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785" yWindow="105" windowWidth="8430" windowHeight="12285" tabRatio="736"/>
  </bookViews>
  <sheets>
    <sheet name="MCM-SLI-2" sheetId="14" r:id="rId1"/>
    <sheet name="MCM-SLI-3" sheetId="15" r:id="rId2"/>
  </sheets>
  <externalReferences>
    <externalReference r:id="rId3"/>
  </externalReferences>
  <definedNames>
    <definedName name="_xlnm.Print_Area" localSheetId="0">'MCM-SLI-2'!$A$1:$K$31</definedName>
  </definedNames>
  <calcPr calcId="145621"/>
</workbook>
</file>

<file path=xl/calcChain.xml><?xml version="1.0" encoding="utf-8"?>
<calcChain xmlns="http://schemas.openxmlformats.org/spreadsheetml/2006/main">
  <c r="H31" i="15" l="1"/>
  <c r="G31" i="15"/>
  <c r="E31" i="15"/>
  <c r="D31" i="15"/>
  <c r="I12" i="15"/>
  <c r="I11" i="15"/>
  <c r="I10" i="15"/>
  <c r="I9" i="15"/>
  <c r="I8" i="15"/>
  <c r="I7" i="15"/>
  <c r="G31" i="14"/>
  <c r="F31" i="14"/>
  <c r="E30" i="14"/>
  <c r="D30" i="14"/>
  <c r="E29" i="14"/>
  <c r="F29" i="15" s="1"/>
  <c r="J29" i="15" s="1"/>
  <c r="D29" i="14"/>
  <c r="E28" i="14"/>
  <c r="H28" i="14" s="1"/>
  <c r="D28" i="14"/>
  <c r="E27" i="14"/>
  <c r="F27" i="15" s="1"/>
  <c r="J27" i="15" s="1"/>
  <c r="D27" i="14"/>
  <c r="E26" i="14"/>
  <c r="D26" i="14"/>
  <c r="E25" i="14"/>
  <c r="F25" i="15" s="1"/>
  <c r="J25" i="15" s="1"/>
  <c r="D25" i="14"/>
  <c r="E24" i="14"/>
  <c r="H24" i="14" s="1"/>
  <c r="D24" i="14"/>
  <c r="E23" i="14"/>
  <c r="F23" i="15" s="1"/>
  <c r="J23" i="15" s="1"/>
  <c r="D23" i="14"/>
  <c r="E22" i="14"/>
  <c r="D22" i="14"/>
  <c r="E21" i="14"/>
  <c r="F21" i="15" s="1"/>
  <c r="J21" i="15" s="1"/>
  <c r="D21" i="14"/>
  <c r="E20" i="14"/>
  <c r="H20" i="14" s="1"/>
  <c r="D20" i="14"/>
  <c r="E19" i="14"/>
  <c r="F19" i="15" s="1"/>
  <c r="J19" i="15" s="1"/>
  <c r="D19" i="14"/>
  <c r="E18" i="14"/>
  <c r="D18" i="14"/>
  <c r="E17" i="14"/>
  <c r="F17" i="15" s="1"/>
  <c r="J17" i="15" s="1"/>
  <c r="D17" i="14"/>
  <c r="E16" i="14"/>
  <c r="H16" i="14" s="1"/>
  <c r="D16" i="14"/>
  <c r="E15" i="14"/>
  <c r="F15" i="15" s="1"/>
  <c r="J15" i="15" s="1"/>
  <c r="D15" i="14"/>
  <c r="E14" i="14"/>
  <c r="D14" i="14"/>
  <c r="E13" i="14"/>
  <c r="F13" i="15" s="1"/>
  <c r="J13" i="15" s="1"/>
  <c r="D13" i="14"/>
  <c r="E12" i="14"/>
  <c r="H12" i="14" s="1"/>
  <c r="D12" i="14"/>
  <c r="E11" i="14"/>
  <c r="F11" i="15" s="1"/>
  <c r="J11" i="15" s="1"/>
  <c r="D11" i="14"/>
  <c r="E10" i="14"/>
  <c r="D10" i="14"/>
  <c r="E9" i="14"/>
  <c r="F9" i="15" s="1"/>
  <c r="D9" i="14"/>
  <c r="E8" i="14"/>
  <c r="H8" i="14" s="1"/>
  <c r="D8" i="14"/>
  <c r="E7" i="14"/>
  <c r="D7" i="14"/>
  <c r="H25" i="14" l="1"/>
  <c r="H11" i="14"/>
  <c r="J11" i="14" s="1"/>
  <c r="H7" i="14"/>
  <c r="J7" i="14" s="1"/>
  <c r="F7" i="15"/>
  <c r="I12" i="14"/>
  <c r="J12" i="14"/>
  <c r="I20" i="14"/>
  <c r="J20" i="14"/>
  <c r="I16" i="14"/>
  <c r="J16" i="14"/>
  <c r="I8" i="14"/>
  <c r="J8" i="14"/>
  <c r="I25" i="14"/>
  <c r="J25" i="14"/>
  <c r="I24" i="14"/>
  <c r="J24" i="14"/>
  <c r="I28" i="14"/>
  <c r="J28" i="14"/>
  <c r="H19" i="14"/>
  <c r="J19" i="14" s="1"/>
  <c r="J9" i="15"/>
  <c r="H21" i="14"/>
  <c r="H15" i="14"/>
  <c r="J15" i="14" s="1"/>
  <c r="H29" i="14"/>
  <c r="F12" i="15"/>
  <c r="J12" i="15" s="1"/>
  <c r="H9" i="14"/>
  <c r="J9" i="14" s="1"/>
  <c r="H17" i="14"/>
  <c r="I31" i="15"/>
  <c r="H13" i="14"/>
  <c r="H23" i="14"/>
  <c r="H27" i="14"/>
  <c r="J27" i="14" s="1"/>
  <c r="F8" i="15"/>
  <c r="J8" i="15" s="1"/>
  <c r="D31" i="14"/>
  <c r="E31" i="14"/>
  <c r="F22" i="15"/>
  <c r="J22" i="15" s="1"/>
  <c r="H22" i="14"/>
  <c r="F14" i="15"/>
  <c r="J14" i="15" s="1"/>
  <c r="H14" i="14"/>
  <c r="F30" i="15"/>
  <c r="J30" i="15" s="1"/>
  <c r="H30" i="14"/>
  <c r="F18" i="15"/>
  <c r="J18" i="15" s="1"/>
  <c r="H18" i="14"/>
  <c r="F10" i="15"/>
  <c r="J10" i="15" s="1"/>
  <c r="H10" i="14"/>
  <c r="F26" i="15"/>
  <c r="J26" i="15" s="1"/>
  <c r="H26" i="14"/>
  <c r="F16" i="15"/>
  <c r="J16" i="15" s="1"/>
  <c r="F20" i="15"/>
  <c r="J20" i="15" s="1"/>
  <c r="F24" i="15"/>
  <c r="J24" i="15" s="1"/>
  <c r="F28" i="15"/>
  <c r="J28" i="15" s="1"/>
  <c r="I7" i="14" l="1"/>
  <c r="I11" i="14"/>
  <c r="I18" i="14"/>
  <c r="J18" i="14"/>
  <c r="I14" i="14"/>
  <c r="J14" i="14"/>
  <c r="I22" i="14"/>
  <c r="J22" i="14"/>
  <c r="I17" i="14"/>
  <c r="J17" i="14"/>
  <c r="I29" i="14"/>
  <c r="J29" i="14"/>
  <c r="I10" i="14"/>
  <c r="J10" i="14"/>
  <c r="I23" i="14"/>
  <c r="J23" i="14"/>
  <c r="I30" i="14"/>
  <c r="J30" i="14"/>
  <c r="I13" i="14"/>
  <c r="J13" i="14"/>
  <c r="I26" i="14"/>
  <c r="J26" i="14"/>
  <c r="I21" i="14"/>
  <c r="J21" i="14"/>
  <c r="I27" i="14"/>
  <c r="I9" i="14"/>
  <c r="I15" i="14"/>
  <c r="I19" i="14"/>
  <c r="H31" i="14"/>
  <c r="J7" i="15"/>
  <c r="J31" i="15" s="1"/>
  <c r="F31" i="15"/>
  <c r="I31" i="14" l="1"/>
  <c r="J31" i="14"/>
</calcChain>
</file>

<file path=xl/sharedStrings.xml><?xml version="1.0" encoding="utf-8"?>
<sst xmlns="http://schemas.openxmlformats.org/spreadsheetml/2006/main" count="82" uniqueCount="38">
  <si>
    <t>May</t>
  </si>
  <si>
    <t>SOLAR LOAN I: ADMINISTRATIVE COST</t>
  </si>
  <si>
    <t>(1)</t>
  </si>
  <si>
    <t>(2)</t>
  </si>
  <si>
    <t>(3)</t>
  </si>
  <si>
    <t>(4)</t>
  </si>
  <si>
    <t>(5) = (2+3+4)</t>
  </si>
  <si>
    <t>(6)</t>
  </si>
  <si>
    <t>Month</t>
  </si>
  <si>
    <t>Yr</t>
  </si>
  <si>
    <t>Solar Loan I, Solar Loan II, and Solar Loan III Total Common Costs</t>
  </si>
  <si>
    <t>Solar Loan I Allocation of Common Costs</t>
  </si>
  <si>
    <t>Solar Loan I 
Volume Costs</t>
  </si>
  <si>
    <t xml:space="preserve">Application and Administrative Fee </t>
  </si>
  <si>
    <t>Total Solar Loan I 
Administrative Costs</t>
  </si>
  <si>
    <t>SPRC Recoverable Administrative Costs</t>
  </si>
  <si>
    <t>October</t>
  </si>
  <si>
    <t>Actual</t>
  </si>
  <si>
    <t>November</t>
  </si>
  <si>
    <t>December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</si>
  <si>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</si>
  <si>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</si>
  <si>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</si>
  <si>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</si>
  <si>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</si>
  <si>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</si>
  <si>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</si>
  <si>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</si>
  <si>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Forecast</t>
  </si>
  <si>
    <t>Total</t>
  </si>
  <si>
    <t>Administration and Program Development Expenditures</t>
  </si>
  <si>
    <t>Rebate Processing, Inspections and Other QC Expenditures</t>
  </si>
  <si>
    <t>Evaluation and Related Research Expenditures</t>
  </si>
  <si>
    <t>Marketing &amp; Sales</t>
  </si>
  <si>
    <t>Training Expenditures</t>
  </si>
  <si>
    <t>SOLAR LOAN I: ADMINISTRATIVE COST DETAIL BY BPU CATEGORY</t>
  </si>
  <si>
    <r>
      <rPr>
        <b/>
        <sz val="10"/>
        <color indexed="48"/>
        <rFont val="Arial"/>
        <family val="2"/>
      </rPr>
      <t>Blue</t>
    </r>
    <r>
      <rPr>
        <sz val="10"/>
        <rFont val="Arial"/>
        <family val="2"/>
      </rPr>
      <t xml:space="preserve"> - Inputs; </t>
    </r>
    <r>
      <rPr>
        <b/>
        <sz val="10"/>
        <color indexed="10"/>
        <rFont val="Arial"/>
        <family val="2"/>
      </rPr>
      <t>Red</t>
    </r>
    <r>
      <rPr>
        <sz val="10"/>
        <rFont val="Arial"/>
        <family val="2"/>
      </rPr>
      <t xml:space="preserve"> - Other Worksheet Reference/Formula; </t>
    </r>
    <r>
      <rPr>
        <b/>
        <sz val="10"/>
        <rFont val="Arial"/>
        <family val="2"/>
      </rPr>
      <t>Black</t>
    </r>
    <r>
      <rPr>
        <sz val="10"/>
        <rFont val="Arial"/>
        <family val="2"/>
      </rPr>
      <t xml:space="preserve"> - Within Worksheet Reference/Formula</t>
    </r>
  </si>
  <si>
    <t>Recoverable Common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</si>
</sst>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000"/>
    <numFmt numFmtId="166" formatCode="0.000_)"/>
    <numFmt numFmtId="167" formatCode="mm/dd/yy"/>
    <numFmt numFmtId="168" formatCode="_-* #,##0\ _F_-;\-* #,##0\ _F_-;_-* &quot;-&quot;\ _F_-;_-@_-"/>
    <numFmt numFmtId="169" formatCode="_-* #,##0.00\ _F_-;\-* #,##0.00\ _F_-;_-* &quot;-&quot;??\ _F_-;_-@_-"/>
    <numFmt numFmtId="170" formatCode="_-* #,##0\ &quot;F&quot;_-;\-* #,##0\ &quot;F&quot;_-;_-* &quot;-&quot;\ &quot;F&quot;_-;_-@_-"/>
    <numFmt numFmtId="171" formatCode="_-* #,##0.00\ &quot;F&quot;_-;\-* #,##0.00\ &quot;F&quot;_-;_-* &quot;-&quot;??\ &quot;F&quot;_-;_-@_-"/>
    <numFmt numFmtId="172" formatCode="0.000000%;[Red]\-0.000000%"/>
  </numFmts>
  <fonts count="8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mbria"/>
      <family val="2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rgb="FF3333FF"/>
      <name val="Arial"/>
      <family val="2"/>
    </font>
    <font>
      <sz val="8"/>
      <color rgb="FFFF0000"/>
      <name val="Arial"/>
      <family val="2"/>
    </font>
    <font>
      <sz val="8"/>
      <color rgb="FF3333CC"/>
      <name val="Arial"/>
      <family val="2"/>
    </font>
    <font>
      <b/>
      <sz val="10"/>
      <color indexed="48"/>
      <name val="Arial"/>
      <family val="2"/>
    </font>
    <font>
      <b/>
      <sz val="10"/>
      <color indexed="10"/>
      <name val="Arial"/>
      <family val="2"/>
    </font>
    <font>
      <sz val="12"/>
      <name val="Helv"/>
    </font>
    <font>
      <sz val="11"/>
      <color indexed="36"/>
      <name val="Calibri"/>
      <family val="2"/>
    </font>
    <font>
      <b/>
      <sz val="11"/>
      <color indexed="17"/>
      <name val="Calibri"/>
      <family val="2"/>
    </font>
    <font>
      <sz val="8"/>
      <name val="cg times"/>
    </font>
    <font>
      <sz val="11"/>
      <name val="Tms Rmn"/>
      <family val="1"/>
    </font>
    <font>
      <sz val="11"/>
      <color indexed="8"/>
      <name val="Cambria"/>
      <family val="2"/>
    </font>
    <font>
      <sz val="12"/>
      <name val="Calibri"/>
      <family val="2"/>
    </font>
    <font>
      <sz val="12"/>
      <name val="Arial"/>
      <family val="2"/>
    </font>
    <font>
      <sz val="9"/>
      <name val="Arial"/>
      <family val="2"/>
    </font>
    <font>
      <i/>
      <sz val="11"/>
      <color indexed="18"/>
      <name val="Calibri"/>
      <family val="2"/>
    </font>
    <font>
      <sz val="11"/>
      <color indexed="21"/>
      <name val="Calibri"/>
      <family val="2"/>
    </font>
    <font>
      <b/>
      <sz val="9"/>
      <name val="Arial"/>
      <family val="2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</font>
    <font>
      <u/>
      <sz val="10"/>
      <color indexed="12"/>
      <name val="Arial"/>
      <family val="2"/>
    </font>
    <font>
      <u/>
      <sz val="11"/>
      <color indexed="39"/>
      <name val="Cambria"/>
      <family val="2"/>
    </font>
    <font>
      <sz val="11"/>
      <color indexed="37"/>
      <name val="Calibri"/>
      <family val="2"/>
    </font>
    <font>
      <b/>
      <i/>
      <sz val="16"/>
      <name val="Helv"/>
    </font>
    <font>
      <sz val="10"/>
      <name val="MS Sans Serif"/>
      <family val="2"/>
    </font>
    <font>
      <b/>
      <sz val="10"/>
      <name val="MS Sans Serif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8.25"/>
      <name val="Arial"/>
      <family val="2"/>
    </font>
    <font>
      <sz val="11"/>
      <color indexed="14"/>
      <name val="Calibri"/>
      <family val="2"/>
    </font>
  </fonts>
  <fills count="11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14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18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8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3"/>
      </patternFill>
    </fill>
    <fill>
      <patternFill patternType="solid">
        <fgColor indexed="35"/>
      </patternFill>
    </fill>
    <fill>
      <patternFill patternType="solid">
        <fgColor indexed="40"/>
      </patternFill>
    </fill>
    <fill>
      <patternFill patternType="solid">
        <fgColor indexed="9"/>
        <bgColor indexed="9"/>
      </patternFill>
    </fill>
    <fill>
      <patternFill patternType="solid">
        <fgColor indexed="50"/>
      </patternFill>
    </fill>
    <fill>
      <patternFill patternType="solid">
        <fgColor indexed="38"/>
        <bgColor indexed="64"/>
      </patternFill>
    </fill>
    <fill>
      <patternFill patternType="solid">
        <fgColor indexed="60"/>
      </patternFill>
    </fill>
    <fill>
      <patternFill patternType="solid">
        <fgColor indexed="49"/>
        <bgColor indexed="64"/>
      </patternFill>
    </fill>
    <fill>
      <patternFill patternType="mediumGray">
        <fgColor indexed="22"/>
      </patternFill>
    </fill>
    <fill>
      <patternFill patternType="solid">
        <fgColor indexed="24"/>
        <bgColor indexed="64"/>
      </patternFill>
    </fill>
    <fill>
      <patternFill patternType="solid">
        <fgColor indexed="12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9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30"/>
        <bgColor indexed="64"/>
      </patternFill>
    </fill>
  </fills>
  <borders count="4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40"/>
      </left>
      <right style="thin">
        <color indexed="40"/>
      </right>
      <top style="thin">
        <color indexed="40"/>
      </top>
      <bottom style="thin">
        <color indexed="40"/>
      </bottom>
      <diagonal/>
    </border>
    <border>
      <left/>
      <right/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</borders>
  <cellStyleXfs count="2297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29" fillId="4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9" fillId="4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9" fillId="4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9" fillId="4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9" fillId="4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29" fillId="4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9" fillId="4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9" fillId="5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9" fillId="51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9" fillId="52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9" fillId="5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9" fillId="54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30" fillId="55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30" fillId="56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30" fillId="57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30" fillId="58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30" fillId="59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30" fillId="60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30" fillId="61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30" fillId="62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30" fillId="6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30" fillId="6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30" fillId="6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30" fillId="66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31" fillId="67" borderId="0" applyNumberFormat="0" applyBorder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32" fillId="68" borderId="25" applyNumberFormat="0" applyAlignment="0" applyProtection="0"/>
    <xf numFmtId="0" fontId="10" fillId="21" borderId="2" applyNumberFormat="0" applyAlignment="0" applyProtection="0"/>
    <xf numFmtId="0" fontId="10" fillId="21" borderId="2" applyNumberFormat="0" applyAlignment="0" applyProtection="0"/>
    <xf numFmtId="0" fontId="33" fillId="69" borderId="26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NumberFormat="0" applyFont="0" applyFill="0" applyBorder="0" applyAlignment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3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36" fillId="70" borderId="0" applyNumberFormat="0" applyBorder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37" fillId="0" borderId="27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38" fillId="0" borderId="28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39" fillId="0" borderId="29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40" fillId="71" borderId="25" applyNumberFormat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41" fillId="0" borderId="30" applyNumberFormat="0" applyFill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42" fillId="72" borderId="0" applyNumberFormat="0" applyBorder="0" applyAlignment="0" applyProtection="0"/>
    <xf numFmtId="0" fontId="34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34" fillId="0" borderId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34" fillId="0" borderId="0"/>
    <xf numFmtId="0" fontId="2" fillId="0" borderId="0" applyNumberFormat="0" applyFont="0" applyFill="0" applyBorder="0" applyAlignment="0" applyProtection="0"/>
    <xf numFmtId="0" fontId="29" fillId="0" borderId="0"/>
    <xf numFmtId="0" fontId="2" fillId="0" borderId="0" applyNumberFormat="0" applyFont="0" applyFill="0" applyBorder="0" applyAlignment="0" applyProtection="0"/>
    <xf numFmtId="0" fontId="34" fillId="0" borderId="0"/>
    <xf numFmtId="0" fontId="2" fillId="0" borderId="0" applyNumberFormat="0" applyFont="0" applyFill="0" applyBorder="0" applyAlignment="0" applyProtection="0"/>
    <xf numFmtId="0" fontId="2" fillId="0" borderId="0"/>
    <xf numFmtId="0" fontId="23" fillId="0" borderId="0"/>
    <xf numFmtId="0" fontId="2" fillId="0" borderId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29" fillId="73" borderId="31" applyNumberFormat="0" applyFont="0" applyAlignment="0" applyProtection="0"/>
    <xf numFmtId="0" fontId="19" fillId="20" borderId="8" applyNumberFormat="0" applyAlignment="0" applyProtection="0"/>
    <xf numFmtId="0" fontId="19" fillId="20" borderId="8" applyNumberFormat="0" applyAlignment="0" applyProtection="0"/>
    <xf numFmtId="0" fontId="43" fillId="68" borderId="32" applyNumberFormat="0" applyAlignment="0" applyProtection="0"/>
    <xf numFmtId="9" fontId="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NumberFormat="0" applyFont="0" applyFill="0" applyBorder="0" applyAlignment="0" applyProtection="0"/>
    <xf numFmtId="9" fontId="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4" fillId="0" borderId="0" applyFont="0" applyFill="0" applyBorder="0" applyAlignment="0" applyProtection="0"/>
    <xf numFmtId="4" fontId="23" fillId="24" borderId="8" applyNumberFormat="0" applyProtection="0">
      <alignment vertical="center"/>
    </xf>
    <xf numFmtId="4" fontId="24" fillId="24" borderId="8" applyNumberFormat="0" applyProtection="0">
      <alignment vertical="center"/>
    </xf>
    <xf numFmtId="4" fontId="23" fillId="24" borderId="8" applyNumberFormat="0" applyProtection="0">
      <alignment horizontal="left" vertical="center" indent="1"/>
    </xf>
    <xf numFmtId="4" fontId="23" fillId="24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4" fontId="23" fillId="26" borderId="8" applyNumberFormat="0" applyProtection="0">
      <alignment horizontal="right" vertical="center"/>
    </xf>
    <xf numFmtId="4" fontId="23" fillId="27" borderId="8" applyNumberFormat="0" applyProtection="0">
      <alignment horizontal="right" vertical="center"/>
    </xf>
    <xf numFmtId="4" fontId="23" fillId="28" borderId="8" applyNumberFormat="0" applyProtection="0">
      <alignment horizontal="right" vertical="center"/>
    </xf>
    <xf numFmtId="4" fontId="23" fillId="29" borderId="8" applyNumberFormat="0" applyProtection="0">
      <alignment horizontal="right" vertical="center"/>
    </xf>
    <xf numFmtId="4" fontId="23" fillId="30" borderId="8" applyNumberFormat="0" applyProtection="0">
      <alignment horizontal="right" vertical="center"/>
    </xf>
    <xf numFmtId="4" fontId="23" fillId="31" borderId="8" applyNumberFormat="0" applyProtection="0">
      <alignment horizontal="right" vertical="center"/>
    </xf>
    <xf numFmtId="4" fontId="23" fillId="32" borderId="8" applyNumberFormat="0" applyProtection="0">
      <alignment horizontal="right" vertical="center"/>
    </xf>
    <xf numFmtId="4" fontId="23" fillId="33" borderId="8" applyNumberFormat="0" applyProtection="0">
      <alignment horizontal="right" vertical="center"/>
    </xf>
    <xf numFmtId="4" fontId="23" fillId="34" borderId="8" applyNumberFormat="0" applyProtection="0">
      <alignment horizontal="right" vertical="center"/>
    </xf>
    <xf numFmtId="4" fontId="25" fillId="35" borderId="8" applyNumberFormat="0" applyProtection="0">
      <alignment horizontal="left" vertical="center" indent="1"/>
    </xf>
    <xf numFmtId="4" fontId="23" fillId="36" borderId="9" applyNumberFormat="0" applyProtection="0">
      <alignment horizontal="left" vertical="center" indent="1"/>
    </xf>
    <xf numFmtId="4" fontId="26" fillId="37" borderId="0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4" fontId="23" fillId="36" borderId="8" applyNumberFormat="0" applyProtection="0">
      <alignment horizontal="left" vertical="center" indent="1"/>
    </xf>
    <xf numFmtId="4" fontId="23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4" fontId="23" fillId="41" borderId="8" applyNumberFormat="0" applyProtection="0">
      <alignment vertical="center"/>
    </xf>
    <xf numFmtId="4" fontId="24" fillId="41" borderId="8" applyNumberFormat="0" applyProtection="0">
      <alignment vertical="center"/>
    </xf>
    <xf numFmtId="4" fontId="23" fillId="41" borderId="8" applyNumberFormat="0" applyProtection="0">
      <alignment horizontal="left" vertical="center" indent="1"/>
    </xf>
    <xf numFmtId="4" fontId="23" fillId="41" borderId="8" applyNumberFormat="0" applyProtection="0">
      <alignment horizontal="left" vertical="center" indent="1"/>
    </xf>
    <xf numFmtId="4" fontId="23" fillId="36" borderId="8" applyNumberFormat="0" applyProtection="0">
      <alignment horizontal="right" vertical="center"/>
    </xf>
    <xf numFmtId="4" fontId="24" fillId="36" borderId="8" applyNumberFormat="0" applyProtection="0">
      <alignment horizontal="right" vertical="center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7" fillId="0" borderId="0"/>
    <xf numFmtId="4" fontId="28" fillId="36" borderId="8" applyNumberFormat="0" applyProtection="0">
      <alignment horizontal="right" vertical="center"/>
    </xf>
    <xf numFmtId="0" fontId="44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45" fillId="0" borderId="33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0" fontId="2" fillId="0" borderId="0"/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0" fontId="2" fillId="0" borderId="0"/>
    <xf numFmtId="0" fontId="2" fillId="0" borderId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2" borderId="0" applyNumberFormat="0" applyBorder="0" applyAlignment="0" applyProtection="0"/>
    <xf numFmtId="0" fontId="29" fillId="52" borderId="0" applyNumberFormat="0" applyBorder="0" applyAlignment="0" applyProtection="0"/>
    <xf numFmtId="0" fontId="29" fillId="52" borderId="0" applyNumberFormat="0" applyBorder="0" applyAlignment="0" applyProtection="0"/>
    <xf numFmtId="0" fontId="29" fillId="53" borderId="0" applyNumberFormat="0" applyBorder="0" applyAlignment="0" applyProtection="0"/>
    <xf numFmtId="0" fontId="29" fillId="53" borderId="0" applyNumberFormat="0" applyBorder="0" applyAlignment="0" applyProtection="0"/>
    <xf numFmtId="0" fontId="29" fillId="53" borderId="0" applyNumberFormat="0" applyBorder="0" applyAlignment="0" applyProtection="0"/>
    <xf numFmtId="0" fontId="29" fillId="54" borderId="0" applyNumberFormat="0" applyBorder="0" applyAlignment="0" applyProtection="0"/>
    <xf numFmtId="0" fontId="29" fillId="54" borderId="0" applyNumberFormat="0" applyBorder="0" applyAlignment="0" applyProtection="0"/>
    <xf numFmtId="0" fontId="29" fillId="54" borderId="0" applyNumberFormat="0" applyBorder="0" applyAlignment="0" applyProtection="0"/>
    <xf numFmtId="0" fontId="52" fillId="0" borderId="12" applyBorder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7" fillId="78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7" fillId="81" borderId="0" applyNumberFormat="0" applyBorder="0" applyAlignment="0" applyProtection="0"/>
    <xf numFmtId="0" fontId="30" fillId="82" borderId="0" applyNumberFormat="0" applyBorder="0" applyAlignment="0" applyProtection="0"/>
    <xf numFmtId="0" fontId="30" fillId="82" borderId="0" applyNumberFormat="0" applyBorder="0" applyAlignment="0" applyProtection="0"/>
    <xf numFmtId="0" fontId="30" fillId="82" borderId="0" applyNumberFormat="0" applyBorder="0" applyAlignment="0" applyProtection="0"/>
    <xf numFmtId="0" fontId="30" fillId="82" borderId="0" applyNumberFormat="0" applyBorder="0" applyAlignment="0" applyProtection="0"/>
    <xf numFmtId="0" fontId="30" fillId="82" borderId="0" applyNumberFormat="0" applyBorder="0" applyAlignment="0" applyProtection="0"/>
    <xf numFmtId="0" fontId="30" fillId="82" borderId="0" applyNumberFormat="0" applyBorder="0" applyAlignment="0" applyProtection="0"/>
    <xf numFmtId="0" fontId="30" fillId="82" borderId="0" applyNumberFormat="0" applyBorder="0" applyAlignment="0" applyProtection="0"/>
    <xf numFmtId="0" fontId="30" fillId="82" borderId="0" applyNumberFormat="0" applyBorder="0" applyAlignment="0" applyProtection="0"/>
    <xf numFmtId="0" fontId="30" fillId="82" borderId="0" applyNumberFormat="0" applyBorder="0" applyAlignment="0" applyProtection="0"/>
    <xf numFmtId="0" fontId="30" fillId="82" borderId="0" applyNumberFormat="0" applyBorder="0" applyAlignment="0" applyProtection="0"/>
    <xf numFmtId="0" fontId="30" fillId="82" borderId="0" applyNumberFormat="0" applyBorder="0" applyAlignment="0" applyProtection="0"/>
    <xf numFmtId="0" fontId="30" fillId="82" borderId="0" applyNumberFormat="0" applyBorder="0" applyAlignment="0" applyProtection="0"/>
    <xf numFmtId="0" fontId="30" fillId="82" borderId="0" applyNumberFormat="0" applyBorder="0" applyAlignment="0" applyProtection="0"/>
    <xf numFmtId="0" fontId="30" fillId="82" borderId="0" applyNumberFormat="0" applyBorder="0" applyAlignment="0" applyProtection="0"/>
    <xf numFmtId="0" fontId="30" fillId="82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4" borderId="0" applyNumberFormat="0" applyBorder="0" applyAlignment="0" applyProtection="0"/>
    <xf numFmtId="0" fontId="1" fillId="84" borderId="0" applyNumberFormat="0" applyBorder="0" applyAlignment="0" applyProtection="0"/>
    <xf numFmtId="0" fontId="1" fillId="84" borderId="0" applyNumberFormat="0" applyBorder="0" applyAlignment="0" applyProtection="0"/>
    <xf numFmtId="0" fontId="1" fillId="84" borderId="0" applyNumberFormat="0" applyBorder="0" applyAlignment="0" applyProtection="0"/>
    <xf numFmtId="0" fontId="1" fillId="84" borderId="0" applyNumberFormat="0" applyBorder="0" applyAlignment="0" applyProtection="0"/>
    <xf numFmtId="0" fontId="1" fillId="84" borderId="0" applyNumberFormat="0" applyBorder="0" applyAlignment="0" applyProtection="0"/>
    <xf numFmtId="0" fontId="1" fillId="84" borderId="0" applyNumberFormat="0" applyBorder="0" applyAlignment="0" applyProtection="0"/>
    <xf numFmtId="0" fontId="7" fillId="85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86" borderId="0" applyNumberFormat="0" applyBorder="0" applyAlignment="0" applyProtection="0"/>
    <xf numFmtId="0" fontId="1" fillId="86" borderId="0" applyNumberFormat="0" applyBorder="0" applyAlignment="0" applyProtection="0"/>
    <xf numFmtId="0" fontId="1" fillId="86" borderId="0" applyNumberFormat="0" applyBorder="0" applyAlignment="0" applyProtection="0"/>
    <xf numFmtId="0" fontId="1" fillId="86" borderId="0" applyNumberFormat="0" applyBorder="0" applyAlignment="0" applyProtection="0"/>
    <xf numFmtId="0" fontId="1" fillId="86" borderId="0" applyNumberFormat="0" applyBorder="0" applyAlignment="0" applyProtection="0"/>
    <xf numFmtId="0" fontId="1" fillId="86" borderId="0" applyNumberFormat="0" applyBorder="0" applyAlignment="0" applyProtection="0"/>
    <xf numFmtId="0" fontId="1" fillId="86" borderId="0" applyNumberFormat="0" applyBorder="0" applyAlignment="0" applyProtection="0"/>
    <xf numFmtId="0" fontId="7" fillId="80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1" fillId="88" borderId="0" applyNumberFormat="0" applyBorder="0" applyAlignment="0" applyProtection="0"/>
    <xf numFmtId="0" fontId="1" fillId="88" borderId="0" applyNumberFormat="0" applyBorder="0" applyAlignment="0" applyProtection="0"/>
    <xf numFmtId="0" fontId="1" fillId="88" borderId="0" applyNumberFormat="0" applyBorder="0" applyAlignment="0" applyProtection="0"/>
    <xf numFmtId="0" fontId="1" fillId="88" borderId="0" applyNumberFormat="0" applyBorder="0" applyAlignment="0" applyProtection="0"/>
    <xf numFmtId="0" fontId="1" fillId="88" borderId="0" applyNumberFormat="0" applyBorder="0" applyAlignment="0" applyProtection="0"/>
    <xf numFmtId="0" fontId="1" fillId="88" borderId="0" applyNumberFormat="0" applyBorder="0" applyAlignment="0" applyProtection="0"/>
    <xf numFmtId="0" fontId="1" fillId="88" borderId="0" applyNumberFormat="0" applyBorder="0" applyAlignment="0" applyProtection="0"/>
    <xf numFmtId="0" fontId="1" fillId="89" borderId="0" applyNumberFormat="0" applyBorder="0" applyAlignment="0" applyProtection="0"/>
    <xf numFmtId="0" fontId="1" fillId="89" borderId="0" applyNumberFormat="0" applyBorder="0" applyAlignment="0" applyProtection="0"/>
    <xf numFmtId="0" fontId="1" fillId="89" borderId="0" applyNumberFormat="0" applyBorder="0" applyAlignment="0" applyProtection="0"/>
    <xf numFmtId="0" fontId="1" fillId="89" borderId="0" applyNumberFormat="0" applyBorder="0" applyAlignment="0" applyProtection="0"/>
    <xf numFmtId="0" fontId="1" fillId="89" borderId="0" applyNumberFormat="0" applyBorder="0" applyAlignment="0" applyProtection="0"/>
    <xf numFmtId="0" fontId="1" fillId="89" borderId="0" applyNumberFormat="0" applyBorder="0" applyAlignment="0" applyProtection="0"/>
    <xf numFmtId="0" fontId="1" fillId="89" borderId="0" applyNumberFormat="0" applyBorder="0" applyAlignment="0" applyProtection="0"/>
    <xf numFmtId="0" fontId="7" fillId="78" borderId="0" applyNumberFormat="0" applyBorder="0" applyAlignment="0" applyProtection="0"/>
    <xf numFmtId="0" fontId="30" fillId="90" borderId="0" applyNumberFormat="0" applyBorder="0" applyAlignment="0" applyProtection="0"/>
    <xf numFmtId="0" fontId="30" fillId="90" borderId="0" applyNumberFormat="0" applyBorder="0" applyAlignment="0" applyProtection="0"/>
    <xf numFmtId="0" fontId="30" fillId="90" borderId="0" applyNumberFormat="0" applyBorder="0" applyAlignment="0" applyProtection="0"/>
    <xf numFmtId="0" fontId="30" fillId="90" borderId="0" applyNumberFormat="0" applyBorder="0" applyAlignment="0" applyProtection="0"/>
    <xf numFmtId="0" fontId="30" fillId="90" borderId="0" applyNumberFormat="0" applyBorder="0" applyAlignment="0" applyProtection="0"/>
    <xf numFmtId="0" fontId="30" fillId="90" borderId="0" applyNumberFormat="0" applyBorder="0" applyAlignment="0" applyProtection="0"/>
    <xf numFmtId="0" fontId="30" fillId="90" borderId="0" applyNumberFormat="0" applyBorder="0" applyAlignment="0" applyProtection="0"/>
    <xf numFmtId="0" fontId="30" fillId="90" borderId="0" applyNumberFormat="0" applyBorder="0" applyAlignment="0" applyProtection="0"/>
    <xf numFmtId="0" fontId="30" fillId="90" borderId="0" applyNumberFormat="0" applyBorder="0" applyAlignment="0" applyProtection="0"/>
    <xf numFmtId="0" fontId="30" fillId="90" borderId="0" applyNumberFormat="0" applyBorder="0" applyAlignment="0" applyProtection="0"/>
    <xf numFmtId="0" fontId="30" fillId="90" borderId="0" applyNumberFormat="0" applyBorder="0" applyAlignment="0" applyProtection="0"/>
    <xf numFmtId="0" fontId="30" fillId="90" borderId="0" applyNumberFormat="0" applyBorder="0" applyAlignment="0" applyProtection="0"/>
    <xf numFmtId="0" fontId="30" fillId="90" borderId="0" applyNumberFormat="0" applyBorder="0" applyAlignment="0" applyProtection="0"/>
    <xf numFmtId="0" fontId="30" fillId="90" borderId="0" applyNumberFormat="0" applyBorder="0" applyAlignment="0" applyProtection="0"/>
    <xf numFmtId="0" fontId="30" fillId="90" borderId="0" applyNumberFormat="0" applyBorder="0" applyAlignment="0" applyProtection="0"/>
    <xf numFmtId="0" fontId="1" fillId="91" borderId="0" applyNumberFormat="0" applyBorder="0" applyAlignment="0" applyProtection="0"/>
    <xf numFmtId="0" fontId="1" fillId="91" borderId="0" applyNumberFormat="0" applyBorder="0" applyAlignment="0" applyProtection="0"/>
    <xf numFmtId="0" fontId="1" fillId="91" borderId="0" applyNumberFormat="0" applyBorder="0" applyAlignment="0" applyProtection="0"/>
    <xf numFmtId="0" fontId="1" fillId="91" borderId="0" applyNumberFormat="0" applyBorder="0" applyAlignment="0" applyProtection="0"/>
    <xf numFmtId="0" fontId="1" fillId="91" borderId="0" applyNumberFormat="0" applyBorder="0" applyAlignment="0" applyProtection="0"/>
    <xf numFmtId="0" fontId="1" fillId="91" borderId="0" applyNumberFormat="0" applyBorder="0" applyAlignment="0" applyProtection="0"/>
    <xf numFmtId="0" fontId="1" fillId="91" borderId="0" applyNumberFormat="0" applyBorder="0" applyAlignment="0" applyProtection="0"/>
    <xf numFmtId="0" fontId="1" fillId="92" borderId="0" applyNumberFormat="0" applyBorder="0" applyAlignment="0" applyProtection="0"/>
    <xf numFmtId="0" fontId="1" fillId="92" borderId="0" applyNumberFormat="0" applyBorder="0" applyAlignment="0" applyProtection="0"/>
    <xf numFmtId="0" fontId="1" fillId="92" borderId="0" applyNumberFormat="0" applyBorder="0" applyAlignment="0" applyProtection="0"/>
    <xf numFmtId="0" fontId="1" fillId="92" borderId="0" applyNumberFormat="0" applyBorder="0" applyAlignment="0" applyProtection="0"/>
    <xf numFmtId="0" fontId="1" fillId="92" borderId="0" applyNumberFormat="0" applyBorder="0" applyAlignment="0" applyProtection="0"/>
    <xf numFmtId="0" fontId="1" fillId="92" borderId="0" applyNumberFormat="0" applyBorder="0" applyAlignment="0" applyProtection="0"/>
    <xf numFmtId="0" fontId="1" fillId="92" borderId="0" applyNumberFormat="0" applyBorder="0" applyAlignment="0" applyProtection="0"/>
    <xf numFmtId="0" fontId="7" fillId="93" borderId="0" applyNumberFormat="0" applyBorder="0" applyAlignment="0" applyProtection="0"/>
    <xf numFmtId="0" fontId="53" fillId="94" borderId="0" applyNumberFormat="0" applyBorder="0" applyAlignment="0" applyProtection="0"/>
    <xf numFmtId="0" fontId="53" fillId="94" borderId="0" applyNumberFormat="0" applyBorder="0" applyAlignment="0" applyProtection="0"/>
    <xf numFmtId="0" fontId="53" fillId="94" borderId="0" applyNumberFormat="0" applyBorder="0" applyAlignment="0" applyProtection="0"/>
    <xf numFmtId="0" fontId="53" fillId="94" borderId="0" applyNumberFormat="0" applyBorder="0" applyAlignment="0" applyProtection="0"/>
    <xf numFmtId="0" fontId="53" fillId="94" borderId="0" applyNumberFormat="0" applyBorder="0" applyAlignment="0" applyProtection="0"/>
    <xf numFmtId="0" fontId="54" fillId="95" borderId="34" applyNumberFormat="0" applyAlignment="0" applyProtection="0"/>
    <xf numFmtId="0" fontId="54" fillId="95" borderId="34" applyNumberFormat="0" applyAlignment="0" applyProtection="0"/>
    <xf numFmtId="0" fontId="55" fillId="0" borderId="0" applyNumberFormat="0" applyAlignment="0"/>
    <xf numFmtId="0" fontId="33" fillId="96" borderId="26" applyNumberFormat="0" applyAlignment="0" applyProtection="0"/>
    <xf numFmtId="166" fontId="56" fillId="0" borderId="0"/>
    <xf numFmtId="166" fontId="56" fillId="0" borderId="0"/>
    <xf numFmtId="166" fontId="56" fillId="0" borderId="0"/>
    <xf numFmtId="166" fontId="56" fillId="0" borderId="0"/>
    <xf numFmtId="166" fontId="56" fillId="0" borderId="0"/>
    <xf numFmtId="166" fontId="56" fillId="0" borderId="0"/>
    <xf numFmtId="166" fontId="56" fillId="0" borderId="0"/>
    <xf numFmtId="166" fontId="56" fillId="0" borderId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2" fillId="0" borderId="0" applyFont="0" applyFill="0" applyBorder="0" applyAlignment="0" applyProtection="0"/>
    <xf numFmtId="43" fontId="2" fillId="0" borderId="0" applyNumberFormat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NumberFormat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9" fillId="0" borderId="0" applyFont="0" applyFill="0" applyBorder="0" applyAlignment="0" applyProtection="0"/>
    <xf numFmtId="3" fontId="2" fillId="0" borderId="0" applyFont="0" applyFill="0" applyBorder="0" applyAlignment="0" applyProtection="0"/>
    <xf numFmtId="0" fontId="59" fillId="28" borderId="0" applyNumberFormat="0" applyFont="0"/>
    <xf numFmtId="44" fontId="2" fillId="0" borderId="0" applyFont="0" applyFill="0" applyBorder="0" applyAlignment="0" applyProtection="0"/>
    <xf numFmtId="44" fontId="5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" fillId="0" borderId="0" applyNumberFormat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Font="0" applyFill="0" applyBorder="0" applyAlignment="0" applyProtection="0"/>
    <xf numFmtId="167" fontId="60" fillId="0" borderId="13">
      <alignment horizontal="center" vertical="center" wrapText="1"/>
    </xf>
    <xf numFmtId="0" fontId="61" fillId="0" borderId="0" applyNumberFormat="0" applyFill="0" applyBorder="0" applyAlignment="0" applyProtection="0"/>
    <xf numFmtId="2" fontId="2" fillId="97" borderId="0" applyFont="0" applyFill="0" applyBorder="0" applyAlignment="0" applyProtection="0"/>
    <xf numFmtId="0" fontId="62" fillId="98" borderId="0" applyNumberFormat="0" applyBorder="0" applyAlignment="0" applyProtection="0"/>
    <xf numFmtId="0" fontId="62" fillId="98" borderId="0" applyNumberFormat="0" applyBorder="0" applyAlignment="0" applyProtection="0"/>
    <xf numFmtId="0" fontId="63" fillId="40" borderId="13">
      <alignment horizontal="center" vertical="top" wrapText="1"/>
    </xf>
    <xf numFmtId="0" fontId="64" fillId="0" borderId="27" applyNumberFormat="0" applyFill="0" applyAlignment="0" applyProtection="0"/>
    <xf numFmtId="0" fontId="65" fillId="0" borderId="28" applyNumberFormat="0" applyFill="0" applyAlignment="0" applyProtection="0"/>
    <xf numFmtId="0" fontId="66" fillId="0" borderId="35" applyNumberFormat="0" applyFill="0" applyAlignment="0" applyProtection="0"/>
    <xf numFmtId="0" fontId="66" fillId="0" borderId="35" applyNumberFormat="0" applyFill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/>
    <xf numFmtId="0" fontId="40" fillId="71" borderId="34" applyNumberFormat="0" applyAlignment="0" applyProtection="0"/>
    <xf numFmtId="0" fontId="12" fillId="0" borderId="36" applyNumberFormat="0" applyFill="0" applyAlignment="0" applyProtection="0"/>
    <xf numFmtId="0" fontId="12" fillId="0" borderId="36" applyNumberFormat="0" applyFill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2" fillId="99" borderId="0" applyNumberFormat="0" applyFont="0" applyBorder="0" applyAlignment="0" applyProtection="0"/>
    <xf numFmtId="0" fontId="70" fillId="0" borderId="0"/>
    <xf numFmtId="0" fontId="34" fillId="0" borderId="0"/>
    <xf numFmtId="0" fontId="29" fillId="0" borderId="0"/>
    <xf numFmtId="0" fontId="29" fillId="0" borderId="0"/>
    <xf numFmtId="0" fontId="2" fillId="0" borderId="0" applyNumberFormat="0" applyFont="0" applyFill="0" applyBorder="0" applyAlignment="0" applyProtection="0"/>
    <xf numFmtId="0" fontId="29" fillId="0" borderId="0"/>
    <xf numFmtId="0" fontId="2" fillId="0" borderId="0"/>
    <xf numFmtId="0" fontId="2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ont="0" applyFill="0" applyBorder="0" applyAlignment="0" applyProtection="0"/>
    <xf numFmtId="0" fontId="2" fillId="0" borderId="0"/>
    <xf numFmtId="0" fontId="34" fillId="0" borderId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" fillId="0" borderId="0" applyNumberFormat="0" applyFont="0" applyFill="0" applyBorder="0" applyAlignment="0" applyProtection="0"/>
    <xf numFmtId="0" fontId="23" fillId="0" borderId="0"/>
    <xf numFmtId="0" fontId="23" fillId="0" borderId="0"/>
    <xf numFmtId="0" fontId="5" fillId="100" borderId="0"/>
    <xf numFmtId="0" fontId="5" fillId="100" borderId="0"/>
    <xf numFmtId="0" fontId="2" fillId="0" borderId="0"/>
    <xf numFmtId="0" fontId="2" fillId="0" borderId="0"/>
    <xf numFmtId="0" fontId="2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9" fillId="0" borderId="0"/>
    <xf numFmtId="0" fontId="29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4" fillId="0" borderId="0"/>
    <xf numFmtId="0" fontId="2" fillId="0" borderId="0"/>
    <xf numFmtId="0" fontId="2" fillId="0" borderId="0"/>
    <xf numFmtId="0" fontId="29" fillId="0" borderId="0"/>
    <xf numFmtId="0" fontId="2" fillId="0" borderId="0"/>
    <xf numFmtId="0" fontId="23" fillId="0" borderId="0"/>
    <xf numFmtId="0" fontId="2" fillId="0" borderId="0"/>
    <xf numFmtId="0" fontId="29" fillId="0" borderId="0"/>
    <xf numFmtId="0" fontId="29" fillId="0" borderId="0"/>
    <xf numFmtId="0" fontId="23" fillId="0" borderId="0"/>
    <xf numFmtId="0" fontId="23" fillId="0" borderId="0"/>
    <xf numFmtId="0" fontId="2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4" fillId="0" borderId="0"/>
    <xf numFmtId="0" fontId="34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8" fillId="0" borderId="0"/>
    <xf numFmtId="0" fontId="23" fillId="0" borderId="0"/>
    <xf numFmtId="0" fontId="2" fillId="0" borderId="0"/>
    <xf numFmtId="0" fontId="23" fillId="0" borderId="0"/>
    <xf numFmtId="0" fontId="34" fillId="0" borderId="0"/>
    <xf numFmtId="0" fontId="29" fillId="0" borderId="0"/>
    <xf numFmtId="0" fontId="29" fillId="0" borderId="0"/>
    <xf numFmtId="0" fontId="29" fillId="0" borderId="0"/>
    <xf numFmtId="0" fontId="34" fillId="0" borderId="0"/>
    <xf numFmtId="0" fontId="23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29" fillId="0" borderId="0"/>
    <xf numFmtId="0" fontId="29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 applyNumberFormat="0" applyFont="0" applyFill="0" applyBorder="0" applyAlignment="0" applyProtection="0"/>
    <xf numFmtId="0" fontId="29" fillId="0" borderId="0"/>
    <xf numFmtId="0" fontId="2" fillId="0" borderId="0">
      <alignment vertical="top"/>
    </xf>
    <xf numFmtId="0" fontId="29" fillId="0" borderId="0"/>
    <xf numFmtId="0" fontId="29" fillId="0" borderId="0"/>
    <xf numFmtId="0" fontId="58" fillId="0" borderId="0"/>
    <xf numFmtId="0" fontId="5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2" fillId="0" borderId="0" applyNumberFormat="0" applyFont="0" applyFill="0" applyBorder="0" applyAlignment="0" applyProtection="0"/>
    <xf numFmtId="0" fontId="29" fillId="0" borderId="0"/>
    <xf numFmtId="0" fontId="58" fillId="0" borderId="0"/>
    <xf numFmtId="0" fontId="58" fillId="0" borderId="0"/>
    <xf numFmtId="0" fontId="2" fillId="0" borderId="0"/>
    <xf numFmtId="0" fontId="2" fillId="0" borderId="0"/>
    <xf numFmtId="0" fontId="58" fillId="0" borderId="0"/>
    <xf numFmtId="5" fontId="60" fillId="0" borderId="13">
      <alignment horizontal="right" vertical="center"/>
    </xf>
    <xf numFmtId="0" fontId="60" fillId="0" borderId="13">
      <alignment horizontal="left" vertical="center" wrapText="1"/>
    </xf>
    <xf numFmtId="1" fontId="63" fillId="40" borderId="13">
      <alignment horizontal="center" vertical="center" wrapText="1"/>
    </xf>
    <xf numFmtId="0" fontId="29" fillId="73" borderId="31" applyNumberFormat="0" applyFont="0" applyAlignment="0" applyProtection="0"/>
    <xf numFmtId="0" fontId="29" fillId="73" borderId="31" applyNumberFormat="0" applyFont="0" applyAlignment="0" applyProtection="0"/>
    <xf numFmtId="0" fontId="5" fillId="91" borderId="34" applyNumberFormat="0" applyFont="0" applyAlignment="0" applyProtection="0"/>
    <xf numFmtId="0" fontId="29" fillId="73" borderId="31" applyNumberFormat="0" applyFont="0" applyAlignment="0" applyProtection="0"/>
    <xf numFmtId="0" fontId="29" fillId="73" borderId="31" applyNumberFormat="0" applyFont="0" applyAlignment="0" applyProtection="0"/>
    <xf numFmtId="0" fontId="1" fillId="73" borderId="37" applyNumberFormat="0" applyFont="0" applyAlignment="0" applyProtection="0"/>
    <xf numFmtId="0" fontId="29" fillId="73" borderId="31" applyNumberFormat="0" applyFont="0" applyAlignment="0" applyProtection="0"/>
    <xf numFmtId="0" fontId="29" fillId="73" borderId="31" applyNumberFormat="0" applyFont="0" applyAlignment="0" applyProtection="0"/>
    <xf numFmtId="0" fontId="29" fillId="73" borderId="31" applyNumberFormat="0" applyFont="0" applyAlignment="0" applyProtection="0"/>
    <xf numFmtId="0" fontId="29" fillId="73" borderId="31" applyNumberFormat="0" applyFont="0" applyAlignment="0" applyProtection="0"/>
    <xf numFmtId="0" fontId="1" fillId="23" borderId="7" applyNumberFormat="0" applyFont="0" applyAlignment="0" applyProtection="0"/>
    <xf numFmtId="0" fontId="29" fillId="73" borderId="31" applyNumberFormat="0" applyFont="0" applyAlignment="0" applyProtection="0"/>
    <xf numFmtId="0" fontId="29" fillId="73" borderId="31" applyNumberFormat="0" applyFont="0" applyAlignment="0" applyProtection="0"/>
    <xf numFmtId="0" fontId="1" fillId="73" borderId="37" applyNumberFormat="0" applyFont="0" applyAlignment="0" applyProtection="0"/>
    <xf numFmtId="0" fontId="59" fillId="101" borderId="0" applyNumberFormat="0" applyFont="0"/>
    <xf numFmtId="0" fontId="43" fillId="95" borderId="32" applyNumberFormat="0" applyAlignment="0" applyProtection="0"/>
    <xf numFmtId="0" fontId="59" fillId="25" borderId="0" applyNumberFormat="0" applyFont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NumberFormat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1" fillId="0" borderId="0" applyNumberFormat="0" applyFont="0" applyFill="0" applyBorder="0" applyAlignment="0" applyProtection="0">
      <alignment horizontal="left"/>
    </xf>
    <xf numFmtId="15" fontId="71" fillId="0" borderId="0" applyFont="0" applyFill="0" applyBorder="0" applyAlignment="0" applyProtection="0"/>
    <xf numFmtId="4" fontId="71" fillId="0" borderId="0" applyFont="0" applyFill="0" applyBorder="0" applyAlignment="0" applyProtection="0"/>
    <xf numFmtId="0" fontId="72" fillId="0" borderId="38">
      <alignment horizontal="center"/>
    </xf>
    <xf numFmtId="3" fontId="71" fillId="0" borderId="0" applyFont="0" applyFill="0" applyBorder="0" applyAlignment="0" applyProtection="0"/>
    <xf numFmtId="0" fontId="71" fillId="102" borderId="0" applyNumberFormat="0" applyFont="0" applyBorder="0" applyAlignment="0" applyProtection="0"/>
    <xf numFmtId="0" fontId="2" fillId="103" borderId="0" applyNumberFormat="0" applyFont="0" applyBorder="0" applyAlignment="0" applyProtection="0"/>
    <xf numFmtId="4" fontId="23" fillId="24" borderId="8" applyNumberFormat="0" applyProtection="0">
      <alignment vertical="center"/>
    </xf>
    <xf numFmtId="4" fontId="23" fillId="24" borderId="8" applyNumberFormat="0" applyProtection="0">
      <alignment vertical="center"/>
    </xf>
    <xf numFmtId="4" fontId="23" fillId="24" borderId="8" applyNumberFormat="0" applyProtection="0">
      <alignment vertical="center"/>
    </xf>
    <xf numFmtId="4" fontId="23" fillId="24" borderId="8" applyNumberFormat="0" applyProtection="0">
      <alignment vertical="center"/>
    </xf>
    <xf numFmtId="4" fontId="23" fillId="24" borderId="8" applyNumberFormat="0" applyProtection="0">
      <alignment vertical="center"/>
    </xf>
    <xf numFmtId="4" fontId="23" fillId="24" borderId="8" applyNumberFormat="0" applyProtection="0">
      <alignment vertical="center"/>
    </xf>
    <xf numFmtId="4" fontId="23" fillId="24" borderId="8" applyNumberFormat="0" applyProtection="0">
      <alignment vertical="center"/>
    </xf>
    <xf numFmtId="4" fontId="23" fillId="24" borderId="8" applyNumberFormat="0" applyProtection="0">
      <alignment vertical="center"/>
    </xf>
    <xf numFmtId="4" fontId="23" fillId="24" borderId="8" applyNumberFormat="0" applyProtection="0">
      <alignment vertical="center"/>
    </xf>
    <xf numFmtId="4" fontId="23" fillId="24" borderId="8" applyNumberFormat="0" applyProtection="0">
      <alignment vertical="center"/>
    </xf>
    <xf numFmtId="4" fontId="23" fillId="24" borderId="8" applyNumberFormat="0" applyProtection="0">
      <alignment vertical="center"/>
    </xf>
    <xf numFmtId="4" fontId="23" fillId="24" borderId="8" applyNumberFormat="0" applyProtection="0">
      <alignment vertical="center"/>
    </xf>
    <xf numFmtId="4" fontId="23" fillId="24" borderId="8" applyNumberFormat="0" applyProtection="0">
      <alignment vertical="center"/>
    </xf>
    <xf numFmtId="4" fontId="23" fillId="24" borderId="8" applyNumberFormat="0" applyProtection="0">
      <alignment vertical="center"/>
    </xf>
    <xf numFmtId="4" fontId="23" fillId="24" borderId="8" applyNumberFormat="0" applyProtection="0">
      <alignment vertical="center"/>
    </xf>
    <xf numFmtId="4" fontId="23" fillId="24" borderId="8" applyNumberFormat="0" applyProtection="0">
      <alignment vertical="center"/>
    </xf>
    <xf numFmtId="4" fontId="23" fillId="24" borderId="8" applyNumberFormat="0" applyProtection="0">
      <alignment vertical="center"/>
    </xf>
    <xf numFmtId="4" fontId="23" fillId="24" borderId="8" applyNumberFormat="0" applyProtection="0">
      <alignment vertical="center"/>
    </xf>
    <xf numFmtId="4" fontId="23" fillId="24" borderId="8" applyNumberFormat="0" applyProtection="0">
      <alignment vertical="center"/>
    </xf>
    <xf numFmtId="4" fontId="5" fillId="22" borderId="34" applyNumberFormat="0" applyProtection="0">
      <alignment vertical="center"/>
    </xf>
    <xf numFmtId="4" fontId="5" fillId="22" borderId="34" applyNumberFormat="0" applyProtection="0">
      <alignment vertical="center"/>
    </xf>
    <xf numFmtId="4" fontId="24" fillId="24" borderId="8" applyNumberFormat="0" applyProtection="0">
      <alignment vertical="center"/>
    </xf>
    <xf numFmtId="4" fontId="24" fillId="24" borderId="8" applyNumberFormat="0" applyProtection="0">
      <alignment vertical="center"/>
    </xf>
    <xf numFmtId="4" fontId="24" fillId="24" borderId="8" applyNumberFormat="0" applyProtection="0">
      <alignment vertical="center"/>
    </xf>
    <xf numFmtId="4" fontId="24" fillId="24" borderId="8" applyNumberFormat="0" applyProtection="0">
      <alignment vertical="center"/>
    </xf>
    <xf numFmtId="4" fontId="24" fillId="24" borderId="8" applyNumberFormat="0" applyProtection="0">
      <alignment vertical="center"/>
    </xf>
    <xf numFmtId="4" fontId="24" fillId="24" borderId="8" applyNumberFormat="0" applyProtection="0">
      <alignment vertical="center"/>
    </xf>
    <xf numFmtId="4" fontId="24" fillId="24" borderId="8" applyNumberFormat="0" applyProtection="0">
      <alignment vertical="center"/>
    </xf>
    <xf numFmtId="4" fontId="24" fillId="24" borderId="8" applyNumberFormat="0" applyProtection="0">
      <alignment vertical="center"/>
    </xf>
    <xf numFmtId="4" fontId="24" fillId="24" borderId="8" applyNumberFormat="0" applyProtection="0">
      <alignment vertical="center"/>
    </xf>
    <xf numFmtId="4" fontId="24" fillId="24" borderId="8" applyNumberFormat="0" applyProtection="0">
      <alignment vertical="center"/>
    </xf>
    <xf numFmtId="4" fontId="24" fillId="24" borderId="8" applyNumberFormat="0" applyProtection="0">
      <alignment vertical="center"/>
    </xf>
    <xf numFmtId="4" fontId="24" fillId="24" borderId="8" applyNumberFormat="0" applyProtection="0">
      <alignment vertical="center"/>
    </xf>
    <xf numFmtId="4" fontId="24" fillId="24" borderId="8" applyNumberFormat="0" applyProtection="0">
      <alignment vertical="center"/>
    </xf>
    <xf numFmtId="4" fontId="24" fillId="24" borderId="8" applyNumberFormat="0" applyProtection="0">
      <alignment vertical="center"/>
    </xf>
    <xf numFmtId="4" fontId="24" fillId="24" borderId="8" applyNumberFormat="0" applyProtection="0">
      <alignment vertical="center"/>
    </xf>
    <xf numFmtId="4" fontId="24" fillId="24" borderId="8" applyNumberFormat="0" applyProtection="0">
      <alignment vertical="center"/>
    </xf>
    <xf numFmtId="4" fontId="24" fillId="24" borderId="8" applyNumberFormat="0" applyProtection="0">
      <alignment vertical="center"/>
    </xf>
    <xf numFmtId="4" fontId="24" fillId="24" borderId="8" applyNumberFormat="0" applyProtection="0">
      <alignment vertical="center"/>
    </xf>
    <xf numFmtId="4" fontId="24" fillId="24" borderId="8" applyNumberFormat="0" applyProtection="0">
      <alignment vertical="center"/>
    </xf>
    <xf numFmtId="4" fontId="73" fillId="24" borderId="34" applyNumberFormat="0" applyProtection="0">
      <alignment vertical="center"/>
    </xf>
    <xf numFmtId="4" fontId="73" fillId="24" borderId="34" applyNumberFormat="0" applyProtection="0">
      <alignment vertical="center"/>
    </xf>
    <xf numFmtId="4" fontId="23" fillId="24" borderId="8" applyNumberFormat="0" applyProtection="0">
      <alignment horizontal="left" vertical="center" indent="1"/>
    </xf>
    <xf numFmtId="4" fontId="23" fillId="24" borderId="8" applyNumberFormat="0" applyProtection="0">
      <alignment horizontal="left" vertical="center" indent="1"/>
    </xf>
    <xf numFmtId="4" fontId="23" fillId="24" borderId="8" applyNumberFormat="0" applyProtection="0">
      <alignment horizontal="left" vertical="center" indent="1"/>
    </xf>
    <xf numFmtId="4" fontId="23" fillId="24" borderId="8" applyNumberFormat="0" applyProtection="0">
      <alignment horizontal="left" vertical="center" indent="1"/>
    </xf>
    <xf numFmtId="4" fontId="23" fillId="24" borderId="8" applyNumberFormat="0" applyProtection="0">
      <alignment horizontal="left" vertical="center" indent="1"/>
    </xf>
    <xf numFmtId="4" fontId="23" fillId="24" borderId="8" applyNumberFormat="0" applyProtection="0">
      <alignment horizontal="left" vertical="center" indent="1"/>
    </xf>
    <xf numFmtId="4" fontId="23" fillId="24" borderId="8" applyNumberFormat="0" applyProtection="0">
      <alignment horizontal="left" vertical="center" indent="1"/>
    </xf>
    <xf numFmtId="4" fontId="23" fillId="24" borderId="8" applyNumberFormat="0" applyProtection="0">
      <alignment horizontal="left" vertical="center" indent="1"/>
    </xf>
    <xf numFmtId="4" fontId="23" fillId="24" borderId="8" applyNumberFormat="0" applyProtection="0">
      <alignment horizontal="left" vertical="center" indent="1"/>
    </xf>
    <xf numFmtId="4" fontId="23" fillId="24" borderId="8" applyNumberFormat="0" applyProtection="0">
      <alignment horizontal="left" vertical="center" indent="1"/>
    </xf>
    <xf numFmtId="4" fontId="23" fillId="24" borderId="8" applyNumberFormat="0" applyProtection="0">
      <alignment horizontal="left" vertical="center" indent="1"/>
    </xf>
    <xf numFmtId="4" fontId="23" fillId="24" borderId="8" applyNumberFormat="0" applyProtection="0">
      <alignment horizontal="left" vertical="center" indent="1"/>
    </xf>
    <xf numFmtId="4" fontId="23" fillId="24" borderId="8" applyNumberFormat="0" applyProtection="0">
      <alignment horizontal="left" vertical="center" indent="1"/>
    </xf>
    <xf numFmtId="4" fontId="23" fillId="24" borderId="8" applyNumberFormat="0" applyProtection="0">
      <alignment horizontal="left" vertical="center" indent="1"/>
    </xf>
    <xf numFmtId="4" fontId="23" fillId="24" borderId="8" applyNumberFormat="0" applyProtection="0">
      <alignment horizontal="left" vertical="center" indent="1"/>
    </xf>
    <xf numFmtId="4" fontId="23" fillId="24" borderId="8" applyNumberFormat="0" applyProtection="0">
      <alignment horizontal="left" vertical="center" indent="1"/>
    </xf>
    <xf numFmtId="4" fontId="23" fillId="24" borderId="8" applyNumberFormat="0" applyProtection="0">
      <alignment horizontal="left" vertical="center" indent="1"/>
    </xf>
    <xf numFmtId="4" fontId="23" fillId="24" borderId="8" applyNumberFormat="0" applyProtection="0">
      <alignment horizontal="left" vertical="center" indent="1"/>
    </xf>
    <xf numFmtId="4" fontId="23" fillId="24" borderId="8" applyNumberFormat="0" applyProtection="0">
      <alignment horizontal="left" vertical="center" indent="1"/>
    </xf>
    <xf numFmtId="4" fontId="5" fillId="24" borderId="34" applyNumberFormat="0" applyProtection="0">
      <alignment horizontal="left" vertical="center" indent="1"/>
    </xf>
    <xf numFmtId="4" fontId="5" fillId="24" borderId="34" applyNumberFormat="0" applyProtection="0">
      <alignment horizontal="left" vertical="center" indent="1"/>
    </xf>
    <xf numFmtId="4" fontId="23" fillId="24" borderId="8" applyNumberFormat="0" applyProtection="0">
      <alignment horizontal="left" vertical="center" indent="1"/>
    </xf>
    <xf numFmtId="4" fontId="23" fillId="24" borderId="8" applyNumberFormat="0" applyProtection="0">
      <alignment horizontal="left" vertical="center" indent="1"/>
    </xf>
    <xf numFmtId="4" fontId="23" fillId="24" borderId="8" applyNumberFormat="0" applyProtection="0">
      <alignment horizontal="left" vertical="center" indent="1"/>
    </xf>
    <xf numFmtId="4" fontId="23" fillId="24" borderId="8" applyNumberFormat="0" applyProtection="0">
      <alignment horizontal="left" vertical="center" indent="1"/>
    </xf>
    <xf numFmtId="4" fontId="23" fillId="24" borderId="8" applyNumberFormat="0" applyProtection="0">
      <alignment horizontal="left" vertical="center" indent="1"/>
    </xf>
    <xf numFmtId="4" fontId="23" fillId="24" borderId="8" applyNumberFormat="0" applyProtection="0">
      <alignment horizontal="left" vertical="center" indent="1"/>
    </xf>
    <xf numFmtId="4" fontId="23" fillId="24" borderId="8" applyNumberFormat="0" applyProtection="0">
      <alignment horizontal="left" vertical="center" indent="1"/>
    </xf>
    <xf numFmtId="4" fontId="23" fillId="24" borderId="8" applyNumberFormat="0" applyProtection="0">
      <alignment horizontal="left" vertical="center" indent="1"/>
    </xf>
    <xf numFmtId="4" fontId="23" fillId="24" borderId="8" applyNumberFormat="0" applyProtection="0">
      <alignment horizontal="left" vertical="center" indent="1"/>
    </xf>
    <xf numFmtId="4" fontId="23" fillId="24" borderId="8" applyNumberFormat="0" applyProtection="0">
      <alignment horizontal="left" vertical="center" indent="1"/>
    </xf>
    <xf numFmtId="4" fontId="23" fillId="24" borderId="8" applyNumberFormat="0" applyProtection="0">
      <alignment horizontal="left" vertical="center" indent="1"/>
    </xf>
    <xf numFmtId="4" fontId="23" fillId="24" borderId="8" applyNumberFormat="0" applyProtection="0">
      <alignment horizontal="left" vertical="center" indent="1"/>
    </xf>
    <xf numFmtId="4" fontId="23" fillId="24" borderId="8" applyNumberFormat="0" applyProtection="0">
      <alignment horizontal="left" vertical="center" indent="1"/>
    </xf>
    <xf numFmtId="4" fontId="23" fillId="24" borderId="8" applyNumberFormat="0" applyProtection="0">
      <alignment horizontal="left" vertical="center" indent="1"/>
    </xf>
    <xf numFmtId="4" fontId="23" fillId="24" borderId="8" applyNumberFormat="0" applyProtection="0">
      <alignment horizontal="left" vertical="center" indent="1"/>
    </xf>
    <xf numFmtId="4" fontId="23" fillId="24" borderId="8" applyNumberFormat="0" applyProtection="0">
      <alignment horizontal="left" vertical="center" indent="1"/>
    </xf>
    <xf numFmtId="4" fontId="23" fillId="24" borderId="8" applyNumberFormat="0" applyProtection="0">
      <alignment horizontal="left" vertical="center" indent="1"/>
    </xf>
    <xf numFmtId="4" fontId="23" fillId="24" borderId="8" applyNumberFormat="0" applyProtection="0">
      <alignment horizontal="left" vertical="center" indent="1"/>
    </xf>
    <xf numFmtId="4" fontId="23" fillId="24" borderId="8" applyNumberFormat="0" applyProtection="0">
      <alignment horizontal="left" vertical="center" indent="1"/>
    </xf>
    <xf numFmtId="0" fontId="74" fillId="22" borderId="39" applyNumberFormat="0" applyProtection="0">
      <alignment horizontal="left" vertical="top" indent="1"/>
    </xf>
    <xf numFmtId="0" fontId="74" fillId="22" borderId="39" applyNumberFormat="0" applyProtection="0">
      <alignment horizontal="left" vertical="top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4" fontId="5" fillId="14" borderId="34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4" fontId="23" fillId="26" borderId="8" applyNumberFormat="0" applyProtection="0">
      <alignment horizontal="right" vertical="center"/>
    </xf>
    <xf numFmtId="4" fontId="23" fillId="26" borderId="8" applyNumberFormat="0" applyProtection="0">
      <alignment horizontal="right" vertical="center"/>
    </xf>
    <xf numFmtId="4" fontId="23" fillId="26" borderId="8" applyNumberFormat="0" applyProtection="0">
      <alignment horizontal="right" vertical="center"/>
    </xf>
    <xf numFmtId="4" fontId="23" fillId="26" borderId="8" applyNumberFormat="0" applyProtection="0">
      <alignment horizontal="right" vertical="center"/>
    </xf>
    <xf numFmtId="4" fontId="23" fillId="26" borderId="8" applyNumberFormat="0" applyProtection="0">
      <alignment horizontal="right" vertical="center"/>
    </xf>
    <xf numFmtId="4" fontId="23" fillId="26" borderId="8" applyNumberFormat="0" applyProtection="0">
      <alignment horizontal="right" vertical="center"/>
    </xf>
    <xf numFmtId="4" fontId="23" fillId="26" borderId="8" applyNumberFormat="0" applyProtection="0">
      <alignment horizontal="right" vertical="center"/>
    </xf>
    <xf numFmtId="4" fontId="23" fillId="26" borderId="8" applyNumberFormat="0" applyProtection="0">
      <alignment horizontal="right" vertical="center"/>
    </xf>
    <xf numFmtId="4" fontId="23" fillId="26" borderId="8" applyNumberFormat="0" applyProtection="0">
      <alignment horizontal="right" vertical="center"/>
    </xf>
    <xf numFmtId="4" fontId="23" fillId="26" borderId="8" applyNumberFormat="0" applyProtection="0">
      <alignment horizontal="right" vertical="center"/>
    </xf>
    <xf numFmtId="4" fontId="23" fillId="26" borderId="8" applyNumberFormat="0" applyProtection="0">
      <alignment horizontal="right" vertical="center"/>
    </xf>
    <xf numFmtId="4" fontId="23" fillId="26" borderId="8" applyNumberFormat="0" applyProtection="0">
      <alignment horizontal="right" vertical="center"/>
    </xf>
    <xf numFmtId="4" fontId="23" fillId="26" borderId="8" applyNumberFormat="0" applyProtection="0">
      <alignment horizontal="right" vertical="center"/>
    </xf>
    <xf numFmtId="4" fontId="23" fillId="26" borderId="8" applyNumberFormat="0" applyProtection="0">
      <alignment horizontal="right" vertical="center"/>
    </xf>
    <xf numFmtId="4" fontId="23" fillId="26" borderId="8" applyNumberFormat="0" applyProtection="0">
      <alignment horizontal="right" vertical="center"/>
    </xf>
    <xf numFmtId="4" fontId="23" fillId="26" borderId="8" applyNumberFormat="0" applyProtection="0">
      <alignment horizontal="right" vertical="center"/>
    </xf>
    <xf numFmtId="4" fontId="23" fillId="26" borderId="8" applyNumberFormat="0" applyProtection="0">
      <alignment horizontal="right" vertical="center"/>
    </xf>
    <xf numFmtId="4" fontId="23" fillId="26" borderId="8" applyNumberFormat="0" applyProtection="0">
      <alignment horizontal="right" vertical="center"/>
    </xf>
    <xf numFmtId="4" fontId="23" fillId="26" borderId="8" applyNumberFormat="0" applyProtection="0">
      <alignment horizontal="right" vertical="center"/>
    </xf>
    <xf numFmtId="4" fontId="5" fillId="3" borderId="34" applyNumberFormat="0" applyProtection="0">
      <alignment horizontal="right" vertical="center"/>
    </xf>
    <xf numFmtId="4" fontId="5" fillId="3" borderId="34" applyNumberFormat="0" applyProtection="0">
      <alignment horizontal="right" vertical="center"/>
    </xf>
    <xf numFmtId="4" fontId="23" fillId="27" borderId="8" applyNumberFormat="0" applyProtection="0">
      <alignment horizontal="right" vertical="center"/>
    </xf>
    <xf numFmtId="4" fontId="23" fillId="27" borderId="8" applyNumberFormat="0" applyProtection="0">
      <alignment horizontal="right" vertical="center"/>
    </xf>
    <xf numFmtId="4" fontId="23" fillId="27" borderId="8" applyNumberFormat="0" applyProtection="0">
      <alignment horizontal="right" vertical="center"/>
    </xf>
    <xf numFmtId="4" fontId="23" fillId="27" borderId="8" applyNumberFormat="0" applyProtection="0">
      <alignment horizontal="right" vertical="center"/>
    </xf>
    <xf numFmtId="4" fontId="23" fillId="27" borderId="8" applyNumberFormat="0" applyProtection="0">
      <alignment horizontal="right" vertical="center"/>
    </xf>
    <xf numFmtId="4" fontId="23" fillId="27" borderId="8" applyNumberFormat="0" applyProtection="0">
      <alignment horizontal="right" vertical="center"/>
    </xf>
    <xf numFmtId="4" fontId="23" fillId="27" borderId="8" applyNumberFormat="0" applyProtection="0">
      <alignment horizontal="right" vertical="center"/>
    </xf>
    <xf numFmtId="4" fontId="23" fillId="27" borderId="8" applyNumberFormat="0" applyProtection="0">
      <alignment horizontal="right" vertical="center"/>
    </xf>
    <xf numFmtId="4" fontId="23" fillId="27" borderId="8" applyNumberFormat="0" applyProtection="0">
      <alignment horizontal="right" vertical="center"/>
    </xf>
    <xf numFmtId="4" fontId="23" fillId="27" borderId="8" applyNumberFormat="0" applyProtection="0">
      <alignment horizontal="right" vertical="center"/>
    </xf>
    <xf numFmtId="4" fontId="23" fillId="27" borderId="8" applyNumberFormat="0" applyProtection="0">
      <alignment horizontal="right" vertical="center"/>
    </xf>
    <xf numFmtId="4" fontId="23" fillId="27" borderId="8" applyNumberFormat="0" applyProtection="0">
      <alignment horizontal="right" vertical="center"/>
    </xf>
    <xf numFmtId="4" fontId="23" fillId="27" borderId="8" applyNumberFormat="0" applyProtection="0">
      <alignment horizontal="right" vertical="center"/>
    </xf>
    <xf numFmtId="4" fontId="23" fillId="27" borderId="8" applyNumberFormat="0" applyProtection="0">
      <alignment horizontal="right" vertical="center"/>
    </xf>
    <xf numFmtId="4" fontId="23" fillId="27" borderId="8" applyNumberFormat="0" applyProtection="0">
      <alignment horizontal="right" vertical="center"/>
    </xf>
    <xf numFmtId="4" fontId="23" fillId="27" borderId="8" applyNumberFormat="0" applyProtection="0">
      <alignment horizontal="right" vertical="center"/>
    </xf>
    <xf numFmtId="4" fontId="23" fillId="27" borderId="8" applyNumberFormat="0" applyProtection="0">
      <alignment horizontal="right" vertical="center"/>
    </xf>
    <xf numFmtId="4" fontId="23" fillId="27" borderId="8" applyNumberFormat="0" applyProtection="0">
      <alignment horizontal="right" vertical="center"/>
    </xf>
    <xf numFmtId="4" fontId="23" fillId="27" borderId="8" applyNumberFormat="0" applyProtection="0">
      <alignment horizontal="right" vertical="center"/>
    </xf>
    <xf numFmtId="4" fontId="5" fillId="104" borderId="34" applyNumberFormat="0" applyProtection="0">
      <alignment horizontal="right" vertical="center"/>
    </xf>
    <xf numFmtId="4" fontId="5" fillId="104" borderId="34" applyNumberFormat="0" applyProtection="0">
      <alignment horizontal="right" vertical="center"/>
    </xf>
    <xf numFmtId="4" fontId="23" fillId="28" borderId="8" applyNumberFormat="0" applyProtection="0">
      <alignment horizontal="right" vertical="center"/>
    </xf>
    <xf numFmtId="4" fontId="23" fillId="28" borderId="8" applyNumberFormat="0" applyProtection="0">
      <alignment horizontal="right" vertical="center"/>
    </xf>
    <xf numFmtId="4" fontId="23" fillId="28" borderId="8" applyNumberFormat="0" applyProtection="0">
      <alignment horizontal="right" vertical="center"/>
    </xf>
    <xf numFmtId="4" fontId="23" fillId="28" borderId="8" applyNumberFormat="0" applyProtection="0">
      <alignment horizontal="right" vertical="center"/>
    </xf>
    <xf numFmtId="4" fontId="23" fillId="28" borderId="8" applyNumberFormat="0" applyProtection="0">
      <alignment horizontal="right" vertical="center"/>
    </xf>
    <xf numFmtId="4" fontId="23" fillId="28" borderId="8" applyNumberFormat="0" applyProtection="0">
      <alignment horizontal="right" vertical="center"/>
    </xf>
    <xf numFmtId="4" fontId="23" fillId="28" borderId="8" applyNumberFormat="0" applyProtection="0">
      <alignment horizontal="right" vertical="center"/>
    </xf>
    <xf numFmtId="4" fontId="23" fillId="28" borderId="8" applyNumberFormat="0" applyProtection="0">
      <alignment horizontal="right" vertical="center"/>
    </xf>
    <xf numFmtId="4" fontId="23" fillId="28" borderId="8" applyNumberFormat="0" applyProtection="0">
      <alignment horizontal="right" vertical="center"/>
    </xf>
    <xf numFmtId="4" fontId="23" fillId="28" borderId="8" applyNumberFormat="0" applyProtection="0">
      <alignment horizontal="right" vertical="center"/>
    </xf>
    <xf numFmtId="4" fontId="23" fillId="28" borderId="8" applyNumberFormat="0" applyProtection="0">
      <alignment horizontal="right" vertical="center"/>
    </xf>
    <xf numFmtId="4" fontId="23" fillId="28" borderId="8" applyNumberFormat="0" applyProtection="0">
      <alignment horizontal="right" vertical="center"/>
    </xf>
    <xf numFmtId="4" fontId="23" fillId="28" borderId="8" applyNumberFormat="0" applyProtection="0">
      <alignment horizontal="right" vertical="center"/>
    </xf>
    <xf numFmtId="4" fontId="23" fillId="28" borderId="8" applyNumberFormat="0" applyProtection="0">
      <alignment horizontal="right" vertical="center"/>
    </xf>
    <xf numFmtId="4" fontId="23" fillId="28" borderId="8" applyNumberFormat="0" applyProtection="0">
      <alignment horizontal="right" vertical="center"/>
    </xf>
    <xf numFmtId="4" fontId="23" fillId="28" borderId="8" applyNumberFormat="0" applyProtection="0">
      <alignment horizontal="right" vertical="center"/>
    </xf>
    <xf numFmtId="4" fontId="23" fillId="28" borderId="8" applyNumberFormat="0" applyProtection="0">
      <alignment horizontal="right" vertical="center"/>
    </xf>
    <xf numFmtId="4" fontId="23" fillId="28" borderId="8" applyNumberFormat="0" applyProtection="0">
      <alignment horizontal="right" vertical="center"/>
    </xf>
    <xf numFmtId="4" fontId="23" fillId="28" borderId="8" applyNumberFormat="0" applyProtection="0">
      <alignment horizontal="right" vertical="center"/>
    </xf>
    <xf numFmtId="4" fontId="5" fillId="17" borderId="40" applyNumberFormat="0" applyProtection="0">
      <alignment horizontal="right" vertical="center"/>
    </xf>
    <xf numFmtId="4" fontId="5" fillId="17" borderId="40" applyNumberFormat="0" applyProtection="0">
      <alignment horizontal="right" vertical="center"/>
    </xf>
    <xf numFmtId="4" fontId="23" fillId="29" borderId="8" applyNumberFormat="0" applyProtection="0">
      <alignment horizontal="right" vertical="center"/>
    </xf>
    <xf numFmtId="4" fontId="23" fillId="29" borderId="8" applyNumberFormat="0" applyProtection="0">
      <alignment horizontal="right" vertical="center"/>
    </xf>
    <xf numFmtId="4" fontId="23" fillId="29" borderId="8" applyNumberFormat="0" applyProtection="0">
      <alignment horizontal="right" vertical="center"/>
    </xf>
    <xf numFmtId="4" fontId="23" fillId="29" borderId="8" applyNumberFormat="0" applyProtection="0">
      <alignment horizontal="right" vertical="center"/>
    </xf>
    <xf numFmtId="4" fontId="23" fillId="29" borderId="8" applyNumberFormat="0" applyProtection="0">
      <alignment horizontal="right" vertical="center"/>
    </xf>
    <xf numFmtId="4" fontId="23" fillId="29" borderId="8" applyNumberFormat="0" applyProtection="0">
      <alignment horizontal="right" vertical="center"/>
    </xf>
    <xf numFmtId="4" fontId="23" fillId="29" borderId="8" applyNumberFormat="0" applyProtection="0">
      <alignment horizontal="right" vertical="center"/>
    </xf>
    <xf numFmtId="4" fontId="23" fillId="29" borderId="8" applyNumberFormat="0" applyProtection="0">
      <alignment horizontal="right" vertical="center"/>
    </xf>
    <xf numFmtId="4" fontId="23" fillId="29" borderId="8" applyNumberFormat="0" applyProtection="0">
      <alignment horizontal="right" vertical="center"/>
    </xf>
    <xf numFmtId="4" fontId="23" fillId="29" borderId="8" applyNumberFormat="0" applyProtection="0">
      <alignment horizontal="right" vertical="center"/>
    </xf>
    <xf numFmtId="4" fontId="23" fillId="29" borderId="8" applyNumberFormat="0" applyProtection="0">
      <alignment horizontal="right" vertical="center"/>
    </xf>
    <xf numFmtId="4" fontId="23" fillId="29" borderId="8" applyNumberFormat="0" applyProtection="0">
      <alignment horizontal="right" vertical="center"/>
    </xf>
    <xf numFmtId="4" fontId="23" fillId="29" borderId="8" applyNumberFormat="0" applyProtection="0">
      <alignment horizontal="right" vertical="center"/>
    </xf>
    <xf numFmtId="4" fontId="23" fillId="29" borderId="8" applyNumberFormat="0" applyProtection="0">
      <alignment horizontal="right" vertical="center"/>
    </xf>
    <xf numFmtId="4" fontId="23" fillId="29" borderId="8" applyNumberFormat="0" applyProtection="0">
      <alignment horizontal="right" vertical="center"/>
    </xf>
    <xf numFmtId="4" fontId="23" fillId="29" borderId="8" applyNumberFormat="0" applyProtection="0">
      <alignment horizontal="right" vertical="center"/>
    </xf>
    <xf numFmtId="4" fontId="23" fillId="29" borderId="8" applyNumberFormat="0" applyProtection="0">
      <alignment horizontal="right" vertical="center"/>
    </xf>
    <xf numFmtId="4" fontId="23" fillId="29" borderId="8" applyNumberFormat="0" applyProtection="0">
      <alignment horizontal="right" vertical="center"/>
    </xf>
    <xf numFmtId="4" fontId="23" fillId="29" borderId="8" applyNumberFormat="0" applyProtection="0">
      <alignment horizontal="right" vertical="center"/>
    </xf>
    <xf numFmtId="4" fontId="5" fillId="11" borderId="34" applyNumberFormat="0" applyProtection="0">
      <alignment horizontal="right" vertical="center"/>
    </xf>
    <xf numFmtId="4" fontId="5" fillId="11" borderId="34" applyNumberFormat="0" applyProtection="0">
      <alignment horizontal="right" vertical="center"/>
    </xf>
    <xf numFmtId="4" fontId="23" fillId="30" borderId="8" applyNumberFormat="0" applyProtection="0">
      <alignment horizontal="right" vertical="center"/>
    </xf>
    <xf numFmtId="4" fontId="23" fillId="30" borderId="8" applyNumberFormat="0" applyProtection="0">
      <alignment horizontal="right" vertical="center"/>
    </xf>
    <xf numFmtId="4" fontId="23" fillId="30" borderId="8" applyNumberFormat="0" applyProtection="0">
      <alignment horizontal="right" vertical="center"/>
    </xf>
    <xf numFmtId="4" fontId="23" fillId="30" borderId="8" applyNumberFormat="0" applyProtection="0">
      <alignment horizontal="right" vertical="center"/>
    </xf>
    <xf numFmtId="4" fontId="23" fillId="30" borderId="8" applyNumberFormat="0" applyProtection="0">
      <alignment horizontal="right" vertical="center"/>
    </xf>
    <xf numFmtId="4" fontId="23" fillId="30" borderId="8" applyNumberFormat="0" applyProtection="0">
      <alignment horizontal="right" vertical="center"/>
    </xf>
    <xf numFmtId="4" fontId="23" fillId="30" borderId="8" applyNumberFormat="0" applyProtection="0">
      <alignment horizontal="right" vertical="center"/>
    </xf>
    <xf numFmtId="4" fontId="23" fillId="30" borderId="8" applyNumberFormat="0" applyProtection="0">
      <alignment horizontal="right" vertical="center"/>
    </xf>
    <xf numFmtId="4" fontId="23" fillId="30" borderId="8" applyNumberFormat="0" applyProtection="0">
      <alignment horizontal="right" vertical="center"/>
    </xf>
    <xf numFmtId="4" fontId="23" fillId="30" borderId="8" applyNumberFormat="0" applyProtection="0">
      <alignment horizontal="right" vertical="center"/>
    </xf>
    <xf numFmtId="4" fontId="23" fillId="30" borderId="8" applyNumberFormat="0" applyProtection="0">
      <alignment horizontal="right" vertical="center"/>
    </xf>
    <xf numFmtId="4" fontId="23" fillId="30" borderId="8" applyNumberFormat="0" applyProtection="0">
      <alignment horizontal="right" vertical="center"/>
    </xf>
    <xf numFmtId="4" fontId="23" fillId="30" borderId="8" applyNumberFormat="0" applyProtection="0">
      <alignment horizontal="right" vertical="center"/>
    </xf>
    <xf numFmtId="4" fontId="23" fillId="30" borderId="8" applyNumberFormat="0" applyProtection="0">
      <alignment horizontal="right" vertical="center"/>
    </xf>
    <xf numFmtId="4" fontId="23" fillId="30" borderId="8" applyNumberFormat="0" applyProtection="0">
      <alignment horizontal="right" vertical="center"/>
    </xf>
    <xf numFmtId="4" fontId="23" fillId="30" borderId="8" applyNumberFormat="0" applyProtection="0">
      <alignment horizontal="right" vertical="center"/>
    </xf>
    <xf numFmtId="4" fontId="23" fillId="30" borderId="8" applyNumberFormat="0" applyProtection="0">
      <alignment horizontal="right" vertical="center"/>
    </xf>
    <xf numFmtId="4" fontId="23" fillId="30" borderId="8" applyNumberFormat="0" applyProtection="0">
      <alignment horizontal="right" vertical="center"/>
    </xf>
    <xf numFmtId="4" fontId="23" fillId="30" borderId="8" applyNumberFormat="0" applyProtection="0">
      <alignment horizontal="right" vertical="center"/>
    </xf>
    <xf numFmtId="4" fontId="5" fillId="15" borderId="34" applyNumberFormat="0" applyProtection="0">
      <alignment horizontal="right" vertical="center"/>
    </xf>
    <xf numFmtId="4" fontId="5" fillId="15" borderId="34" applyNumberFormat="0" applyProtection="0">
      <alignment horizontal="right" vertical="center"/>
    </xf>
    <xf numFmtId="4" fontId="23" fillId="31" borderId="8" applyNumberFormat="0" applyProtection="0">
      <alignment horizontal="right" vertical="center"/>
    </xf>
    <xf numFmtId="4" fontId="23" fillId="31" borderId="8" applyNumberFormat="0" applyProtection="0">
      <alignment horizontal="right" vertical="center"/>
    </xf>
    <xf numFmtId="4" fontId="23" fillId="31" borderId="8" applyNumberFormat="0" applyProtection="0">
      <alignment horizontal="right" vertical="center"/>
    </xf>
    <xf numFmtId="4" fontId="23" fillId="31" borderId="8" applyNumberFormat="0" applyProtection="0">
      <alignment horizontal="right" vertical="center"/>
    </xf>
    <xf numFmtId="4" fontId="23" fillId="31" borderId="8" applyNumberFormat="0" applyProtection="0">
      <alignment horizontal="right" vertical="center"/>
    </xf>
    <xf numFmtId="4" fontId="23" fillId="31" borderId="8" applyNumberFormat="0" applyProtection="0">
      <alignment horizontal="right" vertical="center"/>
    </xf>
    <xf numFmtId="4" fontId="23" fillId="31" borderId="8" applyNumberFormat="0" applyProtection="0">
      <alignment horizontal="right" vertical="center"/>
    </xf>
    <xf numFmtId="4" fontId="23" fillId="31" borderId="8" applyNumberFormat="0" applyProtection="0">
      <alignment horizontal="right" vertical="center"/>
    </xf>
    <xf numFmtId="4" fontId="23" fillId="31" borderId="8" applyNumberFormat="0" applyProtection="0">
      <alignment horizontal="right" vertical="center"/>
    </xf>
    <xf numFmtId="4" fontId="23" fillId="31" borderId="8" applyNumberFormat="0" applyProtection="0">
      <alignment horizontal="right" vertical="center"/>
    </xf>
    <xf numFmtId="4" fontId="23" fillId="31" borderId="8" applyNumberFormat="0" applyProtection="0">
      <alignment horizontal="right" vertical="center"/>
    </xf>
    <xf numFmtId="4" fontId="23" fillId="31" borderId="8" applyNumberFormat="0" applyProtection="0">
      <alignment horizontal="right" vertical="center"/>
    </xf>
    <xf numFmtId="4" fontId="23" fillId="31" borderId="8" applyNumberFormat="0" applyProtection="0">
      <alignment horizontal="right" vertical="center"/>
    </xf>
    <xf numFmtId="4" fontId="23" fillId="31" borderId="8" applyNumberFormat="0" applyProtection="0">
      <alignment horizontal="right" vertical="center"/>
    </xf>
    <xf numFmtId="4" fontId="23" fillId="31" borderId="8" applyNumberFormat="0" applyProtection="0">
      <alignment horizontal="right" vertical="center"/>
    </xf>
    <xf numFmtId="4" fontId="23" fillId="31" borderId="8" applyNumberFormat="0" applyProtection="0">
      <alignment horizontal="right" vertical="center"/>
    </xf>
    <xf numFmtId="4" fontId="23" fillId="31" borderId="8" applyNumberFormat="0" applyProtection="0">
      <alignment horizontal="right" vertical="center"/>
    </xf>
    <xf numFmtId="4" fontId="23" fillId="31" borderId="8" applyNumberFormat="0" applyProtection="0">
      <alignment horizontal="right" vertical="center"/>
    </xf>
    <xf numFmtId="4" fontId="23" fillId="31" borderId="8" applyNumberFormat="0" applyProtection="0">
      <alignment horizontal="right" vertical="center"/>
    </xf>
    <xf numFmtId="4" fontId="5" fillId="19" borderId="34" applyNumberFormat="0" applyProtection="0">
      <alignment horizontal="right" vertical="center"/>
    </xf>
    <xf numFmtId="4" fontId="5" fillId="19" borderId="34" applyNumberFormat="0" applyProtection="0">
      <alignment horizontal="right" vertical="center"/>
    </xf>
    <xf numFmtId="4" fontId="23" fillId="32" borderId="8" applyNumberFormat="0" applyProtection="0">
      <alignment horizontal="right" vertical="center"/>
    </xf>
    <xf numFmtId="4" fontId="23" fillId="32" borderId="8" applyNumberFormat="0" applyProtection="0">
      <alignment horizontal="right" vertical="center"/>
    </xf>
    <xf numFmtId="4" fontId="23" fillId="32" borderId="8" applyNumberFormat="0" applyProtection="0">
      <alignment horizontal="right" vertical="center"/>
    </xf>
    <xf numFmtId="4" fontId="23" fillId="32" borderId="8" applyNumberFormat="0" applyProtection="0">
      <alignment horizontal="right" vertical="center"/>
    </xf>
    <xf numFmtId="4" fontId="23" fillId="32" borderId="8" applyNumberFormat="0" applyProtection="0">
      <alignment horizontal="right" vertical="center"/>
    </xf>
    <xf numFmtId="4" fontId="23" fillId="32" borderId="8" applyNumberFormat="0" applyProtection="0">
      <alignment horizontal="right" vertical="center"/>
    </xf>
    <xf numFmtId="4" fontId="23" fillId="32" borderId="8" applyNumberFormat="0" applyProtection="0">
      <alignment horizontal="right" vertical="center"/>
    </xf>
    <xf numFmtId="4" fontId="23" fillId="32" borderId="8" applyNumberFormat="0" applyProtection="0">
      <alignment horizontal="right" vertical="center"/>
    </xf>
    <xf numFmtId="4" fontId="23" fillId="32" borderId="8" applyNumberFormat="0" applyProtection="0">
      <alignment horizontal="right" vertical="center"/>
    </xf>
    <xf numFmtId="4" fontId="23" fillId="32" borderId="8" applyNumberFormat="0" applyProtection="0">
      <alignment horizontal="right" vertical="center"/>
    </xf>
    <xf numFmtId="4" fontId="23" fillId="32" borderId="8" applyNumberFormat="0" applyProtection="0">
      <alignment horizontal="right" vertical="center"/>
    </xf>
    <xf numFmtId="4" fontId="23" fillId="32" borderId="8" applyNumberFormat="0" applyProtection="0">
      <alignment horizontal="right" vertical="center"/>
    </xf>
    <xf numFmtId="4" fontId="23" fillId="32" borderId="8" applyNumberFormat="0" applyProtection="0">
      <alignment horizontal="right" vertical="center"/>
    </xf>
    <xf numFmtId="4" fontId="23" fillId="32" borderId="8" applyNumberFormat="0" applyProtection="0">
      <alignment horizontal="right" vertical="center"/>
    </xf>
    <xf numFmtId="4" fontId="23" fillId="32" borderId="8" applyNumberFormat="0" applyProtection="0">
      <alignment horizontal="right" vertical="center"/>
    </xf>
    <xf numFmtId="4" fontId="23" fillId="32" borderId="8" applyNumberFormat="0" applyProtection="0">
      <alignment horizontal="right" vertical="center"/>
    </xf>
    <xf numFmtId="4" fontId="23" fillId="32" borderId="8" applyNumberFormat="0" applyProtection="0">
      <alignment horizontal="right" vertical="center"/>
    </xf>
    <xf numFmtId="4" fontId="23" fillId="32" borderId="8" applyNumberFormat="0" applyProtection="0">
      <alignment horizontal="right" vertical="center"/>
    </xf>
    <xf numFmtId="4" fontId="23" fillId="32" borderId="8" applyNumberFormat="0" applyProtection="0">
      <alignment horizontal="right" vertical="center"/>
    </xf>
    <xf numFmtId="4" fontId="5" fillId="18" borderId="34" applyNumberFormat="0" applyProtection="0">
      <alignment horizontal="right" vertical="center"/>
    </xf>
    <xf numFmtId="4" fontId="5" fillId="18" borderId="34" applyNumberFormat="0" applyProtection="0">
      <alignment horizontal="right" vertical="center"/>
    </xf>
    <xf numFmtId="4" fontId="23" fillId="33" borderId="8" applyNumberFormat="0" applyProtection="0">
      <alignment horizontal="right" vertical="center"/>
    </xf>
    <xf numFmtId="4" fontId="23" fillId="33" borderId="8" applyNumberFormat="0" applyProtection="0">
      <alignment horizontal="right" vertical="center"/>
    </xf>
    <xf numFmtId="4" fontId="23" fillId="33" borderId="8" applyNumberFormat="0" applyProtection="0">
      <alignment horizontal="right" vertical="center"/>
    </xf>
    <xf numFmtId="4" fontId="23" fillId="33" borderId="8" applyNumberFormat="0" applyProtection="0">
      <alignment horizontal="right" vertical="center"/>
    </xf>
    <xf numFmtId="4" fontId="23" fillId="33" borderId="8" applyNumberFormat="0" applyProtection="0">
      <alignment horizontal="right" vertical="center"/>
    </xf>
    <xf numFmtId="4" fontId="23" fillId="33" borderId="8" applyNumberFormat="0" applyProtection="0">
      <alignment horizontal="right" vertical="center"/>
    </xf>
    <xf numFmtId="4" fontId="23" fillId="33" borderId="8" applyNumberFormat="0" applyProtection="0">
      <alignment horizontal="right" vertical="center"/>
    </xf>
    <xf numFmtId="4" fontId="23" fillId="33" borderId="8" applyNumberFormat="0" applyProtection="0">
      <alignment horizontal="right" vertical="center"/>
    </xf>
    <xf numFmtId="4" fontId="23" fillId="33" borderId="8" applyNumberFormat="0" applyProtection="0">
      <alignment horizontal="right" vertical="center"/>
    </xf>
    <xf numFmtId="4" fontId="23" fillId="33" borderId="8" applyNumberFormat="0" applyProtection="0">
      <alignment horizontal="right" vertical="center"/>
    </xf>
    <xf numFmtId="4" fontId="23" fillId="33" borderId="8" applyNumberFormat="0" applyProtection="0">
      <alignment horizontal="right" vertical="center"/>
    </xf>
    <xf numFmtId="4" fontId="23" fillId="33" borderId="8" applyNumberFormat="0" applyProtection="0">
      <alignment horizontal="right" vertical="center"/>
    </xf>
    <xf numFmtId="4" fontId="23" fillId="33" borderId="8" applyNumberFormat="0" applyProtection="0">
      <alignment horizontal="right" vertical="center"/>
    </xf>
    <xf numFmtId="4" fontId="23" fillId="33" borderId="8" applyNumberFormat="0" applyProtection="0">
      <alignment horizontal="right" vertical="center"/>
    </xf>
    <xf numFmtId="4" fontId="23" fillId="33" borderId="8" applyNumberFormat="0" applyProtection="0">
      <alignment horizontal="right" vertical="center"/>
    </xf>
    <xf numFmtId="4" fontId="23" fillId="33" borderId="8" applyNumberFormat="0" applyProtection="0">
      <alignment horizontal="right" vertical="center"/>
    </xf>
    <xf numFmtId="4" fontId="23" fillId="33" borderId="8" applyNumberFormat="0" applyProtection="0">
      <alignment horizontal="right" vertical="center"/>
    </xf>
    <xf numFmtId="4" fontId="23" fillId="33" borderId="8" applyNumberFormat="0" applyProtection="0">
      <alignment horizontal="right" vertical="center"/>
    </xf>
    <xf numFmtId="4" fontId="23" fillId="33" borderId="8" applyNumberFormat="0" applyProtection="0">
      <alignment horizontal="right" vertical="center"/>
    </xf>
    <xf numFmtId="4" fontId="5" fillId="98" borderId="34" applyNumberFormat="0" applyProtection="0">
      <alignment horizontal="right" vertical="center"/>
    </xf>
    <xf numFmtId="4" fontId="5" fillId="98" borderId="34" applyNumberFormat="0" applyProtection="0">
      <alignment horizontal="right" vertical="center"/>
    </xf>
    <xf numFmtId="4" fontId="23" fillId="34" borderId="8" applyNumberFormat="0" applyProtection="0">
      <alignment horizontal="right" vertical="center"/>
    </xf>
    <xf numFmtId="4" fontId="23" fillId="34" borderId="8" applyNumberFormat="0" applyProtection="0">
      <alignment horizontal="right" vertical="center"/>
    </xf>
    <xf numFmtId="4" fontId="23" fillId="34" borderId="8" applyNumberFormat="0" applyProtection="0">
      <alignment horizontal="right" vertical="center"/>
    </xf>
    <xf numFmtId="4" fontId="23" fillId="34" borderId="8" applyNumberFormat="0" applyProtection="0">
      <alignment horizontal="right" vertical="center"/>
    </xf>
    <xf numFmtId="4" fontId="23" fillId="34" borderId="8" applyNumberFormat="0" applyProtection="0">
      <alignment horizontal="right" vertical="center"/>
    </xf>
    <xf numFmtId="4" fontId="23" fillId="34" borderId="8" applyNumberFormat="0" applyProtection="0">
      <alignment horizontal="right" vertical="center"/>
    </xf>
    <xf numFmtId="4" fontId="23" fillId="34" borderId="8" applyNumberFormat="0" applyProtection="0">
      <alignment horizontal="right" vertical="center"/>
    </xf>
    <xf numFmtId="4" fontId="23" fillId="34" borderId="8" applyNumberFormat="0" applyProtection="0">
      <alignment horizontal="right" vertical="center"/>
    </xf>
    <xf numFmtId="4" fontId="23" fillId="34" borderId="8" applyNumberFormat="0" applyProtection="0">
      <alignment horizontal="right" vertical="center"/>
    </xf>
    <xf numFmtId="4" fontId="23" fillId="34" borderId="8" applyNumberFormat="0" applyProtection="0">
      <alignment horizontal="right" vertical="center"/>
    </xf>
    <xf numFmtId="4" fontId="23" fillId="34" borderId="8" applyNumberFormat="0" applyProtection="0">
      <alignment horizontal="right" vertical="center"/>
    </xf>
    <xf numFmtId="4" fontId="23" fillId="34" borderId="8" applyNumberFormat="0" applyProtection="0">
      <alignment horizontal="right" vertical="center"/>
    </xf>
    <xf numFmtId="4" fontId="23" fillId="34" borderId="8" applyNumberFormat="0" applyProtection="0">
      <alignment horizontal="right" vertical="center"/>
    </xf>
    <xf numFmtId="4" fontId="23" fillId="34" borderId="8" applyNumberFormat="0" applyProtection="0">
      <alignment horizontal="right" vertical="center"/>
    </xf>
    <xf numFmtId="4" fontId="23" fillId="34" borderId="8" applyNumberFormat="0" applyProtection="0">
      <alignment horizontal="right" vertical="center"/>
    </xf>
    <xf numFmtId="4" fontId="23" fillId="34" borderId="8" applyNumberFormat="0" applyProtection="0">
      <alignment horizontal="right" vertical="center"/>
    </xf>
    <xf numFmtId="4" fontId="23" fillId="34" borderId="8" applyNumberFormat="0" applyProtection="0">
      <alignment horizontal="right" vertical="center"/>
    </xf>
    <xf numFmtId="4" fontId="23" fillId="34" borderId="8" applyNumberFormat="0" applyProtection="0">
      <alignment horizontal="right" vertical="center"/>
    </xf>
    <xf numFmtId="4" fontId="23" fillId="34" borderId="8" applyNumberFormat="0" applyProtection="0">
      <alignment horizontal="right" vertical="center"/>
    </xf>
    <xf numFmtId="4" fontId="5" fillId="10" borderId="34" applyNumberFormat="0" applyProtection="0">
      <alignment horizontal="right" vertical="center"/>
    </xf>
    <xf numFmtId="4" fontId="5" fillId="10" borderId="34" applyNumberFormat="0" applyProtection="0">
      <alignment horizontal="right" vertical="center"/>
    </xf>
    <xf numFmtId="4" fontId="25" fillId="35" borderId="8" applyNumberFormat="0" applyProtection="0">
      <alignment horizontal="left" vertical="center" indent="1"/>
    </xf>
    <xf numFmtId="4" fontId="25" fillId="35" borderId="8" applyNumberFormat="0" applyProtection="0">
      <alignment horizontal="left" vertical="center" indent="1"/>
    </xf>
    <xf numFmtId="4" fontId="25" fillId="35" borderId="8" applyNumberFormat="0" applyProtection="0">
      <alignment horizontal="left" vertical="center" indent="1"/>
    </xf>
    <xf numFmtId="4" fontId="25" fillId="35" borderId="8" applyNumberFormat="0" applyProtection="0">
      <alignment horizontal="left" vertical="center" indent="1"/>
    </xf>
    <xf numFmtId="4" fontId="25" fillId="35" borderId="8" applyNumberFormat="0" applyProtection="0">
      <alignment horizontal="left" vertical="center" indent="1"/>
    </xf>
    <xf numFmtId="4" fontId="25" fillId="35" borderId="8" applyNumberFormat="0" applyProtection="0">
      <alignment horizontal="left" vertical="center" indent="1"/>
    </xf>
    <xf numFmtId="4" fontId="25" fillId="35" borderId="8" applyNumberFormat="0" applyProtection="0">
      <alignment horizontal="left" vertical="center" indent="1"/>
    </xf>
    <xf numFmtId="4" fontId="25" fillId="35" borderId="8" applyNumberFormat="0" applyProtection="0">
      <alignment horizontal="left" vertical="center" indent="1"/>
    </xf>
    <xf numFmtId="4" fontId="25" fillId="35" borderId="8" applyNumberFormat="0" applyProtection="0">
      <alignment horizontal="left" vertical="center" indent="1"/>
    </xf>
    <xf numFmtId="4" fontId="25" fillId="35" borderId="8" applyNumberFormat="0" applyProtection="0">
      <alignment horizontal="left" vertical="center" indent="1"/>
    </xf>
    <xf numFmtId="4" fontId="25" fillId="35" borderId="8" applyNumberFormat="0" applyProtection="0">
      <alignment horizontal="left" vertical="center" indent="1"/>
    </xf>
    <xf numFmtId="4" fontId="25" fillId="35" borderId="8" applyNumberFormat="0" applyProtection="0">
      <alignment horizontal="left" vertical="center" indent="1"/>
    </xf>
    <xf numFmtId="4" fontId="25" fillId="35" borderId="8" applyNumberFormat="0" applyProtection="0">
      <alignment horizontal="left" vertical="center" indent="1"/>
    </xf>
    <xf numFmtId="4" fontId="25" fillId="35" borderId="8" applyNumberFormat="0" applyProtection="0">
      <alignment horizontal="left" vertical="center" indent="1"/>
    </xf>
    <xf numFmtId="4" fontId="25" fillId="35" borderId="8" applyNumberFormat="0" applyProtection="0">
      <alignment horizontal="left" vertical="center" indent="1"/>
    </xf>
    <xf numFmtId="4" fontId="25" fillId="35" borderId="8" applyNumberFormat="0" applyProtection="0">
      <alignment horizontal="left" vertical="center" indent="1"/>
    </xf>
    <xf numFmtId="4" fontId="25" fillId="35" borderId="8" applyNumberFormat="0" applyProtection="0">
      <alignment horizontal="left" vertical="center" indent="1"/>
    </xf>
    <xf numFmtId="4" fontId="25" fillId="35" borderId="8" applyNumberFormat="0" applyProtection="0">
      <alignment horizontal="left" vertical="center" indent="1"/>
    </xf>
    <xf numFmtId="4" fontId="25" fillId="35" borderId="8" applyNumberFormat="0" applyProtection="0">
      <alignment horizontal="left" vertical="center" indent="1"/>
    </xf>
    <xf numFmtId="4" fontId="5" fillId="105" borderId="40" applyNumberFormat="0" applyProtection="0">
      <alignment horizontal="left" vertical="center" indent="1"/>
    </xf>
    <xf numFmtId="4" fontId="5" fillId="105" borderId="40" applyNumberFormat="0" applyProtection="0">
      <alignment horizontal="left" vertical="center" indent="1"/>
    </xf>
    <xf numFmtId="4" fontId="23" fillId="36" borderId="9" applyNumberFormat="0" applyProtection="0">
      <alignment horizontal="left" vertical="center" indent="1"/>
    </xf>
    <xf numFmtId="4" fontId="23" fillId="36" borderId="9" applyNumberFormat="0" applyProtection="0">
      <alignment horizontal="left" vertical="center" indent="1"/>
    </xf>
    <xf numFmtId="4" fontId="23" fillId="36" borderId="9" applyNumberFormat="0" applyProtection="0">
      <alignment horizontal="left" vertical="center" indent="1"/>
    </xf>
    <xf numFmtId="4" fontId="23" fillId="36" borderId="9" applyNumberFormat="0" applyProtection="0">
      <alignment horizontal="left" vertical="center" indent="1"/>
    </xf>
    <xf numFmtId="4" fontId="23" fillId="36" borderId="9" applyNumberFormat="0" applyProtection="0">
      <alignment horizontal="left" vertical="center" indent="1"/>
    </xf>
    <xf numFmtId="4" fontId="23" fillId="36" borderId="9" applyNumberFormat="0" applyProtection="0">
      <alignment horizontal="left" vertical="center" indent="1"/>
    </xf>
    <xf numFmtId="4" fontId="2" fillId="106" borderId="40" applyNumberFormat="0" applyProtection="0">
      <alignment horizontal="left" vertical="center" indent="1"/>
    </xf>
    <xf numFmtId="4" fontId="2" fillId="106" borderId="40" applyNumberFormat="0" applyProtection="0">
      <alignment horizontal="left" vertical="center" indent="1"/>
    </xf>
    <xf numFmtId="4" fontId="2" fillId="106" borderId="40" applyNumberFormat="0" applyProtection="0">
      <alignment horizontal="left" vertical="center" indent="1"/>
    </xf>
    <xf numFmtId="4" fontId="2" fillId="106" borderId="40" applyNumberFormat="0" applyProtection="0">
      <alignment horizontal="left" vertical="center" indent="1"/>
    </xf>
    <xf numFmtId="4" fontId="2" fillId="106" borderId="40" applyNumberFormat="0" applyProtection="0">
      <alignment horizontal="left" vertical="center" indent="1"/>
    </xf>
    <xf numFmtId="4" fontId="2" fillId="106" borderId="40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4" fontId="5" fillId="96" borderId="34" applyNumberFormat="0" applyProtection="0">
      <alignment horizontal="right" vertical="center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4" fontId="23" fillId="36" borderId="8" applyNumberFormat="0" applyProtection="0">
      <alignment horizontal="left" vertical="center" indent="1"/>
    </xf>
    <xf numFmtId="4" fontId="23" fillId="36" borderId="8" applyNumberFormat="0" applyProtection="0">
      <alignment horizontal="left" vertical="center" indent="1"/>
    </xf>
    <xf numFmtId="4" fontId="23" fillId="36" borderId="8" applyNumberFormat="0" applyProtection="0">
      <alignment horizontal="left" vertical="center" indent="1"/>
    </xf>
    <xf numFmtId="4" fontId="23" fillId="36" borderId="8" applyNumberFormat="0" applyProtection="0">
      <alignment horizontal="left" vertical="center" indent="1"/>
    </xf>
    <xf numFmtId="4" fontId="23" fillId="36" borderId="8" applyNumberFormat="0" applyProtection="0">
      <alignment horizontal="left" vertical="center" indent="1"/>
    </xf>
    <xf numFmtId="4" fontId="23" fillId="36" borderId="8" applyNumberFormat="0" applyProtection="0">
      <alignment horizontal="left" vertical="center" indent="1"/>
    </xf>
    <xf numFmtId="4" fontId="23" fillId="36" borderId="8" applyNumberFormat="0" applyProtection="0">
      <alignment horizontal="left" vertical="center" indent="1"/>
    </xf>
    <xf numFmtId="4" fontId="23" fillId="36" borderId="8" applyNumberFormat="0" applyProtection="0">
      <alignment horizontal="left" vertical="center" indent="1"/>
    </xf>
    <xf numFmtId="4" fontId="23" fillId="36" borderId="8" applyNumberFormat="0" applyProtection="0">
      <alignment horizontal="left" vertical="center" indent="1"/>
    </xf>
    <xf numFmtId="4" fontId="23" fillId="36" borderId="8" applyNumberFormat="0" applyProtection="0">
      <alignment horizontal="left" vertical="center" indent="1"/>
    </xf>
    <xf numFmtId="4" fontId="23" fillId="36" borderId="8" applyNumberFormat="0" applyProtection="0">
      <alignment horizontal="left" vertical="center" indent="1"/>
    </xf>
    <xf numFmtId="4" fontId="23" fillId="36" borderId="8" applyNumberFormat="0" applyProtection="0">
      <alignment horizontal="left" vertical="center" indent="1"/>
    </xf>
    <xf numFmtId="4" fontId="23" fillId="36" borderId="8" applyNumberFormat="0" applyProtection="0">
      <alignment horizontal="left" vertical="center" indent="1"/>
    </xf>
    <xf numFmtId="4" fontId="23" fillId="36" borderId="8" applyNumberFormat="0" applyProtection="0">
      <alignment horizontal="left" vertical="center" indent="1"/>
    </xf>
    <xf numFmtId="4" fontId="23" fillId="36" borderId="8" applyNumberFormat="0" applyProtection="0">
      <alignment horizontal="left" vertical="center" indent="1"/>
    </xf>
    <xf numFmtId="4" fontId="23" fillId="36" borderId="8" applyNumberFormat="0" applyProtection="0">
      <alignment horizontal="left" vertical="center" indent="1"/>
    </xf>
    <xf numFmtId="4" fontId="23" fillId="36" borderId="8" applyNumberFormat="0" applyProtection="0">
      <alignment horizontal="left" vertical="center" indent="1"/>
    </xf>
    <xf numFmtId="4" fontId="23" fillId="36" borderId="8" applyNumberFormat="0" applyProtection="0">
      <alignment horizontal="left" vertical="center" indent="1"/>
    </xf>
    <xf numFmtId="4" fontId="23" fillId="36" borderId="8" applyNumberFormat="0" applyProtection="0">
      <alignment horizontal="left" vertical="center" indent="1"/>
    </xf>
    <xf numFmtId="4" fontId="5" fillId="107" borderId="40" applyNumberFormat="0" applyProtection="0">
      <alignment horizontal="left" vertical="center" indent="1"/>
    </xf>
    <xf numFmtId="4" fontId="23" fillId="36" borderId="8" applyNumberFormat="0" applyProtection="0">
      <alignment horizontal="left" vertical="center" indent="1"/>
    </xf>
    <xf numFmtId="4" fontId="23" fillId="38" borderId="8" applyNumberFormat="0" applyProtection="0">
      <alignment horizontal="left" vertical="center" indent="1"/>
    </xf>
    <xf numFmtId="4" fontId="23" fillId="38" borderId="8" applyNumberFormat="0" applyProtection="0">
      <alignment horizontal="left" vertical="center" indent="1"/>
    </xf>
    <xf numFmtId="4" fontId="23" fillId="38" borderId="8" applyNumberFormat="0" applyProtection="0">
      <alignment horizontal="left" vertical="center" indent="1"/>
    </xf>
    <xf numFmtId="4" fontId="23" fillId="38" borderId="8" applyNumberFormat="0" applyProtection="0">
      <alignment horizontal="left" vertical="center" indent="1"/>
    </xf>
    <xf numFmtId="4" fontId="23" fillId="38" borderId="8" applyNumberFormat="0" applyProtection="0">
      <alignment horizontal="left" vertical="center" indent="1"/>
    </xf>
    <xf numFmtId="4" fontId="23" fillId="38" borderId="8" applyNumberFormat="0" applyProtection="0">
      <alignment horizontal="left" vertical="center" indent="1"/>
    </xf>
    <xf numFmtId="4" fontId="23" fillId="38" borderId="8" applyNumberFormat="0" applyProtection="0">
      <alignment horizontal="left" vertical="center" indent="1"/>
    </xf>
    <xf numFmtId="4" fontId="23" fillId="38" borderId="8" applyNumberFormat="0" applyProtection="0">
      <alignment horizontal="left" vertical="center" indent="1"/>
    </xf>
    <xf numFmtId="4" fontId="23" fillId="38" borderId="8" applyNumberFormat="0" applyProtection="0">
      <alignment horizontal="left" vertical="center" indent="1"/>
    </xf>
    <xf numFmtId="4" fontId="23" fillId="38" borderId="8" applyNumberFormat="0" applyProtection="0">
      <alignment horizontal="left" vertical="center" indent="1"/>
    </xf>
    <xf numFmtId="4" fontId="23" fillId="38" borderId="8" applyNumberFormat="0" applyProtection="0">
      <alignment horizontal="left" vertical="center" indent="1"/>
    </xf>
    <xf numFmtId="4" fontId="23" fillId="38" borderId="8" applyNumberFormat="0" applyProtection="0">
      <alignment horizontal="left" vertical="center" indent="1"/>
    </xf>
    <xf numFmtId="4" fontId="23" fillId="38" borderId="8" applyNumberFormat="0" applyProtection="0">
      <alignment horizontal="left" vertical="center" indent="1"/>
    </xf>
    <xf numFmtId="4" fontId="23" fillId="38" borderId="8" applyNumberFormat="0" applyProtection="0">
      <alignment horizontal="left" vertical="center" indent="1"/>
    </xf>
    <xf numFmtId="4" fontId="23" fillId="38" borderId="8" applyNumberFormat="0" applyProtection="0">
      <alignment horizontal="left" vertical="center" indent="1"/>
    </xf>
    <xf numFmtId="4" fontId="23" fillId="38" borderId="8" applyNumberFormat="0" applyProtection="0">
      <alignment horizontal="left" vertical="center" indent="1"/>
    </xf>
    <xf numFmtId="4" fontId="23" fillId="38" borderId="8" applyNumberFormat="0" applyProtection="0">
      <alignment horizontal="left" vertical="center" indent="1"/>
    </xf>
    <xf numFmtId="4" fontId="23" fillId="38" borderId="8" applyNumberFormat="0" applyProtection="0">
      <alignment horizontal="left" vertical="center" indent="1"/>
    </xf>
    <xf numFmtId="4" fontId="23" fillId="38" borderId="8" applyNumberFormat="0" applyProtection="0">
      <alignment horizontal="left" vertical="center" indent="1"/>
    </xf>
    <xf numFmtId="4" fontId="5" fillId="96" borderId="40" applyNumberFormat="0" applyProtection="0">
      <alignment horizontal="left" vertical="center" indent="1"/>
    </xf>
    <xf numFmtId="4" fontId="23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5" fillId="20" borderId="34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5" fillId="106" borderId="39" applyNumberFormat="0" applyProtection="0">
      <alignment horizontal="left" vertical="top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8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5" fillId="108" borderId="34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5" fillId="96" borderId="39" applyNumberFormat="0" applyProtection="0">
      <alignment horizontal="left" vertical="top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5" fillId="8" borderId="34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5" fillId="8" borderId="39" applyNumberFormat="0" applyProtection="0">
      <alignment horizontal="left" vertical="top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5" fillId="107" borderId="34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5" fillId="107" borderId="39" applyNumberFormat="0" applyProtection="0">
      <alignment horizontal="left" vertical="top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5" fillId="109" borderId="41" applyNumberFormat="0">
      <protection locked="0"/>
    </xf>
    <xf numFmtId="0" fontId="6" fillId="106" borderId="42" applyBorder="0"/>
    <xf numFmtId="4" fontId="23" fillId="41" borderId="8" applyNumberFormat="0" applyProtection="0">
      <alignment vertical="center"/>
    </xf>
    <xf numFmtId="4" fontId="23" fillId="41" borderId="8" applyNumberFormat="0" applyProtection="0">
      <alignment vertical="center"/>
    </xf>
    <xf numFmtId="4" fontId="23" fillId="41" borderId="8" applyNumberFormat="0" applyProtection="0">
      <alignment vertical="center"/>
    </xf>
    <xf numFmtId="4" fontId="23" fillId="41" borderId="8" applyNumberFormat="0" applyProtection="0">
      <alignment vertical="center"/>
    </xf>
    <xf numFmtId="4" fontId="23" fillId="41" borderId="8" applyNumberFormat="0" applyProtection="0">
      <alignment vertical="center"/>
    </xf>
    <xf numFmtId="4" fontId="23" fillId="41" borderId="8" applyNumberFormat="0" applyProtection="0">
      <alignment vertical="center"/>
    </xf>
    <xf numFmtId="4" fontId="23" fillId="41" borderId="8" applyNumberFormat="0" applyProtection="0">
      <alignment vertical="center"/>
    </xf>
    <xf numFmtId="4" fontId="23" fillId="41" borderId="8" applyNumberFormat="0" applyProtection="0">
      <alignment vertical="center"/>
    </xf>
    <xf numFmtId="4" fontId="23" fillId="41" borderId="8" applyNumberFormat="0" applyProtection="0">
      <alignment vertical="center"/>
    </xf>
    <xf numFmtId="4" fontId="23" fillId="41" borderId="8" applyNumberFormat="0" applyProtection="0">
      <alignment vertical="center"/>
    </xf>
    <xf numFmtId="4" fontId="23" fillId="41" borderId="8" applyNumberFormat="0" applyProtection="0">
      <alignment vertical="center"/>
    </xf>
    <xf numFmtId="4" fontId="23" fillId="41" borderId="8" applyNumberFormat="0" applyProtection="0">
      <alignment vertical="center"/>
    </xf>
    <xf numFmtId="4" fontId="23" fillId="41" borderId="8" applyNumberFormat="0" applyProtection="0">
      <alignment vertical="center"/>
    </xf>
    <xf numFmtId="4" fontId="23" fillId="41" borderId="8" applyNumberFormat="0" applyProtection="0">
      <alignment vertical="center"/>
    </xf>
    <xf numFmtId="4" fontId="23" fillId="41" borderId="8" applyNumberFormat="0" applyProtection="0">
      <alignment vertical="center"/>
    </xf>
    <xf numFmtId="4" fontId="23" fillId="41" borderId="8" applyNumberFormat="0" applyProtection="0">
      <alignment vertical="center"/>
    </xf>
    <xf numFmtId="4" fontId="23" fillId="41" borderId="8" applyNumberFormat="0" applyProtection="0">
      <alignment vertical="center"/>
    </xf>
    <xf numFmtId="4" fontId="23" fillId="41" borderId="8" applyNumberFormat="0" applyProtection="0">
      <alignment vertical="center"/>
    </xf>
    <xf numFmtId="4" fontId="23" fillId="41" borderId="8" applyNumberFormat="0" applyProtection="0">
      <alignment vertical="center"/>
    </xf>
    <xf numFmtId="4" fontId="75" fillId="23" borderId="39" applyNumberFormat="0" applyProtection="0">
      <alignment vertical="center"/>
    </xf>
    <xf numFmtId="4" fontId="75" fillId="23" borderId="39" applyNumberFormat="0" applyProtection="0">
      <alignment vertical="center"/>
    </xf>
    <xf numFmtId="4" fontId="24" fillId="41" borderId="8" applyNumberFormat="0" applyProtection="0">
      <alignment vertical="center"/>
    </xf>
    <xf numFmtId="4" fontId="24" fillId="41" borderId="8" applyNumberFormat="0" applyProtection="0">
      <alignment vertical="center"/>
    </xf>
    <xf numFmtId="4" fontId="24" fillId="41" borderId="8" applyNumberFormat="0" applyProtection="0">
      <alignment vertical="center"/>
    </xf>
    <xf numFmtId="4" fontId="24" fillId="41" borderId="8" applyNumberFormat="0" applyProtection="0">
      <alignment vertical="center"/>
    </xf>
    <xf numFmtId="4" fontId="24" fillId="41" borderId="8" applyNumberFormat="0" applyProtection="0">
      <alignment vertical="center"/>
    </xf>
    <xf numFmtId="4" fontId="24" fillId="41" borderId="8" applyNumberFormat="0" applyProtection="0">
      <alignment vertical="center"/>
    </xf>
    <xf numFmtId="4" fontId="24" fillId="41" borderId="8" applyNumberFormat="0" applyProtection="0">
      <alignment vertical="center"/>
    </xf>
    <xf numFmtId="4" fontId="24" fillId="41" borderId="8" applyNumberFormat="0" applyProtection="0">
      <alignment vertical="center"/>
    </xf>
    <xf numFmtId="4" fontId="24" fillId="41" borderId="8" applyNumberFormat="0" applyProtection="0">
      <alignment vertical="center"/>
    </xf>
    <xf numFmtId="4" fontId="24" fillId="41" borderId="8" applyNumberFormat="0" applyProtection="0">
      <alignment vertical="center"/>
    </xf>
    <xf numFmtId="4" fontId="24" fillId="41" borderId="8" applyNumberFormat="0" applyProtection="0">
      <alignment vertical="center"/>
    </xf>
    <xf numFmtId="4" fontId="24" fillId="41" borderId="8" applyNumberFormat="0" applyProtection="0">
      <alignment vertical="center"/>
    </xf>
    <xf numFmtId="4" fontId="24" fillId="41" borderId="8" applyNumberFormat="0" applyProtection="0">
      <alignment vertical="center"/>
    </xf>
    <xf numFmtId="4" fontId="24" fillId="41" borderId="8" applyNumberFormat="0" applyProtection="0">
      <alignment vertical="center"/>
    </xf>
    <xf numFmtId="4" fontId="24" fillId="41" borderId="8" applyNumberFormat="0" applyProtection="0">
      <alignment vertical="center"/>
    </xf>
    <xf numFmtId="4" fontId="24" fillId="41" borderId="8" applyNumberFormat="0" applyProtection="0">
      <alignment vertical="center"/>
    </xf>
    <xf numFmtId="4" fontId="24" fillId="41" borderId="8" applyNumberFormat="0" applyProtection="0">
      <alignment vertical="center"/>
    </xf>
    <xf numFmtId="4" fontId="24" fillId="41" borderId="8" applyNumberFormat="0" applyProtection="0">
      <alignment vertical="center"/>
    </xf>
    <xf numFmtId="4" fontId="24" fillId="41" borderId="8" applyNumberFormat="0" applyProtection="0">
      <alignment vertical="center"/>
    </xf>
    <xf numFmtId="4" fontId="73" fillId="41" borderId="13" applyNumberFormat="0" applyProtection="0">
      <alignment vertical="center"/>
    </xf>
    <xf numFmtId="4" fontId="73" fillId="41" borderId="13" applyNumberFormat="0" applyProtection="0">
      <alignment vertical="center"/>
    </xf>
    <xf numFmtId="4" fontId="23" fillId="41" borderId="8" applyNumberFormat="0" applyProtection="0">
      <alignment horizontal="left" vertical="center" indent="1"/>
    </xf>
    <xf numFmtId="4" fontId="23" fillId="41" borderId="8" applyNumberFormat="0" applyProtection="0">
      <alignment horizontal="left" vertical="center" indent="1"/>
    </xf>
    <xf numFmtId="4" fontId="23" fillId="41" borderId="8" applyNumberFormat="0" applyProtection="0">
      <alignment horizontal="left" vertical="center" indent="1"/>
    </xf>
    <xf numFmtId="4" fontId="23" fillId="41" borderId="8" applyNumberFormat="0" applyProtection="0">
      <alignment horizontal="left" vertical="center" indent="1"/>
    </xf>
    <xf numFmtId="4" fontId="23" fillId="41" borderId="8" applyNumberFormat="0" applyProtection="0">
      <alignment horizontal="left" vertical="center" indent="1"/>
    </xf>
    <xf numFmtId="4" fontId="23" fillId="41" borderId="8" applyNumberFormat="0" applyProtection="0">
      <alignment horizontal="left" vertical="center" indent="1"/>
    </xf>
    <xf numFmtId="4" fontId="23" fillId="41" borderId="8" applyNumberFormat="0" applyProtection="0">
      <alignment horizontal="left" vertical="center" indent="1"/>
    </xf>
    <xf numFmtId="4" fontId="23" fillId="41" borderId="8" applyNumberFormat="0" applyProtection="0">
      <alignment horizontal="left" vertical="center" indent="1"/>
    </xf>
    <xf numFmtId="4" fontId="23" fillId="41" borderId="8" applyNumberFormat="0" applyProtection="0">
      <alignment horizontal="left" vertical="center" indent="1"/>
    </xf>
    <xf numFmtId="4" fontId="23" fillId="41" borderId="8" applyNumberFormat="0" applyProtection="0">
      <alignment horizontal="left" vertical="center" indent="1"/>
    </xf>
    <xf numFmtId="4" fontId="23" fillId="41" borderId="8" applyNumberFormat="0" applyProtection="0">
      <alignment horizontal="left" vertical="center" indent="1"/>
    </xf>
    <xf numFmtId="4" fontId="23" fillId="41" borderId="8" applyNumberFormat="0" applyProtection="0">
      <alignment horizontal="left" vertical="center" indent="1"/>
    </xf>
    <xf numFmtId="4" fontId="23" fillId="41" borderId="8" applyNumberFormat="0" applyProtection="0">
      <alignment horizontal="left" vertical="center" indent="1"/>
    </xf>
    <xf numFmtId="4" fontId="23" fillId="41" borderId="8" applyNumberFormat="0" applyProtection="0">
      <alignment horizontal="left" vertical="center" indent="1"/>
    </xf>
    <xf numFmtId="4" fontId="23" fillId="41" borderId="8" applyNumberFormat="0" applyProtection="0">
      <alignment horizontal="left" vertical="center" indent="1"/>
    </xf>
    <xf numFmtId="4" fontId="23" fillId="41" borderId="8" applyNumberFormat="0" applyProtection="0">
      <alignment horizontal="left" vertical="center" indent="1"/>
    </xf>
    <xf numFmtId="4" fontId="23" fillId="41" borderId="8" applyNumberFormat="0" applyProtection="0">
      <alignment horizontal="left" vertical="center" indent="1"/>
    </xf>
    <xf numFmtId="4" fontId="23" fillId="41" borderId="8" applyNumberFormat="0" applyProtection="0">
      <alignment horizontal="left" vertical="center" indent="1"/>
    </xf>
    <xf numFmtId="4" fontId="23" fillId="41" borderId="8" applyNumberFormat="0" applyProtection="0">
      <alignment horizontal="left" vertical="center" indent="1"/>
    </xf>
    <xf numFmtId="4" fontId="75" fillId="20" borderId="39" applyNumberFormat="0" applyProtection="0">
      <alignment horizontal="left" vertical="center" indent="1"/>
    </xf>
    <xf numFmtId="4" fontId="75" fillId="20" borderId="39" applyNumberFormat="0" applyProtection="0">
      <alignment horizontal="left" vertical="center" indent="1"/>
    </xf>
    <xf numFmtId="4" fontId="23" fillId="41" borderId="8" applyNumberFormat="0" applyProtection="0">
      <alignment horizontal="left" vertical="center" indent="1"/>
    </xf>
    <xf numFmtId="4" fontId="23" fillId="41" borderId="8" applyNumberFormat="0" applyProtection="0">
      <alignment horizontal="left" vertical="center" indent="1"/>
    </xf>
    <xf numFmtId="4" fontId="23" fillId="41" borderId="8" applyNumberFormat="0" applyProtection="0">
      <alignment horizontal="left" vertical="center" indent="1"/>
    </xf>
    <xf numFmtId="4" fontId="23" fillId="41" borderId="8" applyNumberFormat="0" applyProtection="0">
      <alignment horizontal="left" vertical="center" indent="1"/>
    </xf>
    <xf numFmtId="4" fontId="23" fillId="41" borderId="8" applyNumberFormat="0" applyProtection="0">
      <alignment horizontal="left" vertical="center" indent="1"/>
    </xf>
    <xf numFmtId="4" fontId="23" fillId="41" borderId="8" applyNumberFormat="0" applyProtection="0">
      <alignment horizontal="left" vertical="center" indent="1"/>
    </xf>
    <xf numFmtId="4" fontId="23" fillId="41" borderId="8" applyNumberFormat="0" applyProtection="0">
      <alignment horizontal="left" vertical="center" indent="1"/>
    </xf>
    <xf numFmtId="4" fontId="23" fillId="41" borderId="8" applyNumberFormat="0" applyProtection="0">
      <alignment horizontal="left" vertical="center" indent="1"/>
    </xf>
    <xf numFmtId="4" fontId="23" fillId="41" borderId="8" applyNumberFormat="0" applyProtection="0">
      <alignment horizontal="left" vertical="center" indent="1"/>
    </xf>
    <xf numFmtId="4" fontId="23" fillId="41" borderId="8" applyNumberFormat="0" applyProtection="0">
      <alignment horizontal="left" vertical="center" indent="1"/>
    </xf>
    <xf numFmtId="4" fontId="23" fillId="41" borderId="8" applyNumberFormat="0" applyProtection="0">
      <alignment horizontal="left" vertical="center" indent="1"/>
    </xf>
    <xf numFmtId="4" fontId="23" fillId="41" borderId="8" applyNumberFormat="0" applyProtection="0">
      <alignment horizontal="left" vertical="center" indent="1"/>
    </xf>
    <xf numFmtId="4" fontId="23" fillId="41" borderId="8" applyNumberFormat="0" applyProtection="0">
      <alignment horizontal="left" vertical="center" indent="1"/>
    </xf>
    <xf numFmtId="4" fontId="23" fillId="41" borderId="8" applyNumberFormat="0" applyProtection="0">
      <alignment horizontal="left" vertical="center" indent="1"/>
    </xf>
    <xf numFmtId="4" fontId="23" fillId="41" borderId="8" applyNumberFormat="0" applyProtection="0">
      <alignment horizontal="left" vertical="center" indent="1"/>
    </xf>
    <xf numFmtId="4" fontId="23" fillId="41" borderId="8" applyNumberFormat="0" applyProtection="0">
      <alignment horizontal="left" vertical="center" indent="1"/>
    </xf>
    <xf numFmtId="4" fontId="23" fillId="41" borderId="8" applyNumberFormat="0" applyProtection="0">
      <alignment horizontal="left" vertical="center" indent="1"/>
    </xf>
    <xf numFmtId="4" fontId="23" fillId="41" borderId="8" applyNumberFormat="0" applyProtection="0">
      <alignment horizontal="left" vertical="center" indent="1"/>
    </xf>
    <xf numFmtId="4" fontId="23" fillId="41" borderId="8" applyNumberFormat="0" applyProtection="0">
      <alignment horizontal="left" vertical="center" indent="1"/>
    </xf>
    <xf numFmtId="0" fontId="75" fillId="23" borderId="39" applyNumberFormat="0" applyProtection="0">
      <alignment horizontal="left" vertical="top" indent="1"/>
    </xf>
    <xf numFmtId="0" fontId="75" fillId="23" borderId="39" applyNumberFormat="0" applyProtection="0">
      <alignment horizontal="left" vertical="top" indent="1"/>
    </xf>
    <xf numFmtId="4" fontId="23" fillId="36" borderId="8" applyNumberFormat="0" applyProtection="0">
      <alignment horizontal="right" vertical="center"/>
    </xf>
    <xf numFmtId="4" fontId="23" fillId="36" borderId="8" applyNumberFormat="0" applyProtection="0">
      <alignment horizontal="right" vertical="center"/>
    </xf>
    <xf numFmtId="4" fontId="23" fillId="36" borderId="8" applyNumberFormat="0" applyProtection="0">
      <alignment horizontal="right" vertical="center"/>
    </xf>
    <xf numFmtId="4" fontId="23" fillId="36" borderId="8" applyNumberFormat="0" applyProtection="0">
      <alignment horizontal="right" vertical="center"/>
    </xf>
    <xf numFmtId="4" fontId="23" fillId="36" borderId="8" applyNumberFormat="0" applyProtection="0">
      <alignment horizontal="right" vertical="center"/>
    </xf>
    <xf numFmtId="4" fontId="23" fillId="36" borderId="8" applyNumberFormat="0" applyProtection="0">
      <alignment horizontal="right" vertical="center"/>
    </xf>
    <xf numFmtId="4" fontId="23" fillId="36" borderId="8" applyNumberFormat="0" applyProtection="0">
      <alignment horizontal="right" vertical="center"/>
    </xf>
    <xf numFmtId="4" fontId="23" fillId="36" borderId="8" applyNumberFormat="0" applyProtection="0">
      <alignment horizontal="right" vertical="center"/>
    </xf>
    <xf numFmtId="4" fontId="23" fillId="36" borderId="8" applyNumberFormat="0" applyProtection="0">
      <alignment horizontal="right" vertical="center"/>
    </xf>
    <xf numFmtId="4" fontId="23" fillId="36" borderId="8" applyNumberFormat="0" applyProtection="0">
      <alignment horizontal="right" vertical="center"/>
    </xf>
    <xf numFmtId="4" fontId="23" fillId="36" borderId="8" applyNumberFormat="0" applyProtection="0">
      <alignment horizontal="right" vertical="center"/>
    </xf>
    <xf numFmtId="4" fontId="23" fillId="36" borderId="8" applyNumberFormat="0" applyProtection="0">
      <alignment horizontal="right" vertical="center"/>
    </xf>
    <xf numFmtId="4" fontId="23" fillId="36" borderId="8" applyNumberFormat="0" applyProtection="0">
      <alignment horizontal="right" vertical="center"/>
    </xf>
    <xf numFmtId="4" fontId="23" fillId="36" borderId="8" applyNumberFormat="0" applyProtection="0">
      <alignment horizontal="right" vertical="center"/>
    </xf>
    <xf numFmtId="4" fontId="23" fillId="36" borderId="8" applyNumberFormat="0" applyProtection="0">
      <alignment horizontal="right" vertical="center"/>
    </xf>
    <xf numFmtId="4" fontId="23" fillId="36" borderId="8" applyNumberFormat="0" applyProtection="0">
      <alignment horizontal="right" vertical="center"/>
    </xf>
    <xf numFmtId="4" fontId="23" fillId="36" borderId="8" applyNumberFormat="0" applyProtection="0">
      <alignment horizontal="right" vertical="center"/>
    </xf>
    <xf numFmtId="4" fontId="23" fillId="36" borderId="8" applyNumberFormat="0" applyProtection="0">
      <alignment horizontal="right" vertical="center"/>
    </xf>
    <xf numFmtId="4" fontId="23" fillId="36" borderId="8" applyNumberFormat="0" applyProtection="0">
      <alignment horizontal="right" vertical="center"/>
    </xf>
    <xf numFmtId="4" fontId="5" fillId="0" borderId="34" applyNumberFormat="0" applyProtection="0">
      <alignment horizontal="right" vertical="center"/>
    </xf>
    <xf numFmtId="4" fontId="5" fillId="0" borderId="34" applyNumberFormat="0" applyProtection="0">
      <alignment horizontal="right" vertical="center"/>
    </xf>
    <xf numFmtId="4" fontId="24" fillId="36" borderId="8" applyNumberFormat="0" applyProtection="0">
      <alignment horizontal="right" vertical="center"/>
    </xf>
    <xf numFmtId="4" fontId="24" fillId="36" borderId="8" applyNumberFormat="0" applyProtection="0">
      <alignment horizontal="right" vertical="center"/>
    </xf>
    <xf numFmtId="4" fontId="24" fillId="36" borderId="8" applyNumberFormat="0" applyProtection="0">
      <alignment horizontal="right" vertical="center"/>
    </xf>
    <xf numFmtId="4" fontId="24" fillId="36" borderId="8" applyNumberFormat="0" applyProtection="0">
      <alignment horizontal="right" vertical="center"/>
    </xf>
    <xf numFmtId="4" fontId="24" fillId="36" borderId="8" applyNumberFormat="0" applyProtection="0">
      <alignment horizontal="right" vertical="center"/>
    </xf>
    <xf numFmtId="4" fontId="24" fillId="36" borderId="8" applyNumberFormat="0" applyProtection="0">
      <alignment horizontal="right" vertical="center"/>
    </xf>
    <xf numFmtId="4" fontId="24" fillId="36" borderId="8" applyNumberFormat="0" applyProtection="0">
      <alignment horizontal="right" vertical="center"/>
    </xf>
    <xf numFmtId="4" fontId="24" fillId="36" borderId="8" applyNumberFormat="0" applyProtection="0">
      <alignment horizontal="right" vertical="center"/>
    </xf>
    <xf numFmtId="4" fontId="24" fillId="36" borderId="8" applyNumberFormat="0" applyProtection="0">
      <alignment horizontal="right" vertical="center"/>
    </xf>
    <xf numFmtId="4" fontId="24" fillId="36" borderId="8" applyNumberFormat="0" applyProtection="0">
      <alignment horizontal="right" vertical="center"/>
    </xf>
    <xf numFmtId="4" fontId="24" fillId="36" borderId="8" applyNumberFormat="0" applyProtection="0">
      <alignment horizontal="right" vertical="center"/>
    </xf>
    <xf numFmtId="4" fontId="24" fillId="36" borderId="8" applyNumberFormat="0" applyProtection="0">
      <alignment horizontal="right" vertical="center"/>
    </xf>
    <xf numFmtId="4" fontId="24" fillId="36" borderId="8" applyNumberFormat="0" applyProtection="0">
      <alignment horizontal="right" vertical="center"/>
    </xf>
    <xf numFmtId="4" fontId="24" fillId="36" borderId="8" applyNumberFormat="0" applyProtection="0">
      <alignment horizontal="right" vertical="center"/>
    </xf>
    <xf numFmtId="4" fontId="24" fillId="36" borderId="8" applyNumberFormat="0" applyProtection="0">
      <alignment horizontal="right" vertical="center"/>
    </xf>
    <xf numFmtId="4" fontId="24" fillId="36" borderId="8" applyNumberFormat="0" applyProtection="0">
      <alignment horizontal="right" vertical="center"/>
    </xf>
    <xf numFmtId="4" fontId="24" fillId="36" borderId="8" applyNumberFormat="0" applyProtection="0">
      <alignment horizontal="right" vertical="center"/>
    </xf>
    <xf numFmtId="4" fontId="24" fillId="36" borderId="8" applyNumberFormat="0" applyProtection="0">
      <alignment horizontal="right" vertical="center"/>
    </xf>
    <xf numFmtId="4" fontId="24" fillId="36" borderId="8" applyNumberFormat="0" applyProtection="0">
      <alignment horizontal="right" vertical="center"/>
    </xf>
    <xf numFmtId="4" fontId="73" fillId="74" borderId="34" applyNumberFormat="0" applyProtection="0">
      <alignment horizontal="right" vertical="center"/>
    </xf>
    <xf numFmtId="4" fontId="73" fillId="74" borderId="34" applyNumberFormat="0" applyProtection="0">
      <alignment horizontal="right" vertical="center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4" fontId="5" fillId="14" borderId="34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75" fillId="96" borderId="39" applyNumberFormat="0" applyProtection="0">
      <alignment horizontal="left" vertical="top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0" fontId="2" fillId="25" borderId="8" applyNumberFormat="0" applyProtection="0">
      <alignment horizontal="left" vertical="center" indent="1"/>
    </xf>
    <xf numFmtId="4" fontId="76" fillId="110" borderId="40" applyNumberFormat="0" applyProtection="0">
      <alignment horizontal="left" vertical="center" indent="1"/>
    </xf>
    <xf numFmtId="4" fontId="76" fillId="110" borderId="40" applyNumberFormat="0" applyProtection="0">
      <alignment horizontal="left" vertical="center" indent="1"/>
    </xf>
    <xf numFmtId="0" fontId="5" fillId="111" borderId="13"/>
    <xf numFmtId="4" fontId="28" fillId="36" borderId="8" applyNumberFormat="0" applyProtection="0">
      <alignment horizontal="right" vertical="center"/>
    </xf>
    <xf numFmtId="4" fontId="28" fillId="36" borderId="8" applyNumberFormat="0" applyProtection="0">
      <alignment horizontal="right" vertical="center"/>
    </xf>
    <xf numFmtId="4" fontId="28" fillId="36" borderId="8" applyNumberFormat="0" applyProtection="0">
      <alignment horizontal="right" vertical="center"/>
    </xf>
    <xf numFmtId="4" fontId="28" fillId="36" borderId="8" applyNumberFormat="0" applyProtection="0">
      <alignment horizontal="right" vertical="center"/>
    </xf>
    <xf numFmtId="4" fontId="28" fillId="36" borderId="8" applyNumberFormat="0" applyProtection="0">
      <alignment horizontal="right" vertical="center"/>
    </xf>
    <xf numFmtId="4" fontId="28" fillId="36" borderId="8" applyNumberFormat="0" applyProtection="0">
      <alignment horizontal="right" vertical="center"/>
    </xf>
    <xf numFmtId="4" fontId="28" fillId="36" borderId="8" applyNumberFormat="0" applyProtection="0">
      <alignment horizontal="right" vertical="center"/>
    </xf>
    <xf numFmtId="4" fontId="28" fillId="36" borderId="8" applyNumberFormat="0" applyProtection="0">
      <alignment horizontal="right" vertical="center"/>
    </xf>
    <xf numFmtId="4" fontId="28" fillId="36" borderId="8" applyNumberFormat="0" applyProtection="0">
      <alignment horizontal="right" vertical="center"/>
    </xf>
    <xf numFmtId="4" fontId="28" fillId="36" borderId="8" applyNumberFormat="0" applyProtection="0">
      <alignment horizontal="right" vertical="center"/>
    </xf>
    <xf numFmtId="4" fontId="28" fillId="36" borderId="8" applyNumberFormat="0" applyProtection="0">
      <alignment horizontal="right" vertical="center"/>
    </xf>
    <xf numFmtId="4" fontId="28" fillId="36" borderId="8" applyNumberFormat="0" applyProtection="0">
      <alignment horizontal="right" vertical="center"/>
    </xf>
    <xf numFmtId="4" fontId="28" fillId="36" borderId="8" applyNumberFormat="0" applyProtection="0">
      <alignment horizontal="right" vertical="center"/>
    </xf>
    <xf numFmtId="4" fontId="28" fillId="36" borderId="8" applyNumberFormat="0" applyProtection="0">
      <alignment horizontal="right" vertical="center"/>
    </xf>
    <xf numFmtId="4" fontId="28" fillId="36" borderId="8" applyNumberFormat="0" applyProtection="0">
      <alignment horizontal="right" vertical="center"/>
    </xf>
    <xf numFmtId="4" fontId="28" fillId="36" borderId="8" applyNumberFormat="0" applyProtection="0">
      <alignment horizontal="right" vertical="center"/>
    </xf>
    <xf numFmtId="4" fontId="28" fillId="36" borderId="8" applyNumberFormat="0" applyProtection="0">
      <alignment horizontal="right" vertical="center"/>
    </xf>
    <xf numFmtId="4" fontId="28" fillId="36" borderId="8" applyNumberFormat="0" applyProtection="0">
      <alignment horizontal="right" vertical="center"/>
    </xf>
    <xf numFmtId="4" fontId="28" fillId="36" borderId="8" applyNumberFormat="0" applyProtection="0">
      <alignment horizontal="right" vertical="center"/>
    </xf>
    <xf numFmtId="4" fontId="77" fillId="109" borderId="34" applyNumberFormat="0" applyProtection="0">
      <alignment horizontal="right" vertical="center"/>
    </xf>
    <xf numFmtId="4" fontId="77" fillId="109" borderId="34" applyNumberFormat="0" applyProtection="0">
      <alignment horizontal="right" vertical="center"/>
    </xf>
    <xf numFmtId="0" fontId="78" fillId="0" borderId="0" applyNumberFormat="0" applyFill="0" applyBorder="0" applyAlignment="0" applyProtection="0"/>
    <xf numFmtId="165" fontId="2" fillId="0" borderId="0">
      <alignment horizontal="left" wrapText="1"/>
    </xf>
    <xf numFmtId="0" fontId="79" fillId="0" borderId="40">
      <alignment horizontal="center" vertical="center" wrapText="1"/>
    </xf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59" fillId="112" borderId="0" applyNumberFormat="0" applyFont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</cellStyleXfs>
  <cellXfs count="71">
    <xf numFmtId="0" fontId="0" fillId="0" borderId="0" xfId="0"/>
    <xf numFmtId="0" fontId="2" fillId="0" borderId="0" xfId="132" applyFill="1"/>
    <xf numFmtId="0" fontId="2" fillId="0" borderId="0" xfId="132" applyFill="1" applyAlignment="1">
      <alignment horizontal="center"/>
    </xf>
    <xf numFmtId="0" fontId="4" fillId="0" borderId="0" xfId="132" applyFont="1" applyFill="1" applyBorder="1"/>
    <xf numFmtId="0" fontId="2" fillId="0" borderId="0" xfId="132" quotePrefix="1" applyFill="1" applyAlignment="1">
      <alignment horizontal="center"/>
    </xf>
    <xf numFmtId="0" fontId="2" fillId="0" borderId="0" xfId="132" quotePrefix="1" applyFont="1" applyFill="1" applyAlignment="1">
      <alignment horizontal="center"/>
    </xf>
    <xf numFmtId="0" fontId="2" fillId="0" borderId="0" xfId="132" quotePrefix="1" applyFont="1" applyFill="1" applyBorder="1" applyAlignment="1">
      <alignment horizontal="center"/>
    </xf>
    <xf numFmtId="0" fontId="5" fillId="0" borderId="0" xfId="132" applyFont="1" applyAlignment="1">
      <alignment wrapText="1"/>
    </xf>
    <xf numFmtId="0" fontId="6" fillId="42" borderId="13" xfId="132" applyFont="1" applyFill="1" applyBorder="1" applyAlignment="1">
      <alignment horizontal="center" vertical="center" wrapText="1"/>
    </xf>
    <xf numFmtId="0" fontId="5" fillId="0" borderId="15" xfId="132" applyFont="1" applyBorder="1" applyAlignment="1">
      <alignment wrapText="1"/>
    </xf>
    <xf numFmtId="164" fontId="6" fillId="42" borderId="13" xfId="132" applyNumberFormat="1" applyFont="1" applyFill="1" applyBorder="1" applyAlignment="1">
      <alignment horizontal="center" vertical="center" wrapText="1"/>
    </xf>
    <xf numFmtId="164" fontId="47" fillId="0" borderId="18" xfId="83" applyNumberFormat="1" applyFont="1" applyFill="1" applyBorder="1"/>
    <xf numFmtId="164" fontId="48" fillId="0" borderId="20" xfId="83" applyNumberFormat="1" applyFont="1" applyFill="1" applyBorder="1"/>
    <xf numFmtId="0" fontId="6" fillId="0" borderId="0" xfId="132" applyFont="1" applyFill="1" applyBorder="1"/>
    <xf numFmtId="0" fontId="5" fillId="0" borderId="0" xfId="132" applyFont="1" applyFill="1" applyAlignment="1">
      <alignment horizontal="center"/>
    </xf>
    <xf numFmtId="0" fontId="5" fillId="0" borderId="0" xfId="132" applyFont="1" applyFill="1"/>
    <xf numFmtId="0" fontId="6" fillId="42" borderId="14" xfId="132" applyFont="1" applyFill="1" applyBorder="1" applyAlignment="1">
      <alignment horizontal="center" vertical="center"/>
    </xf>
    <xf numFmtId="0" fontId="6" fillId="42" borderId="11" xfId="132" applyFont="1" applyFill="1" applyBorder="1" applyAlignment="1">
      <alignment horizontal="center" vertical="center" wrapText="1"/>
    </xf>
    <xf numFmtId="0" fontId="5" fillId="0" borderId="15" xfId="132" applyFont="1" applyFill="1" applyBorder="1"/>
    <xf numFmtId="0" fontId="5" fillId="0" borderId="16" xfId="132" applyFont="1" applyFill="1" applyBorder="1" applyAlignment="1">
      <alignment horizontal="left"/>
    </xf>
    <xf numFmtId="0" fontId="5" fillId="0" borderId="16" xfId="132" applyFont="1" applyFill="1" applyBorder="1"/>
    <xf numFmtId="0" fontId="5" fillId="0" borderId="17" xfId="132" applyFont="1" applyFill="1" applyBorder="1"/>
    <xf numFmtId="164" fontId="6" fillId="42" borderId="17" xfId="132" applyNumberFormat="1" applyFont="1" applyFill="1" applyBorder="1" applyAlignment="1">
      <alignment horizontal="center" wrapText="1"/>
    </xf>
    <xf numFmtId="164" fontId="6" fillId="42" borderId="13" xfId="132" applyNumberFormat="1" applyFont="1" applyFill="1" applyBorder="1" applyAlignment="1">
      <alignment horizontal="center" wrapText="1"/>
    </xf>
    <xf numFmtId="164" fontId="5" fillId="0" borderId="0" xfId="83" applyNumberFormat="1" applyFont="1" applyFill="1"/>
    <xf numFmtId="0" fontId="5" fillId="0" borderId="22" xfId="132" applyFont="1" applyFill="1" applyBorder="1"/>
    <xf numFmtId="164" fontId="47" fillId="0" borderId="21" xfId="83" applyNumberFormat="1" applyFont="1" applyFill="1" applyBorder="1"/>
    <xf numFmtId="164" fontId="47" fillId="0" borderId="0" xfId="83" applyNumberFormat="1" applyFont="1" applyFill="1" applyBorder="1"/>
    <xf numFmtId="0" fontId="2" fillId="0" borderId="0" xfId="132" applyFill="1" applyBorder="1"/>
    <xf numFmtId="164" fontId="29" fillId="0" borderId="0" xfId="83" applyNumberFormat="1" applyFont="1" applyFill="1" applyBorder="1"/>
    <xf numFmtId="164" fontId="5" fillId="0" borderId="16" xfId="83" applyNumberFormat="1" applyFont="1" applyFill="1" applyBorder="1"/>
    <xf numFmtId="0" fontId="5" fillId="0" borderId="16" xfId="132" applyFont="1" applyFill="1" applyBorder="1" applyAlignment="1">
      <alignment horizontal="center"/>
    </xf>
    <xf numFmtId="164" fontId="47" fillId="0" borderId="16" xfId="83" applyNumberFormat="1" applyFont="1" applyFill="1" applyBorder="1"/>
    <xf numFmtId="164" fontId="5" fillId="0" borderId="17" xfId="83" applyNumberFormat="1" applyFont="1" applyFill="1" applyBorder="1"/>
    <xf numFmtId="0" fontId="5" fillId="0" borderId="17" xfId="132" applyFont="1" applyFill="1" applyBorder="1" applyAlignment="1">
      <alignment horizontal="center"/>
    </xf>
    <xf numFmtId="164" fontId="47" fillId="0" borderId="17" xfId="83" applyNumberFormat="1" applyFont="1" applyFill="1" applyBorder="1"/>
    <xf numFmtId="164" fontId="48" fillId="0" borderId="16" xfId="83" applyNumberFormat="1" applyFont="1" applyFill="1" applyBorder="1"/>
    <xf numFmtId="164" fontId="49" fillId="0" borderId="18" xfId="83" applyNumberFormat="1" applyFont="1" applyFill="1" applyBorder="1"/>
    <xf numFmtId="164" fontId="49" fillId="0" borderId="20" xfId="83" applyNumberFormat="1" applyFont="1" applyFill="1" applyBorder="1"/>
    <xf numFmtId="164" fontId="49" fillId="0" borderId="19" xfId="83" applyNumberFormat="1" applyFont="1" applyFill="1" applyBorder="1"/>
    <xf numFmtId="164" fontId="49" fillId="0" borderId="15" xfId="83" applyNumberFormat="1" applyFont="1" applyFill="1" applyBorder="1"/>
    <xf numFmtId="0" fontId="5" fillId="0" borderId="22" xfId="132" applyFont="1" applyFill="1" applyBorder="1" applyAlignment="1">
      <alignment horizontal="center"/>
    </xf>
    <xf numFmtId="164" fontId="48" fillId="0" borderId="22" xfId="83" applyNumberFormat="1" applyFont="1" applyFill="1" applyBorder="1"/>
    <xf numFmtId="164" fontId="47" fillId="0" borderId="22" xfId="83" applyNumberFormat="1" applyFont="1" applyFill="1" applyBorder="1"/>
    <xf numFmtId="164" fontId="48" fillId="0" borderId="18" xfId="83" applyNumberFormat="1" applyFont="1" applyFill="1" applyBorder="1"/>
    <xf numFmtId="164" fontId="48" fillId="0" borderId="17" xfId="83" applyNumberFormat="1" applyFont="1" applyFill="1" applyBorder="1"/>
    <xf numFmtId="0" fontId="6" fillId="42" borderId="14" xfId="132" applyFont="1" applyFill="1" applyBorder="1" applyAlignment="1">
      <alignment horizontal="center" vertical="center" wrapText="1"/>
    </xf>
    <xf numFmtId="0" fontId="5" fillId="0" borderId="18" xfId="132" applyFont="1" applyFill="1" applyBorder="1" applyAlignment="1">
      <alignment horizontal="center"/>
    </xf>
    <xf numFmtId="0" fontId="6" fillId="75" borderId="0" xfId="132" applyFont="1" applyFill="1" applyAlignment="1">
      <alignment horizontal="center" wrapText="1"/>
    </xf>
    <xf numFmtId="9" fontId="2" fillId="75" borderId="0" xfId="214" applyFont="1" applyFill="1" applyBorder="1"/>
    <xf numFmtId="164" fontId="48" fillId="0" borderId="19" xfId="83" applyNumberFormat="1" applyFont="1" applyFill="1" applyBorder="1"/>
    <xf numFmtId="164" fontId="5" fillId="0" borderId="24" xfId="83" applyNumberFormat="1" applyFont="1" applyFill="1" applyBorder="1"/>
    <xf numFmtId="164" fontId="5" fillId="0" borderId="20" xfId="83" applyNumberFormat="1" applyFont="1" applyFill="1" applyBorder="1"/>
    <xf numFmtId="164" fontId="47" fillId="0" borderId="12" xfId="83" applyNumberFormat="1" applyFont="1" applyFill="1" applyBorder="1"/>
    <xf numFmtId="164" fontId="5" fillId="0" borderId="15" xfId="83" applyNumberFormat="1" applyFont="1" applyFill="1" applyBorder="1"/>
    <xf numFmtId="164" fontId="47" fillId="0" borderId="19" xfId="83" applyNumberFormat="1" applyFont="1" applyFill="1" applyBorder="1"/>
    <xf numFmtId="164" fontId="2" fillId="0" borderId="0" xfId="132" applyNumberFormat="1" applyFill="1" applyBorder="1"/>
    <xf numFmtId="43" fontId="2" fillId="0" borderId="0" xfId="132" applyNumberFormat="1" applyFill="1" applyBorder="1"/>
    <xf numFmtId="164" fontId="29" fillId="0" borderId="21" xfId="83" applyNumberFormat="1" applyFont="1" applyFill="1" applyBorder="1"/>
    <xf numFmtId="0" fontId="3" fillId="42" borderId="14" xfId="132" applyFont="1" applyFill="1" applyBorder="1" applyAlignment="1">
      <alignment horizontal="center"/>
    </xf>
    <xf numFmtId="0" fontId="3" fillId="42" borderId="11" xfId="132" applyFont="1" applyFill="1" applyBorder="1" applyAlignment="1">
      <alignment horizontal="center"/>
    </xf>
    <xf numFmtId="0" fontId="3" fillId="42" borderId="23" xfId="132" applyFont="1" applyFill="1" applyBorder="1" applyAlignment="1">
      <alignment horizontal="center"/>
    </xf>
    <xf numFmtId="164" fontId="2" fillId="0" borderId="22" xfId="132" applyNumberFormat="1" applyFont="1" applyFill="1" applyBorder="1" applyAlignment="1">
      <alignment horizontal="center" vertical="center" textRotation="90"/>
    </xf>
    <xf numFmtId="164" fontId="2" fillId="0" borderId="16" xfId="132" applyNumberFormat="1" applyFont="1" applyFill="1" applyBorder="1" applyAlignment="1">
      <alignment horizontal="center" vertical="center" textRotation="90"/>
    </xf>
    <xf numFmtId="164" fontId="2" fillId="0" borderId="17" xfId="132" applyNumberFormat="1" applyFont="1" applyFill="1" applyBorder="1" applyAlignment="1">
      <alignment horizontal="center" vertical="center" textRotation="90"/>
    </xf>
    <xf numFmtId="0" fontId="6" fillId="42" borderId="14" xfId="132" applyFont="1" applyFill="1" applyBorder="1" applyAlignment="1">
      <alignment horizontal="center" vertical="center" wrapText="1"/>
    </xf>
    <xf numFmtId="0" fontId="6" fillId="42" borderId="23" xfId="132" applyFont="1" applyFill="1" applyBorder="1" applyAlignment="1">
      <alignment horizontal="center" vertical="center" wrapText="1"/>
    </xf>
    <xf numFmtId="164" fontId="2" fillId="0" borderId="22" xfId="132" applyNumberFormat="1" applyFont="1" applyFill="1" applyBorder="1" applyAlignment="1">
      <alignment horizontal="center" vertical="center" textRotation="90" wrapText="1"/>
    </xf>
    <xf numFmtId="164" fontId="2" fillId="0" borderId="16" xfId="132" applyNumberFormat="1" applyFont="1" applyFill="1" applyBorder="1" applyAlignment="1">
      <alignment horizontal="center" vertical="center" textRotation="90" wrapText="1"/>
    </xf>
    <xf numFmtId="0" fontId="6" fillId="42" borderId="14" xfId="132" applyFont="1" applyFill="1" applyBorder="1" applyAlignment="1">
      <alignment horizontal="center" wrapText="1"/>
    </xf>
    <xf numFmtId="0" fontId="6" fillId="42" borderId="23" xfId="132" applyFont="1" applyFill="1" applyBorder="1" applyAlignment="1">
      <alignment horizontal="center" wrapText="1"/>
    </xf>
  </cellXfs>
  <cellStyles count="2297">
    <cellStyle name="_x0013_" xfId="215"/>
    <cellStyle name="_LRP Data 110804" xfId="216"/>
    <cellStyle name="_PECO Elec  Gas Revenue Sales Pricing for LRP REDLINE case" xfId="217"/>
    <cellStyle name="_PECO Reg ROE and Ratebase for LRP - REDLINE case" xfId="218"/>
    <cellStyle name="_x0013__Power Bill Wksheet Feb'11" xfId="219"/>
    <cellStyle name="_x0013__Power Invoice Wksheet Dec'10" xfId="220"/>
    <cellStyle name="20% - Accent1 2" xfId="1"/>
    <cellStyle name="20% - Accent1 3" xfId="2"/>
    <cellStyle name="20% - Accent1 4" xfId="3"/>
    <cellStyle name="20% - Accent1 4 2" xfId="221"/>
    <cellStyle name="20% - Accent1 4 3" xfId="222"/>
    <cellStyle name="20% - Accent1 4_Closed Loans PTD" xfId="223"/>
    <cellStyle name="20% - Accent2 2" xfId="4"/>
    <cellStyle name="20% - Accent2 3" xfId="5"/>
    <cellStyle name="20% - Accent2 4" xfId="6"/>
    <cellStyle name="20% - Accent2 4 2" xfId="224"/>
    <cellStyle name="20% - Accent2 4 3" xfId="225"/>
    <cellStyle name="20% - Accent2 4_Closed Loans PTD" xfId="226"/>
    <cellStyle name="20% - Accent3 2" xfId="7"/>
    <cellStyle name="20% - Accent3 3" xfId="8"/>
    <cellStyle name="20% - Accent3 4" xfId="9"/>
    <cellStyle name="20% - Accent3 4 2" xfId="227"/>
    <cellStyle name="20% - Accent3 4 3" xfId="228"/>
    <cellStyle name="20% - Accent3 4_Closed Loans PTD" xfId="229"/>
    <cellStyle name="20% - Accent4 2" xfId="10"/>
    <cellStyle name="20% - Accent4 3" xfId="11"/>
    <cellStyle name="20% - Accent4 4" xfId="12"/>
    <cellStyle name="20% - Accent4 4 2" xfId="230"/>
    <cellStyle name="20% - Accent4 4 3" xfId="231"/>
    <cellStyle name="20% - Accent4 4_Closed Loans PTD" xfId="232"/>
    <cellStyle name="20% - Accent5 2" xfId="13"/>
    <cellStyle name="20% - Accent5 3" xfId="14"/>
    <cellStyle name="20% - Accent5 4" xfId="15"/>
    <cellStyle name="20% - Accent5 4 2" xfId="233"/>
    <cellStyle name="20% - Accent5 4 3" xfId="234"/>
    <cellStyle name="20% - Accent5 4_Closed Loans PTD" xfId="235"/>
    <cellStyle name="20% - Accent6 2" xfId="16"/>
    <cellStyle name="20% - Accent6 3" xfId="17"/>
    <cellStyle name="20% - Accent6 4" xfId="18"/>
    <cellStyle name="20% - Accent6 4 2" xfId="236"/>
    <cellStyle name="20% - Accent6 4 3" xfId="237"/>
    <cellStyle name="20% - Accent6 4_Closed Loans PTD" xfId="238"/>
    <cellStyle name="40% - Accent1 2" xfId="19"/>
    <cellStyle name="40% - Accent1 3" xfId="20"/>
    <cellStyle name="40% - Accent1 4" xfId="21"/>
    <cellStyle name="40% - Accent1 4 2" xfId="239"/>
    <cellStyle name="40% - Accent1 4 3" xfId="240"/>
    <cellStyle name="40% - Accent1 4_Closed Loans PTD" xfId="241"/>
    <cellStyle name="40% - Accent2 2" xfId="22"/>
    <cellStyle name="40% - Accent2 3" xfId="23"/>
    <cellStyle name="40% - Accent2 4" xfId="24"/>
    <cellStyle name="40% - Accent2 4 2" xfId="242"/>
    <cellStyle name="40% - Accent2 4 3" xfId="243"/>
    <cellStyle name="40% - Accent2 4_Closed Loans PTD" xfId="244"/>
    <cellStyle name="40% - Accent3 2" xfId="25"/>
    <cellStyle name="40% - Accent3 3" xfId="26"/>
    <cellStyle name="40% - Accent3 4" xfId="27"/>
    <cellStyle name="40% - Accent3 4 2" xfId="245"/>
    <cellStyle name="40% - Accent3 4 3" xfId="246"/>
    <cellStyle name="40% - Accent3 4_Closed Loans PTD" xfId="247"/>
    <cellStyle name="40% - Accent4 2" xfId="28"/>
    <cellStyle name="40% - Accent4 3" xfId="29"/>
    <cellStyle name="40% - Accent4 4" xfId="30"/>
    <cellStyle name="40% - Accent4 4 2" xfId="248"/>
    <cellStyle name="40% - Accent4 4 3" xfId="249"/>
    <cellStyle name="40% - Accent4 4_Closed Loans PTD" xfId="250"/>
    <cellStyle name="40% - Accent5 2" xfId="31"/>
    <cellStyle name="40% - Accent5 3" xfId="32"/>
    <cellStyle name="40% - Accent5 4" xfId="33"/>
    <cellStyle name="40% - Accent5 4 2" xfId="251"/>
    <cellStyle name="40% - Accent5 4 3" xfId="252"/>
    <cellStyle name="40% - Accent5 4_Closed Loans PTD" xfId="253"/>
    <cellStyle name="40% - Accent6 2" xfId="34"/>
    <cellStyle name="40% - Accent6 3" xfId="35"/>
    <cellStyle name="40% - Accent6 4" xfId="36"/>
    <cellStyle name="40% - Accent6 4 2" xfId="254"/>
    <cellStyle name="40% - Accent6 4 3" xfId="255"/>
    <cellStyle name="40% - Accent6 4_Closed Loans PTD" xfId="256"/>
    <cellStyle name="60% - Accent1 2" xfId="37"/>
    <cellStyle name="60% - Accent1 3" xfId="38"/>
    <cellStyle name="60% - Accent1 4" xfId="39"/>
    <cellStyle name="60% - Accent2 2" xfId="40"/>
    <cellStyle name="60% - Accent2 3" xfId="41"/>
    <cellStyle name="60% - Accent2 4" xfId="42"/>
    <cellStyle name="60% - Accent3 2" xfId="43"/>
    <cellStyle name="60% - Accent3 3" xfId="44"/>
    <cellStyle name="60% - Accent3 4" xfId="45"/>
    <cellStyle name="60% - Accent4 2" xfId="46"/>
    <cellStyle name="60% - Accent4 3" xfId="47"/>
    <cellStyle name="60% - Accent4 4" xfId="48"/>
    <cellStyle name="60% - Accent5 2" xfId="49"/>
    <cellStyle name="60% - Accent5 3" xfId="50"/>
    <cellStyle name="60% - Accent5 4" xfId="51"/>
    <cellStyle name="60% - Accent6 2" xfId="52"/>
    <cellStyle name="60% - Accent6 3" xfId="53"/>
    <cellStyle name="60% - Accent6 4" xfId="54"/>
    <cellStyle name="ac" xfId="257"/>
    <cellStyle name="Accent1 - 20%" xfId="258"/>
    <cellStyle name="Accent1 - 20% 2" xfId="259"/>
    <cellStyle name="Accent1 - 20% 2 2" xfId="260"/>
    <cellStyle name="Accent1 - 20% 2 3" xfId="261"/>
    <cellStyle name="Accent1 - 20% 3" xfId="262"/>
    <cellStyle name="Accent1 - 20% 4" xfId="263"/>
    <cellStyle name="Accent1 - 20%_BW Report" xfId="264"/>
    <cellStyle name="Accent1 - 40%" xfId="265"/>
    <cellStyle name="Accent1 - 40% 2" xfId="266"/>
    <cellStyle name="Accent1 - 40% 2 2" xfId="267"/>
    <cellStyle name="Accent1 - 40% 2 3" xfId="268"/>
    <cellStyle name="Accent1 - 40% 3" xfId="269"/>
    <cellStyle name="Accent1 - 40% 4" xfId="270"/>
    <cellStyle name="Accent1 - 40%_BW Report" xfId="271"/>
    <cellStyle name="Accent1 - 60%" xfId="272"/>
    <cellStyle name="Accent1 2" xfId="55"/>
    <cellStyle name="Accent1 3" xfId="56"/>
    <cellStyle name="Accent1 4" xfId="57"/>
    <cellStyle name="Accent2 - 20%" xfId="273"/>
    <cellStyle name="Accent2 - 20% 2" xfId="274"/>
    <cellStyle name="Accent2 - 20% 2 2" xfId="275"/>
    <cellStyle name="Accent2 - 20% 2 3" xfId="276"/>
    <cellStyle name="Accent2 - 20% 3" xfId="277"/>
    <cellStyle name="Accent2 - 20% 4" xfId="278"/>
    <cellStyle name="Accent2 - 20%_BW Report" xfId="279"/>
    <cellStyle name="Accent2 - 40%" xfId="280"/>
    <cellStyle name="Accent2 - 40% 2" xfId="281"/>
    <cellStyle name="Accent2 - 40% 2 2" xfId="282"/>
    <cellStyle name="Accent2 - 40% 2 3" xfId="283"/>
    <cellStyle name="Accent2 - 40% 3" xfId="284"/>
    <cellStyle name="Accent2 - 40% 4" xfId="285"/>
    <cellStyle name="Accent2 - 40%_BW Report" xfId="286"/>
    <cellStyle name="Accent2 - 60%" xfId="287"/>
    <cellStyle name="Accent2 10" xfId="288"/>
    <cellStyle name="Accent2 11" xfId="289"/>
    <cellStyle name="Accent2 12" xfId="290"/>
    <cellStyle name="Accent2 13" xfId="291"/>
    <cellStyle name="Accent2 14" xfId="292"/>
    <cellStyle name="Accent2 15" xfId="293"/>
    <cellStyle name="Accent2 16" xfId="294"/>
    <cellStyle name="Accent2 17" xfId="295"/>
    <cellStyle name="Accent2 18" xfId="296"/>
    <cellStyle name="Accent2 19" xfId="297"/>
    <cellStyle name="Accent2 2" xfId="58"/>
    <cellStyle name="Accent2 3" xfId="59"/>
    <cellStyle name="Accent2 4" xfId="60"/>
    <cellStyle name="Accent2 5" xfId="298"/>
    <cellStyle name="Accent2 6" xfId="299"/>
    <cellStyle name="Accent2 7" xfId="300"/>
    <cellStyle name="Accent2 8" xfId="301"/>
    <cellStyle name="Accent2 9" xfId="302"/>
    <cellStyle name="Accent3 - 20%" xfId="303"/>
    <cellStyle name="Accent3 - 20% 2" xfId="304"/>
    <cellStyle name="Accent3 - 20% 2 2" xfId="305"/>
    <cellStyle name="Accent3 - 20% 2 3" xfId="306"/>
    <cellStyle name="Accent3 - 20% 3" xfId="307"/>
    <cellStyle name="Accent3 - 20% 4" xfId="308"/>
    <cellStyle name="Accent3 - 20%_BW Report" xfId="309"/>
    <cellStyle name="Accent3 - 40%" xfId="310"/>
    <cellStyle name="Accent3 - 40% 2" xfId="311"/>
    <cellStyle name="Accent3 - 40% 2 2" xfId="312"/>
    <cellStyle name="Accent3 - 40% 2 3" xfId="313"/>
    <cellStyle name="Accent3 - 40% 3" xfId="314"/>
    <cellStyle name="Accent3 - 40% 4" xfId="315"/>
    <cellStyle name="Accent3 - 40%_BW Report" xfId="316"/>
    <cellStyle name="Accent3 - 60%" xfId="317"/>
    <cellStyle name="Accent3 2" xfId="61"/>
    <cellStyle name="Accent3 3" xfId="62"/>
    <cellStyle name="Accent3 4" xfId="63"/>
    <cellStyle name="Accent4 - 20%" xfId="318"/>
    <cellStyle name="Accent4 - 20% 2" xfId="319"/>
    <cellStyle name="Accent4 - 20% 2 2" xfId="320"/>
    <cellStyle name="Accent4 - 20% 2 3" xfId="321"/>
    <cellStyle name="Accent4 - 20% 3" xfId="322"/>
    <cellStyle name="Accent4 - 20% 4" xfId="323"/>
    <cellStyle name="Accent4 - 20%_BW Report" xfId="324"/>
    <cellStyle name="Accent4 - 40%" xfId="325"/>
    <cellStyle name="Accent4 - 40% 2" xfId="326"/>
    <cellStyle name="Accent4 - 40% 2 2" xfId="327"/>
    <cellStyle name="Accent4 - 40% 2 3" xfId="328"/>
    <cellStyle name="Accent4 - 40% 3" xfId="329"/>
    <cellStyle name="Accent4 - 40% 4" xfId="330"/>
    <cellStyle name="Accent4 - 40%_BW Report" xfId="331"/>
    <cellStyle name="Accent4 - 60%" xfId="332"/>
    <cellStyle name="Accent4 10" xfId="333"/>
    <cellStyle name="Accent4 11" xfId="334"/>
    <cellStyle name="Accent4 12" xfId="335"/>
    <cellStyle name="Accent4 13" xfId="336"/>
    <cellStyle name="Accent4 14" xfId="337"/>
    <cellStyle name="Accent4 15" xfId="338"/>
    <cellStyle name="Accent4 16" xfId="339"/>
    <cellStyle name="Accent4 17" xfId="340"/>
    <cellStyle name="Accent4 18" xfId="341"/>
    <cellStyle name="Accent4 19" xfId="342"/>
    <cellStyle name="Accent4 2" xfId="64"/>
    <cellStyle name="Accent4 3" xfId="65"/>
    <cellStyle name="Accent4 4" xfId="66"/>
    <cellStyle name="Accent4 5" xfId="343"/>
    <cellStyle name="Accent4 6" xfId="344"/>
    <cellStyle name="Accent4 7" xfId="345"/>
    <cellStyle name="Accent4 8" xfId="346"/>
    <cellStyle name="Accent4 9" xfId="347"/>
    <cellStyle name="Accent5 - 20%" xfId="348"/>
    <cellStyle name="Accent5 - 20% 2" xfId="349"/>
    <cellStyle name="Accent5 - 20% 2 2" xfId="350"/>
    <cellStyle name="Accent5 - 20% 2 3" xfId="351"/>
    <cellStyle name="Accent5 - 20% 3" xfId="352"/>
    <cellStyle name="Accent5 - 20% 4" xfId="353"/>
    <cellStyle name="Accent5 - 20%_BW Report" xfId="354"/>
    <cellStyle name="Accent5 - 40%" xfId="355"/>
    <cellStyle name="Accent5 - 40% 2" xfId="356"/>
    <cellStyle name="Accent5 - 40% 2 2" xfId="357"/>
    <cellStyle name="Accent5 - 40% 2 3" xfId="358"/>
    <cellStyle name="Accent5 - 40% 3" xfId="359"/>
    <cellStyle name="Accent5 - 40% 4" xfId="360"/>
    <cellStyle name="Accent5 - 40%_BW Report" xfId="361"/>
    <cellStyle name="Accent5 - 60%" xfId="362"/>
    <cellStyle name="Accent5 10" xfId="363"/>
    <cellStyle name="Accent5 11" xfId="364"/>
    <cellStyle name="Accent5 12" xfId="365"/>
    <cellStyle name="Accent5 13" xfId="366"/>
    <cellStyle name="Accent5 14" xfId="367"/>
    <cellStyle name="Accent5 15" xfId="368"/>
    <cellStyle name="Accent5 16" xfId="369"/>
    <cellStyle name="Accent5 17" xfId="370"/>
    <cellStyle name="Accent5 18" xfId="371"/>
    <cellStyle name="Accent5 19" xfId="372"/>
    <cellStyle name="Accent5 2" xfId="67"/>
    <cellStyle name="Accent5 3" xfId="68"/>
    <cellStyle name="Accent5 4" xfId="69"/>
    <cellStyle name="Accent5 5" xfId="373"/>
    <cellStyle name="Accent5 6" xfId="374"/>
    <cellStyle name="Accent5 7" xfId="375"/>
    <cellStyle name="Accent5 8" xfId="376"/>
    <cellStyle name="Accent5 9" xfId="377"/>
    <cellStyle name="Accent6 - 20%" xfId="378"/>
    <cellStyle name="Accent6 - 20% 2" xfId="379"/>
    <cellStyle name="Accent6 - 20% 2 2" xfId="380"/>
    <cellStyle name="Accent6 - 20% 2 3" xfId="381"/>
    <cellStyle name="Accent6 - 20% 3" xfId="382"/>
    <cellStyle name="Accent6 - 20% 4" xfId="383"/>
    <cellStyle name="Accent6 - 20%_BW Report" xfId="384"/>
    <cellStyle name="Accent6 - 40%" xfId="385"/>
    <cellStyle name="Accent6 - 40% 2" xfId="386"/>
    <cellStyle name="Accent6 - 40% 2 2" xfId="387"/>
    <cellStyle name="Accent6 - 40% 2 3" xfId="388"/>
    <cellStyle name="Accent6 - 40% 3" xfId="389"/>
    <cellStyle name="Accent6 - 40% 4" xfId="390"/>
    <cellStyle name="Accent6 - 40%_BW Report" xfId="391"/>
    <cellStyle name="Accent6 - 60%" xfId="392"/>
    <cellStyle name="Accent6 2" xfId="70"/>
    <cellStyle name="Accent6 3" xfId="71"/>
    <cellStyle name="Accent6 4" xfId="72"/>
    <cellStyle name="Bad 2" xfId="73"/>
    <cellStyle name="Bad 2 2" xfId="393"/>
    <cellStyle name="Bad 2_MCM-SLIII-3" xfId="394"/>
    <cellStyle name="Bad 3" xfId="74"/>
    <cellStyle name="Bad 4" xfId="75"/>
    <cellStyle name="Bad 5" xfId="395"/>
    <cellStyle name="Bad 6" xfId="396"/>
    <cellStyle name="Bad 7" xfId="397"/>
    <cellStyle name="Calculation 2" xfId="76"/>
    <cellStyle name="Calculation 3" xfId="77"/>
    <cellStyle name="Calculation 4" xfId="78"/>
    <cellStyle name="Calculation 5" xfId="398"/>
    <cellStyle name="Calculation 6" xfId="399"/>
    <cellStyle name="cg times" xfId="400"/>
    <cellStyle name="Check Cell 2" xfId="79"/>
    <cellStyle name="Check Cell 3" xfId="80"/>
    <cellStyle name="Check Cell 4" xfId="81"/>
    <cellStyle name="Check Cell 5" xfId="401"/>
    <cellStyle name="Comma  - Style1" xfId="402"/>
    <cellStyle name="Comma  - Style2" xfId="403"/>
    <cellStyle name="Comma  - Style3" xfId="404"/>
    <cellStyle name="Comma  - Style4" xfId="405"/>
    <cellStyle name="Comma  - Style5" xfId="406"/>
    <cellStyle name="Comma  - Style6" xfId="407"/>
    <cellStyle name="Comma  - Style7" xfId="408"/>
    <cellStyle name="Comma  - Style8" xfId="409"/>
    <cellStyle name="Comma 10" xfId="410"/>
    <cellStyle name="Comma 11" xfId="411"/>
    <cellStyle name="Comma 12" xfId="412"/>
    <cellStyle name="Comma 19" xfId="82"/>
    <cellStyle name="Comma 19 2" xfId="413"/>
    <cellStyle name="Comma 2" xfId="83"/>
    <cellStyle name="Comma 2 2" xfId="84"/>
    <cellStyle name="Comma 2 2 2" xfId="414"/>
    <cellStyle name="Comma 2 2 2 2" xfId="415"/>
    <cellStyle name="Comma 2 2 3" xfId="416"/>
    <cellStyle name="Comma 2 2 3 2" xfId="417"/>
    <cellStyle name="Comma 2 2 3 2 2" xfId="418"/>
    <cellStyle name="Comma 2 2 4" xfId="419"/>
    <cellStyle name="Comma 2 2 5" xfId="420"/>
    <cellStyle name="Comma 2 3" xfId="85"/>
    <cellStyle name="Comma 2 3 2" xfId="421"/>
    <cellStyle name="Comma 2 3 3" xfId="422"/>
    <cellStyle name="Comma 2 3 4" xfId="423"/>
    <cellStyle name="Comma 2 4" xfId="424"/>
    <cellStyle name="Comma 2 4 2" xfId="425"/>
    <cellStyle name="Comma 2 4 3" xfId="426"/>
    <cellStyle name="Comma 2 5" xfId="427"/>
    <cellStyle name="Comma 2 5 2" xfId="428"/>
    <cellStyle name="Comma 2 5 2 2" xfId="429"/>
    <cellStyle name="Comma 2 6" xfId="430"/>
    <cellStyle name="Comma 2 7" xfId="431"/>
    <cellStyle name="Comma 2 8" xfId="432"/>
    <cellStyle name="Comma 20" xfId="86"/>
    <cellStyle name="Comma 20 2" xfId="433"/>
    <cellStyle name="Comma 3" xfId="87"/>
    <cellStyle name="Comma 3 2" xfId="88"/>
    <cellStyle name="Comma 3 2 2" xfId="434"/>
    <cellStyle name="Comma 3 2 2 2" xfId="435"/>
    <cellStyle name="Comma 3 2 3" xfId="436"/>
    <cellStyle name="Comma 3 2_MCM-SLIII-3" xfId="437"/>
    <cellStyle name="Comma 3 3" xfId="438"/>
    <cellStyle name="Comma 3 3 2" xfId="439"/>
    <cellStyle name="Comma 3 3 3" xfId="440"/>
    <cellStyle name="Comma 3 4" xfId="441"/>
    <cellStyle name="Comma 3 5" xfId="442"/>
    <cellStyle name="Comma 4" xfId="89"/>
    <cellStyle name="Comma 4 2" xfId="443"/>
    <cellStyle name="Comma 4 2 2" xfId="444"/>
    <cellStyle name="Comma 4 2 3" xfId="445"/>
    <cellStyle name="Comma 4 3" xfId="446"/>
    <cellStyle name="Comma 4 4" xfId="447"/>
    <cellStyle name="Comma 5" xfId="90"/>
    <cellStyle name="Comma 5 2" xfId="448"/>
    <cellStyle name="Comma 5 2 2" xfId="449"/>
    <cellStyle name="Comma 5 2 3" xfId="450"/>
    <cellStyle name="Comma 5 2_MCM-SLIII-3" xfId="451"/>
    <cellStyle name="Comma 5 3" xfId="452"/>
    <cellStyle name="Comma 6" xfId="91"/>
    <cellStyle name="Comma 6 2" xfId="453"/>
    <cellStyle name="Comma 7" xfId="92"/>
    <cellStyle name="Comma 7 2" xfId="454"/>
    <cellStyle name="Comma 7 2 2" xfId="455"/>
    <cellStyle name="Comma 8" xfId="93"/>
    <cellStyle name="Comma 8 2" xfId="456"/>
    <cellStyle name="Comma 9" xfId="457"/>
    <cellStyle name="Comma0" xfId="458"/>
    <cellStyle name="complete" xfId="459"/>
    <cellStyle name="Currency 10" xfId="94"/>
    <cellStyle name="Currency 10 2" xfId="460"/>
    <cellStyle name="Currency 11" xfId="461"/>
    <cellStyle name="Currency 12" xfId="462"/>
    <cellStyle name="Currency 12 2" xfId="463"/>
    <cellStyle name="Currency 13" xfId="464"/>
    <cellStyle name="Currency 13 2" xfId="465"/>
    <cellStyle name="Currency 14" xfId="466"/>
    <cellStyle name="Currency 14 2" xfId="467"/>
    <cellStyle name="Currency 15" xfId="468"/>
    <cellStyle name="Currency 15 2" xfId="469"/>
    <cellStyle name="Currency 15 2 2" xfId="470"/>
    <cellStyle name="Currency 16" xfId="471"/>
    <cellStyle name="Currency 17" xfId="472"/>
    <cellStyle name="Currency 18" xfId="473"/>
    <cellStyle name="Currency 19" xfId="474"/>
    <cellStyle name="Currency 2" xfId="95"/>
    <cellStyle name="Currency 2 2" xfId="96"/>
    <cellStyle name="Currency 2 2 2" xfId="475"/>
    <cellStyle name="Currency 2 2 3" xfId="476"/>
    <cellStyle name="Currency 2 2 4" xfId="477"/>
    <cellStyle name="Currency 2 3" xfId="97"/>
    <cellStyle name="Currency 2 3 2" xfId="478"/>
    <cellStyle name="Currency 2 3 3" xfId="479"/>
    <cellStyle name="Currency 2 3_MCM-SLIII-3" xfId="480"/>
    <cellStyle name="Currency 2 4" xfId="481"/>
    <cellStyle name="Currency 2 4 2" xfId="482"/>
    <cellStyle name="Currency 20" xfId="483"/>
    <cellStyle name="Currency 3" xfId="98"/>
    <cellStyle name="Currency 3 2" xfId="484"/>
    <cellStyle name="Currency 3 2 2" xfId="485"/>
    <cellStyle name="Currency 3 2 3" xfId="486"/>
    <cellStyle name="Currency 3 3" xfId="487"/>
    <cellStyle name="Currency 4" xfId="99"/>
    <cellStyle name="Currency 4 2" xfId="488"/>
    <cellStyle name="Currency 4 2 2" xfId="489"/>
    <cellStyle name="Currency 4 2 2 2" xfId="490"/>
    <cellStyle name="Currency 4 2 3" xfId="491"/>
    <cellStyle name="Currency 4 3" xfId="492"/>
    <cellStyle name="Currency 4 3 2" xfId="493"/>
    <cellStyle name="Currency 4 4" xfId="494"/>
    <cellStyle name="Currency 4 5" xfId="495"/>
    <cellStyle name="Currency 5" xfId="100"/>
    <cellStyle name="Currency 5 2" xfId="496"/>
    <cellStyle name="Currency 5 2 2" xfId="497"/>
    <cellStyle name="Currency 5 3" xfId="498"/>
    <cellStyle name="Currency 5 4" xfId="499"/>
    <cellStyle name="Currency 6" xfId="101"/>
    <cellStyle name="Currency 6 2" xfId="500"/>
    <cellStyle name="Currency 6 3" xfId="501"/>
    <cellStyle name="Currency 7" xfId="102"/>
    <cellStyle name="Currency 7 2" xfId="502"/>
    <cellStyle name="Currency 8" xfId="103"/>
    <cellStyle name="Currency 8 2" xfId="503"/>
    <cellStyle name="Currency 9" xfId="504"/>
    <cellStyle name="Currency 9 2" xfId="505"/>
    <cellStyle name="Currency0" xfId="506"/>
    <cellStyle name="date1" xfId="507"/>
    <cellStyle name="Explanatory Text 2" xfId="104"/>
    <cellStyle name="Explanatory Text 3" xfId="105"/>
    <cellStyle name="Explanatory Text 4" xfId="106"/>
    <cellStyle name="Explanatory Text 5" xfId="508"/>
    <cellStyle name="Fixed" xfId="509"/>
    <cellStyle name="Good 2" xfId="107"/>
    <cellStyle name="Good 3" xfId="108"/>
    <cellStyle name="Good 4" xfId="109"/>
    <cellStyle name="Good 5" xfId="510"/>
    <cellStyle name="Good 6" xfId="511"/>
    <cellStyle name="head1" xfId="512"/>
    <cellStyle name="Heading 1 2" xfId="110"/>
    <cellStyle name="Heading 1 3" xfId="111"/>
    <cellStyle name="Heading 1 4" xfId="112"/>
    <cellStyle name="Heading 1 5" xfId="513"/>
    <cellStyle name="Heading 2 2" xfId="113"/>
    <cellStyle name="Heading 2 3" xfId="114"/>
    <cellStyle name="Heading 2 4" xfId="115"/>
    <cellStyle name="Heading 2 5" xfId="514"/>
    <cellStyle name="Heading 3 2" xfId="116"/>
    <cellStyle name="Heading 3 3" xfId="117"/>
    <cellStyle name="Heading 3 4" xfId="118"/>
    <cellStyle name="Heading 3 5" xfId="515"/>
    <cellStyle name="Heading 3 6" xfId="516"/>
    <cellStyle name="Heading 4 2" xfId="119"/>
    <cellStyle name="Heading 4 3" xfId="120"/>
    <cellStyle name="Heading 4 4" xfId="121"/>
    <cellStyle name="Heading 4 5" xfId="517"/>
    <cellStyle name="Heading 4 6" xfId="518"/>
    <cellStyle name="Hyperlink 2" xfId="519"/>
    <cellStyle name="Hyperlink 3" xfId="520"/>
    <cellStyle name="Input 2" xfId="122"/>
    <cellStyle name="Input 3" xfId="123"/>
    <cellStyle name="Input 4" xfId="124"/>
    <cellStyle name="Input 5" xfId="521"/>
    <cellStyle name="Linked Cell 2" xfId="125"/>
    <cellStyle name="Linked Cell 3" xfId="126"/>
    <cellStyle name="Linked Cell 4" xfId="127"/>
    <cellStyle name="Linked Cell 5" xfId="522"/>
    <cellStyle name="Linked Cell 6" xfId="523"/>
    <cellStyle name="Milliers [0]_EDYAN" xfId="524"/>
    <cellStyle name="Milliers_EDYAN" xfId="525"/>
    <cellStyle name="Monétaire [0]_EDYAN" xfId="526"/>
    <cellStyle name="Monétaire_EDYAN" xfId="527"/>
    <cellStyle name="Neutral 2" xfId="128"/>
    <cellStyle name="Neutral 2 2" xfId="528"/>
    <cellStyle name="Neutral 2 2 2" xfId="529"/>
    <cellStyle name="Neutral 2_MCM-SLIII-3" xfId="530"/>
    <cellStyle name="Neutral 3" xfId="129"/>
    <cellStyle name="Neutral 4" xfId="130"/>
    <cellStyle name="Neutral 5" xfId="531"/>
    <cellStyle name="Neutral 6" xfId="532"/>
    <cellStyle name="Neutral 7" xfId="533"/>
    <cellStyle name="New" xfId="534"/>
    <cellStyle name="Normal" xfId="0" builtinId="0"/>
    <cellStyle name="Normal - Style1" xfId="535"/>
    <cellStyle name="Normal 10" xfId="131"/>
    <cellStyle name="Normal 10 2" xfId="536"/>
    <cellStyle name="Normal 10_Admin Costs Forecasts" xfId="537"/>
    <cellStyle name="Normal 11" xfId="538"/>
    <cellStyle name="Normal 11 2" xfId="539"/>
    <cellStyle name="Normal 11 2 2" xfId="540"/>
    <cellStyle name="Normal 11 3" xfId="541"/>
    <cellStyle name="Normal 11_MCM-SLIII-3" xfId="542"/>
    <cellStyle name="Normal 12" xfId="543"/>
    <cellStyle name="Normal 12 2" xfId="544"/>
    <cellStyle name="Normal 12 2 2" xfId="545"/>
    <cellStyle name="Normal 12 3" xfId="546"/>
    <cellStyle name="Normal 12 3 2" xfId="547"/>
    <cellStyle name="Normal 12 3 3" xfId="548"/>
    <cellStyle name="Normal 12 4" xfId="549"/>
    <cellStyle name="Normal 12 5" xfId="550"/>
    <cellStyle name="Normal 12_MCM-SLIII-3" xfId="551"/>
    <cellStyle name="Normal 13" xfId="552"/>
    <cellStyle name="Normal 13 2" xfId="553"/>
    <cellStyle name="Normal 13_MCM-SLIII-3" xfId="554"/>
    <cellStyle name="Normal 14" xfId="555"/>
    <cellStyle name="Normal 14 2" xfId="556"/>
    <cellStyle name="Normal 14 3" xfId="557"/>
    <cellStyle name="Normal 14 4" xfId="558"/>
    <cellStyle name="Normal 14 5" xfId="559"/>
    <cellStyle name="Normal 15" xfId="560"/>
    <cellStyle name="Normal 15 2" xfId="561"/>
    <cellStyle name="Normal 16" xfId="562"/>
    <cellStyle name="Normal 16 2" xfId="563"/>
    <cellStyle name="Normal 17" xfId="564"/>
    <cellStyle name="Normal 17 2" xfId="565"/>
    <cellStyle name="Normal 18" xfId="566"/>
    <cellStyle name="Normal 18 2" xfId="567"/>
    <cellStyle name="Normal 19" xfId="568"/>
    <cellStyle name="Normal 19 2" xfId="569"/>
    <cellStyle name="Normal 2" xfId="132"/>
    <cellStyle name="Normal 2 10" xfId="570"/>
    <cellStyle name="Normal 2 10 2" xfId="571"/>
    <cellStyle name="Normal 2 2" xfId="133"/>
    <cellStyle name="Normal 2 2 2" xfId="572"/>
    <cellStyle name="Normal 2 2 3" xfId="573"/>
    <cellStyle name="Normal 2 2_Admin Costs Forecasts" xfId="574"/>
    <cellStyle name="Normal 2 3" xfId="134"/>
    <cellStyle name="Normal 2 3 2" xfId="575"/>
    <cellStyle name="Normal 2 3 2 2" xfId="576"/>
    <cellStyle name="Normal 2 3 3" xfId="577"/>
    <cellStyle name="Normal 2 3_AugAdminResults" xfId="578"/>
    <cellStyle name="Normal 2 4" xfId="135"/>
    <cellStyle name="Normal 2 4 2" xfId="579"/>
    <cellStyle name="Normal 2 4_MCM-SLIII-3" xfId="580"/>
    <cellStyle name="Normal 2 5" xfId="581"/>
    <cellStyle name="Normal 2 6" xfId="582"/>
    <cellStyle name="Normal 2 7" xfId="583"/>
    <cellStyle name="Normal 2 8" xfId="584"/>
    <cellStyle name="Normal 2 9" xfId="585"/>
    <cellStyle name="Normal 2_AdminSummaryLMO (2)" xfId="586"/>
    <cellStyle name="Normal 20" xfId="587"/>
    <cellStyle name="Normal 21" xfId="588"/>
    <cellStyle name="Normal 21 2" xfId="589"/>
    <cellStyle name="Normal 22" xfId="590"/>
    <cellStyle name="Normal 23" xfId="591"/>
    <cellStyle name="Normal 23 2" xfId="592"/>
    <cellStyle name="Normal 24" xfId="593"/>
    <cellStyle name="Normal 24 2" xfId="594"/>
    <cellStyle name="Normal 25" xfId="595"/>
    <cellStyle name="Normal 26" xfId="596"/>
    <cellStyle name="Normal 27" xfId="597"/>
    <cellStyle name="Normal 3" xfId="136"/>
    <cellStyle name="Normal 3 2" xfId="137"/>
    <cellStyle name="Normal 3 2 2" xfId="138"/>
    <cellStyle name="Normal 3 2 2 2" xfId="598"/>
    <cellStyle name="Normal 3 2 2_Admin Costs Forecasts" xfId="599"/>
    <cellStyle name="Normal 3 2 3" xfId="600"/>
    <cellStyle name="Normal 3 2 3 2" xfId="601"/>
    <cellStyle name="Normal 3 2 3_AugAdminResults" xfId="602"/>
    <cellStyle name="Normal 3 2 4" xfId="603"/>
    <cellStyle name="Normal 3 2_Admin Costs Forecasts" xfId="604"/>
    <cellStyle name="Normal 3 3" xfId="139"/>
    <cellStyle name="Normal 3 3 2" xfId="605"/>
    <cellStyle name="Normal 3 3 3" xfId="606"/>
    <cellStyle name="Normal 3 3_Admin Costs Forecasts" xfId="607"/>
    <cellStyle name="Normal 3 4" xfId="213"/>
    <cellStyle name="Normal 3 4 2" xfId="608"/>
    <cellStyle name="Normal 3 4_MCM-SLIII-3" xfId="609"/>
    <cellStyle name="Normal 3 5" xfId="610"/>
    <cellStyle name="Normal 3 5 2" xfId="611"/>
    <cellStyle name="Normal 3 5_AugAdminResults" xfId="612"/>
    <cellStyle name="Normal 3 6" xfId="613"/>
    <cellStyle name="Normal 3 7" xfId="614"/>
    <cellStyle name="Normal 3_2016 Inputs" xfId="615"/>
    <cellStyle name="Normal 4" xfId="140"/>
    <cellStyle name="Normal 4 2" xfId="141"/>
    <cellStyle name="Normal 4 2 2" xfId="616"/>
    <cellStyle name="Normal 4 2 2 2" xfId="617"/>
    <cellStyle name="Normal 4 2 2_2016 Inv by Month" xfId="618"/>
    <cellStyle name="Normal 4 2 3" xfId="619"/>
    <cellStyle name="Normal 4 2 3 2" xfId="620"/>
    <cellStyle name="Normal 4 2 3 3" xfId="621"/>
    <cellStyle name="Normal 4 2 3_AugAdminResults" xfId="622"/>
    <cellStyle name="Normal 4 2 4" xfId="623"/>
    <cellStyle name="Normal 4 2 5" xfId="624"/>
    <cellStyle name="Normal 4 2 6" xfId="625"/>
    <cellStyle name="Normal 4 2_2016 Inv by Month" xfId="626"/>
    <cellStyle name="Normal 4 3" xfId="627"/>
    <cellStyle name="Normal 4 3 2" xfId="628"/>
    <cellStyle name="Normal 4 3 2 2" xfId="629"/>
    <cellStyle name="Normal 4 3 2_AugAdminResults" xfId="630"/>
    <cellStyle name="Normal 4 3 3" xfId="631"/>
    <cellStyle name="Normal 4 3 3 2" xfId="632"/>
    <cellStyle name="Normal 4 3 3_AugAdminResults" xfId="633"/>
    <cellStyle name="Normal 4 3 4" xfId="634"/>
    <cellStyle name="Normal 4 3_2016 Inv by Month" xfId="635"/>
    <cellStyle name="Normal 4 4" xfId="636"/>
    <cellStyle name="Normal 4 4 2" xfId="637"/>
    <cellStyle name="Normal 4 4 2 2" xfId="638"/>
    <cellStyle name="Normal 4 4 2 2 2" xfId="639"/>
    <cellStyle name="Normal 4 4 2 2_AugAdminResults" xfId="640"/>
    <cellStyle name="Normal 4 4 2 3" xfId="641"/>
    <cellStyle name="Normal 4 4 2_AugAdminResults" xfId="642"/>
    <cellStyle name="Normal 4 4 3" xfId="643"/>
    <cellStyle name="Normal 4 4 3 2" xfId="644"/>
    <cellStyle name="Normal 4 4 3_AugAdminResults" xfId="645"/>
    <cellStyle name="Normal 4 4 4" xfId="646"/>
    <cellStyle name="Normal 4 4_AugAdminResults" xfId="647"/>
    <cellStyle name="Normal 4 5" xfId="648"/>
    <cellStyle name="Normal 4 5 2" xfId="649"/>
    <cellStyle name="Normal 4 5 3" xfId="650"/>
    <cellStyle name="Normal 4 5_AugAdminResults" xfId="651"/>
    <cellStyle name="Normal 4 6" xfId="652"/>
    <cellStyle name="Normal 4 6 2" xfId="653"/>
    <cellStyle name="Normal 4 6_AugAdminResults" xfId="654"/>
    <cellStyle name="Normal 4 7" xfId="655"/>
    <cellStyle name="Normal 4 8" xfId="656"/>
    <cellStyle name="Normal 4_2016 Inv by Month" xfId="657"/>
    <cellStyle name="Normal 5" xfId="142"/>
    <cellStyle name="Normal 5 2" xfId="143"/>
    <cellStyle name="Normal 5 2 2" xfId="658"/>
    <cellStyle name="Normal 5 2_2016 Inv by Month" xfId="659"/>
    <cellStyle name="Normal 5 3" xfId="660"/>
    <cellStyle name="Normal 5 3 2" xfId="661"/>
    <cellStyle name="Normal 5 3_MCM-SLIII-3" xfId="662"/>
    <cellStyle name="Normal 5 4" xfId="663"/>
    <cellStyle name="Normal 5_2016 Inv by Month" xfId="664"/>
    <cellStyle name="Normal 6" xfId="144"/>
    <cellStyle name="Normal 6 2" xfId="145"/>
    <cellStyle name="Normal 6 2 2" xfId="665"/>
    <cellStyle name="Normal 6 2_Admin Costs Forecasts" xfId="666"/>
    <cellStyle name="Normal 6 3" xfId="667"/>
    <cellStyle name="Normal 6_2016 Inv by Month" xfId="668"/>
    <cellStyle name="Normal 7" xfId="146"/>
    <cellStyle name="Normal 7 2" xfId="669"/>
    <cellStyle name="Normal 7 2 2" xfId="670"/>
    <cellStyle name="Normal 7 2_AugAdminResults" xfId="671"/>
    <cellStyle name="Normal 7 3" xfId="672"/>
    <cellStyle name="Normal 7 3 2" xfId="673"/>
    <cellStyle name="Normal 7 3_MCM-SLIII-3" xfId="674"/>
    <cellStyle name="Normal 7_2016 Inv by Month" xfId="675"/>
    <cellStyle name="Normal 8" xfId="147"/>
    <cellStyle name="Normal 8 2" xfId="676"/>
    <cellStyle name="Normal 8_2016 Inv by Month" xfId="677"/>
    <cellStyle name="Normal 9" xfId="148"/>
    <cellStyle name="Normal 9 2" xfId="678"/>
    <cellStyle name="Normal 9 3" xfId="679"/>
    <cellStyle name="Normal 9_Admin Costs Forecasts" xfId="680"/>
    <cellStyle name="Normal$" xfId="681"/>
    <cellStyle name="Normal1" xfId="682"/>
    <cellStyle name="Normal9" xfId="683"/>
    <cellStyle name="Note 2" xfId="149"/>
    <cellStyle name="Note 2 2" xfId="684"/>
    <cellStyle name="Note 2 2 2" xfId="685"/>
    <cellStyle name="Note 2 2_MCM-SLIII-3" xfId="686"/>
    <cellStyle name="Note 2 3" xfId="687"/>
    <cellStyle name="Note 2 3 2" xfId="688"/>
    <cellStyle name="Note 2 3_MCM-SLIII-3" xfId="689"/>
    <cellStyle name="Note 2 4" xfId="690"/>
    <cellStyle name="Note 2_Admin Costs Forecasts" xfId="691"/>
    <cellStyle name="Note 3" xfId="150"/>
    <cellStyle name="Note 4" xfId="151"/>
    <cellStyle name="Note 4 2" xfId="692"/>
    <cellStyle name="Note 4 3" xfId="693"/>
    <cellStyle name="Note 4_Admin Costs Forecasts" xfId="694"/>
    <cellStyle name="Note 5" xfId="695"/>
    <cellStyle name="Note 5 2" xfId="696"/>
    <cellStyle name="Note 5_MCM-SLIII-3" xfId="697"/>
    <cellStyle name="On Hold" xfId="698"/>
    <cellStyle name="Output 2" xfId="152"/>
    <cellStyle name="Output 3" xfId="153"/>
    <cellStyle name="Output 4" xfId="154"/>
    <cellStyle name="Output 5" xfId="699"/>
    <cellStyle name="Pending" xfId="700"/>
    <cellStyle name="Percent" xfId="214" builtinId="5"/>
    <cellStyle name="Percent 10" xfId="701"/>
    <cellStyle name="Percent 11" xfId="702"/>
    <cellStyle name="Percent 12" xfId="703"/>
    <cellStyle name="Percent 13" xfId="704"/>
    <cellStyle name="Percent 2" xfId="155"/>
    <cellStyle name="Percent 2 2" xfId="156"/>
    <cellStyle name="Percent 2 2 2" xfId="705"/>
    <cellStyle name="Percent 2 2 2 2" xfId="706"/>
    <cellStyle name="Percent 2 2 3" xfId="707"/>
    <cellStyle name="Percent 2 2 3 2" xfId="708"/>
    <cellStyle name="Percent 2 2 4" xfId="709"/>
    <cellStyle name="Percent 2 3" xfId="157"/>
    <cellStyle name="Percent 2 3 2" xfId="710"/>
    <cellStyle name="Percent 2 3 3" xfId="711"/>
    <cellStyle name="Percent 2 4" xfId="712"/>
    <cellStyle name="Percent 2 4 2" xfId="713"/>
    <cellStyle name="Percent 2 5" xfId="714"/>
    <cellStyle name="Percent 2 5 2" xfId="715"/>
    <cellStyle name="Percent 2 5 2 2" xfId="716"/>
    <cellStyle name="Percent 2 6" xfId="717"/>
    <cellStyle name="Percent 2 7" xfId="718"/>
    <cellStyle name="Percent 2 8" xfId="719"/>
    <cellStyle name="Percent 3" xfId="158"/>
    <cellStyle name="Percent 3 2" xfId="159"/>
    <cellStyle name="Percent 3 2 2" xfId="720"/>
    <cellStyle name="Percent 3 2_MCM-SLIII-3" xfId="721"/>
    <cellStyle name="Percent 3 3" xfId="722"/>
    <cellStyle name="Percent 3 3 2" xfId="723"/>
    <cellStyle name="Percent 4" xfId="160"/>
    <cellStyle name="Percent 4 2" xfId="161"/>
    <cellStyle name="Percent 4 2 2" xfId="724"/>
    <cellStyle name="Percent 4 3" xfId="725"/>
    <cellStyle name="Percent 4 4" xfId="726"/>
    <cellStyle name="Percent 4_MCM-SLIII-3" xfId="727"/>
    <cellStyle name="Percent 5" xfId="162"/>
    <cellStyle name="Percent 5 2" xfId="728"/>
    <cellStyle name="Percent 5 3" xfId="729"/>
    <cellStyle name="Percent 6" xfId="163"/>
    <cellStyle name="Percent 6 2" xfId="730"/>
    <cellStyle name="Percent 6 3" xfId="731"/>
    <cellStyle name="Percent 6_MCM-SLIII-3" xfId="732"/>
    <cellStyle name="Percent 7" xfId="164"/>
    <cellStyle name="Percent 7 2" xfId="733"/>
    <cellStyle name="Percent 8" xfId="165"/>
    <cellStyle name="Percent 8 2" xfId="734"/>
    <cellStyle name="Percent 8 2 2" xfId="735"/>
    <cellStyle name="Percent 9" xfId="736"/>
    <cellStyle name="PSChar" xfId="737"/>
    <cellStyle name="PSDate" xfId="738"/>
    <cellStyle name="PSDec" xfId="739"/>
    <cellStyle name="PSHeading" xfId="740"/>
    <cellStyle name="PSInt" xfId="741"/>
    <cellStyle name="PSSpacer" xfId="742"/>
    <cellStyle name="re-install" xfId="743"/>
    <cellStyle name="SAPBEXaggData" xfId="166"/>
    <cellStyle name="SAPBEXaggData 2" xfId="744"/>
    <cellStyle name="SAPBEXaggData 2 2" xfId="745"/>
    <cellStyle name="SAPBEXaggData 2 2 2" xfId="746"/>
    <cellStyle name="SAPBEXaggData 2 2 3" xfId="747"/>
    <cellStyle name="SAPBEXaggData 2 2 4" xfId="748"/>
    <cellStyle name="SAPBEXaggData 2 3" xfId="749"/>
    <cellStyle name="SAPBEXaggData 2 3 2" xfId="750"/>
    <cellStyle name="SAPBEXaggData 2 3 3" xfId="751"/>
    <cellStyle name="SAPBEXaggData 2 3 4" xfId="752"/>
    <cellStyle name="SAPBEXaggData 3" xfId="753"/>
    <cellStyle name="SAPBEXaggData 3 2" xfId="754"/>
    <cellStyle name="SAPBEXaggData 3 2 2" xfId="755"/>
    <cellStyle name="SAPBEXaggData 3 2 3" xfId="756"/>
    <cellStyle name="SAPBEXaggData 3 2 4" xfId="757"/>
    <cellStyle name="SAPBEXaggData 3 3" xfId="758"/>
    <cellStyle name="SAPBEXaggData 4" xfId="759"/>
    <cellStyle name="SAPBEXaggData 4 2" xfId="760"/>
    <cellStyle name="SAPBEXaggData 4 3" xfId="761"/>
    <cellStyle name="SAPBEXaggData 4 4" xfId="762"/>
    <cellStyle name="SAPBEXaggData 5" xfId="763"/>
    <cellStyle name="SAPBEXaggData_BW Report" xfId="764"/>
    <cellStyle name="SAPBEXaggDataEmph" xfId="167"/>
    <cellStyle name="SAPBEXaggDataEmph 2" xfId="765"/>
    <cellStyle name="SAPBEXaggDataEmph 2 2" xfId="766"/>
    <cellStyle name="SAPBEXaggDataEmph 2 2 2" xfId="767"/>
    <cellStyle name="SAPBEXaggDataEmph 2 2 3" xfId="768"/>
    <cellStyle name="SAPBEXaggDataEmph 2 2 4" xfId="769"/>
    <cellStyle name="SAPBEXaggDataEmph 2 3" xfId="770"/>
    <cellStyle name="SAPBEXaggDataEmph 2 3 2" xfId="771"/>
    <cellStyle name="SAPBEXaggDataEmph 2 3 3" xfId="772"/>
    <cellStyle name="SAPBEXaggDataEmph 2 3 4" xfId="773"/>
    <cellStyle name="SAPBEXaggDataEmph 3" xfId="774"/>
    <cellStyle name="SAPBEXaggDataEmph 3 2" xfId="775"/>
    <cellStyle name="SAPBEXaggDataEmph 3 2 2" xfId="776"/>
    <cellStyle name="SAPBEXaggDataEmph 3 2 3" xfId="777"/>
    <cellStyle name="SAPBEXaggDataEmph 3 2 4" xfId="778"/>
    <cellStyle name="SAPBEXaggDataEmph 3 3" xfId="779"/>
    <cellStyle name="SAPBEXaggDataEmph 4" xfId="780"/>
    <cellStyle name="SAPBEXaggDataEmph 4 2" xfId="781"/>
    <cellStyle name="SAPBEXaggDataEmph 4 3" xfId="782"/>
    <cellStyle name="SAPBEXaggDataEmph 4 4" xfId="783"/>
    <cellStyle name="SAPBEXaggDataEmph 5" xfId="784"/>
    <cellStyle name="SAPBEXaggDataEmph_BW Report" xfId="785"/>
    <cellStyle name="SAPBEXaggItem" xfId="168"/>
    <cellStyle name="SAPBEXaggItem 2" xfId="786"/>
    <cellStyle name="SAPBEXaggItem 2 2" xfId="787"/>
    <cellStyle name="SAPBEXaggItem 2 2 2" xfId="788"/>
    <cellStyle name="SAPBEXaggItem 2 2 3" xfId="789"/>
    <cellStyle name="SAPBEXaggItem 2 2 4" xfId="790"/>
    <cellStyle name="SAPBEXaggItem 2 3" xfId="791"/>
    <cellStyle name="SAPBEXaggItem 2 3 2" xfId="792"/>
    <cellStyle name="SAPBEXaggItem 2 3 3" xfId="793"/>
    <cellStyle name="SAPBEXaggItem 2 3 4" xfId="794"/>
    <cellStyle name="SAPBEXaggItem 3" xfId="795"/>
    <cellStyle name="SAPBEXaggItem 3 2" xfId="796"/>
    <cellStyle name="SAPBEXaggItem 3 2 2" xfId="797"/>
    <cellStyle name="SAPBEXaggItem 3 2 3" xfId="798"/>
    <cellStyle name="SAPBEXaggItem 3 2 4" xfId="799"/>
    <cellStyle name="SAPBEXaggItem 3 3" xfId="800"/>
    <cellStyle name="SAPBEXaggItem 4" xfId="801"/>
    <cellStyle name="SAPBEXaggItem 4 2" xfId="802"/>
    <cellStyle name="SAPBEXaggItem 4 3" xfId="803"/>
    <cellStyle name="SAPBEXaggItem 4 4" xfId="804"/>
    <cellStyle name="SAPBEXaggItem 5" xfId="805"/>
    <cellStyle name="SAPBEXaggItem_BW Report" xfId="806"/>
    <cellStyle name="SAPBEXaggItemX" xfId="169"/>
    <cellStyle name="SAPBEXaggItemX 2" xfId="807"/>
    <cellStyle name="SAPBEXaggItemX 2 2" xfId="808"/>
    <cellStyle name="SAPBEXaggItemX 2 2 2" xfId="809"/>
    <cellStyle name="SAPBEXaggItemX 2 2 3" xfId="810"/>
    <cellStyle name="SAPBEXaggItemX 2 2 4" xfId="811"/>
    <cellStyle name="SAPBEXaggItemX 2 3" xfId="812"/>
    <cellStyle name="SAPBEXaggItemX 2 3 2" xfId="813"/>
    <cellStyle name="SAPBEXaggItemX 2 3 3" xfId="814"/>
    <cellStyle name="SAPBEXaggItemX 2 3 4" xfId="815"/>
    <cellStyle name="SAPBEXaggItemX 3" xfId="816"/>
    <cellStyle name="SAPBEXaggItemX 3 2" xfId="817"/>
    <cellStyle name="SAPBEXaggItemX 3 2 2" xfId="818"/>
    <cellStyle name="SAPBEXaggItemX 3 2 3" xfId="819"/>
    <cellStyle name="SAPBEXaggItemX 3 2 4" xfId="820"/>
    <cellStyle name="SAPBEXaggItemX 3 3" xfId="821"/>
    <cellStyle name="SAPBEXaggItemX 4" xfId="822"/>
    <cellStyle name="SAPBEXaggItemX 4 2" xfId="823"/>
    <cellStyle name="SAPBEXaggItemX 4 3" xfId="824"/>
    <cellStyle name="SAPBEXaggItemX 4 4" xfId="825"/>
    <cellStyle name="SAPBEXaggItemX 5" xfId="826"/>
    <cellStyle name="SAPBEXaggItemX_BW Report" xfId="827"/>
    <cellStyle name="SAPBEXchaText" xfId="170"/>
    <cellStyle name="SAPBEXchaText 10" xfId="828"/>
    <cellStyle name="SAPBEXchaText 10 2" xfId="829"/>
    <cellStyle name="SAPBEXchaText 11" xfId="830"/>
    <cellStyle name="SAPBEXchaText 11 2" xfId="831"/>
    <cellStyle name="SAPBEXchaText 2" xfId="832"/>
    <cellStyle name="SAPBEXchaText 2 2" xfId="833"/>
    <cellStyle name="SAPBEXchaText 2 2 2" xfId="834"/>
    <cellStyle name="SAPBEXchaText 2 2 2 2" xfId="835"/>
    <cellStyle name="SAPBEXchaText 2 2 3" xfId="836"/>
    <cellStyle name="SAPBEXchaText 2 2 3 2" xfId="837"/>
    <cellStyle name="SAPBEXchaText 2 2 4" xfId="838"/>
    <cellStyle name="SAPBEXchaText 2 2 4 2" xfId="839"/>
    <cellStyle name="SAPBEXchaText 2 2 5" xfId="840"/>
    <cellStyle name="SAPBEXchaText 2 3" xfId="841"/>
    <cellStyle name="SAPBEXchaText 2 3 2" xfId="842"/>
    <cellStyle name="SAPBEXchaText 2 3 2 2" xfId="843"/>
    <cellStyle name="SAPBEXchaText 2 3 3" xfId="844"/>
    <cellStyle name="SAPBEXchaText 2 3 3 2" xfId="845"/>
    <cellStyle name="SAPBEXchaText 2 3 4" xfId="846"/>
    <cellStyle name="SAPBEXchaText 2 3 4 2" xfId="847"/>
    <cellStyle name="SAPBEXchaText 2 3 5" xfId="848"/>
    <cellStyle name="SAPBEXchaText 2 4" xfId="849"/>
    <cellStyle name="SAPBEXchaText 3" xfId="850"/>
    <cellStyle name="SAPBEXchaText 3 2" xfId="851"/>
    <cellStyle name="SAPBEXchaText 3 2 2" xfId="852"/>
    <cellStyle name="SAPBEXchaText 3 2 2 2" xfId="853"/>
    <cellStyle name="SAPBEXchaText 3 2 3" xfId="854"/>
    <cellStyle name="SAPBEXchaText 3 2 3 2" xfId="855"/>
    <cellStyle name="SAPBEXchaText 3 2 4" xfId="856"/>
    <cellStyle name="SAPBEXchaText 3 2 4 2" xfId="857"/>
    <cellStyle name="SAPBEXchaText 3 2 5" xfId="858"/>
    <cellStyle name="SAPBEXchaText 3 3" xfId="859"/>
    <cellStyle name="SAPBEXchaText 3 3 2" xfId="860"/>
    <cellStyle name="SAPBEXchaText 3 3 2 2" xfId="861"/>
    <cellStyle name="SAPBEXchaText 3 3 3" xfId="862"/>
    <cellStyle name="SAPBEXchaText 3 3 3 2" xfId="863"/>
    <cellStyle name="SAPBEXchaText 3 3 4" xfId="864"/>
    <cellStyle name="SAPBEXchaText 3 3 4 2" xfId="865"/>
    <cellStyle name="SAPBEXchaText 3 3 5" xfId="866"/>
    <cellStyle name="SAPBEXchaText 3 4" xfId="867"/>
    <cellStyle name="SAPBEXchaText 4" xfId="868"/>
    <cellStyle name="SAPBEXchaText 4 2" xfId="869"/>
    <cellStyle name="SAPBEXchaText 4 2 2" xfId="870"/>
    <cellStyle name="SAPBEXchaText 4 2 2 2" xfId="871"/>
    <cellStyle name="SAPBEXchaText 4 2 3" xfId="872"/>
    <cellStyle name="SAPBEXchaText 4 2 3 2" xfId="873"/>
    <cellStyle name="SAPBEXchaText 4 2 4" xfId="874"/>
    <cellStyle name="SAPBEXchaText 4 2 4 2" xfId="875"/>
    <cellStyle name="SAPBEXchaText 4 2 5" xfId="876"/>
    <cellStyle name="SAPBEXchaText 4 3" xfId="877"/>
    <cellStyle name="SAPBEXchaText 4 3 2" xfId="878"/>
    <cellStyle name="SAPBEXchaText 4 4" xfId="879"/>
    <cellStyle name="SAPBEXchaText 5" xfId="880"/>
    <cellStyle name="SAPBEXchaText 5 2" xfId="881"/>
    <cellStyle name="SAPBEXchaText 5 2 2" xfId="882"/>
    <cellStyle name="SAPBEXchaText 5 2 2 2" xfId="883"/>
    <cellStyle name="SAPBEXchaText 5 2 3" xfId="884"/>
    <cellStyle name="SAPBEXchaText 5 2 3 2" xfId="885"/>
    <cellStyle name="SAPBEXchaText 5 2 4" xfId="886"/>
    <cellStyle name="SAPBEXchaText 5 2 4 2" xfId="887"/>
    <cellStyle name="SAPBEXchaText 5 2 5" xfId="888"/>
    <cellStyle name="SAPBEXchaText 5 3" xfId="889"/>
    <cellStyle name="SAPBEXchaText 5 3 2" xfId="890"/>
    <cellStyle name="SAPBEXchaText 5 4" xfId="891"/>
    <cellStyle name="SAPBEXchaText 5 4 2" xfId="892"/>
    <cellStyle name="SAPBEXchaText 5 5" xfId="893"/>
    <cellStyle name="SAPBEXchaText 5 5 2" xfId="894"/>
    <cellStyle name="SAPBEXchaText 5 6" xfId="895"/>
    <cellStyle name="SAPBEXchaText 6" xfId="896"/>
    <cellStyle name="SAPBEXchaText 6 2" xfId="897"/>
    <cellStyle name="SAPBEXchaText 6 2 2" xfId="898"/>
    <cellStyle name="SAPBEXchaText 6 3" xfId="899"/>
    <cellStyle name="SAPBEXchaText 6 3 2" xfId="900"/>
    <cellStyle name="SAPBEXchaText 6 4" xfId="901"/>
    <cellStyle name="SAPBEXchaText 6 4 2" xfId="902"/>
    <cellStyle name="SAPBEXchaText 6 5" xfId="903"/>
    <cellStyle name="SAPBEXchaText 7" xfId="904"/>
    <cellStyle name="SAPBEXchaText 7 2" xfId="905"/>
    <cellStyle name="SAPBEXchaText 7 2 2" xfId="906"/>
    <cellStyle name="SAPBEXchaText 7 3" xfId="907"/>
    <cellStyle name="SAPBEXchaText 7 3 2" xfId="908"/>
    <cellStyle name="SAPBEXchaText 7 3 3" xfId="909"/>
    <cellStyle name="SAPBEXchaText 7 4" xfId="910"/>
    <cellStyle name="SAPBEXchaText 8" xfId="911"/>
    <cellStyle name="SAPBEXchaText 9" xfId="912"/>
    <cellStyle name="SAPBEXchaText 9 2" xfId="913"/>
    <cellStyle name="SAPBEXchaText_April BW Report" xfId="914"/>
    <cellStyle name="SAPBEXexcBad7" xfId="171"/>
    <cellStyle name="SAPBEXexcBad7 2" xfId="915"/>
    <cellStyle name="SAPBEXexcBad7 2 2" xfId="916"/>
    <cellStyle name="SAPBEXexcBad7 2 2 2" xfId="917"/>
    <cellStyle name="SAPBEXexcBad7 2 2 3" xfId="918"/>
    <cellStyle name="SAPBEXexcBad7 2 2 4" xfId="919"/>
    <cellStyle name="SAPBEXexcBad7 2 3" xfId="920"/>
    <cellStyle name="SAPBEXexcBad7 2 3 2" xfId="921"/>
    <cellStyle name="SAPBEXexcBad7 2 3 3" xfId="922"/>
    <cellStyle name="SAPBEXexcBad7 2 3 4" xfId="923"/>
    <cellStyle name="SAPBEXexcBad7 3" xfId="924"/>
    <cellStyle name="SAPBEXexcBad7 3 2" xfId="925"/>
    <cellStyle name="SAPBEXexcBad7 3 2 2" xfId="926"/>
    <cellStyle name="SAPBEXexcBad7 3 2 3" xfId="927"/>
    <cellStyle name="SAPBEXexcBad7 3 2 4" xfId="928"/>
    <cellStyle name="SAPBEXexcBad7 3 3" xfId="929"/>
    <cellStyle name="SAPBEXexcBad7 4" xfId="930"/>
    <cellStyle name="SAPBEXexcBad7 4 2" xfId="931"/>
    <cellStyle name="SAPBEXexcBad7 4 3" xfId="932"/>
    <cellStyle name="SAPBEXexcBad7 4 4" xfId="933"/>
    <cellStyle name="SAPBEXexcBad7 5" xfId="934"/>
    <cellStyle name="SAPBEXexcBad7_BW Report" xfId="935"/>
    <cellStyle name="SAPBEXexcBad8" xfId="172"/>
    <cellStyle name="SAPBEXexcBad8 2" xfId="936"/>
    <cellStyle name="SAPBEXexcBad8 2 2" xfId="937"/>
    <cellStyle name="SAPBEXexcBad8 2 2 2" xfId="938"/>
    <cellStyle name="SAPBEXexcBad8 2 2 3" xfId="939"/>
    <cellStyle name="SAPBEXexcBad8 2 2 4" xfId="940"/>
    <cellStyle name="SAPBEXexcBad8 2 3" xfId="941"/>
    <cellStyle name="SAPBEXexcBad8 2 3 2" xfId="942"/>
    <cellStyle name="SAPBEXexcBad8 2 3 3" xfId="943"/>
    <cellStyle name="SAPBEXexcBad8 2 3 4" xfId="944"/>
    <cellStyle name="SAPBEXexcBad8 3" xfId="945"/>
    <cellStyle name="SAPBEXexcBad8 3 2" xfId="946"/>
    <cellStyle name="SAPBEXexcBad8 3 2 2" xfId="947"/>
    <cellStyle name="SAPBEXexcBad8 3 2 3" xfId="948"/>
    <cellStyle name="SAPBEXexcBad8 3 2 4" xfId="949"/>
    <cellStyle name="SAPBEXexcBad8 3 3" xfId="950"/>
    <cellStyle name="SAPBEXexcBad8 4" xfId="951"/>
    <cellStyle name="SAPBEXexcBad8 4 2" xfId="952"/>
    <cellStyle name="SAPBEXexcBad8 4 3" xfId="953"/>
    <cellStyle name="SAPBEXexcBad8 4 4" xfId="954"/>
    <cellStyle name="SAPBEXexcBad8 5" xfId="955"/>
    <cellStyle name="SAPBEXexcBad8_BW Report" xfId="956"/>
    <cellStyle name="SAPBEXexcBad9" xfId="173"/>
    <cellStyle name="SAPBEXexcBad9 2" xfId="957"/>
    <cellStyle name="SAPBEXexcBad9 2 2" xfId="958"/>
    <cellStyle name="SAPBEXexcBad9 2 2 2" xfId="959"/>
    <cellStyle name="SAPBEXexcBad9 2 2 3" xfId="960"/>
    <cellStyle name="SAPBEXexcBad9 2 2 4" xfId="961"/>
    <cellStyle name="SAPBEXexcBad9 2 3" xfId="962"/>
    <cellStyle name="SAPBEXexcBad9 2 3 2" xfId="963"/>
    <cellStyle name="SAPBEXexcBad9 2 3 3" xfId="964"/>
    <cellStyle name="SAPBEXexcBad9 2 3 4" xfId="965"/>
    <cellStyle name="SAPBEXexcBad9 3" xfId="966"/>
    <cellStyle name="SAPBEXexcBad9 3 2" xfId="967"/>
    <cellStyle name="SAPBEXexcBad9 3 2 2" xfId="968"/>
    <cellStyle name="SAPBEXexcBad9 3 2 3" xfId="969"/>
    <cellStyle name="SAPBEXexcBad9 3 2 4" xfId="970"/>
    <cellStyle name="SAPBEXexcBad9 3 3" xfId="971"/>
    <cellStyle name="SAPBEXexcBad9 4" xfId="972"/>
    <cellStyle name="SAPBEXexcBad9 4 2" xfId="973"/>
    <cellStyle name="SAPBEXexcBad9 4 3" xfId="974"/>
    <cellStyle name="SAPBEXexcBad9 4 4" xfId="975"/>
    <cellStyle name="SAPBEXexcBad9 5" xfId="976"/>
    <cellStyle name="SAPBEXexcBad9_BW Report" xfId="977"/>
    <cellStyle name="SAPBEXexcCritical4" xfId="174"/>
    <cellStyle name="SAPBEXexcCritical4 2" xfId="978"/>
    <cellStyle name="SAPBEXexcCritical4 2 2" xfId="979"/>
    <cellStyle name="SAPBEXexcCritical4 2 2 2" xfId="980"/>
    <cellStyle name="SAPBEXexcCritical4 2 2 3" xfId="981"/>
    <cellStyle name="SAPBEXexcCritical4 2 2 4" xfId="982"/>
    <cellStyle name="SAPBEXexcCritical4 2 3" xfId="983"/>
    <cellStyle name="SAPBEXexcCritical4 2 3 2" xfId="984"/>
    <cellStyle name="SAPBEXexcCritical4 2 3 3" xfId="985"/>
    <cellStyle name="SAPBEXexcCritical4 2 3 4" xfId="986"/>
    <cellStyle name="SAPBEXexcCritical4 3" xfId="987"/>
    <cellStyle name="SAPBEXexcCritical4 3 2" xfId="988"/>
    <cellStyle name="SAPBEXexcCritical4 3 2 2" xfId="989"/>
    <cellStyle name="SAPBEXexcCritical4 3 2 3" xfId="990"/>
    <cellStyle name="SAPBEXexcCritical4 3 2 4" xfId="991"/>
    <cellStyle name="SAPBEXexcCritical4 3 3" xfId="992"/>
    <cellStyle name="SAPBEXexcCritical4 4" xfId="993"/>
    <cellStyle name="SAPBEXexcCritical4 4 2" xfId="994"/>
    <cellStyle name="SAPBEXexcCritical4 4 3" xfId="995"/>
    <cellStyle name="SAPBEXexcCritical4 4 4" xfId="996"/>
    <cellStyle name="SAPBEXexcCritical4 5" xfId="997"/>
    <cellStyle name="SAPBEXexcCritical4_BW Report" xfId="998"/>
    <cellStyle name="SAPBEXexcCritical5" xfId="175"/>
    <cellStyle name="SAPBEXexcCritical5 2" xfId="999"/>
    <cellStyle name="SAPBEXexcCritical5 2 2" xfId="1000"/>
    <cellStyle name="SAPBEXexcCritical5 2 2 2" xfId="1001"/>
    <cellStyle name="SAPBEXexcCritical5 2 2 3" xfId="1002"/>
    <cellStyle name="SAPBEXexcCritical5 2 2 4" xfId="1003"/>
    <cellStyle name="SAPBEXexcCritical5 2 3" xfId="1004"/>
    <cellStyle name="SAPBEXexcCritical5 2 3 2" xfId="1005"/>
    <cellStyle name="SAPBEXexcCritical5 2 3 3" xfId="1006"/>
    <cellStyle name="SAPBEXexcCritical5 2 3 4" xfId="1007"/>
    <cellStyle name="SAPBEXexcCritical5 3" xfId="1008"/>
    <cellStyle name="SAPBEXexcCritical5 3 2" xfId="1009"/>
    <cellStyle name="SAPBEXexcCritical5 3 2 2" xfId="1010"/>
    <cellStyle name="SAPBEXexcCritical5 3 2 3" xfId="1011"/>
    <cellStyle name="SAPBEXexcCritical5 3 2 4" xfId="1012"/>
    <cellStyle name="SAPBEXexcCritical5 3 3" xfId="1013"/>
    <cellStyle name="SAPBEXexcCritical5 4" xfId="1014"/>
    <cellStyle name="SAPBEXexcCritical5 4 2" xfId="1015"/>
    <cellStyle name="SAPBEXexcCritical5 4 3" xfId="1016"/>
    <cellStyle name="SAPBEXexcCritical5 4 4" xfId="1017"/>
    <cellStyle name="SAPBEXexcCritical5 5" xfId="1018"/>
    <cellStyle name="SAPBEXexcCritical5_BW Report" xfId="1019"/>
    <cellStyle name="SAPBEXexcCritical6" xfId="176"/>
    <cellStyle name="SAPBEXexcCritical6 2" xfId="1020"/>
    <cellStyle name="SAPBEXexcCritical6 2 2" xfId="1021"/>
    <cellStyle name="SAPBEXexcCritical6 2 2 2" xfId="1022"/>
    <cellStyle name="SAPBEXexcCritical6 2 2 3" xfId="1023"/>
    <cellStyle name="SAPBEXexcCritical6 2 2 4" xfId="1024"/>
    <cellStyle name="SAPBEXexcCritical6 2 3" xfId="1025"/>
    <cellStyle name="SAPBEXexcCritical6 2 3 2" xfId="1026"/>
    <cellStyle name="SAPBEXexcCritical6 2 3 3" xfId="1027"/>
    <cellStyle name="SAPBEXexcCritical6 2 3 4" xfId="1028"/>
    <cellStyle name="SAPBEXexcCritical6 3" xfId="1029"/>
    <cellStyle name="SAPBEXexcCritical6 3 2" xfId="1030"/>
    <cellStyle name="SAPBEXexcCritical6 3 2 2" xfId="1031"/>
    <cellStyle name="SAPBEXexcCritical6 3 2 3" xfId="1032"/>
    <cellStyle name="SAPBEXexcCritical6 3 2 4" xfId="1033"/>
    <cellStyle name="SAPBEXexcCritical6 3 3" xfId="1034"/>
    <cellStyle name="SAPBEXexcCritical6 4" xfId="1035"/>
    <cellStyle name="SAPBEXexcCritical6 4 2" xfId="1036"/>
    <cellStyle name="SAPBEXexcCritical6 4 3" xfId="1037"/>
    <cellStyle name="SAPBEXexcCritical6 4 4" xfId="1038"/>
    <cellStyle name="SAPBEXexcCritical6 5" xfId="1039"/>
    <cellStyle name="SAPBEXexcCritical6_BW Report" xfId="1040"/>
    <cellStyle name="SAPBEXexcGood1" xfId="177"/>
    <cellStyle name="SAPBEXexcGood1 2" xfId="1041"/>
    <cellStyle name="SAPBEXexcGood1 2 2" xfId="1042"/>
    <cellStyle name="SAPBEXexcGood1 2 2 2" xfId="1043"/>
    <cellStyle name="SAPBEXexcGood1 2 2 3" xfId="1044"/>
    <cellStyle name="SAPBEXexcGood1 2 2 4" xfId="1045"/>
    <cellStyle name="SAPBEXexcGood1 2 3" xfId="1046"/>
    <cellStyle name="SAPBEXexcGood1 2 3 2" xfId="1047"/>
    <cellStyle name="SAPBEXexcGood1 2 3 3" xfId="1048"/>
    <cellStyle name="SAPBEXexcGood1 2 3 4" xfId="1049"/>
    <cellStyle name="SAPBEXexcGood1 3" xfId="1050"/>
    <cellStyle name="SAPBEXexcGood1 3 2" xfId="1051"/>
    <cellStyle name="SAPBEXexcGood1 3 2 2" xfId="1052"/>
    <cellStyle name="SAPBEXexcGood1 3 2 3" xfId="1053"/>
    <cellStyle name="SAPBEXexcGood1 3 2 4" xfId="1054"/>
    <cellStyle name="SAPBEXexcGood1 3 3" xfId="1055"/>
    <cellStyle name="SAPBEXexcGood1 4" xfId="1056"/>
    <cellStyle name="SAPBEXexcGood1 4 2" xfId="1057"/>
    <cellStyle name="SAPBEXexcGood1 4 3" xfId="1058"/>
    <cellStyle name="SAPBEXexcGood1 4 4" xfId="1059"/>
    <cellStyle name="SAPBEXexcGood1 5" xfId="1060"/>
    <cellStyle name="SAPBEXexcGood1_BW Report" xfId="1061"/>
    <cellStyle name="SAPBEXexcGood2" xfId="178"/>
    <cellStyle name="SAPBEXexcGood2 2" xfId="1062"/>
    <cellStyle name="SAPBEXexcGood2 2 2" xfId="1063"/>
    <cellStyle name="SAPBEXexcGood2 2 2 2" xfId="1064"/>
    <cellStyle name="SAPBEXexcGood2 2 2 3" xfId="1065"/>
    <cellStyle name="SAPBEXexcGood2 2 2 4" xfId="1066"/>
    <cellStyle name="SAPBEXexcGood2 2 3" xfId="1067"/>
    <cellStyle name="SAPBEXexcGood2 2 3 2" xfId="1068"/>
    <cellStyle name="SAPBEXexcGood2 2 3 3" xfId="1069"/>
    <cellStyle name="SAPBEXexcGood2 2 3 4" xfId="1070"/>
    <cellStyle name="SAPBEXexcGood2 3" xfId="1071"/>
    <cellStyle name="SAPBEXexcGood2 3 2" xfId="1072"/>
    <cellStyle name="SAPBEXexcGood2 3 2 2" xfId="1073"/>
    <cellStyle name="SAPBEXexcGood2 3 2 3" xfId="1074"/>
    <cellStyle name="SAPBEXexcGood2 3 2 4" xfId="1075"/>
    <cellStyle name="SAPBEXexcGood2 3 3" xfId="1076"/>
    <cellStyle name="SAPBEXexcGood2 4" xfId="1077"/>
    <cellStyle name="SAPBEXexcGood2 4 2" xfId="1078"/>
    <cellStyle name="SAPBEXexcGood2 4 3" xfId="1079"/>
    <cellStyle name="SAPBEXexcGood2 4 4" xfId="1080"/>
    <cellStyle name="SAPBEXexcGood2 5" xfId="1081"/>
    <cellStyle name="SAPBEXexcGood2_BW Report" xfId="1082"/>
    <cellStyle name="SAPBEXexcGood3" xfId="179"/>
    <cellStyle name="SAPBEXexcGood3 2" xfId="1083"/>
    <cellStyle name="SAPBEXexcGood3 2 2" xfId="1084"/>
    <cellStyle name="SAPBEXexcGood3 2 2 2" xfId="1085"/>
    <cellStyle name="SAPBEXexcGood3 2 2 3" xfId="1086"/>
    <cellStyle name="SAPBEXexcGood3 2 2 4" xfId="1087"/>
    <cellStyle name="SAPBEXexcGood3 2 3" xfId="1088"/>
    <cellStyle name="SAPBEXexcGood3 2 3 2" xfId="1089"/>
    <cellStyle name="SAPBEXexcGood3 2 3 3" xfId="1090"/>
    <cellStyle name="SAPBEXexcGood3 2 3 4" xfId="1091"/>
    <cellStyle name="SAPBEXexcGood3 3" xfId="1092"/>
    <cellStyle name="SAPBEXexcGood3 3 2" xfId="1093"/>
    <cellStyle name="SAPBEXexcGood3 3 2 2" xfId="1094"/>
    <cellStyle name="SAPBEXexcGood3 3 2 3" xfId="1095"/>
    <cellStyle name="SAPBEXexcGood3 3 2 4" xfId="1096"/>
    <cellStyle name="SAPBEXexcGood3 3 3" xfId="1097"/>
    <cellStyle name="SAPBEXexcGood3 4" xfId="1098"/>
    <cellStyle name="SAPBEXexcGood3 4 2" xfId="1099"/>
    <cellStyle name="SAPBEXexcGood3 4 3" xfId="1100"/>
    <cellStyle name="SAPBEXexcGood3 4 4" xfId="1101"/>
    <cellStyle name="SAPBEXexcGood3 5" xfId="1102"/>
    <cellStyle name="SAPBEXexcGood3_BW Report" xfId="1103"/>
    <cellStyle name="SAPBEXfilterDrill" xfId="180"/>
    <cellStyle name="SAPBEXfilterDrill 2" xfId="1104"/>
    <cellStyle name="SAPBEXfilterDrill 2 2" xfId="1105"/>
    <cellStyle name="SAPBEXfilterDrill 2 2 2" xfId="1106"/>
    <cellStyle name="SAPBEXfilterDrill 2 2 3" xfId="1107"/>
    <cellStyle name="SAPBEXfilterDrill 2 2 4" xfId="1108"/>
    <cellStyle name="SAPBEXfilterDrill 2 3" xfId="1109"/>
    <cellStyle name="SAPBEXfilterDrill 2 3 2" xfId="1110"/>
    <cellStyle name="SAPBEXfilterDrill 2 3 3" xfId="1111"/>
    <cellStyle name="SAPBEXfilterDrill 2 3 4" xfId="1112"/>
    <cellStyle name="SAPBEXfilterDrill 3" xfId="1113"/>
    <cellStyle name="SAPBEXfilterDrill 3 2" xfId="1114"/>
    <cellStyle name="SAPBEXfilterDrill 3 2 2" xfId="1115"/>
    <cellStyle name="SAPBEXfilterDrill 3 2 3" xfId="1116"/>
    <cellStyle name="SAPBEXfilterDrill 3 2 4" xfId="1117"/>
    <cellStyle name="SAPBEXfilterDrill 3 3" xfId="1118"/>
    <cellStyle name="SAPBEXfilterDrill 4" xfId="1119"/>
    <cellStyle name="SAPBEXfilterDrill 4 2" xfId="1120"/>
    <cellStyle name="SAPBEXfilterDrill 4 3" xfId="1121"/>
    <cellStyle name="SAPBEXfilterDrill 4 4" xfId="1122"/>
    <cellStyle name="SAPBEXfilterDrill 5" xfId="1123"/>
    <cellStyle name="SAPBEXfilterDrill_BW Report" xfId="1124"/>
    <cellStyle name="SAPBEXfilterItem" xfId="181"/>
    <cellStyle name="SAPBEXfilterItem 2" xfId="1125"/>
    <cellStyle name="SAPBEXfilterItem 2 2" xfId="1126"/>
    <cellStyle name="SAPBEXfilterItem 3" xfId="1127"/>
    <cellStyle name="SAPBEXfilterItem 3 2" xfId="1128"/>
    <cellStyle name="SAPBEXfilterItem 3 3" xfId="1129"/>
    <cellStyle name="SAPBEXfilterItem 4" xfId="1130"/>
    <cellStyle name="SAPBEXfilterItem 5" xfId="1131"/>
    <cellStyle name="SAPBEXfilterItem 5 2" xfId="1132"/>
    <cellStyle name="SAPBEXfilterItem_BW Report" xfId="1133"/>
    <cellStyle name="SAPBEXfilterText" xfId="182"/>
    <cellStyle name="SAPBEXfilterText 2" xfId="1134"/>
    <cellStyle name="SAPBEXfilterText 2 2" xfId="1135"/>
    <cellStyle name="SAPBEXfilterText_BW Report" xfId="1136"/>
    <cellStyle name="SAPBEXformats" xfId="183"/>
    <cellStyle name="SAPBEXformats 10" xfId="1137"/>
    <cellStyle name="SAPBEXformats 10 2" xfId="1138"/>
    <cellStyle name="SAPBEXformats 11" xfId="1139"/>
    <cellStyle name="SAPBEXformats 11 2" xfId="1140"/>
    <cellStyle name="SAPBEXformats 2" xfId="1141"/>
    <cellStyle name="SAPBEXformats 2 2" xfId="1142"/>
    <cellStyle name="SAPBEXformats 2 2 2" xfId="1143"/>
    <cellStyle name="SAPBEXformats 2 2 2 2" xfId="1144"/>
    <cellStyle name="SAPBEXformats 2 2 3" xfId="1145"/>
    <cellStyle name="SAPBEXformats 2 2 3 2" xfId="1146"/>
    <cellStyle name="SAPBEXformats 2 2 4" xfId="1147"/>
    <cellStyle name="SAPBEXformats 2 2 4 2" xfId="1148"/>
    <cellStyle name="SAPBEXformats 2 2 5" xfId="1149"/>
    <cellStyle name="SAPBEXformats 2 3" xfId="1150"/>
    <cellStyle name="SAPBEXformats 2 3 2" xfId="1151"/>
    <cellStyle name="SAPBEXformats 2 3 2 2" xfId="1152"/>
    <cellStyle name="SAPBEXformats 2 3 3" xfId="1153"/>
    <cellStyle name="SAPBEXformats 2 3 3 2" xfId="1154"/>
    <cellStyle name="SAPBEXformats 2 3 4" xfId="1155"/>
    <cellStyle name="SAPBEXformats 2 3 4 2" xfId="1156"/>
    <cellStyle name="SAPBEXformats 2 3 5" xfId="1157"/>
    <cellStyle name="SAPBEXformats 2 4" xfId="1158"/>
    <cellStyle name="SAPBEXformats 3" xfId="1159"/>
    <cellStyle name="SAPBEXformats 3 2" xfId="1160"/>
    <cellStyle name="SAPBEXformats 3 2 2" xfId="1161"/>
    <cellStyle name="SAPBEXformats 3 2 2 2" xfId="1162"/>
    <cellStyle name="SAPBEXformats 3 2 3" xfId="1163"/>
    <cellStyle name="SAPBEXformats 3 2 3 2" xfId="1164"/>
    <cellStyle name="SAPBEXformats 3 2 4" xfId="1165"/>
    <cellStyle name="SAPBEXformats 3 2 4 2" xfId="1166"/>
    <cellStyle name="SAPBEXformats 3 2 5" xfId="1167"/>
    <cellStyle name="SAPBEXformats 3 3" xfId="1168"/>
    <cellStyle name="SAPBEXformats 3 3 2" xfId="1169"/>
    <cellStyle name="SAPBEXformats 3 3 2 2" xfId="1170"/>
    <cellStyle name="SAPBEXformats 3 3 3" xfId="1171"/>
    <cellStyle name="SAPBEXformats 3 3 3 2" xfId="1172"/>
    <cellStyle name="SAPBEXformats 3 3 4" xfId="1173"/>
    <cellStyle name="SAPBEXformats 3 3 4 2" xfId="1174"/>
    <cellStyle name="SAPBEXformats 3 3 5" xfId="1175"/>
    <cellStyle name="SAPBEXformats 3 4" xfId="1176"/>
    <cellStyle name="SAPBEXformats 4" xfId="1177"/>
    <cellStyle name="SAPBEXformats 4 2" xfId="1178"/>
    <cellStyle name="SAPBEXformats 4 2 2" xfId="1179"/>
    <cellStyle name="SAPBEXformats 4 2 2 2" xfId="1180"/>
    <cellStyle name="SAPBEXformats 4 2 3" xfId="1181"/>
    <cellStyle name="SAPBEXformats 4 2 3 2" xfId="1182"/>
    <cellStyle name="SAPBEXformats 4 2 4" xfId="1183"/>
    <cellStyle name="SAPBEXformats 4 2 4 2" xfId="1184"/>
    <cellStyle name="SAPBEXformats 4 2 5" xfId="1185"/>
    <cellStyle name="SAPBEXformats 4 3" xfId="1186"/>
    <cellStyle name="SAPBEXformats 4 3 2" xfId="1187"/>
    <cellStyle name="SAPBEXformats 4 4" xfId="1188"/>
    <cellStyle name="SAPBEXformats 5" xfId="1189"/>
    <cellStyle name="SAPBEXformats 5 2" xfId="1190"/>
    <cellStyle name="SAPBEXformats 5 2 2" xfId="1191"/>
    <cellStyle name="SAPBEXformats 5 2 2 2" xfId="1192"/>
    <cellStyle name="SAPBEXformats 5 2 3" xfId="1193"/>
    <cellStyle name="SAPBEXformats 5 2 3 2" xfId="1194"/>
    <cellStyle name="SAPBEXformats 5 2 4" xfId="1195"/>
    <cellStyle name="SAPBEXformats 5 2 4 2" xfId="1196"/>
    <cellStyle name="SAPBEXformats 5 2 5" xfId="1197"/>
    <cellStyle name="SAPBEXformats 5 3" xfId="1198"/>
    <cellStyle name="SAPBEXformats 5 3 2" xfId="1199"/>
    <cellStyle name="SAPBEXformats 5 4" xfId="1200"/>
    <cellStyle name="SAPBEXformats 5 4 2" xfId="1201"/>
    <cellStyle name="SAPBEXformats 5 5" xfId="1202"/>
    <cellStyle name="SAPBEXformats 5 5 2" xfId="1203"/>
    <cellStyle name="SAPBEXformats 5 6" xfId="1204"/>
    <cellStyle name="SAPBEXformats 6" xfId="1205"/>
    <cellStyle name="SAPBEXformats 6 2" xfId="1206"/>
    <cellStyle name="SAPBEXformats 6 2 2" xfId="1207"/>
    <cellStyle name="SAPBEXformats 6 3" xfId="1208"/>
    <cellStyle name="SAPBEXformats 6 3 2" xfId="1209"/>
    <cellStyle name="SAPBEXformats 6 4" xfId="1210"/>
    <cellStyle name="SAPBEXformats 6 4 2" xfId="1211"/>
    <cellStyle name="SAPBEXformats 6 5" xfId="1212"/>
    <cellStyle name="SAPBEXformats 7" xfId="1213"/>
    <cellStyle name="SAPBEXformats 7 2" xfId="1214"/>
    <cellStyle name="SAPBEXformats 7 2 2" xfId="1215"/>
    <cellStyle name="SAPBEXformats 7 3" xfId="1216"/>
    <cellStyle name="SAPBEXformats 7 3 2" xfId="1217"/>
    <cellStyle name="SAPBEXformats 7 3 3" xfId="1218"/>
    <cellStyle name="SAPBEXformats 7 4" xfId="1219"/>
    <cellStyle name="SAPBEXformats 8" xfId="1220"/>
    <cellStyle name="SAPBEXformats 9" xfId="1221"/>
    <cellStyle name="SAPBEXformats 9 2" xfId="1222"/>
    <cellStyle name="SAPBEXformats_April BW Report" xfId="1223"/>
    <cellStyle name="SAPBEXheaderItem" xfId="184"/>
    <cellStyle name="SAPBEXheaderItem 2" xfId="1224"/>
    <cellStyle name="SAPBEXheaderItem 2 2" xfId="1225"/>
    <cellStyle name="SAPBEXheaderItem 2 2 2" xfId="1226"/>
    <cellStyle name="SAPBEXheaderItem 2 2 3" xfId="1227"/>
    <cellStyle name="SAPBEXheaderItem 2 2 4" xfId="1228"/>
    <cellStyle name="SAPBEXheaderItem 2 3" xfId="1229"/>
    <cellStyle name="SAPBEXheaderItem 2 3 2" xfId="1230"/>
    <cellStyle name="SAPBEXheaderItem 2 3 3" xfId="1231"/>
    <cellStyle name="SAPBEXheaderItem 2 3 4" xfId="1232"/>
    <cellStyle name="SAPBEXheaderItem 3" xfId="1233"/>
    <cellStyle name="SAPBEXheaderItem 3 2" xfId="1234"/>
    <cellStyle name="SAPBEXheaderItem 3 2 2" xfId="1235"/>
    <cellStyle name="SAPBEXheaderItem 3 2 3" xfId="1236"/>
    <cellStyle name="SAPBEXheaderItem 3 2 4" xfId="1237"/>
    <cellStyle name="SAPBEXheaderItem 3 3" xfId="1238"/>
    <cellStyle name="SAPBEXheaderItem 4" xfId="1239"/>
    <cellStyle name="SAPBEXheaderItem 4 2" xfId="1240"/>
    <cellStyle name="SAPBEXheaderItem 4 3" xfId="1241"/>
    <cellStyle name="SAPBEXheaderItem 4 4" xfId="1242"/>
    <cellStyle name="SAPBEXheaderItem 5" xfId="1243"/>
    <cellStyle name="SAPBEXheaderItem_AugAdminResults" xfId="1244"/>
    <cellStyle name="SAPBEXheaderText" xfId="185"/>
    <cellStyle name="SAPBEXheaderText 2" xfId="1245"/>
    <cellStyle name="SAPBEXheaderText 2 2" xfId="1246"/>
    <cellStyle name="SAPBEXheaderText 2 2 2" xfId="1247"/>
    <cellStyle name="SAPBEXheaderText 2 2 3" xfId="1248"/>
    <cellStyle name="SAPBEXheaderText 2 2 4" xfId="1249"/>
    <cellStyle name="SAPBEXheaderText 2 3" xfId="1250"/>
    <cellStyle name="SAPBEXheaderText 2 3 2" xfId="1251"/>
    <cellStyle name="SAPBEXheaderText 2 3 3" xfId="1252"/>
    <cellStyle name="SAPBEXheaderText 2 3 4" xfId="1253"/>
    <cellStyle name="SAPBEXheaderText 3" xfId="1254"/>
    <cellStyle name="SAPBEXheaderText 3 2" xfId="1255"/>
    <cellStyle name="SAPBEXheaderText 3 2 2" xfId="1256"/>
    <cellStyle name="SAPBEXheaderText 3 2 3" xfId="1257"/>
    <cellStyle name="SAPBEXheaderText 3 2 4" xfId="1258"/>
    <cellStyle name="SAPBEXheaderText 3 3" xfId="1259"/>
    <cellStyle name="SAPBEXheaderText 4" xfId="1260"/>
    <cellStyle name="SAPBEXheaderText 4 2" xfId="1261"/>
    <cellStyle name="SAPBEXheaderText 4 3" xfId="1262"/>
    <cellStyle name="SAPBEXheaderText 4 4" xfId="1263"/>
    <cellStyle name="SAPBEXheaderText 5" xfId="1264"/>
    <cellStyle name="SAPBEXheaderText_AugAdminResults" xfId="1265"/>
    <cellStyle name="SAPBEXHLevel0" xfId="186"/>
    <cellStyle name="SAPBEXHLevel0 10" xfId="1266"/>
    <cellStyle name="SAPBEXHLevel0 10 2" xfId="1267"/>
    <cellStyle name="SAPBEXHLevel0 11" xfId="1268"/>
    <cellStyle name="SAPBEXHLevel0 11 2" xfId="1269"/>
    <cellStyle name="SAPBEXHLevel0 2" xfId="1270"/>
    <cellStyle name="SAPBEXHLevel0 2 2" xfId="1271"/>
    <cellStyle name="SAPBEXHLevel0 2 2 2" xfId="1272"/>
    <cellStyle name="SAPBEXHLevel0 2 2 2 2" xfId="1273"/>
    <cellStyle name="SAPBEXHLevel0 2 2 3" xfId="1274"/>
    <cellStyle name="SAPBEXHLevel0 2 2 3 2" xfId="1275"/>
    <cellStyle name="SAPBEXHLevel0 2 2 4" xfId="1276"/>
    <cellStyle name="SAPBEXHLevel0 2 2 4 2" xfId="1277"/>
    <cellStyle name="SAPBEXHLevel0 2 2 5" xfId="1278"/>
    <cellStyle name="SAPBEXHLevel0 2 3" xfId="1279"/>
    <cellStyle name="SAPBEXHLevel0 2 3 2" xfId="1280"/>
    <cellStyle name="SAPBEXHLevel0 2 3 2 2" xfId="1281"/>
    <cellStyle name="SAPBEXHLevel0 2 3 3" xfId="1282"/>
    <cellStyle name="SAPBEXHLevel0 2 3 3 2" xfId="1283"/>
    <cellStyle name="SAPBEXHLevel0 2 3 4" xfId="1284"/>
    <cellStyle name="SAPBEXHLevel0 2 3 4 2" xfId="1285"/>
    <cellStyle name="SAPBEXHLevel0 2 3 5" xfId="1286"/>
    <cellStyle name="SAPBEXHLevel0 2 4" xfId="1287"/>
    <cellStyle name="SAPBEXHLevel0 3" xfId="1288"/>
    <cellStyle name="SAPBEXHLevel0 3 2" xfId="1289"/>
    <cellStyle name="SAPBEXHLevel0 3 2 2" xfId="1290"/>
    <cellStyle name="SAPBEXHLevel0 3 2 2 2" xfId="1291"/>
    <cellStyle name="SAPBEXHLevel0 3 2 3" xfId="1292"/>
    <cellStyle name="SAPBEXHLevel0 3 2 3 2" xfId="1293"/>
    <cellStyle name="SAPBEXHLevel0 3 2 4" xfId="1294"/>
    <cellStyle name="SAPBEXHLevel0 3 2 4 2" xfId="1295"/>
    <cellStyle name="SAPBEXHLevel0 3 2 5" xfId="1296"/>
    <cellStyle name="SAPBEXHLevel0 3 3" xfId="1297"/>
    <cellStyle name="SAPBEXHLevel0 3 3 2" xfId="1298"/>
    <cellStyle name="SAPBEXHLevel0 3 3 2 2" xfId="1299"/>
    <cellStyle name="SAPBEXHLevel0 3 3 3" xfId="1300"/>
    <cellStyle name="SAPBEXHLevel0 3 3 3 2" xfId="1301"/>
    <cellStyle name="SAPBEXHLevel0 3 3 4" xfId="1302"/>
    <cellStyle name="SAPBEXHLevel0 3 3 4 2" xfId="1303"/>
    <cellStyle name="SAPBEXHLevel0 3 3 5" xfId="1304"/>
    <cellStyle name="SAPBEXHLevel0 3 4" xfId="1305"/>
    <cellStyle name="SAPBEXHLevel0 4" xfId="1306"/>
    <cellStyle name="SAPBEXHLevel0 4 2" xfId="1307"/>
    <cellStyle name="SAPBEXHLevel0 4 2 2" xfId="1308"/>
    <cellStyle name="SAPBEXHLevel0 4 2 2 2" xfId="1309"/>
    <cellStyle name="SAPBEXHLevel0 4 2 3" xfId="1310"/>
    <cellStyle name="SAPBEXHLevel0 4 2 3 2" xfId="1311"/>
    <cellStyle name="SAPBEXHLevel0 4 2 4" xfId="1312"/>
    <cellStyle name="SAPBEXHLevel0 4 2 4 2" xfId="1313"/>
    <cellStyle name="SAPBEXHLevel0 4 2 5" xfId="1314"/>
    <cellStyle name="SAPBEXHLevel0 4 3" xfId="1315"/>
    <cellStyle name="SAPBEXHLevel0 4 3 2" xfId="1316"/>
    <cellStyle name="SAPBEXHLevel0 4 4" xfId="1317"/>
    <cellStyle name="SAPBEXHLevel0 5" xfId="1318"/>
    <cellStyle name="SAPBEXHLevel0 5 2" xfId="1319"/>
    <cellStyle name="SAPBEXHLevel0 5 2 2" xfId="1320"/>
    <cellStyle name="SAPBEXHLevel0 5 2 2 2" xfId="1321"/>
    <cellStyle name="SAPBEXHLevel0 5 2 3" xfId="1322"/>
    <cellStyle name="SAPBEXHLevel0 5 2 3 2" xfId="1323"/>
    <cellStyle name="SAPBEXHLevel0 5 2 4" xfId="1324"/>
    <cellStyle name="SAPBEXHLevel0 5 2 4 2" xfId="1325"/>
    <cellStyle name="SAPBEXHLevel0 5 2 5" xfId="1326"/>
    <cellStyle name="SAPBEXHLevel0 5 3" xfId="1327"/>
    <cellStyle name="SAPBEXHLevel0 5 3 2" xfId="1328"/>
    <cellStyle name="SAPBEXHLevel0 5 4" xfId="1329"/>
    <cellStyle name="SAPBEXHLevel0 5 4 2" xfId="1330"/>
    <cellStyle name="SAPBEXHLevel0 5 5" xfId="1331"/>
    <cellStyle name="SAPBEXHLevel0 5 5 2" xfId="1332"/>
    <cellStyle name="SAPBEXHLevel0 5 6" xfId="1333"/>
    <cellStyle name="SAPBEXHLevel0 6" xfId="1334"/>
    <cellStyle name="SAPBEXHLevel0 6 2" xfId="1335"/>
    <cellStyle name="SAPBEXHLevel0 6 2 2" xfId="1336"/>
    <cellStyle name="SAPBEXHLevel0 6 3" xfId="1337"/>
    <cellStyle name="SAPBEXHLevel0 6 3 2" xfId="1338"/>
    <cellStyle name="SAPBEXHLevel0 6 4" xfId="1339"/>
    <cellStyle name="SAPBEXHLevel0 6 4 2" xfId="1340"/>
    <cellStyle name="SAPBEXHLevel0 6 5" xfId="1341"/>
    <cellStyle name="SAPBEXHLevel0 7" xfId="1342"/>
    <cellStyle name="SAPBEXHLevel0 7 2" xfId="1343"/>
    <cellStyle name="SAPBEXHLevel0 7 2 2" xfId="1344"/>
    <cellStyle name="SAPBEXHLevel0 7 3" xfId="1345"/>
    <cellStyle name="SAPBEXHLevel0 7 3 2" xfId="1346"/>
    <cellStyle name="SAPBEXHLevel0 7 3 3" xfId="1347"/>
    <cellStyle name="SAPBEXHLevel0 7 4" xfId="1348"/>
    <cellStyle name="SAPBEXHLevel0 8" xfId="1349"/>
    <cellStyle name="SAPBEXHLevel0 9" xfId="1350"/>
    <cellStyle name="SAPBEXHLevel0 9 2" xfId="1351"/>
    <cellStyle name="SAPBEXHLevel0_April BW Report" xfId="1352"/>
    <cellStyle name="SAPBEXHLevel0X" xfId="187"/>
    <cellStyle name="SAPBEXHLevel0X 10" xfId="1353"/>
    <cellStyle name="SAPBEXHLevel0X 10 2" xfId="1354"/>
    <cellStyle name="SAPBEXHLevel0X 11" xfId="1355"/>
    <cellStyle name="SAPBEXHLevel0X 11 2" xfId="1356"/>
    <cellStyle name="SAPBEXHLevel0X 2" xfId="1357"/>
    <cellStyle name="SAPBEXHLevel0X 2 2" xfId="1358"/>
    <cellStyle name="SAPBEXHLevel0X 2 2 2" xfId="1359"/>
    <cellStyle name="SAPBEXHLevel0X 2 2 2 2" xfId="1360"/>
    <cellStyle name="SAPBEXHLevel0X 2 2 3" xfId="1361"/>
    <cellStyle name="SAPBEXHLevel0X 2 2 3 2" xfId="1362"/>
    <cellStyle name="SAPBEXHLevel0X 2 2 4" xfId="1363"/>
    <cellStyle name="SAPBEXHLevel0X 2 2 4 2" xfId="1364"/>
    <cellStyle name="SAPBEXHLevel0X 2 2 5" xfId="1365"/>
    <cellStyle name="SAPBEXHLevel0X 2 3" xfId="1366"/>
    <cellStyle name="SAPBEXHLevel0X 2 3 2" xfId="1367"/>
    <cellStyle name="SAPBEXHLevel0X 2 3 2 2" xfId="1368"/>
    <cellStyle name="SAPBEXHLevel0X 2 3 3" xfId="1369"/>
    <cellStyle name="SAPBEXHLevel0X 2 3 3 2" xfId="1370"/>
    <cellStyle name="SAPBEXHLevel0X 2 3 4" xfId="1371"/>
    <cellStyle name="SAPBEXHLevel0X 2 3 4 2" xfId="1372"/>
    <cellStyle name="SAPBEXHLevel0X 2 3 5" xfId="1373"/>
    <cellStyle name="SAPBEXHLevel0X 2 4" xfId="1374"/>
    <cellStyle name="SAPBEXHLevel0X 3" xfId="1375"/>
    <cellStyle name="SAPBEXHLevel0X 3 2" xfId="1376"/>
    <cellStyle name="SAPBEXHLevel0X 3 2 2" xfId="1377"/>
    <cellStyle name="SAPBEXHLevel0X 3 2 2 2" xfId="1378"/>
    <cellStyle name="SAPBEXHLevel0X 3 2 3" xfId="1379"/>
    <cellStyle name="SAPBEXHLevel0X 3 2 3 2" xfId="1380"/>
    <cellStyle name="SAPBEXHLevel0X 3 2 4" xfId="1381"/>
    <cellStyle name="SAPBEXHLevel0X 3 2 4 2" xfId="1382"/>
    <cellStyle name="SAPBEXHLevel0X 3 2 5" xfId="1383"/>
    <cellStyle name="SAPBEXHLevel0X 3 3" xfId="1384"/>
    <cellStyle name="SAPBEXHLevel0X 3 3 2" xfId="1385"/>
    <cellStyle name="SAPBEXHLevel0X 3 3 2 2" xfId="1386"/>
    <cellStyle name="SAPBEXHLevel0X 3 3 3" xfId="1387"/>
    <cellStyle name="SAPBEXHLevel0X 3 3 3 2" xfId="1388"/>
    <cellStyle name="SAPBEXHLevel0X 3 3 4" xfId="1389"/>
    <cellStyle name="SAPBEXHLevel0X 3 3 4 2" xfId="1390"/>
    <cellStyle name="SAPBEXHLevel0X 3 3 5" xfId="1391"/>
    <cellStyle name="SAPBEXHLevel0X 3 4" xfId="1392"/>
    <cellStyle name="SAPBEXHLevel0X 4" xfId="1393"/>
    <cellStyle name="SAPBEXHLevel0X 4 2" xfId="1394"/>
    <cellStyle name="SAPBEXHLevel0X 4 2 2" xfId="1395"/>
    <cellStyle name="SAPBEXHLevel0X 4 2 2 2" xfId="1396"/>
    <cellStyle name="SAPBEXHLevel0X 4 2 3" xfId="1397"/>
    <cellStyle name="SAPBEXHLevel0X 4 2 3 2" xfId="1398"/>
    <cellStyle name="SAPBEXHLevel0X 4 2 4" xfId="1399"/>
    <cellStyle name="SAPBEXHLevel0X 4 2 4 2" xfId="1400"/>
    <cellStyle name="SAPBEXHLevel0X 4 2 5" xfId="1401"/>
    <cellStyle name="SAPBEXHLevel0X 4 3" xfId="1402"/>
    <cellStyle name="SAPBEXHLevel0X 4 3 2" xfId="1403"/>
    <cellStyle name="SAPBEXHLevel0X 4 4" xfId="1404"/>
    <cellStyle name="SAPBEXHLevel0X 5" xfId="1405"/>
    <cellStyle name="SAPBEXHLevel0X 5 2" xfId="1406"/>
    <cellStyle name="SAPBEXHLevel0X 5 2 2" xfId="1407"/>
    <cellStyle name="SAPBEXHLevel0X 5 2 2 2" xfId="1408"/>
    <cellStyle name="SAPBEXHLevel0X 5 2 3" xfId="1409"/>
    <cellStyle name="SAPBEXHLevel0X 5 2 3 2" xfId="1410"/>
    <cellStyle name="SAPBEXHLevel0X 5 2 4" xfId="1411"/>
    <cellStyle name="SAPBEXHLevel0X 5 2 4 2" xfId="1412"/>
    <cellStyle name="SAPBEXHLevel0X 5 2 5" xfId="1413"/>
    <cellStyle name="SAPBEXHLevel0X 5 3" xfId="1414"/>
    <cellStyle name="SAPBEXHLevel0X 5 3 2" xfId="1415"/>
    <cellStyle name="SAPBEXHLevel0X 5 4" xfId="1416"/>
    <cellStyle name="SAPBEXHLevel0X 5 4 2" xfId="1417"/>
    <cellStyle name="SAPBEXHLevel0X 5 5" xfId="1418"/>
    <cellStyle name="SAPBEXHLevel0X 5 5 2" xfId="1419"/>
    <cellStyle name="SAPBEXHLevel0X 5 6" xfId="1420"/>
    <cellStyle name="SAPBEXHLevel0X 6" xfId="1421"/>
    <cellStyle name="SAPBEXHLevel0X 6 2" xfId="1422"/>
    <cellStyle name="SAPBEXHLevel0X 6 2 2" xfId="1423"/>
    <cellStyle name="SAPBEXHLevel0X 6 3" xfId="1424"/>
    <cellStyle name="SAPBEXHLevel0X 6 3 2" xfId="1425"/>
    <cellStyle name="SAPBEXHLevel0X 6 4" xfId="1426"/>
    <cellStyle name="SAPBEXHLevel0X 6 4 2" xfId="1427"/>
    <cellStyle name="SAPBEXHLevel0X 6 5" xfId="1428"/>
    <cellStyle name="SAPBEXHLevel0X 7" xfId="1429"/>
    <cellStyle name="SAPBEXHLevel0X 7 2" xfId="1430"/>
    <cellStyle name="SAPBEXHLevel0X 7 2 2" xfId="1431"/>
    <cellStyle name="SAPBEXHLevel0X 7 3" xfId="1432"/>
    <cellStyle name="SAPBEXHLevel0X 7 3 2" xfId="1433"/>
    <cellStyle name="SAPBEXHLevel0X 7 3 3" xfId="1434"/>
    <cellStyle name="SAPBEXHLevel0X 7 4" xfId="1435"/>
    <cellStyle name="SAPBEXHLevel0X 8" xfId="1436"/>
    <cellStyle name="SAPBEXHLevel0X 9" xfId="1437"/>
    <cellStyle name="SAPBEXHLevel0X 9 2" xfId="1438"/>
    <cellStyle name="SAPBEXHLevel0X_April BW Report" xfId="1439"/>
    <cellStyle name="SAPBEXHLevel1" xfId="188"/>
    <cellStyle name="SAPBEXHLevel1 10" xfId="1440"/>
    <cellStyle name="SAPBEXHLevel1 10 2" xfId="1441"/>
    <cellStyle name="SAPBEXHLevel1 11" xfId="1442"/>
    <cellStyle name="SAPBEXHLevel1 11 2" xfId="1443"/>
    <cellStyle name="SAPBEXHLevel1 2" xfId="1444"/>
    <cellStyle name="SAPBEXHLevel1 2 2" xfId="1445"/>
    <cellStyle name="SAPBEXHLevel1 2 2 2" xfId="1446"/>
    <cellStyle name="SAPBEXHLevel1 2 2 2 2" xfId="1447"/>
    <cellStyle name="SAPBEXHLevel1 2 2 3" xfId="1448"/>
    <cellStyle name="SAPBEXHLevel1 2 2 3 2" xfId="1449"/>
    <cellStyle name="SAPBEXHLevel1 2 2 4" xfId="1450"/>
    <cellStyle name="SAPBEXHLevel1 2 2 4 2" xfId="1451"/>
    <cellStyle name="SAPBEXHLevel1 2 2 5" xfId="1452"/>
    <cellStyle name="SAPBEXHLevel1 2 3" xfId="1453"/>
    <cellStyle name="SAPBEXHLevel1 2 3 2" xfId="1454"/>
    <cellStyle name="SAPBEXHLevel1 2 3 2 2" xfId="1455"/>
    <cellStyle name="SAPBEXHLevel1 2 3 3" xfId="1456"/>
    <cellStyle name="SAPBEXHLevel1 2 3 3 2" xfId="1457"/>
    <cellStyle name="SAPBEXHLevel1 2 3 4" xfId="1458"/>
    <cellStyle name="SAPBEXHLevel1 2 3 4 2" xfId="1459"/>
    <cellStyle name="SAPBEXHLevel1 2 3 5" xfId="1460"/>
    <cellStyle name="SAPBEXHLevel1 2 4" xfId="1461"/>
    <cellStyle name="SAPBEXHLevel1 3" xfId="1462"/>
    <cellStyle name="SAPBEXHLevel1 3 2" xfId="1463"/>
    <cellStyle name="SAPBEXHLevel1 3 2 2" xfId="1464"/>
    <cellStyle name="SAPBEXHLevel1 3 2 2 2" xfId="1465"/>
    <cellStyle name="SAPBEXHLevel1 3 2 3" xfId="1466"/>
    <cellStyle name="SAPBEXHLevel1 3 2 3 2" xfId="1467"/>
    <cellStyle name="SAPBEXHLevel1 3 2 4" xfId="1468"/>
    <cellStyle name="SAPBEXHLevel1 3 2 4 2" xfId="1469"/>
    <cellStyle name="SAPBEXHLevel1 3 2 5" xfId="1470"/>
    <cellStyle name="SAPBEXHLevel1 3 3" xfId="1471"/>
    <cellStyle name="SAPBEXHLevel1 3 3 2" xfId="1472"/>
    <cellStyle name="SAPBEXHLevel1 3 3 2 2" xfId="1473"/>
    <cellStyle name="SAPBEXHLevel1 3 3 3" xfId="1474"/>
    <cellStyle name="SAPBEXHLevel1 3 3 3 2" xfId="1475"/>
    <cellStyle name="SAPBEXHLevel1 3 3 4" xfId="1476"/>
    <cellStyle name="SAPBEXHLevel1 3 3 4 2" xfId="1477"/>
    <cellStyle name="SAPBEXHLevel1 3 3 5" xfId="1478"/>
    <cellStyle name="SAPBEXHLevel1 3 4" xfId="1479"/>
    <cellStyle name="SAPBEXHLevel1 4" xfId="1480"/>
    <cellStyle name="SAPBEXHLevel1 4 2" xfId="1481"/>
    <cellStyle name="SAPBEXHLevel1 4 2 2" xfId="1482"/>
    <cellStyle name="SAPBEXHLevel1 4 2 2 2" xfId="1483"/>
    <cellStyle name="SAPBEXHLevel1 4 2 3" xfId="1484"/>
    <cellStyle name="SAPBEXHLevel1 4 2 3 2" xfId="1485"/>
    <cellStyle name="SAPBEXHLevel1 4 2 4" xfId="1486"/>
    <cellStyle name="SAPBEXHLevel1 4 2 4 2" xfId="1487"/>
    <cellStyle name="SAPBEXHLevel1 4 2 5" xfId="1488"/>
    <cellStyle name="SAPBEXHLevel1 4 3" xfId="1489"/>
    <cellStyle name="SAPBEXHLevel1 4 3 2" xfId="1490"/>
    <cellStyle name="SAPBEXHLevel1 4 4" xfId="1491"/>
    <cellStyle name="SAPBEXHLevel1 5" xfId="1492"/>
    <cellStyle name="SAPBEXHLevel1 5 2" xfId="1493"/>
    <cellStyle name="SAPBEXHLevel1 5 2 2" xfId="1494"/>
    <cellStyle name="SAPBEXHLevel1 5 2 2 2" xfId="1495"/>
    <cellStyle name="SAPBEXHLevel1 5 2 3" xfId="1496"/>
    <cellStyle name="SAPBEXHLevel1 5 2 3 2" xfId="1497"/>
    <cellStyle name="SAPBEXHLevel1 5 2 4" xfId="1498"/>
    <cellStyle name="SAPBEXHLevel1 5 2 4 2" xfId="1499"/>
    <cellStyle name="SAPBEXHLevel1 5 2 5" xfId="1500"/>
    <cellStyle name="SAPBEXHLevel1 5 3" xfId="1501"/>
    <cellStyle name="SAPBEXHLevel1 5 3 2" xfId="1502"/>
    <cellStyle name="SAPBEXHLevel1 5 4" xfId="1503"/>
    <cellStyle name="SAPBEXHLevel1 5 4 2" xfId="1504"/>
    <cellStyle name="SAPBEXHLevel1 5 5" xfId="1505"/>
    <cellStyle name="SAPBEXHLevel1 5 5 2" xfId="1506"/>
    <cellStyle name="SAPBEXHLevel1 5 6" xfId="1507"/>
    <cellStyle name="SAPBEXHLevel1 6" xfId="1508"/>
    <cellStyle name="SAPBEXHLevel1 6 2" xfId="1509"/>
    <cellStyle name="SAPBEXHLevel1 6 2 2" xfId="1510"/>
    <cellStyle name="SAPBEXHLevel1 6 3" xfId="1511"/>
    <cellStyle name="SAPBEXHLevel1 6 3 2" xfId="1512"/>
    <cellStyle name="SAPBEXHLevel1 6 4" xfId="1513"/>
    <cellStyle name="SAPBEXHLevel1 6 4 2" xfId="1514"/>
    <cellStyle name="SAPBEXHLevel1 6 5" xfId="1515"/>
    <cellStyle name="SAPBEXHLevel1 7" xfId="1516"/>
    <cellStyle name="SAPBEXHLevel1 7 2" xfId="1517"/>
    <cellStyle name="SAPBEXHLevel1 7 2 2" xfId="1518"/>
    <cellStyle name="SAPBEXHLevel1 7 3" xfId="1519"/>
    <cellStyle name="SAPBEXHLevel1 7 3 2" xfId="1520"/>
    <cellStyle name="SAPBEXHLevel1 7 3 3" xfId="1521"/>
    <cellStyle name="SAPBEXHLevel1 7 4" xfId="1522"/>
    <cellStyle name="SAPBEXHLevel1 8" xfId="1523"/>
    <cellStyle name="SAPBEXHLevel1 9" xfId="1524"/>
    <cellStyle name="SAPBEXHLevel1 9 2" xfId="1525"/>
    <cellStyle name="SAPBEXHLevel1_April BW Report" xfId="1526"/>
    <cellStyle name="SAPBEXHLevel1X" xfId="189"/>
    <cellStyle name="SAPBEXHLevel1X 10" xfId="1527"/>
    <cellStyle name="SAPBEXHLevel1X 10 2" xfId="1528"/>
    <cellStyle name="SAPBEXHLevel1X 11" xfId="1529"/>
    <cellStyle name="SAPBEXHLevel1X 11 2" xfId="1530"/>
    <cellStyle name="SAPBEXHLevel1X 2" xfId="1531"/>
    <cellStyle name="SAPBEXHLevel1X 2 2" xfId="1532"/>
    <cellStyle name="SAPBEXHLevel1X 2 2 2" xfId="1533"/>
    <cellStyle name="SAPBEXHLevel1X 2 2 2 2" xfId="1534"/>
    <cellStyle name="SAPBEXHLevel1X 2 2 3" xfId="1535"/>
    <cellStyle name="SAPBEXHLevel1X 2 2 3 2" xfId="1536"/>
    <cellStyle name="SAPBEXHLevel1X 2 2 4" xfId="1537"/>
    <cellStyle name="SAPBEXHLevel1X 2 2 4 2" xfId="1538"/>
    <cellStyle name="SAPBEXHLevel1X 2 2 5" xfId="1539"/>
    <cellStyle name="SAPBEXHLevel1X 2 3" xfId="1540"/>
    <cellStyle name="SAPBEXHLevel1X 2 3 2" xfId="1541"/>
    <cellStyle name="SAPBEXHLevel1X 2 3 2 2" xfId="1542"/>
    <cellStyle name="SAPBEXHLevel1X 2 3 3" xfId="1543"/>
    <cellStyle name="SAPBEXHLevel1X 2 3 3 2" xfId="1544"/>
    <cellStyle name="SAPBEXHLevel1X 2 3 4" xfId="1545"/>
    <cellStyle name="SAPBEXHLevel1X 2 3 4 2" xfId="1546"/>
    <cellStyle name="SAPBEXHLevel1X 2 3 5" xfId="1547"/>
    <cellStyle name="SAPBEXHLevel1X 2 4" xfId="1548"/>
    <cellStyle name="SAPBEXHLevel1X 3" xfId="1549"/>
    <cellStyle name="SAPBEXHLevel1X 3 2" xfId="1550"/>
    <cellStyle name="SAPBEXHLevel1X 3 2 2" xfId="1551"/>
    <cellStyle name="SAPBEXHLevel1X 3 2 2 2" xfId="1552"/>
    <cellStyle name="SAPBEXHLevel1X 3 2 3" xfId="1553"/>
    <cellStyle name="SAPBEXHLevel1X 3 2 3 2" xfId="1554"/>
    <cellStyle name="SAPBEXHLevel1X 3 2 4" xfId="1555"/>
    <cellStyle name="SAPBEXHLevel1X 3 2 4 2" xfId="1556"/>
    <cellStyle name="SAPBEXHLevel1X 3 2 5" xfId="1557"/>
    <cellStyle name="SAPBEXHLevel1X 3 3" xfId="1558"/>
    <cellStyle name="SAPBEXHLevel1X 3 3 2" xfId="1559"/>
    <cellStyle name="SAPBEXHLevel1X 3 3 2 2" xfId="1560"/>
    <cellStyle name="SAPBEXHLevel1X 3 3 3" xfId="1561"/>
    <cellStyle name="SAPBEXHLevel1X 3 3 3 2" xfId="1562"/>
    <cellStyle name="SAPBEXHLevel1X 3 3 4" xfId="1563"/>
    <cellStyle name="SAPBEXHLevel1X 3 3 4 2" xfId="1564"/>
    <cellStyle name="SAPBEXHLevel1X 3 3 5" xfId="1565"/>
    <cellStyle name="SAPBEXHLevel1X 3 4" xfId="1566"/>
    <cellStyle name="SAPBEXHLevel1X 4" xfId="1567"/>
    <cellStyle name="SAPBEXHLevel1X 4 2" xfId="1568"/>
    <cellStyle name="SAPBEXHLevel1X 4 2 2" xfId="1569"/>
    <cellStyle name="SAPBEXHLevel1X 4 2 2 2" xfId="1570"/>
    <cellStyle name="SAPBEXHLevel1X 4 2 3" xfId="1571"/>
    <cellStyle name="SAPBEXHLevel1X 4 2 3 2" xfId="1572"/>
    <cellStyle name="SAPBEXHLevel1X 4 2 4" xfId="1573"/>
    <cellStyle name="SAPBEXHLevel1X 4 2 4 2" xfId="1574"/>
    <cellStyle name="SAPBEXHLevel1X 4 2 5" xfId="1575"/>
    <cellStyle name="SAPBEXHLevel1X 4 3" xfId="1576"/>
    <cellStyle name="SAPBEXHLevel1X 4 3 2" xfId="1577"/>
    <cellStyle name="SAPBEXHLevel1X 4 4" xfId="1578"/>
    <cellStyle name="SAPBEXHLevel1X 5" xfId="1579"/>
    <cellStyle name="SAPBEXHLevel1X 5 2" xfId="1580"/>
    <cellStyle name="SAPBEXHLevel1X 5 2 2" xfId="1581"/>
    <cellStyle name="SAPBEXHLevel1X 5 2 2 2" xfId="1582"/>
    <cellStyle name="SAPBEXHLevel1X 5 2 3" xfId="1583"/>
    <cellStyle name="SAPBEXHLevel1X 5 2 3 2" xfId="1584"/>
    <cellStyle name="SAPBEXHLevel1X 5 2 4" xfId="1585"/>
    <cellStyle name="SAPBEXHLevel1X 5 2 4 2" xfId="1586"/>
    <cellStyle name="SAPBEXHLevel1X 5 2 5" xfId="1587"/>
    <cellStyle name="SAPBEXHLevel1X 5 3" xfId="1588"/>
    <cellStyle name="SAPBEXHLevel1X 5 3 2" xfId="1589"/>
    <cellStyle name="SAPBEXHLevel1X 5 4" xfId="1590"/>
    <cellStyle name="SAPBEXHLevel1X 5 4 2" xfId="1591"/>
    <cellStyle name="SAPBEXHLevel1X 5 5" xfId="1592"/>
    <cellStyle name="SAPBEXHLevel1X 5 5 2" xfId="1593"/>
    <cellStyle name="SAPBEXHLevel1X 5 6" xfId="1594"/>
    <cellStyle name="SAPBEXHLevel1X 6" xfId="1595"/>
    <cellStyle name="SAPBEXHLevel1X 6 2" xfId="1596"/>
    <cellStyle name="SAPBEXHLevel1X 6 2 2" xfId="1597"/>
    <cellStyle name="SAPBEXHLevel1X 6 3" xfId="1598"/>
    <cellStyle name="SAPBEXHLevel1X 6 3 2" xfId="1599"/>
    <cellStyle name="SAPBEXHLevel1X 6 4" xfId="1600"/>
    <cellStyle name="SAPBEXHLevel1X 6 4 2" xfId="1601"/>
    <cellStyle name="SAPBEXHLevel1X 6 5" xfId="1602"/>
    <cellStyle name="SAPBEXHLevel1X 7" xfId="1603"/>
    <cellStyle name="SAPBEXHLevel1X 7 2" xfId="1604"/>
    <cellStyle name="SAPBEXHLevel1X 7 2 2" xfId="1605"/>
    <cellStyle name="SAPBEXHLevel1X 7 3" xfId="1606"/>
    <cellStyle name="SAPBEXHLevel1X 7 3 2" xfId="1607"/>
    <cellStyle name="SAPBEXHLevel1X 7 3 3" xfId="1608"/>
    <cellStyle name="SAPBEXHLevel1X 7 4" xfId="1609"/>
    <cellStyle name="SAPBEXHLevel1X 8" xfId="1610"/>
    <cellStyle name="SAPBEXHLevel1X 9" xfId="1611"/>
    <cellStyle name="SAPBEXHLevel1X 9 2" xfId="1612"/>
    <cellStyle name="SAPBEXHLevel1X_April BW Report" xfId="1613"/>
    <cellStyle name="SAPBEXHLevel2" xfId="190"/>
    <cellStyle name="SAPBEXHLevel2 10" xfId="1614"/>
    <cellStyle name="SAPBEXHLevel2 10 2" xfId="1615"/>
    <cellStyle name="SAPBEXHLevel2 11" xfId="1616"/>
    <cellStyle name="SAPBEXHLevel2 11 2" xfId="1617"/>
    <cellStyle name="SAPBEXHLevel2 2" xfId="1618"/>
    <cellStyle name="SAPBEXHLevel2 2 2" xfId="1619"/>
    <cellStyle name="SAPBEXHLevel2 2 2 2" xfId="1620"/>
    <cellStyle name="SAPBEXHLevel2 2 2 2 2" xfId="1621"/>
    <cellStyle name="SAPBEXHLevel2 2 2 3" xfId="1622"/>
    <cellStyle name="SAPBEXHLevel2 2 2 3 2" xfId="1623"/>
    <cellStyle name="SAPBEXHLevel2 2 2 4" xfId="1624"/>
    <cellStyle name="SAPBEXHLevel2 2 2 4 2" xfId="1625"/>
    <cellStyle name="SAPBEXHLevel2 2 2 5" xfId="1626"/>
    <cellStyle name="SAPBEXHLevel2 2 3" xfId="1627"/>
    <cellStyle name="SAPBEXHLevel2 2 3 2" xfId="1628"/>
    <cellStyle name="SAPBEXHLevel2 2 3 2 2" xfId="1629"/>
    <cellStyle name="SAPBEXHLevel2 2 3 3" xfId="1630"/>
    <cellStyle name="SAPBEXHLevel2 2 3 3 2" xfId="1631"/>
    <cellStyle name="SAPBEXHLevel2 2 3 4" xfId="1632"/>
    <cellStyle name="SAPBEXHLevel2 2 3 4 2" xfId="1633"/>
    <cellStyle name="SAPBEXHLevel2 2 3 5" xfId="1634"/>
    <cellStyle name="SAPBEXHLevel2 2 4" xfId="1635"/>
    <cellStyle name="SAPBEXHLevel2 3" xfId="1636"/>
    <cellStyle name="SAPBEXHLevel2 3 2" xfId="1637"/>
    <cellStyle name="SAPBEXHLevel2 3 2 2" xfId="1638"/>
    <cellStyle name="SAPBEXHLevel2 3 2 2 2" xfId="1639"/>
    <cellStyle name="SAPBEXHLevel2 3 2 3" xfId="1640"/>
    <cellStyle name="SAPBEXHLevel2 3 2 3 2" xfId="1641"/>
    <cellStyle name="SAPBEXHLevel2 3 2 4" xfId="1642"/>
    <cellStyle name="SAPBEXHLevel2 3 2 4 2" xfId="1643"/>
    <cellStyle name="SAPBEXHLevel2 3 2 5" xfId="1644"/>
    <cellStyle name="SAPBEXHLevel2 3 3" xfId="1645"/>
    <cellStyle name="SAPBEXHLevel2 3 3 2" xfId="1646"/>
    <cellStyle name="SAPBEXHLevel2 3 3 2 2" xfId="1647"/>
    <cellStyle name="SAPBEXHLevel2 3 3 3" xfId="1648"/>
    <cellStyle name="SAPBEXHLevel2 3 3 3 2" xfId="1649"/>
    <cellStyle name="SAPBEXHLevel2 3 3 4" xfId="1650"/>
    <cellStyle name="SAPBEXHLevel2 3 3 4 2" xfId="1651"/>
    <cellStyle name="SAPBEXHLevel2 3 3 5" xfId="1652"/>
    <cellStyle name="SAPBEXHLevel2 3 4" xfId="1653"/>
    <cellStyle name="SAPBEXHLevel2 4" xfId="1654"/>
    <cellStyle name="SAPBEXHLevel2 4 2" xfId="1655"/>
    <cellStyle name="SAPBEXHLevel2 4 2 2" xfId="1656"/>
    <cellStyle name="SAPBEXHLevel2 4 2 2 2" xfId="1657"/>
    <cellStyle name="SAPBEXHLevel2 4 2 3" xfId="1658"/>
    <cellStyle name="SAPBEXHLevel2 4 2 3 2" xfId="1659"/>
    <cellStyle name="SAPBEXHLevel2 4 2 4" xfId="1660"/>
    <cellStyle name="SAPBEXHLevel2 4 2 4 2" xfId="1661"/>
    <cellStyle name="SAPBEXHLevel2 4 2 5" xfId="1662"/>
    <cellStyle name="SAPBEXHLevel2 4 3" xfId="1663"/>
    <cellStyle name="SAPBEXHLevel2 4 3 2" xfId="1664"/>
    <cellStyle name="SAPBEXHLevel2 4 4" xfId="1665"/>
    <cellStyle name="SAPBEXHLevel2 5" xfId="1666"/>
    <cellStyle name="SAPBEXHLevel2 5 2" xfId="1667"/>
    <cellStyle name="SAPBEXHLevel2 5 2 2" xfId="1668"/>
    <cellStyle name="SAPBEXHLevel2 5 2 2 2" xfId="1669"/>
    <cellStyle name="SAPBEXHLevel2 5 2 3" xfId="1670"/>
    <cellStyle name="SAPBEXHLevel2 5 2 3 2" xfId="1671"/>
    <cellStyle name="SAPBEXHLevel2 5 2 4" xfId="1672"/>
    <cellStyle name="SAPBEXHLevel2 5 2 4 2" xfId="1673"/>
    <cellStyle name="SAPBEXHLevel2 5 2 5" xfId="1674"/>
    <cellStyle name="SAPBEXHLevel2 5 3" xfId="1675"/>
    <cellStyle name="SAPBEXHLevel2 5 3 2" xfId="1676"/>
    <cellStyle name="SAPBEXHLevel2 5 4" xfId="1677"/>
    <cellStyle name="SAPBEXHLevel2 5 4 2" xfId="1678"/>
    <cellStyle name="SAPBEXHLevel2 5 5" xfId="1679"/>
    <cellStyle name="SAPBEXHLevel2 5 5 2" xfId="1680"/>
    <cellStyle name="SAPBEXHLevel2 5 6" xfId="1681"/>
    <cellStyle name="SAPBEXHLevel2 6" xfId="1682"/>
    <cellStyle name="SAPBEXHLevel2 6 2" xfId="1683"/>
    <cellStyle name="SAPBEXHLevel2 6 2 2" xfId="1684"/>
    <cellStyle name="SAPBEXHLevel2 6 3" xfId="1685"/>
    <cellStyle name="SAPBEXHLevel2 6 3 2" xfId="1686"/>
    <cellStyle name="SAPBEXHLevel2 6 4" xfId="1687"/>
    <cellStyle name="SAPBEXHLevel2 6 4 2" xfId="1688"/>
    <cellStyle name="SAPBEXHLevel2 6 5" xfId="1689"/>
    <cellStyle name="SAPBEXHLevel2 7" xfId="1690"/>
    <cellStyle name="SAPBEXHLevel2 7 2" xfId="1691"/>
    <cellStyle name="SAPBEXHLevel2 7 2 2" xfId="1692"/>
    <cellStyle name="SAPBEXHLevel2 7 3" xfId="1693"/>
    <cellStyle name="SAPBEXHLevel2 7 3 2" xfId="1694"/>
    <cellStyle name="SAPBEXHLevel2 7 3 3" xfId="1695"/>
    <cellStyle name="SAPBEXHLevel2 7 4" xfId="1696"/>
    <cellStyle name="SAPBEXHLevel2 8" xfId="1697"/>
    <cellStyle name="SAPBEXHLevel2 9" xfId="1698"/>
    <cellStyle name="SAPBEXHLevel2 9 2" xfId="1699"/>
    <cellStyle name="SAPBEXHLevel2_April BW Report" xfId="1700"/>
    <cellStyle name="SAPBEXHLevel2X" xfId="191"/>
    <cellStyle name="SAPBEXHLevel2X 10" xfId="1701"/>
    <cellStyle name="SAPBEXHLevel2X 10 2" xfId="1702"/>
    <cellStyle name="SAPBEXHLevel2X 11" xfId="1703"/>
    <cellStyle name="SAPBEXHLevel2X 11 2" xfId="1704"/>
    <cellStyle name="SAPBEXHLevel2X 2" xfId="1705"/>
    <cellStyle name="SAPBEXHLevel2X 2 2" xfId="1706"/>
    <cellStyle name="SAPBEXHLevel2X 2 2 2" xfId="1707"/>
    <cellStyle name="SAPBEXHLevel2X 2 2 2 2" xfId="1708"/>
    <cellStyle name="SAPBEXHLevel2X 2 2 3" xfId="1709"/>
    <cellStyle name="SAPBEXHLevel2X 2 2 3 2" xfId="1710"/>
    <cellStyle name="SAPBEXHLevel2X 2 2 4" xfId="1711"/>
    <cellStyle name="SAPBEXHLevel2X 2 2 4 2" xfId="1712"/>
    <cellStyle name="SAPBEXHLevel2X 2 2 5" xfId="1713"/>
    <cellStyle name="SAPBEXHLevel2X 2 3" xfId="1714"/>
    <cellStyle name="SAPBEXHLevel2X 2 3 2" xfId="1715"/>
    <cellStyle name="SAPBEXHLevel2X 2 3 2 2" xfId="1716"/>
    <cellStyle name="SAPBEXHLevel2X 2 3 3" xfId="1717"/>
    <cellStyle name="SAPBEXHLevel2X 2 3 3 2" xfId="1718"/>
    <cellStyle name="SAPBEXHLevel2X 2 3 4" xfId="1719"/>
    <cellStyle name="SAPBEXHLevel2X 2 3 4 2" xfId="1720"/>
    <cellStyle name="SAPBEXHLevel2X 2 3 5" xfId="1721"/>
    <cellStyle name="SAPBEXHLevel2X 2 4" xfId="1722"/>
    <cellStyle name="SAPBEXHLevel2X 3" xfId="1723"/>
    <cellStyle name="SAPBEXHLevel2X 3 2" xfId="1724"/>
    <cellStyle name="SAPBEXHLevel2X 3 2 2" xfId="1725"/>
    <cellStyle name="SAPBEXHLevel2X 3 2 2 2" xfId="1726"/>
    <cellStyle name="SAPBEXHLevel2X 3 2 3" xfId="1727"/>
    <cellStyle name="SAPBEXHLevel2X 3 2 3 2" xfId="1728"/>
    <cellStyle name="SAPBEXHLevel2X 3 2 4" xfId="1729"/>
    <cellStyle name="SAPBEXHLevel2X 3 2 4 2" xfId="1730"/>
    <cellStyle name="SAPBEXHLevel2X 3 2 5" xfId="1731"/>
    <cellStyle name="SAPBEXHLevel2X 3 3" xfId="1732"/>
    <cellStyle name="SAPBEXHLevel2X 3 3 2" xfId="1733"/>
    <cellStyle name="SAPBEXHLevel2X 3 3 2 2" xfId="1734"/>
    <cellStyle name="SAPBEXHLevel2X 3 3 3" xfId="1735"/>
    <cellStyle name="SAPBEXHLevel2X 3 3 3 2" xfId="1736"/>
    <cellStyle name="SAPBEXHLevel2X 3 3 4" xfId="1737"/>
    <cellStyle name="SAPBEXHLevel2X 3 3 4 2" xfId="1738"/>
    <cellStyle name="SAPBEXHLevel2X 3 3 5" xfId="1739"/>
    <cellStyle name="SAPBEXHLevel2X 3 4" xfId="1740"/>
    <cellStyle name="SAPBEXHLevel2X 4" xfId="1741"/>
    <cellStyle name="SAPBEXHLevel2X 4 2" xfId="1742"/>
    <cellStyle name="SAPBEXHLevel2X 4 2 2" xfId="1743"/>
    <cellStyle name="SAPBEXHLevel2X 4 2 2 2" xfId="1744"/>
    <cellStyle name="SAPBEXHLevel2X 4 2 3" xfId="1745"/>
    <cellStyle name="SAPBEXHLevel2X 4 2 3 2" xfId="1746"/>
    <cellStyle name="SAPBEXHLevel2X 4 2 4" xfId="1747"/>
    <cellStyle name="SAPBEXHLevel2X 4 2 4 2" xfId="1748"/>
    <cellStyle name="SAPBEXHLevel2X 4 2 5" xfId="1749"/>
    <cellStyle name="SAPBEXHLevel2X 4 3" xfId="1750"/>
    <cellStyle name="SAPBEXHLevel2X 4 3 2" xfId="1751"/>
    <cellStyle name="SAPBEXHLevel2X 4 4" xfId="1752"/>
    <cellStyle name="SAPBEXHLevel2X 5" xfId="1753"/>
    <cellStyle name="SAPBEXHLevel2X 5 2" xfId="1754"/>
    <cellStyle name="SAPBEXHLevel2X 5 2 2" xfId="1755"/>
    <cellStyle name="SAPBEXHLevel2X 5 2 2 2" xfId="1756"/>
    <cellStyle name="SAPBEXHLevel2X 5 2 3" xfId="1757"/>
    <cellStyle name="SAPBEXHLevel2X 5 2 3 2" xfId="1758"/>
    <cellStyle name="SAPBEXHLevel2X 5 2 4" xfId="1759"/>
    <cellStyle name="SAPBEXHLevel2X 5 2 4 2" xfId="1760"/>
    <cellStyle name="SAPBEXHLevel2X 5 2 5" xfId="1761"/>
    <cellStyle name="SAPBEXHLevel2X 5 3" xfId="1762"/>
    <cellStyle name="SAPBEXHLevel2X 5 3 2" xfId="1763"/>
    <cellStyle name="SAPBEXHLevel2X 5 4" xfId="1764"/>
    <cellStyle name="SAPBEXHLevel2X 5 4 2" xfId="1765"/>
    <cellStyle name="SAPBEXHLevel2X 5 5" xfId="1766"/>
    <cellStyle name="SAPBEXHLevel2X 5 5 2" xfId="1767"/>
    <cellStyle name="SAPBEXHLevel2X 5 6" xfId="1768"/>
    <cellStyle name="SAPBEXHLevel2X 6" xfId="1769"/>
    <cellStyle name="SAPBEXHLevel2X 6 2" xfId="1770"/>
    <cellStyle name="SAPBEXHLevel2X 6 2 2" xfId="1771"/>
    <cellStyle name="SAPBEXHLevel2X 6 3" xfId="1772"/>
    <cellStyle name="SAPBEXHLevel2X 6 3 2" xfId="1773"/>
    <cellStyle name="SAPBEXHLevel2X 6 4" xfId="1774"/>
    <cellStyle name="SAPBEXHLevel2X 6 4 2" xfId="1775"/>
    <cellStyle name="SAPBEXHLevel2X 6 5" xfId="1776"/>
    <cellStyle name="SAPBEXHLevel2X 7" xfId="1777"/>
    <cellStyle name="SAPBEXHLevel2X 7 2" xfId="1778"/>
    <cellStyle name="SAPBEXHLevel2X 7 2 2" xfId="1779"/>
    <cellStyle name="SAPBEXHLevel2X 7 3" xfId="1780"/>
    <cellStyle name="SAPBEXHLevel2X 7 3 2" xfId="1781"/>
    <cellStyle name="SAPBEXHLevel2X 7 3 3" xfId="1782"/>
    <cellStyle name="SAPBEXHLevel2X 7 4" xfId="1783"/>
    <cellStyle name="SAPBEXHLevel2X 8" xfId="1784"/>
    <cellStyle name="SAPBEXHLevel2X 9" xfId="1785"/>
    <cellStyle name="SAPBEXHLevel2X 9 2" xfId="1786"/>
    <cellStyle name="SAPBEXHLevel2X_April BW Report" xfId="1787"/>
    <cellStyle name="SAPBEXHLevel3" xfId="192"/>
    <cellStyle name="SAPBEXHLevel3 10" xfId="1788"/>
    <cellStyle name="SAPBEXHLevel3 10 2" xfId="1789"/>
    <cellStyle name="SAPBEXHLevel3 11" xfId="1790"/>
    <cellStyle name="SAPBEXHLevel3 11 2" xfId="1791"/>
    <cellStyle name="SAPBEXHLevel3 2" xfId="1792"/>
    <cellStyle name="SAPBEXHLevel3 2 2" xfId="1793"/>
    <cellStyle name="SAPBEXHLevel3 2 2 2" xfId="1794"/>
    <cellStyle name="SAPBEXHLevel3 2 2 2 2" xfId="1795"/>
    <cellStyle name="SAPBEXHLevel3 2 2 3" xfId="1796"/>
    <cellStyle name="SAPBEXHLevel3 2 2 3 2" xfId="1797"/>
    <cellStyle name="SAPBEXHLevel3 2 2 4" xfId="1798"/>
    <cellStyle name="SAPBEXHLevel3 2 2 4 2" xfId="1799"/>
    <cellStyle name="SAPBEXHLevel3 2 2 5" xfId="1800"/>
    <cellStyle name="SAPBEXHLevel3 2 3" xfId="1801"/>
    <cellStyle name="SAPBEXHLevel3 2 3 2" xfId="1802"/>
    <cellStyle name="SAPBEXHLevel3 2 3 2 2" xfId="1803"/>
    <cellStyle name="SAPBEXHLevel3 2 3 3" xfId="1804"/>
    <cellStyle name="SAPBEXHLevel3 2 3 3 2" xfId="1805"/>
    <cellStyle name="SAPBEXHLevel3 2 3 4" xfId="1806"/>
    <cellStyle name="SAPBEXHLevel3 2 3 4 2" xfId="1807"/>
    <cellStyle name="SAPBEXHLevel3 2 3 5" xfId="1808"/>
    <cellStyle name="SAPBEXHLevel3 2 4" xfId="1809"/>
    <cellStyle name="SAPBEXHLevel3 3" xfId="1810"/>
    <cellStyle name="SAPBEXHLevel3 3 2" xfId="1811"/>
    <cellStyle name="SAPBEXHLevel3 3 2 2" xfId="1812"/>
    <cellStyle name="SAPBEXHLevel3 3 2 2 2" xfId="1813"/>
    <cellStyle name="SAPBEXHLevel3 3 2 3" xfId="1814"/>
    <cellStyle name="SAPBEXHLevel3 3 2 3 2" xfId="1815"/>
    <cellStyle name="SAPBEXHLevel3 3 2 4" xfId="1816"/>
    <cellStyle name="SAPBEXHLevel3 3 2 4 2" xfId="1817"/>
    <cellStyle name="SAPBEXHLevel3 3 2 5" xfId="1818"/>
    <cellStyle name="SAPBEXHLevel3 3 3" xfId="1819"/>
    <cellStyle name="SAPBEXHLevel3 3 3 2" xfId="1820"/>
    <cellStyle name="SAPBEXHLevel3 3 3 2 2" xfId="1821"/>
    <cellStyle name="SAPBEXHLevel3 3 3 3" xfId="1822"/>
    <cellStyle name="SAPBEXHLevel3 3 3 3 2" xfId="1823"/>
    <cellStyle name="SAPBEXHLevel3 3 3 4" xfId="1824"/>
    <cellStyle name="SAPBEXHLevel3 3 3 4 2" xfId="1825"/>
    <cellStyle name="SAPBEXHLevel3 3 3 5" xfId="1826"/>
    <cellStyle name="SAPBEXHLevel3 3 4" xfId="1827"/>
    <cellStyle name="SAPBEXHLevel3 4" xfId="1828"/>
    <cellStyle name="SAPBEXHLevel3 4 2" xfId="1829"/>
    <cellStyle name="SAPBEXHLevel3 4 2 2" xfId="1830"/>
    <cellStyle name="SAPBEXHLevel3 4 2 2 2" xfId="1831"/>
    <cellStyle name="SAPBEXHLevel3 4 2 3" xfId="1832"/>
    <cellStyle name="SAPBEXHLevel3 4 2 3 2" xfId="1833"/>
    <cellStyle name="SAPBEXHLevel3 4 2 4" xfId="1834"/>
    <cellStyle name="SAPBEXHLevel3 4 2 4 2" xfId="1835"/>
    <cellStyle name="SAPBEXHLevel3 4 2 5" xfId="1836"/>
    <cellStyle name="SAPBEXHLevel3 4 3" xfId="1837"/>
    <cellStyle name="SAPBEXHLevel3 4 3 2" xfId="1838"/>
    <cellStyle name="SAPBEXHLevel3 4 4" xfId="1839"/>
    <cellStyle name="SAPBEXHLevel3 5" xfId="1840"/>
    <cellStyle name="SAPBEXHLevel3 5 2" xfId="1841"/>
    <cellStyle name="SAPBEXHLevel3 5 2 2" xfId="1842"/>
    <cellStyle name="SAPBEXHLevel3 5 2 2 2" xfId="1843"/>
    <cellStyle name="SAPBEXHLevel3 5 2 3" xfId="1844"/>
    <cellStyle name="SAPBEXHLevel3 5 2 3 2" xfId="1845"/>
    <cellStyle name="SAPBEXHLevel3 5 2 4" xfId="1846"/>
    <cellStyle name="SAPBEXHLevel3 5 2 4 2" xfId="1847"/>
    <cellStyle name="SAPBEXHLevel3 5 2 5" xfId="1848"/>
    <cellStyle name="SAPBEXHLevel3 5 3" xfId="1849"/>
    <cellStyle name="SAPBEXHLevel3 5 3 2" xfId="1850"/>
    <cellStyle name="SAPBEXHLevel3 5 4" xfId="1851"/>
    <cellStyle name="SAPBEXHLevel3 5 4 2" xfId="1852"/>
    <cellStyle name="SAPBEXHLevel3 5 5" xfId="1853"/>
    <cellStyle name="SAPBEXHLevel3 5 5 2" xfId="1854"/>
    <cellStyle name="SAPBEXHLevel3 5 6" xfId="1855"/>
    <cellStyle name="SAPBEXHLevel3 6" xfId="1856"/>
    <cellStyle name="SAPBEXHLevel3 6 2" xfId="1857"/>
    <cellStyle name="SAPBEXHLevel3 6 2 2" xfId="1858"/>
    <cellStyle name="SAPBEXHLevel3 6 3" xfId="1859"/>
    <cellStyle name="SAPBEXHLevel3 6 3 2" xfId="1860"/>
    <cellStyle name="SAPBEXHLevel3 6 4" xfId="1861"/>
    <cellStyle name="SAPBEXHLevel3 6 4 2" xfId="1862"/>
    <cellStyle name="SAPBEXHLevel3 6 5" xfId="1863"/>
    <cellStyle name="SAPBEXHLevel3 7" xfId="1864"/>
    <cellStyle name="SAPBEXHLevel3 7 2" xfId="1865"/>
    <cellStyle name="SAPBEXHLevel3 7 2 2" xfId="1866"/>
    <cellStyle name="SAPBEXHLevel3 7 3" xfId="1867"/>
    <cellStyle name="SAPBEXHLevel3 7 3 2" xfId="1868"/>
    <cellStyle name="SAPBEXHLevel3 7 3 3" xfId="1869"/>
    <cellStyle name="SAPBEXHLevel3 7 4" xfId="1870"/>
    <cellStyle name="SAPBEXHLevel3 8" xfId="1871"/>
    <cellStyle name="SAPBEXHLevel3 9" xfId="1872"/>
    <cellStyle name="SAPBEXHLevel3 9 2" xfId="1873"/>
    <cellStyle name="SAPBEXHLevel3_April BW Report" xfId="1874"/>
    <cellStyle name="SAPBEXHLevel3X" xfId="193"/>
    <cellStyle name="SAPBEXHLevel3X 10" xfId="1875"/>
    <cellStyle name="SAPBEXHLevel3X 10 2" xfId="1876"/>
    <cellStyle name="SAPBEXHLevel3X 11" xfId="1877"/>
    <cellStyle name="SAPBEXHLevel3X 11 2" xfId="1878"/>
    <cellStyle name="SAPBEXHLevel3X 2" xfId="1879"/>
    <cellStyle name="SAPBEXHLevel3X 2 2" xfId="1880"/>
    <cellStyle name="SAPBEXHLevel3X 2 2 2" xfId="1881"/>
    <cellStyle name="SAPBEXHLevel3X 2 2 2 2" xfId="1882"/>
    <cellStyle name="SAPBEXHLevel3X 2 2 3" xfId="1883"/>
    <cellStyle name="SAPBEXHLevel3X 2 2 3 2" xfId="1884"/>
    <cellStyle name="SAPBEXHLevel3X 2 2 4" xfId="1885"/>
    <cellStyle name="SAPBEXHLevel3X 2 2 4 2" xfId="1886"/>
    <cellStyle name="SAPBEXHLevel3X 2 2 5" xfId="1887"/>
    <cellStyle name="SAPBEXHLevel3X 2 3" xfId="1888"/>
    <cellStyle name="SAPBEXHLevel3X 2 3 2" xfId="1889"/>
    <cellStyle name="SAPBEXHLevel3X 2 3 2 2" xfId="1890"/>
    <cellStyle name="SAPBEXHLevel3X 2 3 3" xfId="1891"/>
    <cellStyle name="SAPBEXHLevel3X 2 3 3 2" xfId="1892"/>
    <cellStyle name="SAPBEXHLevel3X 2 3 4" xfId="1893"/>
    <cellStyle name="SAPBEXHLevel3X 2 3 4 2" xfId="1894"/>
    <cellStyle name="SAPBEXHLevel3X 2 3 5" xfId="1895"/>
    <cellStyle name="SAPBEXHLevel3X 2 4" xfId="1896"/>
    <cellStyle name="SAPBEXHLevel3X 3" xfId="1897"/>
    <cellStyle name="SAPBEXHLevel3X 3 2" xfId="1898"/>
    <cellStyle name="SAPBEXHLevel3X 3 2 2" xfId="1899"/>
    <cellStyle name="SAPBEXHLevel3X 3 2 2 2" xfId="1900"/>
    <cellStyle name="SAPBEXHLevel3X 3 2 3" xfId="1901"/>
    <cellStyle name="SAPBEXHLevel3X 3 2 3 2" xfId="1902"/>
    <cellStyle name="SAPBEXHLevel3X 3 2 4" xfId="1903"/>
    <cellStyle name="SAPBEXHLevel3X 3 2 4 2" xfId="1904"/>
    <cellStyle name="SAPBEXHLevel3X 3 2 5" xfId="1905"/>
    <cellStyle name="SAPBEXHLevel3X 3 3" xfId="1906"/>
    <cellStyle name="SAPBEXHLevel3X 3 3 2" xfId="1907"/>
    <cellStyle name="SAPBEXHLevel3X 3 3 2 2" xfId="1908"/>
    <cellStyle name="SAPBEXHLevel3X 3 3 3" xfId="1909"/>
    <cellStyle name="SAPBEXHLevel3X 3 3 3 2" xfId="1910"/>
    <cellStyle name="SAPBEXHLevel3X 3 3 4" xfId="1911"/>
    <cellStyle name="SAPBEXHLevel3X 3 3 4 2" xfId="1912"/>
    <cellStyle name="SAPBEXHLevel3X 3 3 5" xfId="1913"/>
    <cellStyle name="SAPBEXHLevel3X 3 4" xfId="1914"/>
    <cellStyle name="SAPBEXHLevel3X 4" xfId="1915"/>
    <cellStyle name="SAPBEXHLevel3X 4 2" xfId="1916"/>
    <cellStyle name="SAPBEXHLevel3X 4 2 2" xfId="1917"/>
    <cellStyle name="SAPBEXHLevel3X 4 2 2 2" xfId="1918"/>
    <cellStyle name="SAPBEXHLevel3X 4 2 3" xfId="1919"/>
    <cellStyle name="SAPBEXHLevel3X 4 2 3 2" xfId="1920"/>
    <cellStyle name="SAPBEXHLevel3X 4 2 4" xfId="1921"/>
    <cellStyle name="SAPBEXHLevel3X 4 2 4 2" xfId="1922"/>
    <cellStyle name="SAPBEXHLevel3X 4 2 5" xfId="1923"/>
    <cellStyle name="SAPBEXHLevel3X 4 3" xfId="1924"/>
    <cellStyle name="SAPBEXHLevel3X 4 3 2" xfId="1925"/>
    <cellStyle name="SAPBEXHLevel3X 4 4" xfId="1926"/>
    <cellStyle name="SAPBEXHLevel3X 5" xfId="1927"/>
    <cellStyle name="SAPBEXHLevel3X 5 2" xfId="1928"/>
    <cellStyle name="SAPBEXHLevel3X 5 2 2" xfId="1929"/>
    <cellStyle name="SAPBEXHLevel3X 5 2 2 2" xfId="1930"/>
    <cellStyle name="SAPBEXHLevel3X 5 2 3" xfId="1931"/>
    <cellStyle name="SAPBEXHLevel3X 5 2 3 2" xfId="1932"/>
    <cellStyle name="SAPBEXHLevel3X 5 2 4" xfId="1933"/>
    <cellStyle name="SAPBEXHLevel3X 5 2 4 2" xfId="1934"/>
    <cellStyle name="SAPBEXHLevel3X 5 2 5" xfId="1935"/>
    <cellStyle name="SAPBEXHLevel3X 5 3" xfId="1936"/>
    <cellStyle name="SAPBEXHLevel3X 5 3 2" xfId="1937"/>
    <cellStyle name="SAPBEXHLevel3X 5 4" xfId="1938"/>
    <cellStyle name="SAPBEXHLevel3X 5 4 2" xfId="1939"/>
    <cellStyle name="SAPBEXHLevel3X 5 5" xfId="1940"/>
    <cellStyle name="SAPBEXHLevel3X 5 5 2" xfId="1941"/>
    <cellStyle name="SAPBEXHLevel3X 5 6" xfId="1942"/>
    <cellStyle name="SAPBEXHLevel3X 6" xfId="1943"/>
    <cellStyle name="SAPBEXHLevel3X 6 2" xfId="1944"/>
    <cellStyle name="SAPBEXHLevel3X 6 2 2" xfId="1945"/>
    <cellStyle name="SAPBEXHLevel3X 6 3" xfId="1946"/>
    <cellStyle name="SAPBEXHLevel3X 6 3 2" xfId="1947"/>
    <cellStyle name="SAPBEXHLevel3X 6 4" xfId="1948"/>
    <cellStyle name="SAPBEXHLevel3X 6 4 2" xfId="1949"/>
    <cellStyle name="SAPBEXHLevel3X 6 5" xfId="1950"/>
    <cellStyle name="SAPBEXHLevel3X 7" xfId="1951"/>
    <cellStyle name="SAPBEXHLevel3X 7 2" xfId="1952"/>
    <cellStyle name="SAPBEXHLevel3X 7 2 2" xfId="1953"/>
    <cellStyle name="SAPBEXHLevel3X 7 3" xfId="1954"/>
    <cellStyle name="SAPBEXHLevel3X 7 3 2" xfId="1955"/>
    <cellStyle name="SAPBEXHLevel3X 7 3 3" xfId="1956"/>
    <cellStyle name="SAPBEXHLevel3X 7 4" xfId="1957"/>
    <cellStyle name="SAPBEXHLevel3X 8" xfId="1958"/>
    <cellStyle name="SAPBEXHLevel3X 9" xfId="1959"/>
    <cellStyle name="SAPBEXHLevel3X 9 2" xfId="1960"/>
    <cellStyle name="SAPBEXHLevel3X_April BW Report" xfId="1961"/>
    <cellStyle name="SAPBEXinputData" xfId="1962"/>
    <cellStyle name="SAPBEXItemHeader" xfId="1963"/>
    <cellStyle name="SAPBEXresData" xfId="194"/>
    <cellStyle name="SAPBEXresData 2" xfId="1964"/>
    <cellStyle name="SAPBEXresData 2 2" xfId="1965"/>
    <cellStyle name="SAPBEXresData 2 2 2" xfId="1966"/>
    <cellStyle name="SAPBEXresData 2 2 3" xfId="1967"/>
    <cellStyle name="SAPBEXresData 2 2 4" xfId="1968"/>
    <cellStyle name="SAPBEXresData 2 3" xfId="1969"/>
    <cellStyle name="SAPBEXresData 2 3 2" xfId="1970"/>
    <cellStyle name="SAPBEXresData 2 3 3" xfId="1971"/>
    <cellStyle name="SAPBEXresData 2 3 4" xfId="1972"/>
    <cellStyle name="SAPBEXresData 3" xfId="1973"/>
    <cellStyle name="SAPBEXresData 3 2" xfId="1974"/>
    <cellStyle name="SAPBEXresData 3 2 2" xfId="1975"/>
    <cellStyle name="SAPBEXresData 3 2 3" xfId="1976"/>
    <cellStyle name="SAPBEXresData 3 2 4" xfId="1977"/>
    <cellStyle name="SAPBEXresData 3 3" xfId="1978"/>
    <cellStyle name="SAPBEXresData 4" xfId="1979"/>
    <cellStyle name="SAPBEXresData 4 2" xfId="1980"/>
    <cellStyle name="SAPBEXresData 4 3" xfId="1981"/>
    <cellStyle name="SAPBEXresData 4 4" xfId="1982"/>
    <cellStyle name="SAPBEXresData 5" xfId="1983"/>
    <cellStyle name="SAPBEXresData_BW Report" xfId="1984"/>
    <cellStyle name="SAPBEXresDataEmph" xfId="195"/>
    <cellStyle name="SAPBEXresDataEmph 2" xfId="1985"/>
    <cellStyle name="SAPBEXresDataEmph 2 2" xfId="1986"/>
    <cellStyle name="SAPBEXresDataEmph 2 2 2" xfId="1987"/>
    <cellStyle name="SAPBEXresDataEmph 2 2 3" xfId="1988"/>
    <cellStyle name="SAPBEXresDataEmph 2 2 4" xfId="1989"/>
    <cellStyle name="SAPBEXresDataEmph 2 3" xfId="1990"/>
    <cellStyle name="SAPBEXresDataEmph 2 3 2" xfId="1991"/>
    <cellStyle name="SAPBEXresDataEmph 2 3 3" xfId="1992"/>
    <cellStyle name="SAPBEXresDataEmph 2 3 4" xfId="1993"/>
    <cellStyle name="SAPBEXresDataEmph 3" xfId="1994"/>
    <cellStyle name="SAPBEXresDataEmph 3 2" xfId="1995"/>
    <cellStyle name="SAPBEXresDataEmph 3 2 2" xfId="1996"/>
    <cellStyle name="SAPBEXresDataEmph 3 2 3" xfId="1997"/>
    <cellStyle name="SAPBEXresDataEmph 3 2 4" xfId="1998"/>
    <cellStyle name="SAPBEXresDataEmph 3 3" xfId="1999"/>
    <cellStyle name="SAPBEXresDataEmph 4" xfId="2000"/>
    <cellStyle name="SAPBEXresDataEmph 4 2" xfId="2001"/>
    <cellStyle name="SAPBEXresDataEmph 4 3" xfId="2002"/>
    <cellStyle name="SAPBEXresDataEmph 4 4" xfId="2003"/>
    <cellStyle name="SAPBEXresDataEmph 5" xfId="2004"/>
    <cellStyle name="SAPBEXresDataEmph_BW Report" xfId="2005"/>
    <cellStyle name="SAPBEXresItem" xfId="196"/>
    <cellStyle name="SAPBEXresItem 2" xfId="2006"/>
    <cellStyle name="SAPBEXresItem 2 2" xfId="2007"/>
    <cellStyle name="SAPBEXresItem 2 2 2" xfId="2008"/>
    <cellStyle name="SAPBEXresItem 2 2 3" xfId="2009"/>
    <cellStyle name="SAPBEXresItem 2 2 4" xfId="2010"/>
    <cellStyle name="SAPBEXresItem 2 3" xfId="2011"/>
    <cellStyle name="SAPBEXresItem 2 3 2" xfId="2012"/>
    <cellStyle name="SAPBEXresItem 2 3 3" xfId="2013"/>
    <cellStyle name="SAPBEXresItem 2 3 4" xfId="2014"/>
    <cellStyle name="SAPBEXresItem 3" xfId="2015"/>
    <cellStyle name="SAPBEXresItem 3 2" xfId="2016"/>
    <cellStyle name="SAPBEXresItem 3 2 2" xfId="2017"/>
    <cellStyle name="SAPBEXresItem 3 2 3" xfId="2018"/>
    <cellStyle name="SAPBEXresItem 3 2 4" xfId="2019"/>
    <cellStyle name="SAPBEXresItem 3 3" xfId="2020"/>
    <cellStyle name="SAPBEXresItem 4" xfId="2021"/>
    <cellStyle name="SAPBEXresItem 4 2" xfId="2022"/>
    <cellStyle name="SAPBEXresItem 4 3" xfId="2023"/>
    <cellStyle name="SAPBEXresItem 4 4" xfId="2024"/>
    <cellStyle name="SAPBEXresItem 5" xfId="2025"/>
    <cellStyle name="SAPBEXresItem_BW Report" xfId="2026"/>
    <cellStyle name="SAPBEXresItemX" xfId="197"/>
    <cellStyle name="SAPBEXresItemX 2" xfId="2027"/>
    <cellStyle name="SAPBEXresItemX 2 2" xfId="2028"/>
    <cellStyle name="SAPBEXresItemX 2 2 2" xfId="2029"/>
    <cellStyle name="SAPBEXresItemX 2 2 3" xfId="2030"/>
    <cellStyle name="SAPBEXresItemX 2 2 4" xfId="2031"/>
    <cellStyle name="SAPBEXresItemX 2 3" xfId="2032"/>
    <cellStyle name="SAPBEXresItemX 2 3 2" xfId="2033"/>
    <cellStyle name="SAPBEXresItemX 2 3 3" xfId="2034"/>
    <cellStyle name="SAPBEXresItemX 2 3 4" xfId="2035"/>
    <cellStyle name="SAPBEXresItemX 3" xfId="2036"/>
    <cellStyle name="SAPBEXresItemX 3 2" xfId="2037"/>
    <cellStyle name="SAPBEXresItemX 3 2 2" xfId="2038"/>
    <cellStyle name="SAPBEXresItemX 3 2 3" xfId="2039"/>
    <cellStyle name="SAPBEXresItemX 3 2 4" xfId="2040"/>
    <cellStyle name="SAPBEXresItemX 3 3" xfId="2041"/>
    <cellStyle name="SAPBEXresItemX 4" xfId="2042"/>
    <cellStyle name="SAPBEXresItemX 4 2" xfId="2043"/>
    <cellStyle name="SAPBEXresItemX 4 3" xfId="2044"/>
    <cellStyle name="SAPBEXresItemX 4 4" xfId="2045"/>
    <cellStyle name="SAPBEXresItemX 5" xfId="2046"/>
    <cellStyle name="SAPBEXresItemX_BW Report" xfId="2047"/>
    <cellStyle name="SAPBEXstdData" xfId="198"/>
    <cellStyle name="SAPBEXstdData 2" xfId="2048"/>
    <cellStyle name="SAPBEXstdData 2 2" xfId="2049"/>
    <cellStyle name="SAPBEXstdData 2 2 2" xfId="2050"/>
    <cellStyle name="SAPBEXstdData 2 2 3" xfId="2051"/>
    <cellStyle name="SAPBEXstdData 2 2 4" xfId="2052"/>
    <cellStyle name="SAPBEXstdData 2 3" xfId="2053"/>
    <cellStyle name="SAPBEXstdData 2 3 2" xfId="2054"/>
    <cellStyle name="SAPBEXstdData 2 3 3" xfId="2055"/>
    <cellStyle name="SAPBEXstdData 2 3 4" xfId="2056"/>
    <cellStyle name="SAPBEXstdData 3" xfId="2057"/>
    <cellStyle name="SAPBEXstdData 3 2" xfId="2058"/>
    <cellStyle name="SAPBEXstdData 3 2 2" xfId="2059"/>
    <cellStyle name="SAPBEXstdData 3 2 3" xfId="2060"/>
    <cellStyle name="SAPBEXstdData 3 2 4" xfId="2061"/>
    <cellStyle name="SAPBEXstdData 3 3" xfId="2062"/>
    <cellStyle name="SAPBEXstdData 4" xfId="2063"/>
    <cellStyle name="SAPBEXstdData 4 2" xfId="2064"/>
    <cellStyle name="SAPBEXstdData 4 3" xfId="2065"/>
    <cellStyle name="SAPBEXstdData 4 4" xfId="2066"/>
    <cellStyle name="SAPBEXstdData 5" xfId="2067"/>
    <cellStyle name="SAPBEXstdData_BW Report" xfId="2068"/>
    <cellStyle name="SAPBEXstdDataEmph" xfId="199"/>
    <cellStyle name="SAPBEXstdDataEmph 2" xfId="2069"/>
    <cellStyle name="SAPBEXstdDataEmph 2 2" xfId="2070"/>
    <cellStyle name="SAPBEXstdDataEmph 2 2 2" xfId="2071"/>
    <cellStyle name="SAPBEXstdDataEmph 2 2 3" xfId="2072"/>
    <cellStyle name="SAPBEXstdDataEmph 2 2 4" xfId="2073"/>
    <cellStyle name="SAPBEXstdDataEmph 2 3" xfId="2074"/>
    <cellStyle name="SAPBEXstdDataEmph 2 3 2" xfId="2075"/>
    <cellStyle name="SAPBEXstdDataEmph 2 3 3" xfId="2076"/>
    <cellStyle name="SAPBEXstdDataEmph 2 3 4" xfId="2077"/>
    <cellStyle name="SAPBEXstdDataEmph 3" xfId="2078"/>
    <cellStyle name="SAPBEXstdDataEmph 3 2" xfId="2079"/>
    <cellStyle name="SAPBEXstdDataEmph 3 2 2" xfId="2080"/>
    <cellStyle name="SAPBEXstdDataEmph 3 2 3" xfId="2081"/>
    <cellStyle name="SAPBEXstdDataEmph 3 2 4" xfId="2082"/>
    <cellStyle name="SAPBEXstdDataEmph 3 3" xfId="2083"/>
    <cellStyle name="SAPBEXstdDataEmph 4" xfId="2084"/>
    <cellStyle name="SAPBEXstdDataEmph 4 2" xfId="2085"/>
    <cellStyle name="SAPBEXstdDataEmph 4 3" xfId="2086"/>
    <cellStyle name="SAPBEXstdDataEmph 4 4" xfId="2087"/>
    <cellStyle name="SAPBEXstdDataEmph 5" xfId="2088"/>
    <cellStyle name="SAPBEXstdDataEmph_BW Report" xfId="2089"/>
    <cellStyle name="SAPBEXstdItem" xfId="200"/>
    <cellStyle name="SAPBEXstdItem 10" xfId="2090"/>
    <cellStyle name="SAPBEXstdItem 10 2" xfId="2091"/>
    <cellStyle name="SAPBEXstdItem 10 2 3" xfId="2092"/>
    <cellStyle name="SAPBEXstdItem 11" xfId="2093"/>
    <cellStyle name="SAPBEXstdItem 11 2" xfId="2094"/>
    <cellStyle name="SAPBEXstdItem 2" xfId="2095"/>
    <cellStyle name="SAPBEXstdItem 2 2" xfId="2096"/>
    <cellStyle name="SAPBEXstdItem 2 2 2" xfId="2097"/>
    <cellStyle name="SAPBEXstdItem 2 2 2 2" xfId="2098"/>
    <cellStyle name="SAPBEXstdItem 2 2 3" xfId="2099"/>
    <cellStyle name="SAPBEXstdItem 2 2 3 2" xfId="2100"/>
    <cellStyle name="SAPBEXstdItem 2 2 4" xfId="2101"/>
    <cellStyle name="SAPBEXstdItem 2 2 4 2" xfId="2102"/>
    <cellStyle name="SAPBEXstdItem 2 2 5" xfId="2103"/>
    <cellStyle name="SAPBEXstdItem 2 3" xfId="2104"/>
    <cellStyle name="SAPBEXstdItem 2 3 2" xfId="2105"/>
    <cellStyle name="SAPBEXstdItem 2 3 2 2" xfId="2106"/>
    <cellStyle name="SAPBEXstdItem 2 3 3" xfId="2107"/>
    <cellStyle name="SAPBEXstdItem 2 3 3 2" xfId="2108"/>
    <cellStyle name="SAPBEXstdItem 2 3 4" xfId="2109"/>
    <cellStyle name="SAPBEXstdItem 2 3 4 2" xfId="2110"/>
    <cellStyle name="SAPBEXstdItem 2 3 5" xfId="2111"/>
    <cellStyle name="SAPBEXstdItem 2 4" xfId="2112"/>
    <cellStyle name="SAPBEXstdItem 3" xfId="2113"/>
    <cellStyle name="SAPBEXstdItem 3 2" xfId="2114"/>
    <cellStyle name="SAPBEXstdItem 3 2 2" xfId="2115"/>
    <cellStyle name="SAPBEXstdItem 3 2 2 2" xfId="2116"/>
    <cellStyle name="SAPBEXstdItem 3 2 3" xfId="2117"/>
    <cellStyle name="SAPBEXstdItem 3 2 3 2" xfId="2118"/>
    <cellStyle name="SAPBEXstdItem 3 2 4" xfId="2119"/>
    <cellStyle name="SAPBEXstdItem 3 2 4 2" xfId="2120"/>
    <cellStyle name="SAPBEXstdItem 3 2 5" xfId="2121"/>
    <cellStyle name="SAPBEXstdItem 3 3" xfId="2122"/>
    <cellStyle name="SAPBEXstdItem 3 3 2" xfId="2123"/>
    <cellStyle name="SAPBEXstdItem 3 3 2 2" xfId="2124"/>
    <cellStyle name="SAPBEXstdItem 3 3 3" xfId="2125"/>
    <cellStyle name="SAPBEXstdItem 3 3 3 2" xfId="2126"/>
    <cellStyle name="SAPBEXstdItem 3 3 4" xfId="2127"/>
    <cellStyle name="SAPBEXstdItem 3 3 4 2" xfId="2128"/>
    <cellStyle name="SAPBEXstdItem 3 3 5" xfId="2129"/>
    <cellStyle name="SAPBEXstdItem 3 4" xfId="2130"/>
    <cellStyle name="SAPBEXstdItem 4" xfId="2131"/>
    <cellStyle name="SAPBEXstdItem 4 2" xfId="2132"/>
    <cellStyle name="SAPBEXstdItem 4 2 2" xfId="2133"/>
    <cellStyle name="SAPBEXstdItem 4 2 2 2" xfId="2134"/>
    <cellStyle name="SAPBEXstdItem 4 2 3" xfId="2135"/>
    <cellStyle name="SAPBEXstdItem 4 2 3 2" xfId="2136"/>
    <cellStyle name="SAPBEXstdItem 4 2 4" xfId="2137"/>
    <cellStyle name="SAPBEXstdItem 4 2 4 2" xfId="2138"/>
    <cellStyle name="SAPBEXstdItem 4 2 5" xfId="2139"/>
    <cellStyle name="SAPBEXstdItem 4 3" xfId="2140"/>
    <cellStyle name="SAPBEXstdItem 4 3 2" xfId="2141"/>
    <cellStyle name="SAPBEXstdItem 4 4" xfId="2142"/>
    <cellStyle name="SAPBEXstdItem 5" xfId="2143"/>
    <cellStyle name="SAPBEXstdItem 5 2" xfId="2144"/>
    <cellStyle name="SAPBEXstdItem 5 2 2" xfId="2145"/>
    <cellStyle name="SAPBEXstdItem 5 2 2 2" xfId="2146"/>
    <cellStyle name="SAPBEXstdItem 5 2 3" xfId="2147"/>
    <cellStyle name="SAPBEXstdItem 5 2 3 2" xfId="2148"/>
    <cellStyle name="SAPBEXstdItem 5 2 4" xfId="2149"/>
    <cellStyle name="SAPBEXstdItem 5 2 4 2" xfId="2150"/>
    <cellStyle name="SAPBEXstdItem 5 2 5" xfId="2151"/>
    <cellStyle name="SAPBEXstdItem 5 3" xfId="2152"/>
    <cellStyle name="SAPBEXstdItem 5 3 2" xfId="2153"/>
    <cellStyle name="SAPBEXstdItem 5 4" xfId="2154"/>
    <cellStyle name="SAPBEXstdItem 5 4 2" xfId="2155"/>
    <cellStyle name="SAPBEXstdItem 5 5" xfId="2156"/>
    <cellStyle name="SAPBEXstdItem 5 5 2" xfId="2157"/>
    <cellStyle name="SAPBEXstdItem 5 6" xfId="2158"/>
    <cellStyle name="SAPBEXstdItem 6" xfId="2159"/>
    <cellStyle name="SAPBEXstdItem 6 2" xfId="2160"/>
    <cellStyle name="SAPBEXstdItem 6 2 2" xfId="2161"/>
    <cellStyle name="SAPBEXstdItem 6 3" xfId="2162"/>
    <cellStyle name="SAPBEXstdItem 6 3 2" xfId="2163"/>
    <cellStyle name="SAPBEXstdItem 6 4" xfId="2164"/>
    <cellStyle name="SAPBEXstdItem 6 4 2" xfId="2165"/>
    <cellStyle name="SAPBEXstdItem 6 5" xfId="2166"/>
    <cellStyle name="SAPBEXstdItem 7" xfId="2167"/>
    <cellStyle name="SAPBEXstdItem 7 2" xfId="2168"/>
    <cellStyle name="SAPBEXstdItem 7 2 2" xfId="2169"/>
    <cellStyle name="SAPBEXstdItem 7 3" xfId="2170"/>
    <cellStyle name="SAPBEXstdItem 7 3 2" xfId="2171"/>
    <cellStyle name="SAPBEXstdItem 7 3 3" xfId="2172"/>
    <cellStyle name="SAPBEXstdItem 7 4" xfId="2173"/>
    <cellStyle name="SAPBEXstdItem 8" xfId="2174"/>
    <cellStyle name="SAPBEXstdItem 9" xfId="2175"/>
    <cellStyle name="SAPBEXstdItem 9 2" xfId="2176"/>
    <cellStyle name="SAPBEXstdItem_April BW Report" xfId="2177"/>
    <cellStyle name="SAPBEXstdItemX" xfId="201"/>
    <cellStyle name="SAPBEXstdItemX 10" xfId="2178"/>
    <cellStyle name="SAPBEXstdItemX 10 2" xfId="2179"/>
    <cellStyle name="SAPBEXstdItemX 11" xfId="2180"/>
    <cellStyle name="SAPBEXstdItemX 11 2" xfId="2181"/>
    <cellStyle name="SAPBEXstdItemX 2" xfId="2182"/>
    <cellStyle name="SAPBEXstdItemX 2 2" xfId="2183"/>
    <cellStyle name="SAPBEXstdItemX 2 2 2" xfId="2184"/>
    <cellStyle name="SAPBEXstdItemX 2 2 2 2" xfId="2185"/>
    <cellStyle name="SAPBEXstdItemX 2 2 3" xfId="2186"/>
    <cellStyle name="SAPBEXstdItemX 2 2 3 2" xfId="2187"/>
    <cellStyle name="SAPBEXstdItemX 2 2 4" xfId="2188"/>
    <cellStyle name="SAPBEXstdItemX 2 2 4 2" xfId="2189"/>
    <cellStyle name="SAPBEXstdItemX 2 2 5" xfId="2190"/>
    <cellStyle name="SAPBEXstdItemX 2 3" xfId="2191"/>
    <cellStyle name="SAPBEXstdItemX 2 3 2" xfId="2192"/>
    <cellStyle name="SAPBEXstdItemX 2 3 2 2" xfId="2193"/>
    <cellStyle name="SAPBEXstdItemX 2 3 3" xfId="2194"/>
    <cellStyle name="SAPBEXstdItemX 2 3 3 2" xfId="2195"/>
    <cellStyle name="SAPBEXstdItemX 2 3 4" xfId="2196"/>
    <cellStyle name="SAPBEXstdItemX 2 3 4 2" xfId="2197"/>
    <cellStyle name="SAPBEXstdItemX 2 3 5" xfId="2198"/>
    <cellStyle name="SAPBEXstdItemX 2 4" xfId="2199"/>
    <cellStyle name="SAPBEXstdItemX 3" xfId="2200"/>
    <cellStyle name="SAPBEXstdItemX 3 2" xfId="2201"/>
    <cellStyle name="SAPBEXstdItemX 3 2 2" xfId="2202"/>
    <cellStyle name="SAPBEXstdItemX 3 2 2 2" xfId="2203"/>
    <cellStyle name="SAPBEXstdItemX 3 2 3" xfId="2204"/>
    <cellStyle name="SAPBEXstdItemX 3 2 3 2" xfId="2205"/>
    <cellStyle name="SAPBEXstdItemX 3 2 4" xfId="2206"/>
    <cellStyle name="SAPBEXstdItemX 3 2 4 2" xfId="2207"/>
    <cellStyle name="SAPBEXstdItemX 3 2 5" xfId="2208"/>
    <cellStyle name="SAPBEXstdItemX 3 3" xfId="2209"/>
    <cellStyle name="SAPBEXstdItemX 3 3 2" xfId="2210"/>
    <cellStyle name="SAPBEXstdItemX 3 3 2 2" xfId="2211"/>
    <cellStyle name="SAPBEXstdItemX 3 3 3" xfId="2212"/>
    <cellStyle name="SAPBEXstdItemX 3 3 3 2" xfId="2213"/>
    <cellStyle name="SAPBEXstdItemX 3 3 4" xfId="2214"/>
    <cellStyle name="SAPBEXstdItemX 3 3 4 2" xfId="2215"/>
    <cellStyle name="SAPBEXstdItemX 3 3 5" xfId="2216"/>
    <cellStyle name="SAPBEXstdItemX 3 4" xfId="2217"/>
    <cellStyle name="SAPBEXstdItemX 4" xfId="2218"/>
    <cellStyle name="SAPBEXstdItemX 4 2" xfId="2219"/>
    <cellStyle name="SAPBEXstdItemX 4 2 2" xfId="2220"/>
    <cellStyle name="SAPBEXstdItemX 4 2 2 2" xfId="2221"/>
    <cellStyle name="SAPBEXstdItemX 4 2 3" xfId="2222"/>
    <cellStyle name="SAPBEXstdItemX 4 2 3 2" xfId="2223"/>
    <cellStyle name="SAPBEXstdItemX 4 2 4" xfId="2224"/>
    <cellStyle name="SAPBEXstdItemX 4 2 4 2" xfId="2225"/>
    <cellStyle name="SAPBEXstdItemX 4 2 5" xfId="2226"/>
    <cellStyle name="SAPBEXstdItemX 4 3" xfId="2227"/>
    <cellStyle name="SAPBEXstdItemX 4 3 2" xfId="2228"/>
    <cellStyle name="SAPBEXstdItemX 4 4" xfId="2229"/>
    <cellStyle name="SAPBEXstdItemX 5" xfId="2230"/>
    <cellStyle name="SAPBEXstdItemX 5 2" xfId="2231"/>
    <cellStyle name="SAPBEXstdItemX 5 2 2" xfId="2232"/>
    <cellStyle name="SAPBEXstdItemX 5 2 2 2" xfId="2233"/>
    <cellStyle name="SAPBEXstdItemX 5 2 3" xfId="2234"/>
    <cellStyle name="SAPBEXstdItemX 5 2 3 2" xfId="2235"/>
    <cellStyle name="SAPBEXstdItemX 5 2 4" xfId="2236"/>
    <cellStyle name="SAPBEXstdItemX 5 2 4 2" xfId="2237"/>
    <cellStyle name="SAPBEXstdItemX 5 2 5" xfId="2238"/>
    <cellStyle name="SAPBEXstdItemX 5 3" xfId="2239"/>
    <cellStyle name="SAPBEXstdItemX 5 3 2" xfId="2240"/>
    <cellStyle name="SAPBEXstdItemX 5 4" xfId="2241"/>
    <cellStyle name="SAPBEXstdItemX 5 4 2" xfId="2242"/>
    <cellStyle name="SAPBEXstdItemX 5 5" xfId="2243"/>
    <cellStyle name="SAPBEXstdItemX 5 5 2" xfId="2244"/>
    <cellStyle name="SAPBEXstdItemX 5 6" xfId="2245"/>
    <cellStyle name="SAPBEXstdItemX 6" xfId="2246"/>
    <cellStyle name="SAPBEXstdItemX 6 2" xfId="2247"/>
    <cellStyle name="SAPBEXstdItemX 6 2 2" xfId="2248"/>
    <cellStyle name="SAPBEXstdItemX 6 3" xfId="2249"/>
    <cellStyle name="SAPBEXstdItemX 6 3 2" xfId="2250"/>
    <cellStyle name="SAPBEXstdItemX 6 4" xfId="2251"/>
    <cellStyle name="SAPBEXstdItemX 6 4 2" xfId="2252"/>
    <cellStyle name="SAPBEXstdItemX 6 5" xfId="2253"/>
    <cellStyle name="SAPBEXstdItemX 7" xfId="2254"/>
    <cellStyle name="SAPBEXstdItemX 7 2" xfId="2255"/>
    <cellStyle name="SAPBEXstdItemX 7 2 2" xfId="2256"/>
    <cellStyle name="SAPBEXstdItemX 7 3" xfId="2257"/>
    <cellStyle name="SAPBEXstdItemX 7 3 2" xfId="2258"/>
    <cellStyle name="SAPBEXstdItemX 7 3 3" xfId="2259"/>
    <cellStyle name="SAPBEXstdItemX 7 4" xfId="2260"/>
    <cellStyle name="SAPBEXstdItemX 8" xfId="2261"/>
    <cellStyle name="SAPBEXstdItemX 9" xfId="2262"/>
    <cellStyle name="SAPBEXstdItemX 9 2" xfId="2263"/>
    <cellStyle name="SAPBEXstdItemX_April BW Report" xfId="2264"/>
    <cellStyle name="SAPBEXtitle" xfId="202"/>
    <cellStyle name="SAPBEXtitle 2" xfId="2265"/>
    <cellStyle name="SAPBEXtitle_BW Report" xfId="2266"/>
    <cellStyle name="SAPBEXunassignedItem" xfId="2267"/>
    <cellStyle name="SAPBEXundefined" xfId="203"/>
    <cellStyle name="SAPBEXundefined 2" xfId="2268"/>
    <cellStyle name="SAPBEXundefined 2 2" xfId="2269"/>
    <cellStyle name="SAPBEXundefined 2 2 2" xfId="2270"/>
    <cellStyle name="SAPBEXundefined 2 2 3" xfId="2271"/>
    <cellStyle name="SAPBEXundefined 2 2 4" xfId="2272"/>
    <cellStyle name="SAPBEXundefined 2 3" xfId="2273"/>
    <cellStyle name="SAPBEXundefined 2 3 2" xfId="2274"/>
    <cellStyle name="SAPBEXundefined 2 3 3" xfId="2275"/>
    <cellStyle name="SAPBEXundefined 2 3 4" xfId="2276"/>
    <cellStyle name="SAPBEXundefined 3" xfId="2277"/>
    <cellStyle name="SAPBEXundefined 3 2" xfId="2278"/>
    <cellStyle name="SAPBEXundefined 3 2 2" xfId="2279"/>
    <cellStyle name="SAPBEXundefined 3 2 3" xfId="2280"/>
    <cellStyle name="SAPBEXundefined 3 2 4" xfId="2281"/>
    <cellStyle name="SAPBEXundefined 3 3" xfId="2282"/>
    <cellStyle name="SAPBEXundefined 4" xfId="2283"/>
    <cellStyle name="SAPBEXundefined 4 2" xfId="2284"/>
    <cellStyle name="SAPBEXundefined 4 3" xfId="2285"/>
    <cellStyle name="SAPBEXundefined 4 4" xfId="2286"/>
    <cellStyle name="SAPBEXundefined 5" xfId="2287"/>
    <cellStyle name="SAPBEXundefined_BW Report" xfId="2288"/>
    <cellStyle name="Sheet Title" xfId="2289"/>
    <cellStyle name="Style 1" xfId="2290"/>
    <cellStyle name="TemplateStyle" xfId="2291"/>
    <cellStyle name="Title" xfId="204" builtinId="15" customBuiltin="1"/>
    <cellStyle name="Title 2" xfId="205"/>
    <cellStyle name="Title 3" xfId="206"/>
    <cellStyle name="Title 4" xfId="2292"/>
    <cellStyle name="Title 5" xfId="2293"/>
    <cellStyle name="To Do" xfId="2294"/>
    <cellStyle name="Total 2" xfId="207"/>
    <cellStyle name="Total 3" xfId="208"/>
    <cellStyle name="Total 4" xfId="209"/>
    <cellStyle name="Warning Text 2" xfId="210"/>
    <cellStyle name="Warning Text 3" xfId="211"/>
    <cellStyle name="Warning Text 4" xfId="212"/>
    <cellStyle name="Warning Text 5" xfId="2295"/>
    <cellStyle name="Warning Text 6" xfId="2296"/>
  </cellStyles>
  <dxfs count="3"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Renewables%20&amp;%20Energy%20Solutions\2018\SolarI_II_III\ForecastFiles\2018Schedules%20MCM%20-%20SLI_23%20SLII_23%20SLI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in Costs Forecasts"/>
      <sheetName val="SLI Admin Costs Details"/>
      <sheetName val="MCM-SLI-2"/>
      <sheetName val="MCM-SLI-3"/>
      <sheetName val="SLII Admin Costs Details"/>
      <sheetName val="MCM-SLII-1"/>
      <sheetName val="MCM-SLII-2"/>
      <sheetName val="MCM-SLII-3"/>
      <sheetName val="SLIII Admin Costs Details"/>
      <sheetName val="2018 SREC Auction Analysis"/>
      <sheetName val="MCM-SLIII-2"/>
      <sheetName val="MCM-SLIII-3"/>
    </sheetNames>
    <sheetDataSet>
      <sheetData sheetId="0">
        <row r="28">
          <cell r="F28">
            <v>77251.78</v>
          </cell>
          <cell r="G28">
            <v>89925.831718947666</v>
          </cell>
        </row>
        <row r="29">
          <cell r="F29">
            <v>69217.83</v>
          </cell>
          <cell r="G29">
            <v>89925.831718947666</v>
          </cell>
        </row>
        <row r="30">
          <cell r="F30">
            <v>88055.15</v>
          </cell>
          <cell r="G30">
            <v>89925.831718947666</v>
          </cell>
        </row>
        <row r="31">
          <cell r="F31">
            <v>77654.82666666666</v>
          </cell>
          <cell r="G31">
            <v>89925.831718947666</v>
          </cell>
        </row>
        <row r="32">
          <cell r="F32">
            <v>77654.82666666666</v>
          </cell>
          <cell r="G32">
            <v>89925.831718947666</v>
          </cell>
        </row>
        <row r="33">
          <cell r="F33">
            <v>77654.82666666666</v>
          </cell>
          <cell r="G33">
            <v>89925.831718947666</v>
          </cell>
        </row>
        <row r="34">
          <cell r="F34">
            <v>77654.82666666666</v>
          </cell>
          <cell r="G34">
            <v>89925.831718947666</v>
          </cell>
        </row>
        <row r="35">
          <cell r="F35">
            <v>77654.82666666666</v>
          </cell>
          <cell r="G35">
            <v>89925.831718947666</v>
          </cell>
        </row>
        <row r="36">
          <cell r="F36">
            <v>77654.82666666666</v>
          </cell>
          <cell r="G36">
            <v>89925.831718947666</v>
          </cell>
        </row>
        <row r="37">
          <cell r="E37">
            <v>88636</v>
          </cell>
          <cell r="F37">
            <v>77654.82666666666</v>
          </cell>
        </row>
        <row r="38">
          <cell r="E38">
            <v>63205</v>
          </cell>
          <cell r="F38">
            <v>77654.82666666666</v>
          </cell>
        </row>
        <row r="39">
          <cell r="E39">
            <v>73510</v>
          </cell>
          <cell r="F39">
            <v>76094.82666666666</v>
          </cell>
        </row>
      </sheetData>
      <sheetData sheetId="1">
        <row r="2">
          <cell r="E2">
            <v>14251.44</v>
          </cell>
          <cell r="F2">
            <v>14675.895736532259</v>
          </cell>
        </row>
        <row r="3">
          <cell r="E3">
            <v>12758.42</v>
          </cell>
          <cell r="F3">
            <v>14675.895736532259</v>
          </cell>
        </row>
        <row r="4">
          <cell r="E4">
            <v>16189.58</v>
          </cell>
          <cell r="F4">
            <v>14675.895736532259</v>
          </cell>
        </row>
        <row r="5">
          <cell r="E5">
            <v>14304.019071999999</v>
          </cell>
          <cell r="F5">
            <v>14675.895736532259</v>
          </cell>
        </row>
        <row r="6">
          <cell r="E6">
            <v>14304.019071999999</v>
          </cell>
          <cell r="F6">
            <v>14675.895736532259</v>
          </cell>
        </row>
        <row r="7">
          <cell r="E7">
            <v>14304.019071999999</v>
          </cell>
          <cell r="F7">
            <v>14675.895736532259</v>
          </cell>
        </row>
        <row r="8">
          <cell r="E8">
            <v>14304.019071999999</v>
          </cell>
          <cell r="F8">
            <v>14675.895736532259</v>
          </cell>
        </row>
        <row r="9">
          <cell r="E9">
            <v>14304.019071999999</v>
          </cell>
          <cell r="F9">
            <v>14675.895736532259</v>
          </cell>
        </row>
        <row r="10">
          <cell r="E10">
            <v>14304.019071999999</v>
          </cell>
          <cell r="F10">
            <v>14675.895736532259</v>
          </cell>
        </row>
        <row r="11">
          <cell r="D11">
            <v>18245.98</v>
          </cell>
          <cell r="E11">
            <v>14304.019071999999</v>
          </cell>
        </row>
        <row r="12">
          <cell r="D12">
            <v>13739.54</v>
          </cell>
          <cell r="E12">
            <v>14304.019071999999</v>
          </cell>
        </row>
        <row r="13">
          <cell r="D13">
            <v>14436.8</v>
          </cell>
          <cell r="E13">
            <v>14016.667071999998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B1:N32"/>
  <sheetViews>
    <sheetView tabSelected="1" topLeftCell="A7" zoomScaleNormal="100" workbookViewId="0">
      <selection activeCell="E39" sqref="E39"/>
    </sheetView>
  </sheetViews>
  <sheetFormatPr defaultRowHeight="15"/>
  <cols>
    <col min="1" max="1" width="3.42578125" style="28" customWidth="1"/>
    <col min="2" max="2" width="13.28515625" style="1" customWidth="1"/>
    <col min="3" max="3" width="8.140625" style="2" bestFit="1" customWidth="1"/>
    <col min="4" max="9" width="14.7109375" style="1" customWidth="1"/>
    <col min="10" max="10" width="14.7109375" style="28" customWidth="1"/>
    <col min="11" max="11" width="4" style="29" customWidth="1"/>
    <col min="12" max="16384" width="9.140625" style="28"/>
  </cols>
  <sheetData>
    <row r="1" spans="2:14">
      <c r="B1" s="1" t="s">
        <v>36</v>
      </c>
    </row>
    <row r="4" spans="2:14" ht="18">
      <c r="B4" s="59" t="s">
        <v>1</v>
      </c>
      <c r="C4" s="60"/>
      <c r="D4" s="60"/>
      <c r="E4" s="60"/>
      <c r="F4" s="60"/>
      <c r="G4" s="60"/>
      <c r="H4" s="60"/>
      <c r="I4" s="60"/>
      <c r="J4" s="60"/>
      <c r="K4" s="61"/>
    </row>
    <row r="5" spans="2:14">
      <c r="B5" s="3"/>
      <c r="D5" s="4" t="s">
        <v>2</v>
      </c>
      <c r="E5" s="4" t="s">
        <v>3</v>
      </c>
      <c r="F5" s="4" t="s">
        <v>4</v>
      </c>
      <c r="G5" s="5" t="s">
        <v>5</v>
      </c>
      <c r="H5" s="6" t="s">
        <v>6</v>
      </c>
      <c r="I5" s="6"/>
      <c r="J5" s="6" t="s">
        <v>7</v>
      </c>
    </row>
    <row r="6" spans="2:14" s="7" customFormat="1" ht="66" customHeight="1">
      <c r="B6" s="8" t="s">
        <v>8</v>
      </c>
      <c r="C6" s="8" t="s">
        <v>9</v>
      </c>
      <c r="D6" s="8" t="s">
        <v>10</v>
      </c>
      <c r="E6" s="8" t="s">
        <v>11</v>
      </c>
      <c r="F6" s="8" t="s">
        <v>12</v>
      </c>
      <c r="G6" s="46" t="s">
        <v>13</v>
      </c>
      <c r="H6" s="8" t="s">
        <v>14</v>
      </c>
      <c r="I6" s="8" t="s">
        <v>37</v>
      </c>
      <c r="J6" s="8" t="s">
        <v>15</v>
      </c>
      <c r="K6" s="9"/>
      <c r="M6" s="48"/>
    </row>
    <row r="7" spans="2:14" ht="12.75" customHeight="1">
      <c r="B7" s="30" t="s">
        <v>16</v>
      </c>
      <c r="C7" s="31">
        <v>2017</v>
      </c>
      <c r="D7" s="44">
        <f>'[1]Admin Costs Forecasts'!E37</f>
        <v>88636</v>
      </c>
      <c r="E7" s="36">
        <f>'[1]SLI Admin Costs Details'!D11</f>
        <v>18245.98</v>
      </c>
      <c r="F7" s="37">
        <v>0</v>
      </c>
      <c r="G7" s="38">
        <v>0</v>
      </c>
      <c r="H7" s="30">
        <f t="shared" ref="H7:H18" si="0">SUM(E7:G7)</f>
        <v>18245.98</v>
      </c>
      <c r="I7" s="30">
        <f>+H7/2</f>
        <v>9122.99</v>
      </c>
      <c r="J7" s="32">
        <f>H7/2</f>
        <v>9122.99</v>
      </c>
      <c r="K7" s="62" t="s">
        <v>17</v>
      </c>
      <c r="M7" s="49"/>
      <c r="N7" s="57"/>
    </row>
    <row r="8" spans="2:14" ht="12.75">
      <c r="B8" s="30" t="s">
        <v>18</v>
      </c>
      <c r="C8" s="31">
        <v>2017</v>
      </c>
      <c r="D8" s="44">
        <f>'[1]Admin Costs Forecasts'!E38</f>
        <v>63205</v>
      </c>
      <c r="E8" s="36">
        <f>'[1]SLI Admin Costs Details'!D12</f>
        <v>13739.54</v>
      </c>
      <c r="F8" s="37">
        <v>0</v>
      </c>
      <c r="G8" s="38">
        <v>0</v>
      </c>
      <c r="H8" s="30">
        <f t="shared" si="0"/>
        <v>13739.54</v>
      </c>
      <c r="I8" s="30">
        <f t="shared" ref="I8:I30" si="1">+H8/2</f>
        <v>6869.77</v>
      </c>
      <c r="J8" s="32">
        <f t="shared" ref="J8:J30" si="2">H8/2</f>
        <v>6869.77</v>
      </c>
      <c r="K8" s="63"/>
      <c r="M8" s="49"/>
      <c r="N8" s="56"/>
    </row>
    <row r="9" spans="2:14" ht="12.75">
      <c r="B9" s="30" t="s">
        <v>19</v>
      </c>
      <c r="C9" s="31">
        <v>2017</v>
      </c>
      <c r="D9" s="44">
        <f>'[1]Admin Costs Forecasts'!E39</f>
        <v>73510</v>
      </c>
      <c r="E9" s="36">
        <f>'[1]SLI Admin Costs Details'!D13</f>
        <v>14436.8</v>
      </c>
      <c r="F9" s="37">
        <v>0</v>
      </c>
      <c r="G9" s="38">
        <v>0</v>
      </c>
      <c r="H9" s="30">
        <f t="shared" si="0"/>
        <v>14436.8</v>
      </c>
      <c r="I9" s="30">
        <f t="shared" si="1"/>
        <v>7218.4</v>
      </c>
      <c r="J9" s="32">
        <f t="shared" si="2"/>
        <v>7218.4</v>
      </c>
      <c r="K9" s="63"/>
      <c r="M9" s="49"/>
      <c r="N9" s="56"/>
    </row>
    <row r="10" spans="2:14" ht="12.75">
      <c r="B10" s="30" t="s">
        <v>20</v>
      </c>
      <c r="C10" s="31">
        <v>2018</v>
      </c>
      <c r="D10" s="44">
        <f>'[1]Admin Costs Forecasts'!F28</f>
        <v>77251.78</v>
      </c>
      <c r="E10" s="36">
        <f>'[1]SLI Admin Costs Details'!E2</f>
        <v>14251.44</v>
      </c>
      <c r="F10" s="37">
        <v>0</v>
      </c>
      <c r="G10" s="38">
        <v>0</v>
      </c>
      <c r="H10" s="30">
        <f t="shared" si="0"/>
        <v>14251.44</v>
      </c>
      <c r="I10" s="30">
        <f t="shared" si="1"/>
        <v>7125.72</v>
      </c>
      <c r="J10" s="32">
        <f t="shared" si="2"/>
        <v>7125.72</v>
      </c>
      <c r="K10" s="63"/>
      <c r="M10" s="49"/>
      <c r="N10" s="56"/>
    </row>
    <row r="11" spans="2:14" ht="12.75">
      <c r="B11" s="30" t="s">
        <v>21</v>
      </c>
      <c r="C11" s="31">
        <v>2018</v>
      </c>
      <c r="D11" s="44">
        <f>'[1]Admin Costs Forecasts'!F29</f>
        <v>69217.83</v>
      </c>
      <c r="E11" s="36">
        <f>'[1]SLI Admin Costs Details'!E3</f>
        <v>12758.42</v>
      </c>
      <c r="F11" s="37">
        <v>0</v>
      </c>
      <c r="G11" s="38">
        <v>0</v>
      </c>
      <c r="H11" s="30">
        <f t="shared" si="0"/>
        <v>12758.42</v>
      </c>
      <c r="I11" s="30">
        <f t="shared" si="1"/>
        <v>6379.21</v>
      </c>
      <c r="J11" s="32">
        <f t="shared" si="2"/>
        <v>6379.21</v>
      </c>
      <c r="K11" s="63"/>
      <c r="M11" s="49"/>
      <c r="N11" s="56"/>
    </row>
    <row r="12" spans="2:14" ht="12.75">
      <c r="B12" s="33" t="s">
        <v>22</v>
      </c>
      <c r="C12" s="34">
        <v>2018</v>
      </c>
      <c r="D12" s="50">
        <f>'[1]Admin Costs Forecasts'!F30</f>
        <v>88055.15</v>
      </c>
      <c r="E12" s="45">
        <f>'[1]SLI Admin Costs Details'!E4</f>
        <v>16189.58</v>
      </c>
      <c r="F12" s="39">
        <v>0</v>
      </c>
      <c r="G12" s="40">
        <v>0</v>
      </c>
      <c r="H12" s="33">
        <f t="shared" si="0"/>
        <v>16189.58</v>
      </c>
      <c r="I12" s="33">
        <f t="shared" si="1"/>
        <v>8094.79</v>
      </c>
      <c r="J12" s="35">
        <f t="shared" si="2"/>
        <v>8094.79</v>
      </c>
      <c r="K12" s="64"/>
      <c r="M12" s="49"/>
      <c r="N12" s="56"/>
    </row>
    <row r="13" spans="2:14" ht="12.75" customHeight="1">
      <c r="B13" s="30" t="s">
        <v>23</v>
      </c>
      <c r="C13" s="31">
        <v>2018</v>
      </c>
      <c r="D13" s="12">
        <f>'[1]Admin Costs Forecasts'!F31</f>
        <v>77654.82666666666</v>
      </c>
      <c r="E13" s="36">
        <f>'[1]SLI Admin Costs Details'!E5</f>
        <v>14304.019071999999</v>
      </c>
      <c r="F13" s="37">
        <v>0</v>
      </c>
      <c r="G13" s="38">
        <v>0</v>
      </c>
      <c r="H13" s="30">
        <f t="shared" si="0"/>
        <v>14304.019071999999</v>
      </c>
      <c r="I13" s="30">
        <f t="shared" si="1"/>
        <v>7152.0095359999996</v>
      </c>
      <c r="J13" s="30">
        <f t="shared" si="2"/>
        <v>7152.0095359999996</v>
      </c>
      <c r="K13" s="67" t="s">
        <v>28</v>
      </c>
      <c r="M13" s="49"/>
    </row>
    <row r="14" spans="2:14" ht="12.75">
      <c r="B14" s="30" t="s">
        <v>0</v>
      </c>
      <c r="C14" s="31">
        <v>2018</v>
      </c>
      <c r="D14" s="12">
        <f>'[1]Admin Costs Forecasts'!F32</f>
        <v>77654.82666666666</v>
      </c>
      <c r="E14" s="36">
        <f>'[1]SLI Admin Costs Details'!E6</f>
        <v>14304.019071999999</v>
      </c>
      <c r="F14" s="37">
        <v>0</v>
      </c>
      <c r="G14" s="38">
        <v>0</v>
      </c>
      <c r="H14" s="30">
        <f t="shared" si="0"/>
        <v>14304.019071999999</v>
      </c>
      <c r="I14" s="30">
        <f t="shared" si="1"/>
        <v>7152.0095359999996</v>
      </c>
      <c r="J14" s="30">
        <f t="shared" si="2"/>
        <v>7152.0095359999996</v>
      </c>
      <c r="K14" s="68"/>
      <c r="M14" s="49"/>
    </row>
    <row r="15" spans="2:14" ht="12.75">
      <c r="B15" s="30" t="s">
        <v>24</v>
      </c>
      <c r="C15" s="31">
        <v>2018</v>
      </c>
      <c r="D15" s="12">
        <f>'[1]Admin Costs Forecasts'!F33</f>
        <v>77654.82666666666</v>
      </c>
      <c r="E15" s="36">
        <f>'[1]SLI Admin Costs Details'!E7</f>
        <v>14304.019071999999</v>
      </c>
      <c r="F15" s="37">
        <v>0</v>
      </c>
      <c r="G15" s="38">
        <v>0</v>
      </c>
      <c r="H15" s="30">
        <f t="shared" si="0"/>
        <v>14304.019071999999</v>
      </c>
      <c r="I15" s="30">
        <f t="shared" si="1"/>
        <v>7152.0095359999996</v>
      </c>
      <c r="J15" s="30">
        <f t="shared" si="2"/>
        <v>7152.0095359999996</v>
      </c>
      <c r="K15" s="68"/>
      <c r="M15" s="49"/>
    </row>
    <row r="16" spans="2:14" ht="12.75">
      <c r="B16" s="30" t="s">
        <v>25</v>
      </c>
      <c r="C16" s="31">
        <v>2018</v>
      </c>
      <c r="D16" s="12">
        <f>'[1]Admin Costs Forecasts'!F34</f>
        <v>77654.82666666666</v>
      </c>
      <c r="E16" s="36">
        <f>'[1]SLI Admin Costs Details'!E8</f>
        <v>14304.019071999999</v>
      </c>
      <c r="F16" s="37">
        <v>0</v>
      </c>
      <c r="G16" s="38">
        <v>0</v>
      </c>
      <c r="H16" s="30">
        <f t="shared" si="0"/>
        <v>14304.019071999999</v>
      </c>
      <c r="I16" s="30">
        <f t="shared" si="1"/>
        <v>7152.0095359999996</v>
      </c>
      <c r="J16" s="30">
        <f t="shared" si="2"/>
        <v>7152.0095359999996</v>
      </c>
      <c r="K16" s="68"/>
      <c r="M16" s="49"/>
    </row>
    <row r="17" spans="2:13" ht="12.75">
      <c r="B17" s="30" t="s">
        <v>26</v>
      </c>
      <c r="C17" s="31">
        <v>2018</v>
      </c>
      <c r="D17" s="12">
        <f>'[1]Admin Costs Forecasts'!F35</f>
        <v>77654.82666666666</v>
      </c>
      <c r="E17" s="36">
        <f>'[1]SLI Admin Costs Details'!E9</f>
        <v>14304.019071999999</v>
      </c>
      <c r="F17" s="37">
        <v>0</v>
      </c>
      <c r="G17" s="38">
        <v>0</v>
      </c>
      <c r="H17" s="30">
        <f t="shared" si="0"/>
        <v>14304.019071999999</v>
      </c>
      <c r="I17" s="30">
        <f t="shared" si="1"/>
        <v>7152.0095359999996</v>
      </c>
      <c r="J17" s="30">
        <f t="shared" si="2"/>
        <v>7152.0095359999996</v>
      </c>
      <c r="K17" s="68"/>
      <c r="M17" s="49"/>
    </row>
    <row r="18" spans="2:13" ht="12.75">
      <c r="B18" s="30" t="s">
        <v>27</v>
      </c>
      <c r="C18" s="31">
        <v>2018</v>
      </c>
      <c r="D18" s="12">
        <f>'[1]Admin Costs Forecasts'!F36</f>
        <v>77654.82666666666</v>
      </c>
      <c r="E18" s="36">
        <f>'[1]SLI Admin Costs Details'!E10</f>
        <v>14304.019071999999</v>
      </c>
      <c r="F18" s="37">
        <v>0</v>
      </c>
      <c r="G18" s="38">
        <v>0</v>
      </c>
      <c r="H18" s="30">
        <f t="shared" si="0"/>
        <v>14304.019071999999</v>
      </c>
      <c r="I18" s="30">
        <f t="shared" si="1"/>
        <v>7152.0095359999996</v>
      </c>
      <c r="J18" s="30">
        <f t="shared" si="2"/>
        <v>7152.0095359999996</v>
      </c>
      <c r="K18" s="68"/>
      <c r="M18" s="49"/>
    </row>
    <row r="19" spans="2:13" ht="12.75">
      <c r="B19" s="30" t="s">
        <v>16</v>
      </c>
      <c r="C19" s="31">
        <v>2018</v>
      </c>
      <c r="D19" s="12">
        <f>'[1]Admin Costs Forecasts'!F37</f>
        <v>77654.82666666666</v>
      </c>
      <c r="E19" s="36">
        <f>'[1]SLI Admin Costs Details'!E11</f>
        <v>14304.019071999999</v>
      </c>
      <c r="F19" s="37">
        <v>0</v>
      </c>
      <c r="G19" s="38">
        <v>0</v>
      </c>
      <c r="H19" s="30">
        <f t="shared" ref="H19:H30" si="3">SUM(E19:G19)</f>
        <v>14304.019071999999</v>
      </c>
      <c r="I19" s="30">
        <f t="shared" si="1"/>
        <v>7152.0095359999996</v>
      </c>
      <c r="J19" s="30">
        <f t="shared" si="2"/>
        <v>7152.0095359999996</v>
      </c>
      <c r="K19" s="68"/>
      <c r="M19" s="49"/>
    </row>
    <row r="20" spans="2:13" ht="12.75">
      <c r="B20" s="30" t="s">
        <v>18</v>
      </c>
      <c r="C20" s="31">
        <v>2018</v>
      </c>
      <c r="D20" s="12">
        <f>'[1]Admin Costs Forecasts'!F38</f>
        <v>77654.82666666666</v>
      </c>
      <c r="E20" s="36">
        <f>'[1]SLI Admin Costs Details'!E12</f>
        <v>14304.019071999999</v>
      </c>
      <c r="F20" s="37">
        <v>0</v>
      </c>
      <c r="G20" s="38">
        <v>0</v>
      </c>
      <c r="H20" s="30">
        <f t="shared" si="3"/>
        <v>14304.019071999999</v>
      </c>
      <c r="I20" s="30">
        <f t="shared" si="1"/>
        <v>7152.0095359999996</v>
      </c>
      <c r="J20" s="30">
        <f t="shared" si="2"/>
        <v>7152.0095359999996</v>
      </c>
      <c r="K20" s="68"/>
      <c r="M20" s="49"/>
    </row>
    <row r="21" spans="2:13" ht="12.75">
      <c r="B21" s="30" t="s">
        <v>19</v>
      </c>
      <c r="C21" s="31">
        <v>2018</v>
      </c>
      <c r="D21" s="12">
        <f>'[1]Admin Costs Forecasts'!F39</f>
        <v>76094.82666666666</v>
      </c>
      <c r="E21" s="36">
        <f>'[1]SLI Admin Costs Details'!E13</f>
        <v>14016.667071999998</v>
      </c>
      <c r="F21" s="37">
        <v>0</v>
      </c>
      <c r="G21" s="38">
        <v>0</v>
      </c>
      <c r="H21" s="30">
        <f t="shared" si="3"/>
        <v>14016.667071999998</v>
      </c>
      <c r="I21" s="30">
        <f t="shared" si="1"/>
        <v>7008.3335359999992</v>
      </c>
      <c r="J21" s="30">
        <f t="shared" si="2"/>
        <v>7008.3335359999992</v>
      </c>
      <c r="K21" s="68"/>
      <c r="M21" s="49"/>
    </row>
    <row r="22" spans="2:13" ht="12.75">
      <c r="B22" s="30" t="s">
        <v>20</v>
      </c>
      <c r="C22" s="47">
        <v>2019</v>
      </c>
      <c r="D22" s="12">
        <f>'[1]Admin Costs Forecasts'!G28</f>
        <v>89925.831718947666</v>
      </c>
      <c r="E22" s="36">
        <f>'[1]SLI Admin Costs Details'!F2</f>
        <v>14675.895736532259</v>
      </c>
      <c r="F22" s="37">
        <v>0</v>
      </c>
      <c r="G22" s="38">
        <v>0</v>
      </c>
      <c r="H22" s="30">
        <f t="shared" si="3"/>
        <v>14675.895736532259</v>
      </c>
      <c r="I22" s="30">
        <f t="shared" si="1"/>
        <v>7337.9478682661293</v>
      </c>
      <c r="J22" s="30">
        <f t="shared" si="2"/>
        <v>7337.9478682661293</v>
      </c>
      <c r="K22" s="68"/>
      <c r="M22" s="49"/>
    </row>
    <row r="23" spans="2:13" ht="12.75">
      <c r="B23" s="30" t="s">
        <v>21</v>
      </c>
      <c r="C23" s="47">
        <v>2019</v>
      </c>
      <c r="D23" s="12">
        <f>'[1]Admin Costs Forecasts'!G29</f>
        <v>89925.831718947666</v>
      </c>
      <c r="E23" s="36">
        <f>'[1]SLI Admin Costs Details'!F3</f>
        <v>14675.895736532259</v>
      </c>
      <c r="F23" s="37">
        <v>0</v>
      </c>
      <c r="G23" s="38">
        <v>0</v>
      </c>
      <c r="H23" s="30">
        <f t="shared" si="3"/>
        <v>14675.895736532259</v>
      </c>
      <c r="I23" s="30">
        <f t="shared" si="1"/>
        <v>7337.9478682661293</v>
      </c>
      <c r="J23" s="30">
        <f t="shared" si="2"/>
        <v>7337.9478682661293</v>
      </c>
      <c r="K23" s="68"/>
      <c r="M23" s="49"/>
    </row>
    <row r="24" spans="2:13" ht="12.75">
      <c r="B24" s="30" t="s">
        <v>22</v>
      </c>
      <c r="C24" s="47">
        <v>2019</v>
      </c>
      <c r="D24" s="12">
        <f>'[1]Admin Costs Forecasts'!G30</f>
        <v>89925.831718947666</v>
      </c>
      <c r="E24" s="36">
        <f>'[1]SLI Admin Costs Details'!F4</f>
        <v>14675.895736532259</v>
      </c>
      <c r="F24" s="37">
        <v>0</v>
      </c>
      <c r="G24" s="38">
        <v>0</v>
      </c>
      <c r="H24" s="30">
        <f t="shared" si="3"/>
        <v>14675.895736532259</v>
      </c>
      <c r="I24" s="30">
        <f t="shared" si="1"/>
        <v>7337.9478682661293</v>
      </c>
      <c r="J24" s="30">
        <f t="shared" si="2"/>
        <v>7337.9478682661293</v>
      </c>
      <c r="K24" s="68"/>
      <c r="M24" s="49"/>
    </row>
    <row r="25" spans="2:13" ht="12.75">
      <c r="B25" s="30" t="s">
        <v>23</v>
      </c>
      <c r="C25" s="47">
        <v>2019</v>
      </c>
      <c r="D25" s="12">
        <f>'[1]Admin Costs Forecasts'!G31</f>
        <v>89925.831718947666</v>
      </c>
      <c r="E25" s="36">
        <f>'[1]SLI Admin Costs Details'!F5</f>
        <v>14675.895736532259</v>
      </c>
      <c r="F25" s="37">
        <v>0</v>
      </c>
      <c r="G25" s="38">
        <v>0</v>
      </c>
      <c r="H25" s="30">
        <f t="shared" si="3"/>
        <v>14675.895736532259</v>
      </c>
      <c r="I25" s="30">
        <f t="shared" si="1"/>
        <v>7337.9478682661293</v>
      </c>
      <c r="J25" s="30">
        <f t="shared" si="2"/>
        <v>7337.9478682661293</v>
      </c>
      <c r="K25" s="68"/>
      <c r="M25" s="49"/>
    </row>
    <row r="26" spans="2:13" ht="12.75">
      <c r="B26" s="30" t="s">
        <v>0</v>
      </c>
      <c r="C26" s="47">
        <v>2019</v>
      </c>
      <c r="D26" s="12">
        <f>'[1]Admin Costs Forecasts'!G32</f>
        <v>89925.831718947666</v>
      </c>
      <c r="E26" s="36">
        <f>'[1]SLI Admin Costs Details'!F6</f>
        <v>14675.895736532259</v>
      </c>
      <c r="F26" s="37">
        <v>0</v>
      </c>
      <c r="G26" s="38">
        <v>0</v>
      </c>
      <c r="H26" s="30">
        <f t="shared" si="3"/>
        <v>14675.895736532259</v>
      </c>
      <c r="I26" s="30">
        <f t="shared" si="1"/>
        <v>7337.9478682661293</v>
      </c>
      <c r="J26" s="30">
        <f t="shared" si="2"/>
        <v>7337.9478682661293</v>
      </c>
      <c r="K26" s="68"/>
      <c r="M26" s="49"/>
    </row>
    <row r="27" spans="2:13" ht="12.75">
      <c r="B27" s="30" t="s">
        <v>24</v>
      </c>
      <c r="C27" s="47">
        <v>2019</v>
      </c>
      <c r="D27" s="12">
        <f>'[1]Admin Costs Forecasts'!G33</f>
        <v>89925.831718947666</v>
      </c>
      <c r="E27" s="36">
        <f>'[1]SLI Admin Costs Details'!F7</f>
        <v>14675.895736532259</v>
      </c>
      <c r="F27" s="37">
        <v>0</v>
      </c>
      <c r="G27" s="38">
        <v>0</v>
      </c>
      <c r="H27" s="30">
        <f t="shared" si="3"/>
        <v>14675.895736532259</v>
      </c>
      <c r="I27" s="30">
        <f t="shared" si="1"/>
        <v>7337.9478682661293</v>
      </c>
      <c r="J27" s="30">
        <f t="shared" si="2"/>
        <v>7337.9478682661293</v>
      </c>
      <c r="K27" s="68"/>
      <c r="M27" s="49"/>
    </row>
    <row r="28" spans="2:13" ht="12.75">
      <c r="B28" s="30" t="s">
        <v>25</v>
      </c>
      <c r="C28" s="47">
        <v>2019</v>
      </c>
      <c r="D28" s="12">
        <f>'[1]Admin Costs Forecasts'!G34</f>
        <v>89925.831718947666</v>
      </c>
      <c r="E28" s="36">
        <f>'[1]SLI Admin Costs Details'!F8</f>
        <v>14675.895736532259</v>
      </c>
      <c r="F28" s="37">
        <v>0</v>
      </c>
      <c r="G28" s="38">
        <v>0</v>
      </c>
      <c r="H28" s="30">
        <f t="shared" si="3"/>
        <v>14675.895736532259</v>
      </c>
      <c r="I28" s="30">
        <f t="shared" si="1"/>
        <v>7337.9478682661293</v>
      </c>
      <c r="J28" s="30">
        <f t="shared" si="2"/>
        <v>7337.9478682661293</v>
      </c>
      <c r="K28" s="68"/>
      <c r="M28" s="49"/>
    </row>
    <row r="29" spans="2:13" ht="12.75">
      <c r="B29" s="30" t="s">
        <v>26</v>
      </c>
      <c r="C29" s="47">
        <v>2019</v>
      </c>
      <c r="D29" s="12">
        <f>'[1]Admin Costs Forecasts'!G35</f>
        <v>89925.831718947666</v>
      </c>
      <c r="E29" s="36">
        <f>'[1]SLI Admin Costs Details'!F9</f>
        <v>14675.895736532259</v>
      </c>
      <c r="F29" s="37">
        <v>0</v>
      </c>
      <c r="G29" s="38">
        <v>0</v>
      </c>
      <c r="H29" s="30">
        <f t="shared" si="3"/>
        <v>14675.895736532259</v>
      </c>
      <c r="I29" s="30">
        <f t="shared" si="1"/>
        <v>7337.9478682661293</v>
      </c>
      <c r="J29" s="30">
        <f t="shared" si="2"/>
        <v>7337.9478682661293</v>
      </c>
      <c r="K29" s="68"/>
      <c r="M29" s="49"/>
    </row>
    <row r="30" spans="2:13" ht="12.75">
      <c r="B30" s="30" t="s">
        <v>27</v>
      </c>
      <c r="C30" s="47">
        <v>2019</v>
      </c>
      <c r="D30" s="12">
        <f>'[1]Admin Costs Forecasts'!G36</f>
        <v>89925.831718947666</v>
      </c>
      <c r="E30" s="36">
        <f>'[1]SLI Admin Costs Details'!F10</f>
        <v>14675.895736532259</v>
      </c>
      <c r="F30" s="37">
        <v>0</v>
      </c>
      <c r="G30" s="38">
        <v>0</v>
      </c>
      <c r="H30" s="30">
        <f t="shared" si="3"/>
        <v>14675.895736532259</v>
      </c>
      <c r="I30" s="30">
        <f t="shared" si="1"/>
        <v>7337.9478682661293</v>
      </c>
      <c r="J30" s="30">
        <f t="shared" si="2"/>
        <v>7337.9478682661293</v>
      </c>
      <c r="K30" s="68"/>
      <c r="M30" s="49"/>
    </row>
    <row r="31" spans="2:13" ht="12.75">
      <c r="B31" s="65" t="s">
        <v>29</v>
      </c>
      <c r="C31" s="66"/>
      <c r="D31" s="10">
        <f t="shared" ref="D31:J31" si="4">SUM(D7:D30)</f>
        <v>1966541.6854705296</v>
      </c>
      <c r="E31" s="10">
        <f t="shared" si="4"/>
        <v>350153.64127679047</v>
      </c>
      <c r="F31" s="10">
        <f t="shared" si="4"/>
        <v>0</v>
      </c>
      <c r="G31" s="10">
        <f t="shared" si="4"/>
        <v>0</v>
      </c>
      <c r="H31" s="10">
        <f t="shared" si="4"/>
        <v>350153.64127679047</v>
      </c>
      <c r="I31" s="10">
        <f t="shared" si="4"/>
        <v>175076.82063839523</v>
      </c>
      <c r="J31" s="10">
        <f t="shared" si="4"/>
        <v>175076.82063839523</v>
      </c>
      <c r="K31" s="68"/>
      <c r="M31" s="49"/>
    </row>
    <row r="32" spans="2:13">
      <c r="K32" s="58"/>
    </row>
  </sheetData>
  <mergeCells count="4">
    <mergeCell ref="B4:K4"/>
    <mergeCell ref="K7:K12"/>
    <mergeCell ref="B31:C31"/>
    <mergeCell ref="K13:K31"/>
  </mergeCells>
  <pageMargins left="0.7" right="0.7" top="0.75" bottom="0.75" header="0.3" footer="0.3"/>
  <pageSetup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B1:K31"/>
  <sheetViews>
    <sheetView zoomScaleNormal="100" workbookViewId="0">
      <pane xSplit="3" ySplit="6" topLeftCell="D7" activePane="bottomRight" state="frozen"/>
      <selection activeCell="B1" sqref="B1"/>
      <selection pane="topRight" activeCell="B1" sqref="B1"/>
      <selection pane="bottomLeft" activeCell="B1" sqref="B1"/>
      <selection pane="bottomRight" activeCell="H38" sqref="H38"/>
    </sheetView>
  </sheetViews>
  <sheetFormatPr defaultRowHeight="15"/>
  <cols>
    <col min="1" max="1" width="3.42578125" style="28" customWidth="1"/>
    <col min="2" max="2" width="13.28515625" style="1" customWidth="1"/>
    <col min="3" max="3" width="8.140625" style="2" bestFit="1" customWidth="1"/>
    <col min="4" max="8" width="14.7109375" style="1" customWidth="1"/>
    <col min="9" max="9" width="14.7109375" style="28" customWidth="1"/>
    <col min="10" max="10" width="10.28515625" style="29" customWidth="1"/>
    <col min="11" max="11" width="4" style="28" customWidth="1"/>
    <col min="12" max="16384" width="9.140625" style="28"/>
  </cols>
  <sheetData>
    <row r="1" spans="2:11">
      <c r="B1" s="1" t="s">
        <v>36</v>
      </c>
    </row>
    <row r="4" spans="2:11" ht="18">
      <c r="B4" s="59" t="s">
        <v>35</v>
      </c>
      <c r="C4" s="60"/>
      <c r="D4" s="60"/>
      <c r="E4" s="60"/>
      <c r="F4" s="60"/>
      <c r="G4" s="60"/>
      <c r="H4" s="60"/>
      <c r="I4" s="60"/>
      <c r="J4" s="60"/>
      <c r="K4" s="61"/>
    </row>
    <row r="5" spans="2:11" ht="12.75">
      <c r="B5" s="13"/>
      <c r="C5" s="14"/>
      <c r="D5" s="15"/>
      <c r="E5" s="15"/>
      <c r="F5" s="15"/>
      <c r="G5" s="15"/>
      <c r="H5" s="15"/>
      <c r="I5" s="15"/>
      <c r="J5" s="15"/>
      <c r="K5" s="24"/>
    </row>
    <row r="6" spans="2:11" ht="56.25">
      <c r="B6" s="16" t="s">
        <v>8</v>
      </c>
      <c r="C6" s="16" t="s">
        <v>9</v>
      </c>
      <c r="D6" s="8" t="s">
        <v>30</v>
      </c>
      <c r="E6" s="17" t="s">
        <v>32</v>
      </c>
      <c r="F6" s="8" t="s">
        <v>31</v>
      </c>
      <c r="G6" s="17" t="s">
        <v>33</v>
      </c>
      <c r="H6" s="8" t="s">
        <v>34</v>
      </c>
      <c r="I6" s="17" t="s">
        <v>13</v>
      </c>
      <c r="J6" s="8" t="s">
        <v>29</v>
      </c>
      <c r="K6" s="18"/>
    </row>
    <row r="7" spans="2:11" ht="12.75" customHeight="1">
      <c r="B7" s="25" t="s">
        <v>16</v>
      </c>
      <c r="C7" s="41">
        <v>2017</v>
      </c>
      <c r="D7" s="43">
        <v>0</v>
      </c>
      <c r="E7" s="26">
        <v>0</v>
      </c>
      <c r="F7" s="42">
        <f>'MCM-SLI-2'!E7+'MCM-SLI-2'!F7</f>
        <v>18245.98</v>
      </c>
      <c r="G7" s="26">
        <v>0</v>
      </c>
      <c r="H7" s="43">
        <v>0</v>
      </c>
      <c r="I7" s="42">
        <f>'MCM-SLI-2'!G7</f>
        <v>0</v>
      </c>
      <c r="J7" s="51">
        <f t="shared" ref="J7:J30" si="0">SUM(D7:I7)</f>
        <v>18245.98</v>
      </c>
      <c r="K7" s="62" t="s">
        <v>17</v>
      </c>
    </row>
    <row r="8" spans="2:11" ht="12.75" customHeight="1">
      <c r="B8" s="20" t="s">
        <v>18</v>
      </c>
      <c r="C8" s="31">
        <v>2017</v>
      </c>
      <c r="D8" s="32">
        <v>0</v>
      </c>
      <c r="E8" s="27">
        <v>0</v>
      </c>
      <c r="F8" s="36">
        <f>'MCM-SLI-2'!E8+'MCM-SLI-2'!F8</f>
        <v>13739.54</v>
      </c>
      <c r="G8" s="27">
        <v>0</v>
      </c>
      <c r="H8" s="32">
        <v>0</v>
      </c>
      <c r="I8" s="36">
        <f>'MCM-SLI-2'!G8</f>
        <v>0</v>
      </c>
      <c r="J8" s="52">
        <f>SUM(D8:I8)</f>
        <v>13739.54</v>
      </c>
      <c r="K8" s="63"/>
    </row>
    <row r="9" spans="2:11" ht="12.75" customHeight="1">
      <c r="B9" s="20" t="s">
        <v>19</v>
      </c>
      <c r="C9" s="31">
        <v>2017</v>
      </c>
      <c r="D9" s="32">
        <v>0</v>
      </c>
      <c r="E9" s="27">
        <v>0</v>
      </c>
      <c r="F9" s="36">
        <f>'MCM-SLI-2'!E9+'MCM-SLI-2'!F9</f>
        <v>14436.8</v>
      </c>
      <c r="G9" s="27">
        <v>0</v>
      </c>
      <c r="H9" s="32">
        <v>0</v>
      </c>
      <c r="I9" s="36">
        <f>'MCM-SLI-2'!G9</f>
        <v>0</v>
      </c>
      <c r="J9" s="52">
        <f t="shared" si="0"/>
        <v>14436.8</v>
      </c>
      <c r="K9" s="63"/>
    </row>
    <row r="10" spans="2:11" ht="12.75" customHeight="1">
      <c r="B10" s="20" t="s">
        <v>20</v>
      </c>
      <c r="C10" s="31">
        <v>2018</v>
      </c>
      <c r="D10" s="32">
        <v>0</v>
      </c>
      <c r="E10" s="27">
        <v>0</v>
      </c>
      <c r="F10" s="36">
        <f>'MCM-SLI-2'!E10+'MCM-SLI-2'!F10</f>
        <v>14251.44</v>
      </c>
      <c r="G10" s="27">
        <v>0</v>
      </c>
      <c r="H10" s="32">
        <v>0</v>
      </c>
      <c r="I10" s="36">
        <f>'MCM-SLI-2'!G10</f>
        <v>0</v>
      </c>
      <c r="J10" s="52">
        <f t="shared" si="0"/>
        <v>14251.44</v>
      </c>
      <c r="K10" s="63"/>
    </row>
    <row r="11" spans="2:11" ht="12.75" customHeight="1">
      <c r="B11" s="20" t="s">
        <v>21</v>
      </c>
      <c r="C11" s="31">
        <v>2018</v>
      </c>
      <c r="D11" s="32">
        <v>0</v>
      </c>
      <c r="E11" s="27">
        <v>0</v>
      </c>
      <c r="F11" s="36">
        <f>'MCM-SLI-2'!E11+'MCM-SLI-2'!F11</f>
        <v>12758.42</v>
      </c>
      <c r="G11" s="27">
        <v>0</v>
      </c>
      <c r="H11" s="32">
        <v>0</v>
      </c>
      <c r="I11" s="36">
        <f>'MCM-SLI-2'!G11</f>
        <v>0</v>
      </c>
      <c r="J11" s="52">
        <f t="shared" si="0"/>
        <v>12758.42</v>
      </c>
      <c r="K11" s="63"/>
    </row>
    <row r="12" spans="2:11" ht="12.75" customHeight="1">
      <c r="B12" s="21" t="s">
        <v>22</v>
      </c>
      <c r="C12" s="34">
        <v>2018</v>
      </c>
      <c r="D12" s="35">
        <v>0</v>
      </c>
      <c r="E12" s="53">
        <v>0</v>
      </c>
      <c r="F12" s="45">
        <f>'MCM-SLI-2'!E12+'MCM-SLI-2'!F12</f>
        <v>16189.58</v>
      </c>
      <c r="G12" s="53">
        <v>0</v>
      </c>
      <c r="H12" s="35">
        <v>0</v>
      </c>
      <c r="I12" s="45">
        <f>'MCM-SLI-2'!G12</f>
        <v>0</v>
      </c>
      <c r="J12" s="54">
        <f t="shared" si="0"/>
        <v>16189.58</v>
      </c>
      <c r="K12" s="64"/>
    </row>
    <row r="13" spans="2:11" ht="12.75" customHeight="1">
      <c r="B13" s="20" t="s">
        <v>23</v>
      </c>
      <c r="C13" s="31">
        <v>2018</v>
      </c>
      <c r="D13" s="32">
        <v>0</v>
      </c>
      <c r="E13" s="11">
        <v>0</v>
      </c>
      <c r="F13" s="42">
        <f>'MCM-SLI-2'!E13+'MCM-SLI-2'!F13</f>
        <v>14304.019071999999</v>
      </c>
      <c r="G13" s="32">
        <v>0</v>
      </c>
      <c r="H13" s="32">
        <v>0</v>
      </c>
      <c r="I13" s="32">
        <v>0</v>
      </c>
      <c r="J13" s="52">
        <f t="shared" si="0"/>
        <v>14304.019071999999</v>
      </c>
      <c r="K13" s="62" t="s">
        <v>28</v>
      </c>
    </row>
    <row r="14" spans="2:11" ht="12.75" customHeight="1">
      <c r="B14" s="20" t="s">
        <v>0</v>
      </c>
      <c r="C14" s="31">
        <v>2018</v>
      </c>
      <c r="D14" s="32">
        <v>0</v>
      </c>
      <c r="E14" s="11">
        <v>0</v>
      </c>
      <c r="F14" s="36">
        <f>'MCM-SLI-2'!E14+'MCM-SLI-2'!F14</f>
        <v>14304.019071999999</v>
      </c>
      <c r="G14" s="32">
        <v>0</v>
      </c>
      <c r="H14" s="32">
        <v>0</v>
      </c>
      <c r="I14" s="32">
        <v>0</v>
      </c>
      <c r="J14" s="30">
        <f t="shared" si="0"/>
        <v>14304.019071999999</v>
      </c>
      <c r="K14" s="63"/>
    </row>
    <row r="15" spans="2:11" ht="12.75" customHeight="1">
      <c r="B15" s="20" t="s">
        <v>24</v>
      </c>
      <c r="C15" s="31">
        <v>2018</v>
      </c>
      <c r="D15" s="32">
        <v>0</v>
      </c>
      <c r="E15" s="11">
        <v>0</v>
      </c>
      <c r="F15" s="36">
        <f>'MCM-SLI-2'!E15+'MCM-SLI-2'!F15</f>
        <v>14304.019071999999</v>
      </c>
      <c r="G15" s="32">
        <v>0</v>
      </c>
      <c r="H15" s="32">
        <v>0</v>
      </c>
      <c r="I15" s="32">
        <v>0</v>
      </c>
      <c r="J15" s="30">
        <f t="shared" si="0"/>
        <v>14304.019071999999</v>
      </c>
      <c r="K15" s="63"/>
    </row>
    <row r="16" spans="2:11" ht="12.75" customHeight="1">
      <c r="B16" s="20" t="s">
        <v>25</v>
      </c>
      <c r="C16" s="31">
        <v>2018</v>
      </c>
      <c r="D16" s="32">
        <v>0</v>
      </c>
      <c r="E16" s="11">
        <v>0</v>
      </c>
      <c r="F16" s="36">
        <f>'MCM-SLI-2'!E16+'MCM-SLI-2'!F16</f>
        <v>14304.019071999999</v>
      </c>
      <c r="G16" s="32">
        <v>0</v>
      </c>
      <c r="H16" s="32">
        <v>0</v>
      </c>
      <c r="I16" s="32">
        <v>0</v>
      </c>
      <c r="J16" s="30">
        <f t="shared" si="0"/>
        <v>14304.019071999999</v>
      </c>
      <c r="K16" s="63"/>
    </row>
    <row r="17" spans="2:11" ht="12.75" customHeight="1">
      <c r="B17" s="20" t="s">
        <v>26</v>
      </c>
      <c r="C17" s="31">
        <v>2018</v>
      </c>
      <c r="D17" s="32">
        <v>0</v>
      </c>
      <c r="E17" s="11">
        <v>0</v>
      </c>
      <c r="F17" s="36">
        <f>'MCM-SLI-2'!E17+'MCM-SLI-2'!F17</f>
        <v>14304.019071999999</v>
      </c>
      <c r="G17" s="32">
        <v>0</v>
      </c>
      <c r="H17" s="32">
        <v>0</v>
      </c>
      <c r="I17" s="32">
        <v>0</v>
      </c>
      <c r="J17" s="30">
        <f t="shared" si="0"/>
        <v>14304.019071999999</v>
      </c>
      <c r="K17" s="63"/>
    </row>
    <row r="18" spans="2:11" ht="12.75" customHeight="1">
      <c r="B18" s="20" t="s">
        <v>27</v>
      </c>
      <c r="C18" s="31">
        <v>2018</v>
      </c>
      <c r="D18" s="32">
        <v>0</v>
      </c>
      <c r="E18" s="11">
        <v>0</v>
      </c>
      <c r="F18" s="36">
        <f>'MCM-SLI-2'!E18+'MCM-SLI-2'!F18</f>
        <v>14304.019071999999</v>
      </c>
      <c r="G18" s="32">
        <v>0</v>
      </c>
      <c r="H18" s="32">
        <v>0</v>
      </c>
      <c r="I18" s="32">
        <v>0</v>
      </c>
      <c r="J18" s="30">
        <f t="shared" si="0"/>
        <v>14304.019071999999</v>
      </c>
      <c r="K18" s="63"/>
    </row>
    <row r="19" spans="2:11" ht="12.75" customHeight="1">
      <c r="B19" s="20" t="s">
        <v>16</v>
      </c>
      <c r="C19" s="31">
        <v>2018</v>
      </c>
      <c r="D19" s="32">
        <v>0</v>
      </c>
      <c r="E19" s="11">
        <v>0</v>
      </c>
      <c r="F19" s="36">
        <f>'MCM-SLI-2'!E19+'MCM-SLI-2'!F19</f>
        <v>14304.019071999999</v>
      </c>
      <c r="G19" s="32">
        <v>0</v>
      </c>
      <c r="H19" s="32">
        <v>0</v>
      </c>
      <c r="I19" s="32">
        <v>0</v>
      </c>
      <c r="J19" s="30">
        <f t="shared" si="0"/>
        <v>14304.019071999999</v>
      </c>
      <c r="K19" s="63"/>
    </row>
    <row r="20" spans="2:11" ht="12.75" customHeight="1">
      <c r="B20" s="20" t="s">
        <v>18</v>
      </c>
      <c r="C20" s="31">
        <v>2018</v>
      </c>
      <c r="D20" s="32">
        <v>0</v>
      </c>
      <c r="E20" s="11">
        <v>0</v>
      </c>
      <c r="F20" s="36">
        <f>'MCM-SLI-2'!E20+'MCM-SLI-2'!F20</f>
        <v>14304.019071999999</v>
      </c>
      <c r="G20" s="32">
        <v>0</v>
      </c>
      <c r="H20" s="32">
        <v>0</v>
      </c>
      <c r="I20" s="32">
        <v>0</v>
      </c>
      <c r="J20" s="30">
        <f t="shared" si="0"/>
        <v>14304.019071999999</v>
      </c>
      <c r="K20" s="63"/>
    </row>
    <row r="21" spans="2:11" ht="12.75" customHeight="1">
      <c r="B21" s="20" t="s">
        <v>19</v>
      </c>
      <c r="C21" s="31">
        <v>2018</v>
      </c>
      <c r="D21" s="32">
        <v>0</v>
      </c>
      <c r="E21" s="11">
        <v>0</v>
      </c>
      <c r="F21" s="36">
        <f>'MCM-SLI-2'!E21+'MCM-SLI-2'!F21</f>
        <v>14016.667071999998</v>
      </c>
      <c r="G21" s="32">
        <v>0</v>
      </c>
      <c r="H21" s="32">
        <v>0</v>
      </c>
      <c r="I21" s="32">
        <v>0</v>
      </c>
      <c r="J21" s="30">
        <f t="shared" si="0"/>
        <v>14016.667071999998</v>
      </c>
      <c r="K21" s="63"/>
    </row>
    <row r="22" spans="2:11" ht="12.75" customHeight="1">
      <c r="B22" s="19" t="s">
        <v>20</v>
      </c>
      <c r="C22" s="47">
        <v>2019</v>
      </c>
      <c r="D22" s="32">
        <v>0</v>
      </c>
      <c r="E22" s="11">
        <v>0</v>
      </c>
      <c r="F22" s="36">
        <f>'MCM-SLI-2'!E22+'MCM-SLI-2'!F22</f>
        <v>14675.895736532259</v>
      </c>
      <c r="G22" s="32">
        <v>0</v>
      </c>
      <c r="H22" s="32">
        <v>0</v>
      </c>
      <c r="I22" s="32">
        <v>0</v>
      </c>
      <c r="J22" s="30">
        <f t="shared" si="0"/>
        <v>14675.895736532259</v>
      </c>
      <c r="K22" s="63"/>
    </row>
    <row r="23" spans="2:11" ht="12.75" customHeight="1">
      <c r="B23" s="19" t="s">
        <v>21</v>
      </c>
      <c r="C23" s="47">
        <v>2019</v>
      </c>
      <c r="D23" s="32">
        <v>0</v>
      </c>
      <c r="E23" s="11">
        <v>0</v>
      </c>
      <c r="F23" s="36">
        <f>'MCM-SLI-2'!E23+'MCM-SLI-2'!F23</f>
        <v>14675.895736532259</v>
      </c>
      <c r="G23" s="32">
        <v>0</v>
      </c>
      <c r="H23" s="32">
        <v>0</v>
      </c>
      <c r="I23" s="32">
        <v>0</v>
      </c>
      <c r="J23" s="30">
        <f t="shared" si="0"/>
        <v>14675.895736532259</v>
      </c>
      <c r="K23" s="63"/>
    </row>
    <row r="24" spans="2:11" ht="12.75" customHeight="1">
      <c r="B24" s="19" t="s">
        <v>22</v>
      </c>
      <c r="C24" s="47">
        <v>2019</v>
      </c>
      <c r="D24" s="32">
        <v>0</v>
      </c>
      <c r="E24" s="11">
        <v>0</v>
      </c>
      <c r="F24" s="36">
        <f>'MCM-SLI-2'!E24+'MCM-SLI-2'!F24</f>
        <v>14675.895736532259</v>
      </c>
      <c r="G24" s="32">
        <v>0</v>
      </c>
      <c r="H24" s="32">
        <v>0</v>
      </c>
      <c r="I24" s="32">
        <v>0</v>
      </c>
      <c r="J24" s="30">
        <f t="shared" si="0"/>
        <v>14675.895736532259</v>
      </c>
      <c r="K24" s="63"/>
    </row>
    <row r="25" spans="2:11" ht="12.75" customHeight="1">
      <c r="B25" s="19" t="s">
        <v>23</v>
      </c>
      <c r="C25" s="47">
        <v>2019</v>
      </c>
      <c r="D25" s="32">
        <v>0</v>
      </c>
      <c r="E25" s="11">
        <v>0</v>
      </c>
      <c r="F25" s="36">
        <f>'MCM-SLI-2'!E25+'MCM-SLI-2'!F25</f>
        <v>14675.895736532259</v>
      </c>
      <c r="G25" s="32">
        <v>0</v>
      </c>
      <c r="H25" s="32">
        <v>0</v>
      </c>
      <c r="I25" s="32">
        <v>0</v>
      </c>
      <c r="J25" s="30">
        <f t="shared" si="0"/>
        <v>14675.895736532259</v>
      </c>
      <c r="K25" s="63"/>
    </row>
    <row r="26" spans="2:11" ht="12.75" customHeight="1">
      <c r="B26" s="19" t="s">
        <v>0</v>
      </c>
      <c r="C26" s="47">
        <v>2019</v>
      </c>
      <c r="D26" s="32">
        <v>0</v>
      </c>
      <c r="E26" s="11">
        <v>0</v>
      </c>
      <c r="F26" s="36">
        <f>'MCM-SLI-2'!E26+'MCM-SLI-2'!F26</f>
        <v>14675.895736532259</v>
      </c>
      <c r="G26" s="32">
        <v>0</v>
      </c>
      <c r="H26" s="32">
        <v>0</v>
      </c>
      <c r="I26" s="32">
        <v>0</v>
      </c>
      <c r="J26" s="30">
        <f t="shared" si="0"/>
        <v>14675.895736532259</v>
      </c>
      <c r="K26" s="63"/>
    </row>
    <row r="27" spans="2:11" ht="12.75" customHeight="1">
      <c r="B27" s="19" t="s">
        <v>24</v>
      </c>
      <c r="C27" s="47">
        <v>2019</v>
      </c>
      <c r="D27" s="32">
        <v>0</v>
      </c>
      <c r="E27" s="11">
        <v>0</v>
      </c>
      <c r="F27" s="36">
        <f>'MCM-SLI-2'!E27+'MCM-SLI-2'!F27</f>
        <v>14675.895736532259</v>
      </c>
      <c r="G27" s="32">
        <v>0</v>
      </c>
      <c r="H27" s="32">
        <v>0</v>
      </c>
      <c r="I27" s="32">
        <v>0</v>
      </c>
      <c r="J27" s="30">
        <f t="shared" si="0"/>
        <v>14675.895736532259</v>
      </c>
      <c r="K27" s="63"/>
    </row>
    <row r="28" spans="2:11" ht="12.75" customHeight="1">
      <c r="B28" s="19" t="s">
        <v>25</v>
      </c>
      <c r="C28" s="47">
        <v>2019</v>
      </c>
      <c r="D28" s="32">
        <v>0</v>
      </c>
      <c r="E28" s="11">
        <v>0</v>
      </c>
      <c r="F28" s="36">
        <f>'MCM-SLI-2'!E28+'MCM-SLI-2'!F28</f>
        <v>14675.895736532259</v>
      </c>
      <c r="G28" s="32">
        <v>0</v>
      </c>
      <c r="H28" s="32">
        <v>0</v>
      </c>
      <c r="I28" s="32">
        <v>0</v>
      </c>
      <c r="J28" s="30">
        <f t="shared" si="0"/>
        <v>14675.895736532259</v>
      </c>
      <c r="K28" s="63"/>
    </row>
    <row r="29" spans="2:11" ht="12.75" customHeight="1">
      <c r="B29" s="19" t="s">
        <v>26</v>
      </c>
      <c r="C29" s="47">
        <v>2019</v>
      </c>
      <c r="D29" s="32">
        <v>0</v>
      </c>
      <c r="E29" s="11">
        <v>0</v>
      </c>
      <c r="F29" s="36">
        <f>'MCM-SLI-2'!E29+'MCM-SLI-2'!F29</f>
        <v>14675.895736532259</v>
      </c>
      <c r="G29" s="32">
        <v>0</v>
      </c>
      <c r="H29" s="32">
        <v>0</v>
      </c>
      <c r="I29" s="32">
        <v>0</v>
      </c>
      <c r="J29" s="30">
        <f t="shared" si="0"/>
        <v>14675.895736532259</v>
      </c>
      <c r="K29" s="63"/>
    </row>
    <row r="30" spans="2:11" ht="12.75" customHeight="1">
      <c r="B30" s="19" t="s">
        <v>27</v>
      </c>
      <c r="C30" s="47">
        <v>2019</v>
      </c>
      <c r="D30" s="35">
        <v>0</v>
      </c>
      <c r="E30" s="55">
        <v>0</v>
      </c>
      <c r="F30" s="45">
        <f>'MCM-SLI-2'!E30+'MCM-SLI-2'!F30</f>
        <v>14675.895736532259</v>
      </c>
      <c r="G30" s="35">
        <v>0</v>
      </c>
      <c r="H30" s="35">
        <v>0</v>
      </c>
      <c r="I30" s="35">
        <v>0</v>
      </c>
      <c r="J30" s="30">
        <f t="shared" si="0"/>
        <v>14675.895736532259</v>
      </c>
      <c r="K30" s="63"/>
    </row>
    <row r="31" spans="2:11" ht="12.75">
      <c r="B31" s="69" t="s">
        <v>29</v>
      </c>
      <c r="C31" s="70"/>
      <c r="D31" s="22">
        <f t="shared" ref="D31:J31" si="1">SUM(D7:D30)</f>
        <v>0</v>
      </c>
      <c r="E31" s="22">
        <f t="shared" si="1"/>
        <v>0</v>
      </c>
      <c r="F31" s="22">
        <f t="shared" si="1"/>
        <v>350153.64127679047</v>
      </c>
      <c r="G31" s="22">
        <f t="shared" si="1"/>
        <v>0</v>
      </c>
      <c r="H31" s="22">
        <f t="shared" si="1"/>
        <v>0</v>
      </c>
      <c r="I31" s="22">
        <f t="shared" si="1"/>
        <v>0</v>
      </c>
      <c r="J31" s="23">
        <f t="shared" si="1"/>
        <v>350153.64127679047</v>
      </c>
      <c r="K31" s="64"/>
    </row>
  </sheetData>
  <mergeCells count="4">
    <mergeCell ref="B4:K4"/>
    <mergeCell ref="K7:K12"/>
    <mergeCell ref="B31:C31"/>
    <mergeCell ref="K13:K31"/>
  </mergeCells>
  <conditionalFormatting sqref="B31">
    <cfRule type="expression" dxfId="2" priority="3" stopIfTrue="1">
      <formula>$S31=1</formula>
    </cfRule>
  </conditionalFormatting>
  <pageMargins left="0.25" right="0.25" top="0.75" bottom="0.75" header="0.3" footer="0.3"/>
  <pageSetup scale="79" orientation="portrait" r:id="rId1"/>
  <headerFooter>
    <oddHeader>&amp;R&amp;"Arial,Bold"&amp;14ATTACHMENT A
SCHEDULE MCM-SLI-3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16BF7EC9E97BC408C94FCE6A1F47889" ma:contentTypeVersion="" ma:contentTypeDescription="Create a new document." ma:contentTypeScope="" ma:versionID="a7b33b46f8ab9a8c577ec708d0aac5c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15cb0ad1351b3e65de9fcf9e7df11e1b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2AAB66E-51F7-4EDB-8871-160507F35919}">
  <ds:schemaRefs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purl.org/dc/elements/1.1/"/>
    <ds:schemaRef ds:uri="http://schemas.openxmlformats.org/package/2006/metadata/core-properties"/>
    <ds:schemaRef ds:uri="http://purl.org/dc/terms/"/>
    <ds:schemaRef ds:uri="c85253b9-0a55-49a1-98ad-b5b6252d7079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44E053A-7CDB-4732-97AE-16384DF07A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E6A66FA-916F-4F2E-97E0-EB803DCFF71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MCM-SLI-2</vt:lpstr>
      <vt:lpstr>MCM-SLI-3</vt:lpstr>
      <vt:lpstr>'MCM-SLI-2'!Print_Area</vt:lpstr>
    </vt:vector>
  </TitlesOfParts>
  <Company>PSEG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PSEG</dc:creator>
  <cp:lastModifiedBy>Matt Weissman</cp:lastModifiedBy>
  <cp:lastPrinted>2018-06-19T18:52:50Z</cp:lastPrinted>
  <dcterms:created xsi:type="dcterms:W3CDTF">2016-05-19T17:30:52Z</dcterms:created>
  <dcterms:modified xsi:type="dcterms:W3CDTF">2018-06-28T15:54:40Z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0x010100D16BF7EC9E97BC408C94FCE6A1F47889</vt:lpwstr>
  </property>
</Properties>
</file>