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ttps://caseworks.pseg.com/250/DataRequests/13954/Library/Attachments/"/>
    </mc:Choice>
  </mc:AlternateContent>
  <bookViews>
    <workbookView xWindow="-105" yWindow="-105" windowWidth="23250" windowHeight="12570" tabRatio="816" firstSheet="6" activeTab="10"/>
  </bookViews>
  <sheets>
    <sheet name="Title" sheetId="154" r:id="rId1"/>
    <sheet name="Disclaimer" sheetId="155" r:id="rId2"/>
    <sheet name="Monthly Emissions - CO2" sheetId="142" r:id="rId3"/>
    <sheet name="Monthly Emissions - NOx" sheetId="143" r:id="rId4"/>
    <sheet name="Monthly Emissions - SO2" sheetId="144" r:id="rId5"/>
    <sheet name="Monthly Emissions - Hg" sheetId="153" r:id="rId6"/>
    <sheet name="Monthly Emissions - PM10" sheetId="146" r:id="rId7"/>
    <sheet name="Monthly Emissions - PM2.5" sheetId="147" r:id="rId8"/>
    <sheet name="Typical Summer Day Emissions" sheetId="148" r:id="rId9"/>
    <sheet name="HEDD Emissions" sheetId="149" r:id="rId10"/>
    <sheet name="Peak Winter Day Emissions" sheetId="15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__a1" hidden="1">{#N/A,#N/A,FALSE,"Finanzplan";#N/A,#N/A,FALSE,"Bilanz";#N/A,#N/A,FALSE,"GuV"}</definedName>
    <definedName name="______a1_1" hidden="1">{#N/A,#N/A,FALSE,"Finanzplan";#N/A,#N/A,FALSE,"Bilanz";#N/A,#N/A,FALSE,"GuV"}</definedName>
    <definedName name="______a1_1_1" hidden="1">{#N/A,#N/A,FALSE,"Finanzplan";#N/A,#N/A,FALSE,"Bilanz";#N/A,#N/A,FALSE,"GuV"}</definedName>
    <definedName name="______a1_1_2" hidden="1">{#N/A,#N/A,FALSE,"Finanzplan";#N/A,#N/A,FALSE,"Bilanz";#N/A,#N/A,FALSE,"GuV"}</definedName>
    <definedName name="______a1_1_3" hidden="1">{#N/A,#N/A,FALSE,"Finanzplan";#N/A,#N/A,FALSE,"Bilanz";#N/A,#N/A,FALSE,"GuV"}</definedName>
    <definedName name="______a1_1_4" hidden="1">{#N/A,#N/A,FALSE,"Finanzplan";#N/A,#N/A,FALSE,"Bilanz";#N/A,#N/A,FALSE,"GuV"}</definedName>
    <definedName name="______a1_1_5" hidden="1">{#N/A,#N/A,FALSE,"Finanzplan";#N/A,#N/A,FALSE,"Bilanz";#N/A,#N/A,FALSE,"GuV"}</definedName>
    <definedName name="______a1_2" hidden="1">{#N/A,#N/A,FALSE,"Finanzplan";#N/A,#N/A,FALSE,"Bilanz";#N/A,#N/A,FALSE,"GuV"}</definedName>
    <definedName name="______a1_2_1" hidden="1">{#N/A,#N/A,FALSE,"Finanzplan";#N/A,#N/A,FALSE,"Bilanz";#N/A,#N/A,FALSE,"GuV"}</definedName>
    <definedName name="______a1_2_2" hidden="1">{#N/A,#N/A,FALSE,"Finanzplan";#N/A,#N/A,FALSE,"Bilanz";#N/A,#N/A,FALSE,"GuV"}</definedName>
    <definedName name="______a1_2_3" hidden="1">{#N/A,#N/A,FALSE,"Finanzplan";#N/A,#N/A,FALSE,"Bilanz";#N/A,#N/A,FALSE,"GuV"}</definedName>
    <definedName name="______a1_2_4" hidden="1">{#N/A,#N/A,FALSE,"Finanzplan";#N/A,#N/A,FALSE,"Bilanz";#N/A,#N/A,FALSE,"GuV"}</definedName>
    <definedName name="______a1_2_5" hidden="1">{#N/A,#N/A,FALSE,"Finanzplan";#N/A,#N/A,FALSE,"Bilanz";#N/A,#N/A,FALSE,"GuV"}</definedName>
    <definedName name="______a1_3" hidden="1">{#N/A,#N/A,FALSE,"Finanzplan";#N/A,#N/A,FALSE,"Bilanz";#N/A,#N/A,FALSE,"GuV"}</definedName>
    <definedName name="______a1_3_1" hidden="1">{#N/A,#N/A,FALSE,"Finanzplan";#N/A,#N/A,FALSE,"Bilanz";#N/A,#N/A,FALSE,"GuV"}</definedName>
    <definedName name="______a1_3_2" hidden="1">{#N/A,#N/A,FALSE,"Finanzplan";#N/A,#N/A,FALSE,"Bilanz";#N/A,#N/A,FALSE,"GuV"}</definedName>
    <definedName name="______a1_3_3" hidden="1">{#N/A,#N/A,FALSE,"Finanzplan";#N/A,#N/A,FALSE,"Bilanz";#N/A,#N/A,FALSE,"GuV"}</definedName>
    <definedName name="______a1_3_4" hidden="1">{#N/A,#N/A,FALSE,"Finanzplan";#N/A,#N/A,FALSE,"Bilanz";#N/A,#N/A,FALSE,"GuV"}</definedName>
    <definedName name="______a1_3_5" hidden="1">{#N/A,#N/A,FALSE,"Finanzplan";#N/A,#N/A,FALSE,"Bilanz";#N/A,#N/A,FALSE,"GuV"}</definedName>
    <definedName name="______a1_4" hidden="1">{#N/A,#N/A,FALSE,"Finanzplan";#N/A,#N/A,FALSE,"Bilanz";#N/A,#N/A,FALSE,"GuV"}</definedName>
    <definedName name="______a1_4_1" hidden="1">{#N/A,#N/A,FALSE,"Finanzplan";#N/A,#N/A,FALSE,"Bilanz";#N/A,#N/A,FALSE,"GuV"}</definedName>
    <definedName name="______a1_4_2" hidden="1">{#N/A,#N/A,FALSE,"Finanzplan";#N/A,#N/A,FALSE,"Bilanz";#N/A,#N/A,FALSE,"GuV"}</definedName>
    <definedName name="______a1_4_3" hidden="1">{#N/A,#N/A,FALSE,"Finanzplan";#N/A,#N/A,FALSE,"Bilanz";#N/A,#N/A,FALSE,"GuV"}</definedName>
    <definedName name="______a1_4_4" hidden="1">{#N/A,#N/A,FALSE,"Finanzplan";#N/A,#N/A,FALSE,"Bilanz";#N/A,#N/A,FALSE,"GuV"}</definedName>
    <definedName name="______a1_4_5" hidden="1">{#N/A,#N/A,FALSE,"Finanzplan";#N/A,#N/A,FALSE,"Bilanz";#N/A,#N/A,FALSE,"GuV"}</definedName>
    <definedName name="______a1_5" hidden="1">{#N/A,#N/A,FALSE,"Finanzplan";#N/A,#N/A,FALSE,"Bilanz";#N/A,#N/A,FALSE,"GuV"}</definedName>
    <definedName name="______a1_5_1" hidden="1">{#N/A,#N/A,FALSE,"Finanzplan";#N/A,#N/A,FALSE,"Bilanz";#N/A,#N/A,FALSE,"GuV"}</definedName>
    <definedName name="______a1_5_2" hidden="1">{#N/A,#N/A,FALSE,"Finanzplan";#N/A,#N/A,FALSE,"Bilanz";#N/A,#N/A,FALSE,"GuV"}</definedName>
    <definedName name="______a1_5_3" hidden="1">{#N/A,#N/A,FALSE,"Finanzplan";#N/A,#N/A,FALSE,"Bilanz";#N/A,#N/A,FALSE,"GuV"}</definedName>
    <definedName name="______a1_5_4" hidden="1">{#N/A,#N/A,FALSE,"Finanzplan";#N/A,#N/A,FALSE,"Bilanz";#N/A,#N/A,FALSE,"GuV"}</definedName>
    <definedName name="______a1_5_5" hidden="1">{#N/A,#N/A,FALSE,"Finanzplan";#N/A,#N/A,FALSE,"Bilanz";#N/A,#N/A,FALSE,"GuV"}</definedName>
    <definedName name="______e1" hidden="1">{#N/A,#N/A,FALSE,"Summary";#N/A,#N/A,FALSE,"CF";#N/A,#N/A,FALSE,"P&amp;L";"summary",#N/A,FALSE,"Returns";#N/A,#N/A,FALSE,"BS";"summary",#N/A,FALSE,"Analysis";#N/A,#N/A,FALSE,"Assumptions"}</definedName>
    <definedName name="______e1_1" hidden="1">{#N/A,#N/A,FALSE,"Summary";#N/A,#N/A,FALSE,"CF";#N/A,#N/A,FALSE,"P&amp;L";"summary",#N/A,FALSE,"Returns";#N/A,#N/A,FALSE,"BS";"summary",#N/A,FALSE,"Analysis";#N/A,#N/A,FALSE,"Assumptions"}</definedName>
    <definedName name="______e1_1_1" hidden="1">{#N/A,#N/A,FALSE,"Summary";#N/A,#N/A,FALSE,"CF";#N/A,#N/A,FALSE,"P&amp;L";"summary",#N/A,FALSE,"Returns";#N/A,#N/A,FALSE,"BS";"summary",#N/A,FALSE,"Analysis";#N/A,#N/A,FALSE,"Assumptions"}</definedName>
    <definedName name="______e1_1_2" hidden="1">{#N/A,#N/A,FALSE,"Summary";#N/A,#N/A,FALSE,"CF";#N/A,#N/A,FALSE,"P&amp;L";"summary",#N/A,FALSE,"Returns";#N/A,#N/A,FALSE,"BS";"summary",#N/A,FALSE,"Analysis";#N/A,#N/A,FALSE,"Assumptions"}</definedName>
    <definedName name="______e1_1_3" hidden="1">{#N/A,#N/A,FALSE,"Summary";#N/A,#N/A,FALSE,"CF";#N/A,#N/A,FALSE,"P&amp;L";"summary",#N/A,FALSE,"Returns";#N/A,#N/A,FALSE,"BS";"summary",#N/A,FALSE,"Analysis";#N/A,#N/A,FALSE,"Assumptions"}</definedName>
    <definedName name="______e1_1_4" hidden="1">{#N/A,#N/A,FALSE,"Summary";#N/A,#N/A,FALSE,"CF";#N/A,#N/A,FALSE,"P&amp;L";"summary",#N/A,FALSE,"Returns";#N/A,#N/A,FALSE,"BS";"summary",#N/A,FALSE,"Analysis";#N/A,#N/A,FALSE,"Assumptions"}</definedName>
    <definedName name="______e1_1_5" hidden="1">{#N/A,#N/A,FALSE,"Summary";#N/A,#N/A,FALSE,"CF";#N/A,#N/A,FALSE,"P&amp;L";"summary",#N/A,FALSE,"Returns";#N/A,#N/A,FALSE,"BS";"summary",#N/A,FALSE,"Analysis";#N/A,#N/A,FALSE,"Assumptions"}</definedName>
    <definedName name="______e1_2" hidden="1">{#N/A,#N/A,FALSE,"Summary";#N/A,#N/A,FALSE,"CF";#N/A,#N/A,FALSE,"P&amp;L";"summary",#N/A,FALSE,"Returns";#N/A,#N/A,FALSE,"BS";"summary",#N/A,FALSE,"Analysis";#N/A,#N/A,FALSE,"Assumptions"}</definedName>
    <definedName name="______e1_2_1" hidden="1">{#N/A,#N/A,FALSE,"Summary";#N/A,#N/A,FALSE,"CF";#N/A,#N/A,FALSE,"P&amp;L";"summary",#N/A,FALSE,"Returns";#N/A,#N/A,FALSE,"BS";"summary",#N/A,FALSE,"Analysis";#N/A,#N/A,FALSE,"Assumptions"}</definedName>
    <definedName name="______e1_2_2" hidden="1">{#N/A,#N/A,FALSE,"Summary";#N/A,#N/A,FALSE,"CF";#N/A,#N/A,FALSE,"P&amp;L";"summary",#N/A,FALSE,"Returns";#N/A,#N/A,FALSE,"BS";"summary",#N/A,FALSE,"Analysis";#N/A,#N/A,FALSE,"Assumptions"}</definedName>
    <definedName name="______e1_2_3" hidden="1">{#N/A,#N/A,FALSE,"Summary";#N/A,#N/A,FALSE,"CF";#N/A,#N/A,FALSE,"P&amp;L";"summary",#N/A,FALSE,"Returns";#N/A,#N/A,FALSE,"BS";"summary",#N/A,FALSE,"Analysis";#N/A,#N/A,FALSE,"Assumptions"}</definedName>
    <definedName name="______e1_2_4" hidden="1">{#N/A,#N/A,FALSE,"Summary";#N/A,#N/A,FALSE,"CF";#N/A,#N/A,FALSE,"P&amp;L";"summary",#N/A,FALSE,"Returns";#N/A,#N/A,FALSE,"BS";"summary",#N/A,FALSE,"Analysis";#N/A,#N/A,FALSE,"Assumptions"}</definedName>
    <definedName name="______e1_2_5" hidden="1">{#N/A,#N/A,FALSE,"Summary";#N/A,#N/A,FALSE,"CF";#N/A,#N/A,FALSE,"P&amp;L";"summary",#N/A,FALSE,"Returns";#N/A,#N/A,FALSE,"BS";"summary",#N/A,FALSE,"Analysis";#N/A,#N/A,FALSE,"Assumptions"}</definedName>
    <definedName name="______e1_3" hidden="1">{#N/A,#N/A,FALSE,"Summary";#N/A,#N/A,FALSE,"CF";#N/A,#N/A,FALSE,"P&amp;L";"summary",#N/A,FALSE,"Returns";#N/A,#N/A,FALSE,"BS";"summary",#N/A,FALSE,"Analysis";#N/A,#N/A,FALSE,"Assumptions"}</definedName>
    <definedName name="______e1_3_1" hidden="1">{#N/A,#N/A,FALSE,"Summary";#N/A,#N/A,FALSE,"CF";#N/A,#N/A,FALSE,"P&amp;L";"summary",#N/A,FALSE,"Returns";#N/A,#N/A,FALSE,"BS";"summary",#N/A,FALSE,"Analysis";#N/A,#N/A,FALSE,"Assumptions"}</definedName>
    <definedName name="______e1_3_2" hidden="1">{#N/A,#N/A,FALSE,"Summary";#N/A,#N/A,FALSE,"CF";#N/A,#N/A,FALSE,"P&amp;L";"summary",#N/A,FALSE,"Returns";#N/A,#N/A,FALSE,"BS";"summary",#N/A,FALSE,"Analysis";#N/A,#N/A,FALSE,"Assumptions"}</definedName>
    <definedName name="______e1_3_3" hidden="1">{#N/A,#N/A,FALSE,"Summary";#N/A,#N/A,FALSE,"CF";#N/A,#N/A,FALSE,"P&amp;L";"summary",#N/A,FALSE,"Returns";#N/A,#N/A,FALSE,"BS";"summary",#N/A,FALSE,"Analysis";#N/A,#N/A,FALSE,"Assumptions"}</definedName>
    <definedName name="______e1_3_4" hidden="1">{#N/A,#N/A,FALSE,"Summary";#N/A,#N/A,FALSE,"CF";#N/A,#N/A,FALSE,"P&amp;L";"summary",#N/A,FALSE,"Returns";#N/A,#N/A,FALSE,"BS";"summary",#N/A,FALSE,"Analysis";#N/A,#N/A,FALSE,"Assumptions"}</definedName>
    <definedName name="______e1_3_5" hidden="1">{#N/A,#N/A,FALSE,"Summary";#N/A,#N/A,FALSE,"CF";#N/A,#N/A,FALSE,"P&amp;L";"summary",#N/A,FALSE,"Returns";#N/A,#N/A,FALSE,"BS";"summary",#N/A,FALSE,"Analysis";#N/A,#N/A,FALSE,"Assumptions"}</definedName>
    <definedName name="______e1_4" hidden="1">{#N/A,#N/A,FALSE,"Summary";#N/A,#N/A,FALSE,"CF";#N/A,#N/A,FALSE,"P&amp;L";"summary",#N/A,FALSE,"Returns";#N/A,#N/A,FALSE,"BS";"summary",#N/A,FALSE,"Analysis";#N/A,#N/A,FALSE,"Assumptions"}</definedName>
    <definedName name="______e1_4_1" hidden="1">{#N/A,#N/A,FALSE,"Summary";#N/A,#N/A,FALSE,"CF";#N/A,#N/A,FALSE,"P&amp;L";"summary",#N/A,FALSE,"Returns";#N/A,#N/A,FALSE,"BS";"summary",#N/A,FALSE,"Analysis";#N/A,#N/A,FALSE,"Assumptions"}</definedName>
    <definedName name="______e1_4_2" hidden="1">{#N/A,#N/A,FALSE,"Summary";#N/A,#N/A,FALSE,"CF";#N/A,#N/A,FALSE,"P&amp;L";"summary",#N/A,FALSE,"Returns";#N/A,#N/A,FALSE,"BS";"summary",#N/A,FALSE,"Analysis";#N/A,#N/A,FALSE,"Assumptions"}</definedName>
    <definedName name="______e1_4_3" hidden="1">{#N/A,#N/A,FALSE,"Summary";#N/A,#N/A,FALSE,"CF";#N/A,#N/A,FALSE,"P&amp;L";"summary",#N/A,FALSE,"Returns";#N/A,#N/A,FALSE,"BS";"summary",#N/A,FALSE,"Analysis";#N/A,#N/A,FALSE,"Assumptions"}</definedName>
    <definedName name="______e1_4_4" hidden="1">{#N/A,#N/A,FALSE,"Summary";#N/A,#N/A,FALSE,"CF";#N/A,#N/A,FALSE,"P&amp;L";"summary",#N/A,FALSE,"Returns";#N/A,#N/A,FALSE,"BS";"summary",#N/A,FALSE,"Analysis";#N/A,#N/A,FALSE,"Assumptions"}</definedName>
    <definedName name="______e1_4_5" hidden="1">{#N/A,#N/A,FALSE,"Summary";#N/A,#N/A,FALSE,"CF";#N/A,#N/A,FALSE,"P&amp;L";"summary",#N/A,FALSE,"Returns";#N/A,#N/A,FALSE,"BS";"summary",#N/A,FALSE,"Analysis";#N/A,#N/A,FALSE,"Assumptions"}</definedName>
    <definedName name="______e1_5" hidden="1">{#N/A,#N/A,FALSE,"Summary";#N/A,#N/A,FALSE,"CF";#N/A,#N/A,FALSE,"P&amp;L";"summary",#N/A,FALSE,"Returns";#N/A,#N/A,FALSE,"BS";"summary",#N/A,FALSE,"Analysis";#N/A,#N/A,FALSE,"Assumptions"}</definedName>
    <definedName name="______e1_5_1" hidden="1">{#N/A,#N/A,FALSE,"Summary";#N/A,#N/A,FALSE,"CF";#N/A,#N/A,FALSE,"P&amp;L";"summary",#N/A,FALSE,"Returns";#N/A,#N/A,FALSE,"BS";"summary",#N/A,FALSE,"Analysis";#N/A,#N/A,FALSE,"Assumptions"}</definedName>
    <definedName name="______e1_5_2" hidden="1">{#N/A,#N/A,FALSE,"Summary";#N/A,#N/A,FALSE,"CF";#N/A,#N/A,FALSE,"P&amp;L";"summary",#N/A,FALSE,"Returns";#N/A,#N/A,FALSE,"BS";"summary",#N/A,FALSE,"Analysis";#N/A,#N/A,FALSE,"Assumptions"}</definedName>
    <definedName name="______e1_5_3" hidden="1">{#N/A,#N/A,FALSE,"Summary";#N/A,#N/A,FALSE,"CF";#N/A,#N/A,FALSE,"P&amp;L";"summary",#N/A,FALSE,"Returns";#N/A,#N/A,FALSE,"BS";"summary",#N/A,FALSE,"Analysis";#N/A,#N/A,FALSE,"Assumptions"}</definedName>
    <definedName name="______e1_5_4" hidden="1">{#N/A,#N/A,FALSE,"Summary";#N/A,#N/A,FALSE,"CF";#N/A,#N/A,FALSE,"P&amp;L";"summary",#N/A,FALSE,"Returns";#N/A,#N/A,FALSE,"BS";"summary",#N/A,FALSE,"Analysis";#N/A,#N/A,FALSE,"Assumptions"}</definedName>
    <definedName name="______e1_5_5" hidden="1">{#N/A,#N/A,FALSE,"Summary";#N/A,#N/A,FALSE,"CF";#N/A,#N/A,FALSE,"P&amp;L";"summary",#N/A,FALSE,"Returns";#N/A,#N/A,FALSE,"BS";"summary",#N/A,FALSE,"Analysis";#N/A,#N/A,FALSE,"Assumptions"}</definedName>
    <definedName name="______o1" hidden="1">{#N/A,#N/A,FALSE,"Finanzplan";#N/A,#N/A,FALSE,"Bilanz";#N/A,#N/A,FALSE,"GuV"}</definedName>
    <definedName name="______o1_1" hidden="1">{#N/A,#N/A,FALSE,"Finanzplan";#N/A,#N/A,FALSE,"Bilanz";#N/A,#N/A,FALSE,"GuV"}</definedName>
    <definedName name="______o1_1_1" hidden="1">{#N/A,#N/A,FALSE,"Finanzplan";#N/A,#N/A,FALSE,"Bilanz";#N/A,#N/A,FALSE,"GuV"}</definedName>
    <definedName name="______o1_1_2" hidden="1">{#N/A,#N/A,FALSE,"Finanzplan";#N/A,#N/A,FALSE,"Bilanz";#N/A,#N/A,FALSE,"GuV"}</definedName>
    <definedName name="______o1_1_3" hidden="1">{#N/A,#N/A,FALSE,"Finanzplan";#N/A,#N/A,FALSE,"Bilanz";#N/A,#N/A,FALSE,"GuV"}</definedName>
    <definedName name="______o1_1_4" hidden="1">{#N/A,#N/A,FALSE,"Finanzplan";#N/A,#N/A,FALSE,"Bilanz";#N/A,#N/A,FALSE,"GuV"}</definedName>
    <definedName name="______o1_1_5" hidden="1">{#N/A,#N/A,FALSE,"Finanzplan";#N/A,#N/A,FALSE,"Bilanz";#N/A,#N/A,FALSE,"GuV"}</definedName>
    <definedName name="______o1_2" hidden="1">{#N/A,#N/A,FALSE,"Finanzplan";#N/A,#N/A,FALSE,"Bilanz";#N/A,#N/A,FALSE,"GuV"}</definedName>
    <definedName name="______o1_2_1" hidden="1">{#N/A,#N/A,FALSE,"Finanzplan";#N/A,#N/A,FALSE,"Bilanz";#N/A,#N/A,FALSE,"GuV"}</definedName>
    <definedName name="______o1_2_2" hidden="1">{#N/A,#N/A,FALSE,"Finanzplan";#N/A,#N/A,FALSE,"Bilanz";#N/A,#N/A,FALSE,"GuV"}</definedName>
    <definedName name="______o1_2_3" hidden="1">{#N/A,#N/A,FALSE,"Finanzplan";#N/A,#N/A,FALSE,"Bilanz";#N/A,#N/A,FALSE,"GuV"}</definedName>
    <definedName name="______o1_2_4" hidden="1">{#N/A,#N/A,FALSE,"Finanzplan";#N/A,#N/A,FALSE,"Bilanz";#N/A,#N/A,FALSE,"GuV"}</definedName>
    <definedName name="______o1_2_5" hidden="1">{#N/A,#N/A,FALSE,"Finanzplan";#N/A,#N/A,FALSE,"Bilanz";#N/A,#N/A,FALSE,"GuV"}</definedName>
    <definedName name="______o1_3" hidden="1">{#N/A,#N/A,FALSE,"Finanzplan";#N/A,#N/A,FALSE,"Bilanz";#N/A,#N/A,FALSE,"GuV"}</definedName>
    <definedName name="______o1_3_1" hidden="1">{#N/A,#N/A,FALSE,"Finanzplan";#N/A,#N/A,FALSE,"Bilanz";#N/A,#N/A,FALSE,"GuV"}</definedName>
    <definedName name="______o1_3_2" hidden="1">{#N/A,#N/A,FALSE,"Finanzplan";#N/A,#N/A,FALSE,"Bilanz";#N/A,#N/A,FALSE,"GuV"}</definedName>
    <definedName name="______o1_3_3" hidden="1">{#N/A,#N/A,FALSE,"Finanzplan";#N/A,#N/A,FALSE,"Bilanz";#N/A,#N/A,FALSE,"GuV"}</definedName>
    <definedName name="______o1_3_4" hidden="1">{#N/A,#N/A,FALSE,"Finanzplan";#N/A,#N/A,FALSE,"Bilanz";#N/A,#N/A,FALSE,"GuV"}</definedName>
    <definedName name="______o1_3_5" hidden="1">{#N/A,#N/A,FALSE,"Finanzplan";#N/A,#N/A,FALSE,"Bilanz";#N/A,#N/A,FALSE,"GuV"}</definedName>
    <definedName name="______o1_4" hidden="1">{#N/A,#N/A,FALSE,"Finanzplan";#N/A,#N/A,FALSE,"Bilanz";#N/A,#N/A,FALSE,"GuV"}</definedName>
    <definedName name="______o1_4_1" hidden="1">{#N/A,#N/A,FALSE,"Finanzplan";#N/A,#N/A,FALSE,"Bilanz";#N/A,#N/A,FALSE,"GuV"}</definedName>
    <definedName name="______o1_4_2" hidden="1">{#N/A,#N/A,FALSE,"Finanzplan";#N/A,#N/A,FALSE,"Bilanz";#N/A,#N/A,FALSE,"GuV"}</definedName>
    <definedName name="______o1_4_3" hidden="1">{#N/A,#N/A,FALSE,"Finanzplan";#N/A,#N/A,FALSE,"Bilanz";#N/A,#N/A,FALSE,"GuV"}</definedName>
    <definedName name="______o1_4_4" hidden="1">{#N/A,#N/A,FALSE,"Finanzplan";#N/A,#N/A,FALSE,"Bilanz";#N/A,#N/A,FALSE,"GuV"}</definedName>
    <definedName name="______o1_4_5" hidden="1">{#N/A,#N/A,FALSE,"Finanzplan";#N/A,#N/A,FALSE,"Bilanz";#N/A,#N/A,FALSE,"GuV"}</definedName>
    <definedName name="______o1_5" hidden="1">{#N/A,#N/A,FALSE,"Finanzplan";#N/A,#N/A,FALSE,"Bilanz";#N/A,#N/A,FALSE,"GuV"}</definedName>
    <definedName name="______o1_5_1" hidden="1">{#N/A,#N/A,FALSE,"Finanzplan";#N/A,#N/A,FALSE,"Bilanz";#N/A,#N/A,FALSE,"GuV"}</definedName>
    <definedName name="______o1_5_2" hidden="1">{#N/A,#N/A,FALSE,"Finanzplan";#N/A,#N/A,FALSE,"Bilanz";#N/A,#N/A,FALSE,"GuV"}</definedName>
    <definedName name="______o1_5_3" hidden="1">{#N/A,#N/A,FALSE,"Finanzplan";#N/A,#N/A,FALSE,"Bilanz";#N/A,#N/A,FALSE,"GuV"}</definedName>
    <definedName name="______o1_5_4" hidden="1">{#N/A,#N/A,FALSE,"Finanzplan";#N/A,#N/A,FALSE,"Bilanz";#N/A,#N/A,FALSE,"GuV"}</definedName>
    <definedName name="______o1_5_5" hidden="1">{#N/A,#N/A,FALSE,"Finanzplan";#N/A,#N/A,FALSE,"Bilanz";#N/A,#N/A,FALSE,"GuV"}</definedName>
    <definedName name="______x10" hidden="1">#REF!</definedName>
    <definedName name="______x11" hidden="1">#REF!</definedName>
    <definedName name="______x12" hidden="1">#REF!</definedName>
    <definedName name="______x13" hidden="1">#REF!</definedName>
    <definedName name="______x14" hidden="1">#REF!</definedName>
    <definedName name="______x15" hidden="1">#REF!</definedName>
    <definedName name="______x16" hidden="1">#REF!</definedName>
    <definedName name="______x17" hidden="1">#REF!</definedName>
    <definedName name="______x2" hidden="1">#REF!</definedName>
    <definedName name="______x3" hidden="1">#REF!</definedName>
    <definedName name="______x4" hidden="1">#REF!</definedName>
    <definedName name="______x5" hidden="1">#REF!</definedName>
    <definedName name="______x6" hidden="1">#REF!</definedName>
    <definedName name="______x7" hidden="1">#REF!</definedName>
    <definedName name="______x8" hidden="1">#REF!</definedName>
    <definedName name="______x9" hidden="1">#REF!</definedName>
    <definedName name="______xx2" hidden="1">#REF!</definedName>
    <definedName name="_____a1" hidden="1">{#N/A,#N/A,FALSE,"Finanzplan";#N/A,#N/A,FALSE,"Bilanz";#N/A,#N/A,FALSE,"GuV"}</definedName>
    <definedName name="_____a1_1" hidden="1">{#N/A,#N/A,FALSE,"Finanzplan";#N/A,#N/A,FALSE,"Bilanz";#N/A,#N/A,FALSE,"GuV"}</definedName>
    <definedName name="_____a1_1_1" hidden="1">{#N/A,#N/A,FALSE,"Finanzplan";#N/A,#N/A,FALSE,"Bilanz";#N/A,#N/A,FALSE,"GuV"}</definedName>
    <definedName name="_____a1_1_2" hidden="1">{#N/A,#N/A,FALSE,"Finanzplan";#N/A,#N/A,FALSE,"Bilanz";#N/A,#N/A,FALSE,"GuV"}</definedName>
    <definedName name="_____a1_1_3" hidden="1">{#N/A,#N/A,FALSE,"Finanzplan";#N/A,#N/A,FALSE,"Bilanz";#N/A,#N/A,FALSE,"GuV"}</definedName>
    <definedName name="_____a1_1_4" hidden="1">{#N/A,#N/A,FALSE,"Finanzplan";#N/A,#N/A,FALSE,"Bilanz";#N/A,#N/A,FALSE,"GuV"}</definedName>
    <definedName name="_____a1_1_5" hidden="1">{#N/A,#N/A,FALSE,"Finanzplan";#N/A,#N/A,FALSE,"Bilanz";#N/A,#N/A,FALSE,"GuV"}</definedName>
    <definedName name="_____a1_2" hidden="1">{#N/A,#N/A,FALSE,"Finanzplan";#N/A,#N/A,FALSE,"Bilanz";#N/A,#N/A,FALSE,"GuV"}</definedName>
    <definedName name="_____a1_2_1" hidden="1">{#N/A,#N/A,FALSE,"Finanzplan";#N/A,#N/A,FALSE,"Bilanz";#N/A,#N/A,FALSE,"GuV"}</definedName>
    <definedName name="_____a1_2_2" hidden="1">{#N/A,#N/A,FALSE,"Finanzplan";#N/A,#N/A,FALSE,"Bilanz";#N/A,#N/A,FALSE,"GuV"}</definedName>
    <definedName name="_____a1_2_3" hidden="1">{#N/A,#N/A,FALSE,"Finanzplan";#N/A,#N/A,FALSE,"Bilanz";#N/A,#N/A,FALSE,"GuV"}</definedName>
    <definedName name="_____a1_2_4" hidden="1">{#N/A,#N/A,FALSE,"Finanzplan";#N/A,#N/A,FALSE,"Bilanz";#N/A,#N/A,FALSE,"GuV"}</definedName>
    <definedName name="_____a1_2_5" hidden="1">{#N/A,#N/A,FALSE,"Finanzplan";#N/A,#N/A,FALSE,"Bilanz";#N/A,#N/A,FALSE,"GuV"}</definedName>
    <definedName name="_____a1_3" hidden="1">{#N/A,#N/A,FALSE,"Finanzplan";#N/A,#N/A,FALSE,"Bilanz";#N/A,#N/A,FALSE,"GuV"}</definedName>
    <definedName name="_____a1_3_1" hidden="1">{#N/A,#N/A,FALSE,"Finanzplan";#N/A,#N/A,FALSE,"Bilanz";#N/A,#N/A,FALSE,"GuV"}</definedName>
    <definedName name="_____a1_3_2" hidden="1">{#N/A,#N/A,FALSE,"Finanzplan";#N/A,#N/A,FALSE,"Bilanz";#N/A,#N/A,FALSE,"GuV"}</definedName>
    <definedName name="_____a1_3_3" hidden="1">{#N/A,#N/A,FALSE,"Finanzplan";#N/A,#N/A,FALSE,"Bilanz";#N/A,#N/A,FALSE,"GuV"}</definedName>
    <definedName name="_____a1_3_4" hidden="1">{#N/A,#N/A,FALSE,"Finanzplan";#N/A,#N/A,FALSE,"Bilanz";#N/A,#N/A,FALSE,"GuV"}</definedName>
    <definedName name="_____a1_3_5" hidden="1">{#N/A,#N/A,FALSE,"Finanzplan";#N/A,#N/A,FALSE,"Bilanz";#N/A,#N/A,FALSE,"GuV"}</definedName>
    <definedName name="_____a1_4" hidden="1">{#N/A,#N/A,FALSE,"Finanzplan";#N/A,#N/A,FALSE,"Bilanz";#N/A,#N/A,FALSE,"GuV"}</definedName>
    <definedName name="_____a1_4_1" hidden="1">{#N/A,#N/A,FALSE,"Finanzplan";#N/A,#N/A,FALSE,"Bilanz";#N/A,#N/A,FALSE,"GuV"}</definedName>
    <definedName name="_____a1_4_2" hidden="1">{#N/A,#N/A,FALSE,"Finanzplan";#N/A,#N/A,FALSE,"Bilanz";#N/A,#N/A,FALSE,"GuV"}</definedName>
    <definedName name="_____a1_4_3" hidden="1">{#N/A,#N/A,FALSE,"Finanzplan";#N/A,#N/A,FALSE,"Bilanz";#N/A,#N/A,FALSE,"GuV"}</definedName>
    <definedName name="_____a1_4_4" hidden="1">{#N/A,#N/A,FALSE,"Finanzplan";#N/A,#N/A,FALSE,"Bilanz";#N/A,#N/A,FALSE,"GuV"}</definedName>
    <definedName name="_____a1_4_5" hidden="1">{#N/A,#N/A,FALSE,"Finanzplan";#N/A,#N/A,FALSE,"Bilanz";#N/A,#N/A,FALSE,"GuV"}</definedName>
    <definedName name="_____a1_5" hidden="1">{#N/A,#N/A,FALSE,"Finanzplan";#N/A,#N/A,FALSE,"Bilanz";#N/A,#N/A,FALSE,"GuV"}</definedName>
    <definedName name="_____a1_5_1" hidden="1">{#N/A,#N/A,FALSE,"Finanzplan";#N/A,#N/A,FALSE,"Bilanz";#N/A,#N/A,FALSE,"GuV"}</definedName>
    <definedName name="_____a1_5_2" hidden="1">{#N/A,#N/A,FALSE,"Finanzplan";#N/A,#N/A,FALSE,"Bilanz";#N/A,#N/A,FALSE,"GuV"}</definedName>
    <definedName name="_____a1_5_3" hidden="1">{#N/A,#N/A,FALSE,"Finanzplan";#N/A,#N/A,FALSE,"Bilanz";#N/A,#N/A,FALSE,"GuV"}</definedName>
    <definedName name="_____a1_5_4" hidden="1">{#N/A,#N/A,FALSE,"Finanzplan";#N/A,#N/A,FALSE,"Bilanz";#N/A,#N/A,FALSE,"GuV"}</definedName>
    <definedName name="_____a1_5_5" hidden="1">{#N/A,#N/A,FALSE,"Finanzplan";#N/A,#N/A,FALSE,"Bilanz";#N/A,#N/A,FALSE,"GuV"}</definedName>
    <definedName name="_____e1" hidden="1">{#N/A,#N/A,FALSE,"Summary";#N/A,#N/A,FALSE,"CF";#N/A,#N/A,FALSE,"P&amp;L";"summary",#N/A,FALSE,"Returns";#N/A,#N/A,FALSE,"BS";"summary",#N/A,FALSE,"Analysis";#N/A,#N/A,FALSE,"Assumptions"}</definedName>
    <definedName name="_____e1_1" hidden="1">{#N/A,#N/A,FALSE,"Summary";#N/A,#N/A,FALSE,"CF";#N/A,#N/A,FALSE,"P&amp;L";"summary",#N/A,FALSE,"Returns";#N/A,#N/A,FALSE,"BS";"summary",#N/A,FALSE,"Analysis";#N/A,#N/A,FALSE,"Assumptions"}</definedName>
    <definedName name="_____e1_1_1" hidden="1">{#N/A,#N/A,FALSE,"Summary";#N/A,#N/A,FALSE,"CF";#N/A,#N/A,FALSE,"P&amp;L";"summary",#N/A,FALSE,"Returns";#N/A,#N/A,FALSE,"BS";"summary",#N/A,FALSE,"Analysis";#N/A,#N/A,FALSE,"Assumptions"}</definedName>
    <definedName name="_____e1_1_2" hidden="1">{#N/A,#N/A,FALSE,"Summary";#N/A,#N/A,FALSE,"CF";#N/A,#N/A,FALSE,"P&amp;L";"summary",#N/A,FALSE,"Returns";#N/A,#N/A,FALSE,"BS";"summary",#N/A,FALSE,"Analysis";#N/A,#N/A,FALSE,"Assumptions"}</definedName>
    <definedName name="_____e1_1_3" hidden="1">{#N/A,#N/A,FALSE,"Summary";#N/A,#N/A,FALSE,"CF";#N/A,#N/A,FALSE,"P&amp;L";"summary",#N/A,FALSE,"Returns";#N/A,#N/A,FALSE,"BS";"summary",#N/A,FALSE,"Analysis";#N/A,#N/A,FALSE,"Assumptions"}</definedName>
    <definedName name="_____e1_1_4" hidden="1">{#N/A,#N/A,FALSE,"Summary";#N/A,#N/A,FALSE,"CF";#N/A,#N/A,FALSE,"P&amp;L";"summary",#N/A,FALSE,"Returns";#N/A,#N/A,FALSE,"BS";"summary",#N/A,FALSE,"Analysis";#N/A,#N/A,FALSE,"Assumptions"}</definedName>
    <definedName name="_____e1_1_5" hidden="1">{#N/A,#N/A,FALSE,"Summary";#N/A,#N/A,FALSE,"CF";#N/A,#N/A,FALSE,"P&amp;L";"summary",#N/A,FALSE,"Returns";#N/A,#N/A,FALSE,"BS";"summary",#N/A,FALSE,"Analysis";#N/A,#N/A,FALSE,"Assumptions"}</definedName>
    <definedName name="_____e1_2" hidden="1">{#N/A,#N/A,FALSE,"Summary";#N/A,#N/A,FALSE,"CF";#N/A,#N/A,FALSE,"P&amp;L";"summary",#N/A,FALSE,"Returns";#N/A,#N/A,FALSE,"BS";"summary",#N/A,FALSE,"Analysis";#N/A,#N/A,FALSE,"Assumptions"}</definedName>
    <definedName name="_____e1_2_1" hidden="1">{#N/A,#N/A,FALSE,"Summary";#N/A,#N/A,FALSE,"CF";#N/A,#N/A,FALSE,"P&amp;L";"summary",#N/A,FALSE,"Returns";#N/A,#N/A,FALSE,"BS";"summary",#N/A,FALSE,"Analysis";#N/A,#N/A,FALSE,"Assumptions"}</definedName>
    <definedName name="_____e1_2_2" hidden="1">{#N/A,#N/A,FALSE,"Summary";#N/A,#N/A,FALSE,"CF";#N/A,#N/A,FALSE,"P&amp;L";"summary",#N/A,FALSE,"Returns";#N/A,#N/A,FALSE,"BS";"summary",#N/A,FALSE,"Analysis";#N/A,#N/A,FALSE,"Assumptions"}</definedName>
    <definedName name="_____e1_2_3" hidden="1">{#N/A,#N/A,FALSE,"Summary";#N/A,#N/A,FALSE,"CF";#N/A,#N/A,FALSE,"P&amp;L";"summary",#N/A,FALSE,"Returns";#N/A,#N/A,FALSE,"BS";"summary",#N/A,FALSE,"Analysis";#N/A,#N/A,FALSE,"Assumptions"}</definedName>
    <definedName name="_____e1_2_4" hidden="1">{#N/A,#N/A,FALSE,"Summary";#N/A,#N/A,FALSE,"CF";#N/A,#N/A,FALSE,"P&amp;L";"summary",#N/A,FALSE,"Returns";#N/A,#N/A,FALSE,"BS";"summary",#N/A,FALSE,"Analysis";#N/A,#N/A,FALSE,"Assumptions"}</definedName>
    <definedName name="_____e1_2_5" hidden="1">{#N/A,#N/A,FALSE,"Summary";#N/A,#N/A,FALSE,"CF";#N/A,#N/A,FALSE,"P&amp;L";"summary",#N/A,FALSE,"Returns";#N/A,#N/A,FALSE,"BS";"summary",#N/A,FALSE,"Analysis";#N/A,#N/A,FALSE,"Assumptions"}</definedName>
    <definedName name="_____e1_3" hidden="1">{#N/A,#N/A,FALSE,"Summary";#N/A,#N/A,FALSE,"CF";#N/A,#N/A,FALSE,"P&amp;L";"summary",#N/A,FALSE,"Returns";#N/A,#N/A,FALSE,"BS";"summary",#N/A,FALSE,"Analysis";#N/A,#N/A,FALSE,"Assumptions"}</definedName>
    <definedName name="_____e1_3_1" hidden="1">{#N/A,#N/A,FALSE,"Summary";#N/A,#N/A,FALSE,"CF";#N/A,#N/A,FALSE,"P&amp;L";"summary",#N/A,FALSE,"Returns";#N/A,#N/A,FALSE,"BS";"summary",#N/A,FALSE,"Analysis";#N/A,#N/A,FALSE,"Assumptions"}</definedName>
    <definedName name="_____e1_3_2" hidden="1">{#N/A,#N/A,FALSE,"Summary";#N/A,#N/A,FALSE,"CF";#N/A,#N/A,FALSE,"P&amp;L";"summary",#N/A,FALSE,"Returns";#N/A,#N/A,FALSE,"BS";"summary",#N/A,FALSE,"Analysis";#N/A,#N/A,FALSE,"Assumptions"}</definedName>
    <definedName name="_____e1_3_3" hidden="1">{#N/A,#N/A,FALSE,"Summary";#N/A,#N/A,FALSE,"CF";#N/A,#N/A,FALSE,"P&amp;L";"summary",#N/A,FALSE,"Returns";#N/A,#N/A,FALSE,"BS";"summary",#N/A,FALSE,"Analysis";#N/A,#N/A,FALSE,"Assumptions"}</definedName>
    <definedName name="_____e1_3_4" hidden="1">{#N/A,#N/A,FALSE,"Summary";#N/A,#N/A,FALSE,"CF";#N/A,#N/A,FALSE,"P&amp;L";"summary",#N/A,FALSE,"Returns";#N/A,#N/A,FALSE,"BS";"summary",#N/A,FALSE,"Analysis";#N/A,#N/A,FALSE,"Assumptions"}</definedName>
    <definedName name="_____e1_3_5" hidden="1">{#N/A,#N/A,FALSE,"Summary";#N/A,#N/A,FALSE,"CF";#N/A,#N/A,FALSE,"P&amp;L";"summary",#N/A,FALSE,"Returns";#N/A,#N/A,FALSE,"BS";"summary",#N/A,FALSE,"Analysis";#N/A,#N/A,FALSE,"Assumptions"}</definedName>
    <definedName name="_____e1_4" hidden="1">{#N/A,#N/A,FALSE,"Summary";#N/A,#N/A,FALSE,"CF";#N/A,#N/A,FALSE,"P&amp;L";"summary",#N/A,FALSE,"Returns";#N/A,#N/A,FALSE,"BS";"summary",#N/A,FALSE,"Analysis";#N/A,#N/A,FALSE,"Assumptions"}</definedName>
    <definedName name="_____e1_4_1" hidden="1">{#N/A,#N/A,FALSE,"Summary";#N/A,#N/A,FALSE,"CF";#N/A,#N/A,FALSE,"P&amp;L";"summary",#N/A,FALSE,"Returns";#N/A,#N/A,FALSE,"BS";"summary",#N/A,FALSE,"Analysis";#N/A,#N/A,FALSE,"Assumptions"}</definedName>
    <definedName name="_____e1_4_2" hidden="1">{#N/A,#N/A,FALSE,"Summary";#N/A,#N/A,FALSE,"CF";#N/A,#N/A,FALSE,"P&amp;L";"summary",#N/A,FALSE,"Returns";#N/A,#N/A,FALSE,"BS";"summary",#N/A,FALSE,"Analysis";#N/A,#N/A,FALSE,"Assumptions"}</definedName>
    <definedName name="_____e1_4_3" hidden="1">{#N/A,#N/A,FALSE,"Summary";#N/A,#N/A,FALSE,"CF";#N/A,#N/A,FALSE,"P&amp;L";"summary",#N/A,FALSE,"Returns";#N/A,#N/A,FALSE,"BS";"summary",#N/A,FALSE,"Analysis";#N/A,#N/A,FALSE,"Assumptions"}</definedName>
    <definedName name="_____e1_4_4" hidden="1">{#N/A,#N/A,FALSE,"Summary";#N/A,#N/A,FALSE,"CF";#N/A,#N/A,FALSE,"P&amp;L";"summary",#N/A,FALSE,"Returns";#N/A,#N/A,FALSE,"BS";"summary",#N/A,FALSE,"Analysis";#N/A,#N/A,FALSE,"Assumptions"}</definedName>
    <definedName name="_____e1_4_5" hidden="1">{#N/A,#N/A,FALSE,"Summary";#N/A,#N/A,FALSE,"CF";#N/A,#N/A,FALSE,"P&amp;L";"summary",#N/A,FALSE,"Returns";#N/A,#N/A,FALSE,"BS";"summary",#N/A,FALSE,"Analysis";#N/A,#N/A,FALSE,"Assumptions"}</definedName>
    <definedName name="_____e1_5" hidden="1">{#N/A,#N/A,FALSE,"Summary";#N/A,#N/A,FALSE,"CF";#N/A,#N/A,FALSE,"P&amp;L";"summary",#N/A,FALSE,"Returns";#N/A,#N/A,FALSE,"BS";"summary",#N/A,FALSE,"Analysis";#N/A,#N/A,FALSE,"Assumptions"}</definedName>
    <definedName name="_____e1_5_1" hidden="1">{#N/A,#N/A,FALSE,"Summary";#N/A,#N/A,FALSE,"CF";#N/A,#N/A,FALSE,"P&amp;L";"summary",#N/A,FALSE,"Returns";#N/A,#N/A,FALSE,"BS";"summary",#N/A,FALSE,"Analysis";#N/A,#N/A,FALSE,"Assumptions"}</definedName>
    <definedName name="_____e1_5_2" hidden="1">{#N/A,#N/A,FALSE,"Summary";#N/A,#N/A,FALSE,"CF";#N/A,#N/A,FALSE,"P&amp;L";"summary",#N/A,FALSE,"Returns";#N/A,#N/A,FALSE,"BS";"summary",#N/A,FALSE,"Analysis";#N/A,#N/A,FALSE,"Assumptions"}</definedName>
    <definedName name="_____e1_5_3" hidden="1">{#N/A,#N/A,FALSE,"Summary";#N/A,#N/A,FALSE,"CF";#N/A,#N/A,FALSE,"P&amp;L";"summary",#N/A,FALSE,"Returns";#N/A,#N/A,FALSE,"BS";"summary",#N/A,FALSE,"Analysis";#N/A,#N/A,FALSE,"Assumptions"}</definedName>
    <definedName name="_____e1_5_4" hidden="1">{#N/A,#N/A,FALSE,"Summary";#N/A,#N/A,FALSE,"CF";#N/A,#N/A,FALSE,"P&amp;L";"summary",#N/A,FALSE,"Returns";#N/A,#N/A,FALSE,"BS";"summary",#N/A,FALSE,"Analysis";#N/A,#N/A,FALSE,"Assumptions"}</definedName>
    <definedName name="_____e1_5_5" hidden="1">{#N/A,#N/A,FALSE,"Summary";#N/A,#N/A,FALSE,"CF";#N/A,#N/A,FALSE,"P&amp;L";"summary",#N/A,FALSE,"Returns";#N/A,#N/A,FALSE,"BS";"summary",#N/A,FALSE,"Analysis";#N/A,#N/A,FALSE,"Assumptions"}</definedName>
    <definedName name="_____o1" hidden="1">{#N/A,#N/A,FALSE,"Finanzplan";#N/A,#N/A,FALSE,"Bilanz";#N/A,#N/A,FALSE,"GuV"}</definedName>
    <definedName name="_____o1_1" hidden="1">{#N/A,#N/A,FALSE,"Finanzplan";#N/A,#N/A,FALSE,"Bilanz";#N/A,#N/A,FALSE,"GuV"}</definedName>
    <definedName name="_____o1_1_1" hidden="1">{#N/A,#N/A,FALSE,"Finanzplan";#N/A,#N/A,FALSE,"Bilanz";#N/A,#N/A,FALSE,"GuV"}</definedName>
    <definedName name="_____o1_1_2" hidden="1">{#N/A,#N/A,FALSE,"Finanzplan";#N/A,#N/A,FALSE,"Bilanz";#N/A,#N/A,FALSE,"GuV"}</definedName>
    <definedName name="_____o1_1_3" hidden="1">{#N/A,#N/A,FALSE,"Finanzplan";#N/A,#N/A,FALSE,"Bilanz";#N/A,#N/A,FALSE,"GuV"}</definedName>
    <definedName name="_____o1_1_4" hidden="1">{#N/A,#N/A,FALSE,"Finanzplan";#N/A,#N/A,FALSE,"Bilanz";#N/A,#N/A,FALSE,"GuV"}</definedName>
    <definedName name="_____o1_1_5" hidden="1">{#N/A,#N/A,FALSE,"Finanzplan";#N/A,#N/A,FALSE,"Bilanz";#N/A,#N/A,FALSE,"GuV"}</definedName>
    <definedName name="_____o1_2" hidden="1">{#N/A,#N/A,FALSE,"Finanzplan";#N/A,#N/A,FALSE,"Bilanz";#N/A,#N/A,FALSE,"GuV"}</definedName>
    <definedName name="_____o1_2_1" hidden="1">{#N/A,#N/A,FALSE,"Finanzplan";#N/A,#N/A,FALSE,"Bilanz";#N/A,#N/A,FALSE,"GuV"}</definedName>
    <definedName name="_____o1_2_2" hidden="1">{#N/A,#N/A,FALSE,"Finanzplan";#N/A,#N/A,FALSE,"Bilanz";#N/A,#N/A,FALSE,"GuV"}</definedName>
    <definedName name="_____o1_2_3" hidden="1">{#N/A,#N/A,FALSE,"Finanzplan";#N/A,#N/A,FALSE,"Bilanz";#N/A,#N/A,FALSE,"GuV"}</definedName>
    <definedName name="_____o1_2_4" hidden="1">{#N/A,#N/A,FALSE,"Finanzplan";#N/A,#N/A,FALSE,"Bilanz";#N/A,#N/A,FALSE,"GuV"}</definedName>
    <definedName name="_____o1_2_5" hidden="1">{#N/A,#N/A,FALSE,"Finanzplan";#N/A,#N/A,FALSE,"Bilanz";#N/A,#N/A,FALSE,"GuV"}</definedName>
    <definedName name="_____o1_3" hidden="1">{#N/A,#N/A,FALSE,"Finanzplan";#N/A,#N/A,FALSE,"Bilanz";#N/A,#N/A,FALSE,"GuV"}</definedName>
    <definedName name="_____o1_3_1" hidden="1">{#N/A,#N/A,FALSE,"Finanzplan";#N/A,#N/A,FALSE,"Bilanz";#N/A,#N/A,FALSE,"GuV"}</definedName>
    <definedName name="_____o1_3_2" hidden="1">{#N/A,#N/A,FALSE,"Finanzplan";#N/A,#N/A,FALSE,"Bilanz";#N/A,#N/A,FALSE,"GuV"}</definedName>
    <definedName name="_____o1_3_3" hidden="1">{#N/A,#N/A,FALSE,"Finanzplan";#N/A,#N/A,FALSE,"Bilanz";#N/A,#N/A,FALSE,"GuV"}</definedName>
    <definedName name="_____o1_3_4" hidden="1">{#N/A,#N/A,FALSE,"Finanzplan";#N/A,#N/A,FALSE,"Bilanz";#N/A,#N/A,FALSE,"GuV"}</definedName>
    <definedName name="_____o1_3_5" hidden="1">{#N/A,#N/A,FALSE,"Finanzplan";#N/A,#N/A,FALSE,"Bilanz";#N/A,#N/A,FALSE,"GuV"}</definedName>
    <definedName name="_____o1_4" hidden="1">{#N/A,#N/A,FALSE,"Finanzplan";#N/A,#N/A,FALSE,"Bilanz";#N/A,#N/A,FALSE,"GuV"}</definedName>
    <definedName name="_____o1_4_1" hidden="1">{#N/A,#N/A,FALSE,"Finanzplan";#N/A,#N/A,FALSE,"Bilanz";#N/A,#N/A,FALSE,"GuV"}</definedName>
    <definedName name="_____o1_4_2" hidden="1">{#N/A,#N/A,FALSE,"Finanzplan";#N/A,#N/A,FALSE,"Bilanz";#N/A,#N/A,FALSE,"GuV"}</definedName>
    <definedName name="_____o1_4_3" hidden="1">{#N/A,#N/A,FALSE,"Finanzplan";#N/A,#N/A,FALSE,"Bilanz";#N/A,#N/A,FALSE,"GuV"}</definedName>
    <definedName name="_____o1_4_4" hidden="1">{#N/A,#N/A,FALSE,"Finanzplan";#N/A,#N/A,FALSE,"Bilanz";#N/A,#N/A,FALSE,"GuV"}</definedName>
    <definedName name="_____o1_4_5" hidden="1">{#N/A,#N/A,FALSE,"Finanzplan";#N/A,#N/A,FALSE,"Bilanz";#N/A,#N/A,FALSE,"GuV"}</definedName>
    <definedName name="_____o1_5" hidden="1">{#N/A,#N/A,FALSE,"Finanzplan";#N/A,#N/A,FALSE,"Bilanz";#N/A,#N/A,FALSE,"GuV"}</definedName>
    <definedName name="_____o1_5_1" hidden="1">{#N/A,#N/A,FALSE,"Finanzplan";#N/A,#N/A,FALSE,"Bilanz";#N/A,#N/A,FALSE,"GuV"}</definedName>
    <definedName name="_____o1_5_2" hidden="1">{#N/A,#N/A,FALSE,"Finanzplan";#N/A,#N/A,FALSE,"Bilanz";#N/A,#N/A,FALSE,"GuV"}</definedName>
    <definedName name="_____o1_5_3" hidden="1">{#N/A,#N/A,FALSE,"Finanzplan";#N/A,#N/A,FALSE,"Bilanz";#N/A,#N/A,FALSE,"GuV"}</definedName>
    <definedName name="_____o1_5_4" hidden="1">{#N/A,#N/A,FALSE,"Finanzplan";#N/A,#N/A,FALSE,"Bilanz";#N/A,#N/A,FALSE,"GuV"}</definedName>
    <definedName name="_____o1_5_5" hidden="1">{#N/A,#N/A,FALSE,"Finanzplan";#N/A,#N/A,FALSE,"Bilanz";#N/A,#N/A,FALSE,"GuV"}</definedName>
    <definedName name="_____x10" hidden="1">#REF!</definedName>
    <definedName name="_____x11" hidden="1">#REF!</definedName>
    <definedName name="_____x12" hidden="1">#REF!</definedName>
    <definedName name="_____x13" hidden="1">#REF!</definedName>
    <definedName name="_____x14" hidden="1">#REF!</definedName>
    <definedName name="_____x15" hidden="1">#REF!</definedName>
    <definedName name="_____x16" hidden="1">#REF!</definedName>
    <definedName name="_____x17" hidden="1">#REF!</definedName>
    <definedName name="_____x2" hidden="1">#REF!</definedName>
    <definedName name="_____x3" hidden="1">#REF!</definedName>
    <definedName name="_____x4" hidden="1">#REF!</definedName>
    <definedName name="_____x5" hidden="1">#REF!</definedName>
    <definedName name="_____x6" hidden="1">#REF!</definedName>
    <definedName name="_____x7" hidden="1">#REF!</definedName>
    <definedName name="_____x8" hidden="1">#REF!</definedName>
    <definedName name="_____x9" hidden="1">#REF!</definedName>
    <definedName name="_____xx2" hidden="1">#REF!</definedName>
    <definedName name="____x10" hidden="1">#REF!</definedName>
    <definedName name="____x11" hidden="1">#REF!</definedName>
    <definedName name="____x12" hidden="1">#REF!</definedName>
    <definedName name="____x13" hidden="1">#REF!</definedName>
    <definedName name="____x14" hidden="1">#REF!</definedName>
    <definedName name="____x15" hidden="1">#REF!</definedName>
    <definedName name="____x16" hidden="1">#REF!</definedName>
    <definedName name="____x17" hidden="1">#REF!</definedName>
    <definedName name="____x2" hidden="1">#REF!</definedName>
    <definedName name="____x3" hidden="1">#REF!</definedName>
    <definedName name="____x4" hidden="1">#REF!</definedName>
    <definedName name="____x5" hidden="1">#REF!</definedName>
    <definedName name="____x6" hidden="1">#REF!</definedName>
    <definedName name="____x7" hidden="1">#REF!</definedName>
    <definedName name="____x8" hidden="1">#REF!</definedName>
    <definedName name="____x9" hidden="1">#REF!</definedName>
    <definedName name="____xx2" hidden="1">#REF!</definedName>
    <definedName name="___a1" hidden="1">{#N/A,#N/A,FALSE,"Finanzplan";#N/A,#N/A,FALSE,"Bilanz";#N/A,#N/A,FALSE,"GuV"}</definedName>
    <definedName name="___a1_1" hidden="1">{#N/A,#N/A,FALSE,"Finanzplan";#N/A,#N/A,FALSE,"Bilanz";#N/A,#N/A,FALSE,"GuV"}</definedName>
    <definedName name="___a1_1_1" hidden="1">{#N/A,#N/A,FALSE,"Finanzplan";#N/A,#N/A,FALSE,"Bilanz";#N/A,#N/A,FALSE,"GuV"}</definedName>
    <definedName name="___a1_1_2" hidden="1">{#N/A,#N/A,FALSE,"Finanzplan";#N/A,#N/A,FALSE,"Bilanz";#N/A,#N/A,FALSE,"GuV"}</definedName>
    <definedName name="___a1_1_3" hidden="1">{#N/A,#N/A,FALSE,"Finanzplan";#N/A,#N/A,FALSE,"Bilanz";#N/A,#N/A,FALSE,"GuV"}</definedName>
    <definedName name="___a1_1_4" hidden="1">{#N/A,#N/A,FALSE,"Finanzplan";#N/A,#N/A,FALSE,"Bilanz";#N/A,#N/A,FALSE,"GuV"}</definedName>
    <definedName name="___a1_1_5" hidden="1">{#N/A,#N/A,FALSE,"Finanzplan";#N/A,#N/A,FALSE,"Bilanz";#N/A,#N/A,FALSE,"GuV"}</definedName>
    <definedName name="___a1_2" hidden="1">{#N/A,#N/A,FALSE,"Finanzplan";#N/A,#N/A,FALSE,"Bilanz";#N/A,#N/A,FALSE,"GuV"}</definedName>
    <definedName name="___a1_2_1" hidden="1">{#N/A,#N/A,FALSE,"Finanzplan";#N/A,#N/A,FALSE,"Bilanz";#N/A,#N/A,FALSE,"GuV"}</definedName>
    <definedName name="___a1_2_2" hidden="1">{#N/A,#N/A,FALSE,"Finanzplan";#N/A,#N/A,FALSE,"Bilanz";#N/A,#N/A,FALSE,"GuV"}</definedName>
    <definedName name="___a1_2_3" hidden="1">{#N/A,#N/A,FALSE,"Finanzplan";#N/A,#N/A,FALSE,"Bilanz";#N/A,#N/A,FALSE,"GuV"}</definedName>
    <definedName name="___a1_2_4" hidden="1">{#N/A,#N/A,FALSE,"Finanzplan";#N/A,#N/A,FALSE,"Bilanz";#N/A,#N/A,FALSE,"GuV"}</definedName>
    <definedName name="___a1_2_5" hidden="1">{#N/A,#N/A,FALSE,"Finanzplan";#N/A,#N/A,FALSE,"Bilanz";#N/A,#N/A,FALSE,"GuV"}</definedName>
    <definedName name="___a1_3" hidden="1">{#N/A,#N/A,FALSE,"Finanzplan";#N/A,#N/A,FALSE,"Bilanz";#N/A,#N/A,FALSE,"GuV"}</definedName>
    <definedName name="___a1_3_1" hidden="1">{#N/A,#N/A,FALSE,"Finanzplan";#N/A,#N/A,FALSE,"Bilanz";#N/A,#N/A,FALSE,"GuV"}</definedName>
    <definedName name="___a1_3_2" hidden="1">{#N/A,#N/A,FALSE,"Finanzplan";#N/A,#N/A,FALSE,"Bilanz";#N/A,#N/A,FALSE,"GuV"}</definedName>
    <definedName name="___a1_3_3" hidden="1">{#N/A,#N/A,FALSE,"Finanzplan";#N/A,#N/A,FALSE,"Bilanz";#N/A,#N/A,FALSE,"GuV"}</definedName>
    <definedName name="___a1_3_4" hidden="1">{#N/A,#N/A,FALSE,"Finanzplan";#N/A,#N/A,FALSE,"Bilanz";#N/A,#N/A,FALSE,"GuV"}</definedName>
    <definedName name="___a1_3_5" hidden="1">{#N/A,#N/A,FALSE,"Finanzplan";#N/A,#N/A,FALSE,"Bilanz";#N/A,#N/A,FALSE,"GuV"}</definedName>
    <definedName name="___a1_4" hidden="1">{#N/A,#N/A,FALSE,"Finanzplan";#N/A,#N/A,FALSE,"Bilanz";#N/A,#N/A,FALSE,"GuV"}</definedName>
    <definedName name="___a1_4_1" hidden="1">{#N/A,#N/A,FALSE,"Finanzplan";#N/A,#N/A,FALSE,"Bilanz";#N/A,#N/A,FALSE,"GuV"}</definedName>
    <definedName name="___a1_4_2" hidden="1">{#N/A,#N/A,FALSE,"Finanzplan";#N/A,#N/A,FALSE,"Bilanz";#N/A,#N/A,FALSE,"GuV"}</definedName>
    <definedName name="___a1_4_3" hidden="1">{#N/A,#N/A,FALSE,"Finanzplan";#N/A,#N/A,FALSE,"Bilanz";#N/A,#N/A,FALSE,"GuV"}</definedName>
    <definedName name="___a1_4_4" hidden="1">{#N/A,#N/A,FALSE,"Finanzplan";#N/A,#N/A,FALSE,"Bilanz";#N/A,#N/A,FALSE,"GuV"}</definedName>
    <definedName name="___a1_4_5" hidden="1">{#N/A,#N/A,FALSE,"Finanzplan";#N/A,#N/A,FALSE,"Bilanz";#N/A,#N/A,FALSE,"GuV"}</definedName>
    <definedName name="___a1_5" hidden="1">{#N/A,#N/A,FALSE,"Finanzplan";#N/A,#N/A,FALSE,"Bilanz";#N/A,#N/A,FALSE,"GuV"}</definedName>
    <definedName name="___a1_5_1" hidden="1">{#N/A,#N/A,FALSE,"Finanzplan";#N/A,#N/A,FALSE,"Bilanz";#N/A,#N/A,FALSE,"GuV"}</definedName>
    <definedName name="___a1_5_2" hidden="1">{#N/A,#N/A,FALSE,"Finanzplan";#N/A,#N/A,FALSE,"Bilanz";#N/A,#N/A,FALSE,"GuV"}</definedName>
    <definedName name="___a1_5_3" hidden="1">{#N/A,#N/A,FALSE,"Finanzplan";#N/A,#N/A,FALSE,"Bilanz";#N/A,#N/A,FALSE,"GuV"}</definedName>
    <definedName name="___a1_5_4" hidden="1">{#N/A,#N/A,FALSE,"Finanzplan";#N/A,#N/A,FALSE,"Bilanz";#N/A,#N/A,FALSE,"GuV"}</definedName>
    <definedName name="___a1_5_5" hidden="1">{#N/A,#N/A,FALSE,"Finanzplan";#N/A,#N/A,FALSE,"Bilanz";#N/A,#N/A,FALSE,"GuV"}</definedName>
    <definedName name="___e1" hidden="1">{#N/A,#N/A,FALSE,"Summary";#N/A,#N/A,FALSE,"CF";#N/A,#N/A,FALSE,"P&amp;L";"summary",#N/A,FALSE,"Returns";#N/A,#N/A,FALSE,"BS";"summary",#N/A,FALSE,"Analysis";#N/A,#N/A,FALSE,"Assumptions"}</definedName>
    <definedName name="___e1_1" hidden="1">{#N/A,#N/A,FALSE,"Summary";#N/A,#N/A,FALSE,"CF";#N/A,#N/A,FALSE,"P&amp;L";"summary",#N/A,FALSE,"Returns";#N/A,#N/A,FALSE,"BS";"summary",#N/A,FALSE,"Analysis";#N/A,#N/A,FALSE,"Assumptions"}</definedName>
    <definedName name="___e1_1_1" hidden="1">{#N/A,#N/A,FALSE,"Summary";#N/A,#N/A,FALSE,"CF";#N/A,#N/A,FALSE,"P&amp;L";"summary",#N/A,FALSE,"Returns";#N/A,#N/A,FALSE,"BS";"summary",#N/A,FALSE,"Analysis";#N/A,#N/A,FALSE,"Assumptions"}</definedName>
    <definedName name="___e1_1_2" hidden="1">{#N/A,#N/A,FALSE,"Summary";#N/A,#N/A,FALSE,"CF";#N/A,#N/A,FALSE,"P&amp;L";"summary",#N/A,FALSE,"Returns";#N/A,#N/A,FALSE,"BS";"summary",#N/A,FALSE,"Analysis";#N/A,#N/A,FALSE,"Assumptions"}</definedName>
    <definedName name="___e1_1_3" hidden="1">{#N/A,#N/A,FALSE,"Summary";#N/A,#N/A,FALSE,"CF";#N/A,#N/A,FALSE,"P&amp;L";"summary",#N/A,FALSE,"Returns";#N/A,#N/A,FALSE,"BS";"summary",#N/A,FALSE,"Analysis";#N/A,#N/A,FALSE,"Assumptions"}</definedName>
    <definedName name="___e1_1_4" hidden="1">{#N/A,#N/A,FALSE,"Summary";#N/A,#N/A,FALSE,"CF";#N/A,#N/A,FALSE,"P&amp;L";"summary",#N/A,FALSE,"Returns";#N/A,#N/A,FALSE,"BS";"summary",#N/A,FALSE,"Analysis";#N/A,#N/A,FALSE,"Assumptions"}</definedName>
    <definedName name="___e1_1_5" hidden="1">{#N/A,#N/A,FALSE,"Summary";#N/A,#N/A,FALSE,"CF";#N/A,#N/A,FALSE,"P&amp;L";"summary",#N/A,FALSE,"Returns";#N/A,#N/A,FALSE,"BS";"summary",#N/A,FALSE,"Analysis";#N/A,#N/A,FALSE,"Assumptions"}</definedName>
    <definedName name="___e1_2" hidden="1">{#N/A,#N/A,FALSE,"Summary";#N/A,#N/A,FALSE,"CF";#N/A,#N/A,FALSE,"P&amp;L";"summary",#N/A,FALSE,"Returns";#N/A,#N/A,FALSE,"BS";"summary",#N/A,FALSE,"Analysis";#N/A,#N/A,FALSE,"Assumptions"}</definedName>
    <definedName name="___e1_2_1" hidden="1">{#N/A,#N/A,FALSE,"Summary";#N/A,#N/A,FALSE,"CF";#N/A,#N/A,FALSE,"P&amp;L";"summary",#N/A,FALSE,"Returns";#N/A,#N/A,FALSE,"BS";"summary",#N/A,FALSE,"Analysis";#N/A,#N/A,FALSE,"Assumptions"}</definedName>
    <definedName name="___e1_2_2" hidden="1">{#N/A,#N/A,FALSE,"Summary";#N/A,#N/A,FALSE,"CF";#N/A,#N/A,FALSE,"P&amp;L";"summary",#N/A,FALSE,"Returns";#N/A,#N/A,FALSE,"BS";"summary",#N/A,FALSE,"Analysis";#N/A,#N/A,FALSE,"Assumptions"}</definedName>
    <definedName name="___e1_2_3" hidden="1">{#N/A,#N/A,FALSE,"Summary";#N/A,#N/A,FALSE,"CF";#N/A,#N/A,FALSE,"P&amp;L";"summary",#N/A,FALSE,"Returns";#N/A,#N/A,FALSE,"BS";"summary",#N/A,FALSE,"Analysis";#N/A,#N/A,FALSE,"Assumptions"}</definedName>
    <definedName name="___e1_2_4" hidden="1">{#N/A,#N/A,FALSE,"Summary";#N/A,#N/A,FALSE,"CF";#N/A,#N/A,FALSE,"P&amp;L";"summary",#N/A,FALSE,"Returns";#N/A,#N/A,FALSE,"BS";"summary",#N/A,FALSE,"Analysis";#N/A,#N/A,FALSE,"Assumptions"}</definedName>
    <definedName name="___e1_2_5" hidden="1">{#N/A,#N/A,FALSE,"Summary";#N/A,#N/A,FALSE,"CF";#N/A,#N/A,FALSE,"P&amp;L";"summary",#N/A,FALSE,"Returns";#N/A,#N/A,FALSE,"BS";"summary",#N/A,FALSE,"Analysis";#N/A,#N/A,FALSE,"Assumptions"}</definedName>
    <definedName name="___e1_3" hidden="1">{#N/A,#N/A,FALSE,"Summary";#N/A,#N/A,FALSE,"CF";#N/A,#N/A,FALSE,"P&amp;L";"summary",#N/A,FALSE,"Returns";#N/A,#N/A,FALSE,"BS";"summary",#N/A,FALSE,"Analysis";#N/A,#N/A,FALSE,"Assumptions"}</definedName>
    <definedName name="___e1_3_1" hidden="1">{#N/A,#N/A,FALSE,"Summary";#N/A,#N/A,FALSE,"CF";#N/A,#N/A,FALSE,"P&amp;L";"summary",#N/A,FALSE,"Returns";#N/A,#N/A,FALSE,"BS";"summary",#N/A,FALSE,"Analysis";#N/A,#N/A,FALSE,"Assumptions"}</definedName>
    <definedName name="___e1_3_2" hidden="1">{#N/A,#N/A,FALSE,"Summary";#N/A,#N/A,FALSE,"CF";#N/A,#N/A,FALSE,"P&amp;L";"summary",#N/A,FALSE,"Returns";#N/A,#N/A,FALSE,"BS";"summary",#N/A,FALSE,"Analysis";#N/A,#N/A,FALSE,"Assumptions"}</definedName>
    <definedName name="___e1_3_3" hidden="1">{#N/A,#N/A,FALSE,"Summary";#N/A,#N/A,FALSE,"CF";#N/A,#N/A,FALSE,"P&amp;L";"summary",#N/A,FALSE,"Returns";#N/A,#N/A,FALSE,"BS";"summary",#N/A,FALSE,"Analysis";#N/A,#N/A,FALSE,"Assumptions"}</definedName>
    <definedName name="___e1_3_4" hidden="1">{#N/A,#N/A,FALSE,"Summary";#N/A,#N/A,FALSE,"CF";#N/A,#N/A,FALSE,"P&amp;L";"summary",#N/A,FALSE,"Returns";#N/A,#N/A,FALSE,"BS";"summary",#N/A,FALSE,"Analysis";#N/A,#N/A,FALSE,"Assumptions"}</definedName>
    <definedName name="___e1_3_5" hidden="1">{#N/A,#N/A,FALSE,"Summary";#N/A,#N/A,FALSE,"CF";#N/A,#N/A,FALSE,"P&amp;L";"summary",#N/A,FALSE,"Returns";#N/A,#N/A,FALSE,"BS";"summary",#N/A,FALSE,"Analysis";#N/A,#N/A,FALSE,"Assumptions"}</definedName>
    <definedName name="___e1_4" hidden="1">{#N/A,#N/A,FALSE,"Summary";#N/A,#N/A,FALSE,"CF";#N/A,#N/A,FALSE,"P&amp;L";"summary",#N/A,FALSE,"Returns";#N/A,#N/A,FALSE,"BS";"summary",#N/A,FALSE,"Analysis";#N/A,#N/A,FALSE,"Assumptions"}</definedName>
    <definedName name="___e1_4_1" hidden="1">{#N/A,#N/A,FALSE,"Summary";#N/A,#N/A,FALSE,"CF";#N/A,#N/A,FALSE,"P&amp;L";"summary",#N/A,FALSE,"Returns";#N/A,#N/A,FALSE,"BS";"summary",#N/A,FALSE,"Analysis";#N/A,#N/A,FALSE,"Assumptions"}</definedName>
    <definedName name="___e1_4_2" hidden="1">{#N/A,#N/A,FALSE,"Summary";#N/A,#N/A,FALSE,"CF";#N/A,#N/A,FALSE,"P&amp;L";"summary",#N/A,FALSE,"Returns";#N/A,#N/A,FALSE,"BS";"summary",#N/A,FALSE,"Analysis";#N/A,#N/A,FALSE,"Assumptions"}</definedName>
    <definedName name="___e1_4_3" hidden="1">{#N/A,#N/A,FALSE,"Summary";#N/A,#N/A,FALSE,"CF";#N/A,#N/A,FALSE,"P&amp;L";"summary",#N/A,FALSE,"Returns";#N/A,#N/A,FALSE,"BS";"summary",#N/A,FALSE,"Analysis";#N/A,#N/A,FALSE,"Assumptions"}</definedName>
    <definedName name="___e1_4_4" hidden="1">{#N/A,#N/A,FALSE,"Summary";#N/A,#N/A,FALSE,"CF";#N/A,#N/A,FALSE,"P&amp;L";"summary",#N/A,FALSE,"Returns";#N/A,#N/A,FALSE,"BS";"summary",#N/A,FALSE,"Analysis";#N/A,#N/A,FALSE,"Assumptions"}</definedName>
    <definedName name="___e1_4_5" hidden="1">{#N/A,#N/A,FALSE,"Summary";#N/A,#N/A,FALSE,"CF";#N/A,#N/A,FALSE,"P&amp;L";"summary",#N/A,FALSE,"Returns";#N/A,#N/A,FALSE,"BS";"summary",#N/A,FALSE,"Analysis";#N/A,#N/A,FALSE,"Assumptions"}</definedName>
    <definedName name="___e1_5" hidden="1">{#N/A,#N/A,FALSE,"Summary";#N/A,#N/A,FALSE,"CF";#N/A,#N/A,FALSE,"P&amp;L";"summary",#N/A,FALSE,"Returns";#N/A,#N/A,FALSE,"BS";"summary",#N/A,FALSE,"Analysis";#N/A,#N/A,FALSE,"Assumptions"}</definedName>
    <definedName name="___e1_5_1" hidden="1">{#N/A,#N/A,FALSE,"Summary";#N/A,#N/A,FALSE,"CF";#N/A,#N/A,FALSE,"P&amp;L";"summary",#N/A,FALSE,"Returns";#N/A,#N/A,FALSE,"BS";"summary",#N/A,FALSE,"Analysis";#N/A,#N/A,FALSE,"Assumptions"}</definedName>
    <definedName name="___e1_5_2" hidden="1">{#N/A,#N/A,FALSE,"Summary";#N/A,#N/A,FALSE,"CF";#N/A,#N/A,FALSE,"P&amp;L";"summary",#N/A,FALSE,"Returns";#N/A,#N/A,FALSE,"BS";"summary",#N/A,FALSE,"Analysis";#N/A,#N/A,FALSE,"Assumptions"}</definedName>
    <definedName name="___e1_5_3" hidden="1">{#N/A,#N/A,FALSE,"Summary";#N/A,#N/A,FALSE,"CF";#N/A,#N/A,FALSE,"P&amp;L";"summary",#N/A,FALSE,"Returns";#N/A,#N/A,FALSE,"BS";"summary",#N/A,FALSE,"Analysis";#N/A,#N/A,FALSE,"Assumptions"}</definedName>
    <definedName name="___e1_5_4" hidden="1">{#N/A,#N/A,FALSE,"Summary";#N/A,#N/A,FALSE,"CF";#N/A,#N/A,FALSE,"P&amp;L";"summary",#N/A,FALSE,"Returns";#N/A,#N/A,FALSE,"BS";"summary",#N/A,FALSE,"Analysis";#N/A,#N/A,FALSE,"Assumptions"}</definedName>
    <definedName name="___e1_5_5" hidden="1">{#N/A,#N/A,FALSE,"Summary";#N/A,#N/A,FALSE,"CF";#N/A,#N/A,FALSE,"P&amp;L";"summary",#N/A,FALSE,"Returns";#N/A,#N/A,FALSE,"BS";"summary",#N/A,FALSE,"Analysis";#N/A,#N/A,FALSE,"Assumptions"}</definedName>
    <definedName name="___o1" hidden="1">{#N/A,#N/A,FALSE,"Finanzplan";#N/A,#N/A,FALSE,"Bilanz";#N/A,#N/A,FALSE,"GuV"}</definedName>
    <definedName name="___o1_1" hidden="1">{#N/A,#N/A,FALSE,"Finanzplan";#N/A,#N/A,FALSE,"Bilanz";#N/A,#N/A,FALSE,"GuV"}</definedName>
    <definedName name="___o1_1_1" hidden="1">{#N/A,#N/A,FALSE,"Finanzplan";#N/A,#N/A,FALSE,"Bilanz";#N/A,#N/A,FALSE,"GuV"}</definedName>
    <definedName name="___o1_1_2" hidden="1">{#N/A,#N/A,FALSE,"Finanzplan";#N/A,#N/A,FALSE,"Bilanz";#N/A,#N/A,FALSE,"GuV"}</definedName>
    <definedName name="___o1_1_3" hidden="1">{#N/A,#N/A,FALSE,"Finanzplan";#N/A,#N/A,FALSE,"Bilanz";#N/A,#N/A,FALSE,"GuV"}</definedName>
    <definedName name="___o1_1_4" hidden="1">{#N/A,#N/A,FALSE,"Finanzplan";#N/A,#N/A,FALSE,"Bilanz";#N/A,#N/A,FALSE,"GuV"}</definedName>
    <definedName name="___o1_1_5" hidden="1">{#N/A,#N/A,FALSE,"Finanzplan";#N/A,#N/A,FALSE,"Bilanz";#N/A,#N/A,FALSE,"GuV"}</definedName>
    <definedName name="___o1_2" hidden="1">{#N/A,#N/A,FALSE,"Finanzplan";#N/A,#N/A,FALSE,"Bilanz";#N/A,#N/A,FALSE,"GuV"}</definedName>
    <definedName name="___o1_2_1" hidden="1">{#N/A,#N/A,FALSE,"Finanzplan";#N/A,#N/A,FALSE,"Bilanz";#N/A,#N/A,FALSE,"GuV"}</definedName>
    <definedName name="___o1_2_2" hidden="1">{#N/A,#N/A,FALSE,"Finanzplan";#N/A,#N/A,FALSE,"Bilanz";#N/A,#N/A,FALSE,"GuV"}</definedName>
    <definedName name="___o1_2_3" hidden="1">{#N/A,#N/A,FALSE,"Finanzplan";#N/A,#N/A,FALSE,"Bilanz";#N/A,#N/A,FALSE,"GuV"}</definedName>
    <definedName name="___o1_2_4" hidden="1">{#N/A,#N/A,FALSE,"Finanzplan";#N/A,#N/A,FALSE,"Bilanz";#N/A,#N/A,FALSE,"GuV"}</definedName>
    <definedName name="___o1_2_5" hidden="1">{#N/A,#N/A,FALSE,"Finanzplan";#N/A,#N/A,FALSE,"Bilanz";#N/A,#N/A,FALSE,"GuV"}</definedName>
    <definedName name="___o1_3" hidden="1">{#N/A,#N/A,FALSE,"Finanzplan";#N/A,#N/A,FALSE,"Bilanz";#N/A,#N/A,FALSE,"GuV"}</definedName>
    <definedName name="___o1_3_1" hidden="1">{#N/A,#N/A,FALSE,"Finanzplan";#N/A,#N/A,FALSE,"Bilanz";#N/A,#N/A,FALSE,"GuV"}</definedName>
    <definedName name="___o1_3_2" hidden="1">{#N/A,#N/A,FALSE,"Finanzplan";#N/A,#N/A,FALSE,"Bilanz";#N/A,#N/A,FALSE,"GuV"}</definedName>
    <definedName name="___o1_3_3" hidden="1">{#N/A,#N/A,FALSE,"Finanzplan";#N/A,#N/A,FALSE,"Bilanz";#N/A,#N/A,FALSE,"GuV"}</definedName>
    <definedName name="___o1_3_4" hidden="1">{#N/A,#N/A,FALSE,"Finanzplan";#N/A,#N/A,FALSE,"Bilanz";#N/A,#N/A,FALSE,"GuV"}</definedName>
    <definedName name="___o1_3_5" hidden="1">{#N/A,#N/A,FALSE,"Finanzplan";#N/A,#N/A,FALSE,"Bilanz";#N/A,#N/A,FALSE,"GuV"}</definedName>
    <definedName name="___o1_4" hidden="1">{#N/A,#N/A,FALSE,"Finanzplan";#N/A,#N/A,FALSE,"Bilanz";#N/A,#N/A,FALSE,"GuV"}</definedName>
    <definedName name="___o1_4_1" hidden="1">{#N/A,#N/A,FALSE,"Finanzplan";#N/A,#N/A,FALSE,"Bilanz";#N/A,#N/A,FALSE,"GuV"}</definedName>
    <definedName name="___o1_4_2" hidden="1">{#N/A,#N/A,FALSE,"Finanzplan";#N/A,#N/A,FALSE,"Bilanz";#N/A,#N/A,FALSE,"GuV"}</definedName>
    <definedName name="___o1_4_3" hidden="1">{#N/A,#N/A,FALSE,"Finanzplan";#N/A,#N/A,FALSE,"Bilanz";#N/A,#N/A,FALSE,"GuV"}</definedName>
    <definedName name="___o1_4_4" hidden="1">{#N/A,#N/A,FALSE,"Finanzplan";#N/A,#N/A,FALSE,"Bilanz";#N/A,#N/A,FALSE,"GuV"}</definedName>
    <definedName name="___o1_4_5" hidden="1">{#N/A,#N/A,FALSE,"Finanzplan";#N/A,#N/A,FALSE,"Bilanz";#N/A,#N/A,FALSE,"GuV"}</definedName>
    <definedName name="___o1_5" hidden="1">{#N/A,#N/A,FALSE,"Finanzplan";#N/A,#N/A,FALSE,"Bilanz";#N/A,#N/A,FALSE,"GuV"}</definedName>
    <definedName name="___o1_5_1" hidden="1">{#N/A,#N/A,FALSE,"Finanzplan";#N/A,#N/A,FALSE,"Bilanz";#N/A,#N/A,FALSE,"GuV"}</definedName>
    <definedName name="___o1_5_2" hidden="1">{#N/A,#N/A,FALSE,"Finanzplan";#N/A,#N/A,FALSE,"Bilanz";#N/A,#N/A,FALSE,"GuV"}</definedName>
    <definedName name="___o1_5_3" hidden="1">{#N/A,#N/A,FALSE,"Finanzplan";#N/A,#N/A,FALSE,"Bilanz";#N/A,#N/A,FALSE,"GuV"}</definedName>
    <definedName name="___o1_5_4" hidden="1">{#N/A,#N/A,FALSE,"Finanzplan";#N/A,#N/A,FALSE,"Bilanz";#N/A,#N/A,FALSE,"GuV"}</definedName>
    <definedName name="___o1_5_5" hidden="1">{#N/A,#N/A,FALSE,"Finanzplan";#N/A,#N/A,FALSE,"Bilanz";#N/A,#N/A,FALSE,"GuV"}</definedName>
    <definedName name="___x10" hidden="1">#REF!</definedName>
    <definedName name="___x11" hidden="1">#REF!</definedName>
    <definedName name="___x12" hidden="1">#REF!</definedName>
    <definedName name="___x13" hidden="1">#REF!</definedName>
    <definedName name="___x14" hidden="1">#REF!</definedName>
    <definedName name="___x15" hidden="1">#REF!</definedName>
    <definedName name="___x16" hidden="1">#REF!</definedName>
    <definedName name="___x17" hidden="1">#REF!</definedName>
    <definedName name="___x2" hidden="1">#REF!</definedName>
    <definedName name="___x3" hidden="1">#REF!</definedName>
    <definedName name="___x4" hidden="1">#REF!</definedName>
    <definedName name="___x5" hidden="1">#REF!</definedName>
    <definedName name="___x6" hidden="1">#REF!</definedName>
    <definedName name="___x7" hidden="1">#REF!</definedName>
    <definedName name="___x8" hidden="1">#REF!</definedName>
    <definedName name="___x9" hidden="1">#REF!</definedName>
    <definedName name="___xx2" hidden="1">#REF!</definedName>
    <definedName name="__1__123Graph_ACHART_1" hidden="1">[1]synthgraph!#REF!</definedName>
    <definedName name="__10__123Graph_XCHART_1" hidden="1">'[2]HIOS 93 thru 96'!$H$3:$K$3</definedName>
    <definedName name="__11_0__123Grap" hidden="1">#REF!</definedName>
    <definedName name="__12_0__123Grap" hidden="1">#REF!</definedName>
    <definedName name="__123Graph_A" hidden="1">'[3]As-Fin'!#REF!</definedName>
    <definedName name="__123Graph_ACOAL" hidden="1">'[4]As-Fin'!#REF!</definedName>
    <definedName name="__123Graph_AFIX_CAP" hidden="1">'[5]LEA Proforma'!#REF!</definedName>
    <definedName name="__123Graph_ANPV_CAPACITY" hidden="1">'[5]LEA Proforma'!#REF!</definedName>
    <definedName name="__123Graph_AOVERHAUL" hidden="1">'[5]LEA Proforma'!#REF!</definedName>
    <definedName name="__123Graph_AVAR_ENG" hidden="1">'[5]LEA Proforma'!#REF!</definedName>
    <definedName name="__123Graph_AYIELD1" hidden="1">'[5]LEA Proforma'!#REF!</definedName>
    <definedName name="__123Graph_B" hidden="1">'[3]As-Fin'!#REF!</definedName>
    <definedName name="__123Graph_BCOAL" hidden="1">'[4]As-Fin'!#REF!</definedName>
    <definedName name="__123Graph_BFIX_CAP" hidden="1">'[5]LEA Proforma'!#REF!</definedName>
    <definedName name="__123Graph_BNPV_CAPACITY" hidden="1">'[5]LEA Proforma'!#REF!</definedName>
    <definedName name="__123Graph_BOVERHAUL" hidden="1">'[5]LEA Proforma'!#REF!</definedName>
    <definedName name="__123Graph_BVAR_ENG" hidden="1">'[5]LEA Proforma'!#REF!</definedName>
    <definedName name="__123Graph_BYIELD1" hidden="1">'[5]LEA Proforma'!#REF!</definedName>
    <definedName name="__123Graph_C" hidden="1">'[3]As-Fin'!#REF!</definedName>
    <definedName name="__123Graph_CCOAL" hidden="1">'[4]As-Fin'!#REF!</definedName>
    <definedName name="__123Graph_CFIX_CAP" hidden="1">'[5]LEA Proforma'!#REF!</definedName>
    <definedName name="__123Graph_CNPV_CAPACITY" hidden="1">'[5]LEA Proforma'!#REF!</definedName>
    <definedName name="__123Graph_COVERHAUL" hidden="1">'[5]LEA Proforma'!#REF!</definedName>
    <definedName name="__123Graph_D" hidden="1">[6]Financing!#REF!</definedName>
    <definedName name="__123Graph_DCOAL" hidden="1">'[4]As-Fin'!#REF!</definedName>
    <definedName name="__123Graph_DFIX_CAP" hidden="1">'[5]LEA Proforma'!#REF!</definedName>
    <definedName name="__123Graph_DOVERHAUL" hidden="1">'[5]LEA Proforma'!#REF!</definedName>
    <definedName name="__123Graph_E" hidden="1">'[4]As-Fin'!#REF!</definedName>
    <definedName name="__123Graph_ECOAL" hidden="1">'[4]As-Fin'!#REF!</definedName>
    <definedName name="__123Graph_FOVERHAUL" hidden="1">'[5]LEA Proforma'!#REF!</definedName>
    <definedName name="__123Graph_X" hidden="1">#REF!</definedName>
    <definedName name="__123Graph_XCOAL" hidden="1">'[4]As-Fin'!#REF!</definedName>
    <definedName name="__123Graph_XOVERHAUL" hidden="1">'[5]LEA Proforma'!#REF!</definedName>
    <definedName name="__123Graph_XVAR_ENG" hidden="1">'[5]LEA Proforma'!#REF!</definedName>
    <definedName name="__2__123Graph_ACHART_3" hidden="1">#REF!</definedName>
    <definedName name="__3__123Graph_BCHART_1" hidden="1">[1]synthgraph!#REF!</definedName>
    <definedName name="__4__123Graph_BCHART_3" hidden="1">#REF!</definedName>
    <definedName name="__5__123Graph_CCHART_1" hidden="1">'[2]HIOS 93 thru 96'!$H$112:$K$112</definedName>
    <definedName name="__6__123Graph_DCHART_1" hidden="1">[1]synthgraph!#REF!</definedName>
    <definedName name="__7__123Graph_LBL_ACHART_1" hidden="1">[1]synthgraph!#REF!</definedName>
    <definedName name="__8__123Graph_LBL_ACHART_3" hidden="1">#REF!</definedName>
    <definedName name="__9__123Graph_LBL_DCHART_1" hidden="1">[1]synthgraph!#REF!</definedName>
    <definedName name="__a1" hidden="1">{#N/A,#N/A,FALSE,"Finanzplan";#N/A,#N/A,FALSE,"Bilanz";#N/A,#N/A,FALSE,"GuV"}</definedName>
    <definedName name="__a1_1" hidden="1">{#N/A,#N/A,FALSE,"Finanzplan";#N/A,#N/A,FALSE,"Bilanz";#N/A,#N/A,FALSE,"GuV"}</definedName>
    <definedName name="__a1_1_1" hidden="1">{#N/A,#N/A,FALSE,"Finanzplan";#N/A,#N/A,FALSE,"Bilanz";#N/A,#N/A,FALSE,"GuV"}</definedName>
    <definedName name="__a1_1_2" hidden="1">{#N/A,#N/A,FALSE,"Finanzplan";#N/A,#N/A,FALSE,"Bilanz";#N/A,#N/A,FALSE,"GuV"}</definedName>
    <definedName name="__a1_1_3" hidden="1">{#N/A,#N/A,FALSE,"Finanzplan";#N/A,#N/A,FALSE,"Bilanz";#N/A,#N/A,FALSE,"GuV"}</definedName>
    <definedName name="__a1_1_4" hidden="1">{#N/A,#N/A,FALSE,"Finanzplan";#N/A,#N/A,FALSE,"Bilanz";#N/A,#N/A,FALSE,"GuV"}</definedName>
    <definedName name="__a1_1_5" hidden="1">{#N/A,#N/A,FALSE,"Finanzplan";#N/A,#N/A,FALSE,"Bilanz";#N/A,#N/A,FALSE,"GuV"}</definedName>
    <definedName name="__a1_2" hidden="1">{#N/A,#N/A,FALSE,"Finanzplan";#N/A,#N/A,FALSE,"Bilanz";#N/A,#N/A,FALSE,"GuV"}</definedName>
    <definedName name="__a1_2_1" hidden="1">{#N/A,#N/A,FALSE,"Finanzplan";#N/A,#N/A,FALSE,"Bilanz";#N/A,#N/A,FALSE,"GuV"}</definedName>
    <definedName name="__a1_2_2" hidden="1">{#N/A,#N/A,FALSE,"Finanzplan";#N/A,#N/A,FALSE,"Bilanz";#N/A,#N/A,FALSE,"GuV"}</definedName>
    <definedName name="__a1_2_3" hidden="1">{#N/A,#N/A,FALSE,"Finanzplan";#N/A,#N/A,FALSE,"Bilanz";#N/A,#N/A,FALSE,"GuV"}</definedName>
    <definedName name="__a1_2_4" hidden="1">{#N/A,#N/A,FALSE,"Finanzplan";#N/A,#N/A,FALSE,"Bilanz";#N/A,#N/A,FALSE,"GuV"}</definedName>
    <definedName name="__a1_2_5" hidden="1">{#N/A,#N/A,FALSE,"Finanzplan";#N/A,#N/A,FALSE,"Bilanz";#N/A,#N/A,FALSE,"GuV"}</definedName>
    <definedName name="__a1_3" hidden="1">{#N/A,#N/A,FALSE,"Finanzplan";#N/A,#N/A,FALSE,"Bilanz";#N/A,#N/A,FALSE,"GuV"}</definedName>
    <definedName name="__a1_3_1" hidden="1">{#N/A,#N/A,FALSE,"Finanzplan";#N/A,#N/A,FALSE,"Bilanz";#N/A,#N/A,FALSE,"GuV"}</definedName>
    <definedName name="__a1_3_2" hidden="1">{#N/A,#N/A,FALSE,"Finanzplan";#N/A,#N/A,FALSE,"Bilanz";#N/A,#N/A,FALSE,"GuV"}</definedName>
    <definedName name="__a1_3_3" hidden="1">{#N/A,#N/A,FALSE,"Finanzplan";#N/A,#N/A,FALSE,"Bilanz";#N/A,#N/A,FALSE,"GuV"}</definedName>
    <definedName name="__a1_3_4" hidden="1">{#N/A,#N/A,FALSE,"Finanzplan";#N/A,#N/A,FALSE,"Bilanz";#N/A,#N/A,FALSE,"GuV"}</definedName>
    <definedName name="__a1_3_5" hidden="1">{#N/A,#N/A,FALSE,"Finanzplan";#N/A,#N/A,FALSE,"Bilanz";#N/A,#N/A,FALSE,"GuV"}</definedName>
    <definedName name="__a1_4" hidden="1">{#N/A,#N/A,FALSE,"Finanzplan";#N/A,#N/A,FALSE,"Bilanz";#N/A,#N/A,FALSE,"GuV"}</definedName>
    <definedName name="__a1_4_1" hidden="1">{#N/A,#N/A,FALSE,"Finanzplan";#N/A,#N/A,FALSE,"Bilanz";#N/A,#N/A,FALSE,"GuV"}</definedName>
    <definedName name="__a1_4_2" hidden="1">{#N/A,#N/A,FALSE,"Finanzplan";#N/A,#N/A,FALSE,"Bilanz";#N/A,#N/A,FALSE,"GuV"}</definedName>
    <definedName name="__a1_4_3" hidden="1">{#N/A,#N/A,FALSE,"Finanzplan";#N/A,#N/A,FALSE,"Bilanz";#N/A,#N/A,FALSE,"GuV"}</definedName>
    <definedName name="__a1_4_4" hidden="1">{#N/A,#N/A,FALSE,"Finanzplan";#N/A,#N/A,FALSE,"Bilanz";#N/A,#N/A,FALSE,"GuV"}</definedName>
    <definedName name="__a1_4_5" hidden="1">{#N/A,#N/A,FALSE,"Finanzplan";#N/A,#N/A,FALSE,"Bilanz";#N/A,#N/A,FALSE,"GuV"}</definedName>
    <definedName name="__a1_5" hidden="1">{#N/A,#N/A,FALSE,"Finanzplan";#N/A,#N/A,FALSE,"Bilanz";#N/A,#N/A,FALSE,"GuV"}</definedName>
    <definedName name="__a1_5_1" hidden="1">{#N/A,#N/A,FALSE,"Finanzplan";#N/A,#N/A,FALSE,"Bilanz";#N/A,#N/A,FALSE,"GuV"}</definedName>
    <definedName name="__a1_5_2" hidden="1">{#N/A,#N/A,FALSE,"Finanzplan";#N/A,#N/A,FALSE,"Bilanz";#N/A,#N/A,FALSE,"GuV"}</definedName>
    <definedName name="__a1_5_3" hidden="1">{#N/A,#N/A,FALSE,"Finanzplan";#N/A,#N/A,FALSE,"Bilanz";#N/A,#N/A,FALSE,"GuV"}</definedName>
    <definedName name="__a1_5_4" hidden="1">{#N/A,#N/A,FALSE,"Finanzplan";#N/A,#N/A,FALSE,"Bilanz";#N/A,#N/A,FALSE,"GuV"}</definedName>
    <definedName name="__a1_5_5" hidden="1">{#N/A,#N/A,FALSE,"Finanzplan";#N/A,#N/A,FALSE,"Bilanz";#N/A,#N/A,FALSE,"GuV"}</definedName>
    <definedName name="__e1" hidden="1">{#N/A,#N/A,FALSE,"Summary";#N/A,#N/A,FALSE,"CF";#N/A,#N/A,FALSE,"P&amp;L";"summary",#N/A,FALSE,"Returns";#N/A,#N/A,FALSE,"BS";"summary",#N/A,FALSE,"Analysis";#N/A,#N/A,FALSE,"Assumptions"}</definedName>
    <definedName name="__e1_1" hidden="1">{#N/A,#N/A,FALSE,"Summary";#N/A,#N/A,FALSE,"CF";#N/A,#N/A,FALSE,"P&amp;L";"summary",#N/A,FALSE,"Returns";#N/A,#N/A,FALSE,"BS";"summary",#N/A,FALSE,"Analysis";#N/A,#N/A,FALSE,"Assumptions"}</definedName>
    <definedName name="__e1_1_1" hidden="1">{#N/A,#N/A,FALSE,"Summary";#N/A,#N/A,FALSE,"CF";#N/A,#N/A,FALSE,"P&amp;L";"summary",#N/A,FALSE,"Returns";#N/A,#N/A,FALSE,"BS";"summary",#N/A,FALSE,"Analysis";#N/A,#N/A,FALSE,"Assumptions"}</definedName>
    <definedName name="__e1_1_2" hidden="1">{#N/A,#N/A,FALSE,"Summary";#N/A,#N/A,FALSE,"CF";#N/A,#N/A,FALSE,"P&amp;L";"summary",#N/A,FALSE,"Returns";#N/A,#N/A,FALSE,"BS";"summary",#N/A,FALSE,"Analysis";#N/A,#N/A,FALSE,"Assumptions"}</definedName>
    <definedName name="__e1_1_3" hidden="1">{#N/A,#N/A,FALSE,"Summary";#N/A,#N/A,FALSE,"CF";#N/A,#N/A,FALSE,"P&amp;L";"summary",#N/A,FALSE,"Returns";#N/A,#N/A,FALSE,"BS";"summary",#N/A,FALSE,"Analysis";#N/A,#N/A,FALSE,"Assumptions"}</definedName>
    <definedName name="__e1_1_4" hidden="1">{#N/A,#N/A,FALSE,"Summary";#N/A,#N/A,FALSE,"CF";#N/A,#N/A,FALSE,"P&amp;L";"summary",#N/A,FALSE,"Returns";#N/A,#N/A,FALSE,"BS";"summary",#N/A,FALSE,"Analysis";#N/A,#N/A,FALSE,"Assumptions"}</definedName>
    <definedName name="__e1_1_5" hidden="1">{#N/A,#N/A,FALSE,"Summary";#N/A,#N/A,FALSE,"CF";#N/A,#N/A,FALSE,"P&amp;L";"summary",#N/A,FALSE,"Returns";#N/A,#N/A,FALSE,"BS";"summary",#N/A,FALSE,"Analysis";#N/A,#N/A,FALSE,"Assumptions"}</definedName>
    <definedName name="__e1_2" hidden="1">{#N/A,#N/A,FALSE,"Summary";#N/A,#N/A,FALSE,"CF";#N/A,#N/A,FALSE,"P&amp;L";"summary",#N/A,FALSE,"Returns";#N/A,#N/A,FALSE,"BS";"summary",#N/A,FALSE,"Analysis";#N/A,#N/A,FALSE,"Assumptions"}</definedName>
    <definedName name="__e1_2_1" hidden="1">{#N/A,#N/A,FALSE,"Summary";#N/A,#N/A,FALSE,"CF";#N/A,#N/A,FALSE,"P&amp;L";"summary",#N/A,FALSE,"Returns";#N/A,#N/A,FALSE,"BS";"summary",#N/A,FALSE,"Analysis";#N/A,#N/A,FALSE,"Assumptions"}</definedName>
    <definedName name="__e1_2_2" hidden="1">{#N/A,#N/A,FALSE,"Summary";#N/A,#N/A,FALSE,"CF";#N/A,#N/A,FALSE,"P&amp;L";"summary",#N/A,FALSE,"Returns";#N/A,#N/A,FALSE,"BS";"summary",#N/A,FALSE,"Analysis";#N/A,#N/A,FALSE,"Assumptions"}</definedName>
    <definedName name="__e1_2_3" hidden="1">{#N/A,#N/A,FALSE,"Summary";#N/A,#N/A,FALSE,"CF";#N/A,#N/A,FALSE,"P&amp;L";"summary",#N/A,FALSE,"Returns";#N/A,#N/A,FALSE,"BS";"summary",#N/A,FALSE,"Analysis";#N/A,#N/A,FALSE,"Assumptions"}</definedName>
    <definedName name="__e1_2_4" hidden="1">{#N/A,#N/A,FALSE,"Summary";#N/A,#N/A,FALSE,"CF";#N/A,#N/A,FALSE,"P&amp;L";"summary",#N/A,FALSE,"Returns";#N/A,#N/A,FALSE,"BS";"summary",#N/A,FALSE,"Analysis";#N/A,#N/A,FALSE,"Assumptions"}</definedName>
    <definedName name="__e1_2_5" hidden="1">{#N/A,#N/A,FALSE,"Summary";#N/A,#N/A,FALSE,"CF";#N/A,#N/A,FALSE,"P&amp;L";"summary",#N/A,FALSE,"Returns";#N/A,#N/A,FALSE,"BS";"summary",#N/A,FALSE,"Analysis";#N/A,#N/A,FALSE,"Assumptions"}</definedName>
    <definedName name="__e1_3" hidden="1">{#N/A,#N/A,FALSE,"Summary";#N/A,#N/A,FALSE,"CF";#N/A,#N/A,FALSE,"P&amp;L";"summary",#N/A,FALSE,"Returns";#N/A,#N/A,FALSE,"BS";"summary",#N/A,FALSE,"Analysis";#N/A,#N/A,FALSE,"Assumptions"}</definedName>
    <definedName name="__e1_3_1" hidden="1">{#N/A,#N/A,FALSE,"Summary";#N/A,#N/A,FALSE,"CF";#N/A,#N/A,FALSE,"P&amp;L";"summary",#N/A,FALSE,"Returns";#N/A,#N/A,FALSE,"BS";"summary",#N/A,FALSE,"Analysis";#N/A,#N/A,FALSE,"Assumptions"}</definedName>
    <definedName name="__e1_3_2" hidden="1">{#N/A,#N/A,FALSE,"Summary";#N/A,#N/A,FALSE,"CF";#N/A,#N/A,FALSE,"P&amp;L";"summary",#N/A,FALSE,"Returns";#N/A,#N/A,FALSE,"BS";"summary",#N/A,FALSE,"Analysis";#N/A,#N/A,FALSE,"Assumptions"}</definedName>
    <definedName name="__e1_3_3" hidden="1">{#N/A,#N/A,FALSE,"Summary";#N/A,#N/A,FALSE,"CF";#N/A,#N/A,FALSE,"P&amp;L";"summary",#N/A,FALSE,"Returns";#N/A,#N/A,FALSE,"BS";"summary",#N/A,FALSE,"Analysis";#N/A,#N/A,FALSE,"Assumptions"}</definedName>
    <definedName name="__e1_3_4" hidden="1">{#N/A,#N/A,FALSE,"Summary";#N/A,#N/A,FALSE,"CF";#N/A,#N/A,FALSE,"P&amp;L";"summary",#N/A,FALSE,"Returns";#N/A,#N/A,FALSE,"BS";"summary",#N/A,FALSE,"Analysis";#N/A,#N/A,FALSE,"Assumptions"}</definedName>
    <definedName name="__e1_3_5" hidden="1">{#N/A,#N/A,FALSE,"Summary";#N/A,#N/A,FALSE,"CF";#N/A,#N/A,FALSE,"P&amp;L";"summary",#N/A,FALSE,"Returns";#N/A,#N/A,FALSE,"BS";"summary",#N/A,FALSE,"Analysis";#N/A,#N/A,FALSE,"Assumptions"}</definedName>
    <definedName name="__e1_4" hidden="1">{#N/A,#N/A,FALSE,"Summary";#N/A,#N/A,FALSE,"CF";#N/A,#N/A,FALSE,"P&amp;L";"summary",#N/A,FALSE,"Returns";#N/A,#N/A,FALSE,"BS";"summary",#N/A,FALSE,"Analysis";#N/A,#N/A,FALSE,"Assumptions"}</definedName>
    <definedName name="__e1_4_1" hidden="1">{#N/A,#N/A,FALSE,"Summary";#N/A,#N/A,FALSE,"CF";#N/A,#N/A,FALSE,"P&amp;L";"summary",#N/A,FALSE,"Returns";#N/A,#N/A,FALSE,"BS";"summary",#N/A,FALSE,"Analysis";#N/A,#N/A,FALSE,"Assumptions"}</definedName>
    <definedName name="__e1_4_2" hidden="1">{#N/A,#N/A,FALSE,"Summary";#N/A,#N/A,FALSE,"CF";#N/A,#N/A,FALSE,"P&amp;L";"summary",#N/A,FALSE,"Returns";#N/A,#N/A,FALSE,"BS";"summary",#N/A,FALSE,"Analysis";#N/A,#N/A,FALSE,"Assumptions"}</definedName>
    <definedName name="__e1_4_3" hidden="1">{#N/A,#N/A,FALSE,"Summary";#N/A,#N/A,FALSE,"CF";#N/A,#N/A,FALSE,"P&amp;L";"summary",#N/A,FALSE,"Returns";#N/A,#N/A,FALSE,"BS";"summary",#N/A,FALSE,"Analysis";#N/A,#N/A,FALSE,"Assumptions"}</definedName>
    <definedName name="__e1_4_4" hidden="1">{#N/A,#N/A,FALSE,"Summary";#N/A,#N/A,FALSE,"CF";#N/A,#N/A,FALSE,"P&amp;L";"summary",#N/A,FALSE,"Returns";#N/A,#N/A,FALSE,"BS";"summary",#N/A,FALSE,"Analysis";#N/A,#N/A,FALSE,"Assumptions"}</definedName>
    <definedName name="__e1_4_5" hidden="1">{#N/A,#N/A,FALSE,"Summary";#N/A,#N/A,FALSE,"CF";#N/A,#N/A,FALSE,"P&amp;L";"summary",#N/A,FALSE,"Returns";#N/A,#N/A,FALSE,"BS";"summary",#N/A,FALSE,"Analysis";#N/A,#N/A,FALSE,"Assumptions"}</definedName>
    <definedName name="__e1_5" hidden="1">{#N/A,#N/A,FALSE,"Summary";#N/A,#N/A,FALSE,"CF";#N/A,#N/A,FALSE,"P&amp;L";"summary",#N/A,FALSE,"Returns";#N/A,#N/A,FALSE,"BS";"summary",#N/A,FALSE,"Analysis";#N/A,#N/A,FALSE,"Assumptions"}</definedName>
    <definedName name="__e1_5_1" hidden="1">{#N/A,#N/A,FALSE,"Summary";#N/A,#N/A,FALSE,"CF";#N/A,#N/A,FALSE,"P&amp;L";"summary",#N/A,FALSE,"Returns";#N/A,#N/A,FALSE,"BS";"summary",#N/A,FALSE,"Analysis";#N/A,#N/A,FALSE,"Assumptions"}</definedName>
    <definedName name="__e1_5_2" hidden="1">{#N/A,#N/A,FALSE,"Summary";#N/A,#N/A,FALSE,"CF";#N/A,#N/A,FALSE,"P&amp;L";"summary",#N/A,FALSE,"Returns";#N/A,#N/A,FALSE,"BS";"summary",#N/A,FALSE,"Analysis";#N/A,#N/A,FALSE,"Assumptions"}</definedName>
    <definedName name="__e1_5_3" hidden="1">{#N/A,#N/A,FALSE,"Summary";#N/A,#N/A,FALSE,"CF";#N/A,#N/A,FALSE,"P&amp;L";"summary",#N/A,FALSE,"Returns";#N/A,#N/A,FALSE,"BS";"summary",#N/A,FALSE,"Analysis";#N/A,#N/A,FALSE,"Assumptions"}</definedName>
    <definedName name="__e1_5_4" hidden="1">{#N/A,#N/A,FALSE,"Summary";#N/A,#N/A,FALSE,"CF";#N/A,#N/A,FALSE,"P&amp;L";"summary",#N/A,FALSE,"Returns";#N/A,#N/A,FALSE,"BS";"summary",#N/A,FALSE,"Analysis";#N/A,#N/A,FALSE,"Assumptions"}</definedName>
    <definedName name="__e1_5_5" hidden="1">{#N/A,#N/A,FALSE,"Summary";#N/A,#N/A,FALSE,"CF";#N/A,#N/A,FALSE,"P&amp;L";"summary",#N/A,FALSE,"Returns";#N/A,#N/A,FALSE,"BS";"summary",#N/A,FALSE,"Analysis";#N/A,#N/A,FALSE,"Assumptions"}</definedName>
    <definedName name="__FDS_HYPERLINK_TOGGLE_STATE__" hidden="1">"ON"</definedName>
    <definedName name="__FDS_UNIQUE_RANGE_ID_GENERATOR_COUNTER" hidden="1">1</definedName>
    <definedName name="__IntlFixup" hidden="1">TRUE</definedName>
    <definedName name="__o1" hidden="1">{#N/A,#N/A,FALSE,"Finanzplan";#N/A,#N/A,FALSE,"Bilanz";#N/A,#N/A,FALSE,"GuV"}</definedName>
    <definedName name="__o1_1" hidden="1">{#N/A,#N/A,FALSE,"Finanzplan";#N/A,#N/A,FALSE,"Bilanz";#N/A,#N/A,FALSE,"GuV"}</definedName>
    <definedName name="__o1_1_1" hidden="1">{#N/A,#N/A,FALSE,"Finanzplan";#N/A,#N/A,FALSE,"Bilanz";#N/A,#N/A,FALSE,"GuV"}</definedName>
    <definedName name="__o1_1_2" hidden="1">{#N/A,#N/A,FALSE,"Finanzplan";#N/A,#N/A,FALSE,"Bilanz";#N/A,#N/A,FALSE,"GuV"}</definedName>
    <definedName name="__o1_1_3" hidden="1">{#N/A,#N/A,FALSE,"Finanzplan";#N/A,#N/A,FALSE,"Bilanz";#N/A,#N/A,FALSE,"GuV"}</definedName>
    <definedName name="__o1_1_4" hidden="1">{#N/A,#N/A,FALSE,"Finanzplan";#N/A,#N/A,FALSE,"Bilanz";#N/A,#N/A,FALSE,"GuV"}</definedName>
    <definedName name="__o1_1_5" hidden="1">{#N/A,#N/A,FALSE,"Finanzplan";#N/A,#N/A,FALSE,"Bilanz";#N/A,#N/A,FALSE,"GuV"}</definedName>
    <definedName name="__o1_2" hidden="1">{#N/A,#N/A,FALSE,"Finanzplan";#N/A,#N/A,FALSE,"Bilanz";#N/A,#N/A,FALSE,"GuV"}</definedName>
    <definedName name="__o1_2_1" hidden="1">{#N/A,#N/A,FALSE,"Finanzplan";#N/A,#N/A,FALSE,"Bilanz";#N/A,#N/A,FALSE,"GuV"}</definedName>
    <definedName name="__o1_2_2" hidden="1">{#N/A,#N/A,FALSE,"Finanzplan";#N/A,#N/A,FALSE,"Bilanz";#N/A,#N/A,FALSE,"GuV"}</definedName>
    <definedName name="__o1_2_3" hidden="1">{#N/A,#N/A,FALSE,"Finanzplan";#N/A,#N/A,FALSE,"Bilanz";#N/A,#N/A,FALSE,"GuV"}</definedName>
    <definedName name="__o1_2_4" hidden="1">{#N/A,#N/A,FALSE,"Finanzplan";#N/A,#N/A,FALSE,"Bilanz";#N/A,#N/A,FALSE,"GuV"}</definedName>
    <definedName name="__o1_2_5" hidden="1">{#N/A,#N/A,FALSE,"Finanzplan";#N/A,#N/A,FALSE,"Bilanz";#N/A,#N/A,FALSE,"GuV"}</definedName>
    <definedName name="__o1_3" hidden="1">{#N/A,#N/A,FALSE,"Finanzplan";#N/A,#N/A,FALSE,"Bilanz";#N/A,#N/A,FALSE,"GuV"}</definedName>
    <definedName name="__o1_3_1" hidden="1">{#N/A,#N/A,FALSE,"Finanzplan";#N/A,#N/A,FALSE,"Bilanz";#N/A,#N/A,FALSE,"GuV"}</definedName>
    <definedName name="__o1_3_2" hidden="1">{#N/A,#N/A,FALSE,"Finanzplan";#N/A,#N/A,FALSE,"Bilanz";#N/A,#N/A,FALSE,"GuV"}</definedName>
    <definedName name="__o1_3_3" hidden="1">{#N/A,#N/A,FALSE,"Finanzplan";#N/A,#N/A,FALSE,"Bilanz";#N/A,#N/A,FALSE,"GuV"}</definedName>
    <definedName name="__o1_3_4" hidden="1">{#N/A,#N/A,FALSE,"Finanzplan";#N/A,#N/A,FALSE,"Bilanz";#N/A,#N/A,FALSE,"GuV"}</definedName>
    <definedName name="__o1_3_5" hidden="1">{#N/A,#N/A,FALSE,"Finanzplan";#N/A,#N/A,FALSE,"Bilanz";#N/A,#N/A,FALSE,"GuV"}</definedName>
    <definedName name="__o1_4" hidden="1">{#N/A,#N/A,FALSE,"Finanzplan";#N/A,#N/A,FALSE,"Bilanz";#N/A,#N/A,FALSE,"GuV"}</definedName>
    <definedName name="__o1_4_1" hidden="1">{#N/A,#N/A,FALSE,"Finanzplan";#N/A,#N/A,FALSE,"Bilanz";#N/A,#N/A,FALSE,"GuV"}</definedName>
    <definedName name="__o1_4_2" hidden="1">{#N/A,#N/A,FALSE,"Finanzplan";#N/A,#N/A,FALSE,"Bilanz";#N/A,#N/A,FALSE,"GuV"}</definedName>
    <definedName name="__o1_4_3" hidden="1">{#N/A,#N/A,FALSE,"Finanzplan";#N/A,#N/A,FALSE,"Bilanz";#N/A,#N/A,FALSE,"GuV"}</definedName>
    <definedName name="__o1_4_4" hidden="1">{#N/A,#N/A,FALSE,"Finanzplan";#N/A,#N/A,FALSE,"Bilanz";#N/A,#N/A,FALSE,"GuV"}</definedName>
    <definedName name="__o1_4_5" hidden="1">{#N/A,#N/A,FALSE,"Finanzplan";#N/A,#N/A,FALSE,"Bilanz";#N/A,#N/A,FALSE,"GuV"}</definedName>
    <definedName name="__o1_5" hidden="1">{#N/A,#N/A,FALSE,"Finanzplan";#N/A,#N/A,FALSE,"Bilanz";#N/A,#N/A,FALSE,"GuV"}</definedName>
    <definedName name="__o1_5_1" hidden="1">{#N/A,#N/A,FALSE,"Finanzplan";#N/A,#N/A,FALSE,"Bilanz";#N/A,#N/A,FALSE,"GuV"}</definedName>
    <definedName name="__o1_5_2" hidden="1">{#N/A,#N/A,FALSE,"Finanzplan";#N/A,#N/A,FALSE,"Bilanz";#N/A,#N/A,FALSE,"GuV"}</definedName>
    <definedName name="__o1_5_3" hidden="1">{#N/A,#N/A,FALSE,"Finanzplan";#N/A,#N/A,FALSE,"Bilanz";#N/A,#N/A,FALSE,"GuV"}</definedName>
    <definedName name="__o1_5_4" hidden="1">{#N/A,#N/A,FALSE,"Finanzplan";#N/A,#N/A,FALSE,"Bilanz";#N/A,#N/A,FALSE,"GuV"}</definedName>
    <definedName name="__o1_5_5" hidden="1">{#N/A,#N/A,FALSE,"Finanzplan";#N/A,#N/A,FALSE,"Bilanz";#N/A,#N/A,FALSE,"GuV"}</definedName>
    <definedName name="__x10" hidden="1">#REF!</definedName>
    <definedName name="__x11" hidden="1">#REF!</definedName>
    <definedName name="__x12" hidden="1">#REF!</definedName>
    <definedName name="__x13" hidden="1">#REF!</definedName>
    <definedName name="__x14" hidden="1">#REF!</definedName>
    <definedName name="__x15" hidden="1">#REF!</definedName>
    <definedName name="__x16" hidden="1">#REF!</definedName>
    <definedName name="__x17" hidden="1">#REF!</definedName>
    <definedName name="__x2" hidden="1">#REF!</definedName>
    <definedName name="__x3" hidden="1">#REF!</definedName>
    <definedName name="__x4" hidden="1">#REF!</definedName>
    <definedName name="__x5" hidden="1">#REF!</definedName>
    <definedName name="__x6" hidden="1">#REF!</definedName>
    <definedName name="__x7" hidden="1">#REF!</definedName>
    <definedName name="__x8" hidden="1">#REF!</definedName>
    <definedName name="__x9" hidden="1">#REF!</definedName>
    <definedName name="__xx2" hidden="1">#REF!</definedName>
    <definedName name="_1__123Graph_ACHART_1" hidden="1">#REF!</definedName>
    <definedName name="_10__123Graph_XCHART_1" hidden="1">'[2]HIOS 93 thru 96'!$H$3:$K$3</definedName>
    <definedName name="_10_0__123Grap" hidden="1">'[7]2004'!#REF!</definedName>
    <definedName name="_11__123Graph_ACHART_1" hidden="1">#REF!</definedName>
    <definedName name="_11_0__123Grap" hidden="1">#REF!</definedName>
    <definedName name="_11_0_0Cwvu.GREY_A" hidden="1">[8]TargIS!#REF!</definedName>
    <definedName name="_12__123Graph_BCHART_1" hidden="1">#REF!</definedName>
    <definedName name="_12_0__123Grap" hidden="1">#REF!</definedName>
    <definedName name="_2__123Graph_AALL_IN_COSTS" hidden="1">'[5]LEA Proforma'!#REF!</definedName>
    <definedName name="_2__123Graph_ACHART_1" hidden="1">#REF!</definedName>
    <definedName name="_2__123Graph_ACHART_3" hidden="1">#REF!</definedName>
    <definedName name="_2__123Graph_BCHART_1" hidden="1">#REF!</definedName>
    <definedName name="_22__123Graph_BCHART_1" hidden="1">#REF!</definedName>
    <definedName name="_3__123Graph_ACHART_1" hidden="1">#REF!</definedName>
    <definedName name="_3__123Graph_BALL_IN_COSTS" hidden="1">'[5]LEA Proforma'!#REF!</definedName>
    <definedName name="_3__123Graph_BCHART_1" hidden="1">[1]synthgraph!#REF!</definedName>
    <definedName name="_37__123Graph_ACHART_1" hidden="1">#REF!</definedName>
    <definedName name="_4__123Graph_BCHART_1" hidden="1">#REF!</definedName>
    <definedName name="_4__123Graph_BCHART_3" hidden="1">#REF!</definedName>
    <definedName name="_4__123Graph_XALL_IN_COSTS" hidden="1">'[5]LEA Proforma'!#REF!</definedName>
    <definedName name="_5__123Graph_CCHART_1" hidden="1">'[2]HIOS 93 thru 96'!$H$112:$K$112</definedName>
    <definedName name="_5_0_0Cwvu.GREY_A" hidden="1">[8]TargIS!#REF!</definedName>
    <definedName name="_6__123Graph_ACHART_1" hidden="1">#REF!</definedName>
    <definedName name="_6__123Graph_BCHART_1" hidden="1">#REF!</definedName>
    <definedName name="_6__123Graph_DCHART_1" hidden="1">[1]synthgraph!#REF!</definedName>
    <definedName name="_7__123Graph_LBL_ACHART_1" hidden="1">[1]synthgraph!#REF!</definedName>
    <definedName name="_74__123Graph_BCHART_1" hidden="1">#REF!</definedName>
    <definedName name="_8__123Graph_LBL_ACHART_3" hidden="1">#REF!</definedName>
    <definedName name="_9__123Graph_LBL_DCHART_1" hidden="1">[1]synthgraph!#REF!</definedName>
    <definedName name="_9_0__123Grap" hidden="1">'[7]2004'!#REF!</definedName>
    <definedName name="_AMO_UniqueIdentifier" hidden="1">"'b17d2798-f875-490f-9dad-45d1793e6ce2'"</definedName>
    <definedName name="_asd6"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96A50DF1C3F48FEBA893D4DD02646F5.edm" hidden="1">#REF!</definedName>
    <definedName name="_bdm.16E80409AC834F2B848430653FFC1D1F.edm" hidden="1">#REF!</definedName>
    <definedName name="_bdm.2B48A50679604B9C91C8F934B764AA9A.edm" hidden="1">#REF!</definedName>
    <definedName name="_bdm.4043FA31CE5A4645B6996D76475904F6.edm" hidden="1">#REF!</definedName>
    <definedName name="_bdm.4B77C271E0A34AA39783CC8280DC280C.edm" hidden="1">'[9]Offtaker Revenue Summaries'!$A:$IV</definedName>
    <definedName name="_bdm.4C3D4FE1F22B47F79DFD0D494721F987.edm" hidden="1">#REF!</definedName>
    <definedName name="_bdm.4E262E8C77244916A17A54D238168E64.edm" hidden="1">'[10]Data_Business Model'!$A:$IV</definedName>
    <definedName name="_bdm.8CD269A8379847EC9C1D78F67BFBC6B1.edm" hidden="1">#REF!</definedName>
    <definedName name="_bdm.97B4EF6148FD49D2A0B5737D0BFB1944.edm" hidden="1">#REF!</definedName>
    <definedName name="_bdm.9B1712EF6B0A43EB8074382E498CA218.edm" hidden="1">#REF!</definedName>
    <definedName name="_bdm.CC47E109A9B94C9DA62BA199DCB7BD99.edm" hidden="1">#REF!</definedName>
    <definedName name="_bdm.D10A3F751E414A2CA866B65D30260C2F.edm" hidden="1">#REF!</definedName>
    <definedName name="_bdm.F68D1701D97941C5A92A5C2825309E9D.edm" hidden="1">#REF!</definedName>
    <definedName name="_del1" hidden="1">#REF!</definedName>
    <definedName name="_del10" hidden="1">#REF!</definedName>
    <definedName name="_del11" hidden="1">#REF!</definedName>
    <definedName name="_del12" hidden="1">#REF!</definedName>
    <definedName name="_del13" hidden="1">#REF!</definedName>
    <definedName name="_del14" hidden="1">#REF!</definedName>
    <definedName name="_del15" hidden="1">#REF!</definedName>
    <definedName name="_del16" hidden="1">#REF!</definedName>
    <definedName name="_del18" hidden="1">#REF!</definedName>
    <definedName name="_del2" hidden="1">#REF!</definedName>
    <definedName name="_del20" hidden="1">#REF!</definedName>
    <definedName name="_del22" hidden="1">#REF!</definedName>
    <definedName name="_del24" hidden="1">#REF!</definedName>
    <definedName name="_del26" hidden="1">#REF!</definedName>
    <definedName name="_del28" hidden="1">#REF!</definedName>
    <definedName name="_del3" hidden="1">#REF!</definedName>
    <definedName name="_del30" hidden="1">#REF!</definedName>
    <definedName name="_del32" hidden="1">#REF!</definedName>
    <definedName name="_del34" hidden="1">#REF!</definedName>
    <definedName name="_del38" hidden="1">#REF!</definedName>
    <definedName name="_del4" hidden="1">#REF!</definedName>
    <definedName name="_del41" hidden="1">#REF!</definedName>
    <definedName name="_del43" hidden="1">#REF!</definedName>
    <definedName name="_del5" hidden="1">#REF!</definedName>
    <definedName name="_del6" hidden="1">#REF!</definedName>
    <definedName name="_del7" hidden="1">#REF!</definedName>
    <definedName name="_del8" hidden="1">#REF!</definedName>
    <definedName name="_del9" hidden="1">#REF!</definedName>
    <definedName name="_dle36" hidden="1">#REF!</definedName>
    <definedName name="_Fill" hidden="1">#REF!</definedName>
    <definedName name="_xlnm._FilterDatabase" localSheetId="2" hidden="1">'Monthly Emissions - CO2'!$B$5:$AL$5</definedName>
    <definedName name="_xlnm._FilterDatabase" localSheetId="5" hidden="1">'Monthly Emissions - Hg'!$B$5:$AL$5</definedName>
    <definedName name="_xlnm._FilterDatabase" localSheetId="3" hidden="1">'Monthly Emissions - NOx'!$B$5:$AL$5</definedName>
    <definedName name="_xlnm._FilterDatabase" localSheetId="6" hidden="1">'Monthly Emissions - PM10'!$B$5:$AL$5</definedName>
    <definedName name="_xlnm._FilterDatabase" localSheetId="7" hidden="1">'Monthly Emissions - PM2.5'!$B$5:$AL$5</definedName>
    <definedName name="_xlnm._FilterDatabase" localSheetId="4" hidden="1">'Monthly Emissions - SO2'!$B$5:$AL$5</definedName>
    <definedName name="_GSRATES_1" hidden="1">"CT30000120040614        "</definedName>
    <definedName name="_GSRATES_2" hidden="1">"CF50000119971231        "</definedName>
    <definedName name="_GSRATES_3" hidden="1">"CF50000120031231        "</definedName>
    <definedName name="_GSRATES_4" hidden="1">"CT30000119971127        "</definedName>
    <definedName name="_GSRATES_COUNT" hidden="1">3</definedName>
    <definedName name="_Key1" hidden="1">#REF!</definedName>
    <definedName name="_Key2" hidden="1">'[11]#REF'!#REF!</definedName>
    <definedName name="_ml1" hidden="1">#REF!</definedName>
    <definedName name="_Order1" hidden="1">255</definedName>
    <definedName name="_Order1_1" hidden="1">255</definedName>
    <definedName name="_order1a" hidden="1">0</definedName>
    <definedName name="_Order2" hidden="1">255</definedName>
    <definedName name="_PB1" hidden="1">#REF!</definedName>
    <definedName name="_PB3" hidden="1">#REF!</definedName>
    <definedName name="_qwe100" hidden="1">#REF!</definedName>
    <definedName name="_qwe18" hidden="1">#REF!</definedName>
    <definedName name="_qwe27" hidden="1">#REF!</definedName>
    <definedName name="_qwe36" hidden="1">#REF!</definedName>
    <definedName name="_qwe45" hidden="1">#REF!</definedName>
    <definedName name="_qwe54" hidden="1">#REF!</definedName>
    <definedName name="_qwe63" hidden="1">#REF!</definedName>
    <definedName name="_qwe9" hidden="1">#REF!</definedName>
    <definedName name="_qwe91" hidden="1">#REF!</definedName>
    <definedName name="_Regression_Int" hidden="1">1</definedName>
    <definedName name="_rem3" hidden="1">#REF!</definedName>
    <definedName name="_rem6" hidden="1">#REF!</definedName>
    <definedName name="_Sort" hidden="1">#REF!</definedName>
    <definedName name="_Table1_In1" hidden="1">#REF!</definedName>
    <definedName name="_Table1_In2" hidden="1">#REF!</definedName>
    <definedName name="_Table1_Out" hidden="1">[6]Consolidated!#REF!</definedName>
    <definedName name="_Table2_In1" hidden="1">#REF!</definedName>
    <definedName name="_Table2_In2" hidden="1">[12]Details!#REF!</definedName>
    <definedName name="_Table2_Out" hidden="1">#REF!</definedName>
    <definedName name="_www1" hidden="1">{#N/A,#N/A,FALSE,"schA"}</definedName>
    <definedName name="_www1_1" hidden="1">{#N/A,#N/A,FALSE,"schA"}</definedName>
    <definedName name="_www1_1_1" hidden="1">{#N/A,#N/A,FALSE,"schA"}</definedName>
    <definedName name="_www1_1_2" hidden="1">{#N/A,#N/A,FALSE,"schA"}</definedName>
    <definedName name="_www1_1_3" hidden="1">{#N/A,#N/A,FALSE,"schA"}</definedName>
    <definedName name="_www1_1_4" hidden="1">{#N/A,#N/A,FALSE,"schA"}</definedName>
    <definedName name="_www1_1_5" hidden="1">{#N/A,#N/A,FALSE,"schA"}</definedName>
    <definedName name="_www1_2" hidden="1">{#N/A,#N/A,FALSE,"schA"}</definedName>
    <definedName name="_www1_2_1" hidden="1">{#N/A,#N/A,FALSE,"schA"}</definedName>
    <definedName name="_www1_2_2" hidden="1">{#N/A,#N/A,FALSE,"schA"}</definedName>
    <definedName name="_www1_2_3" hidden="1">{#N/A,#N/A,FALSE,"schA"}</definedName>
    <definedName name="_www1_2_4" hidden="1">{#N/A,#N/A,FALSE,"schA"}</definedName>
    <definedName name="_www1_2_5" hidden="1">{#N/A,#N/A,FALSE,"schA"}</definedName>
    <definedName name="_www1_3" hidden="1">{#N/A,#N/A,FALSE,"schA"}</definedName>
    <definedName name="_www1_4" hidden="1">{#N/A,#N/A,FALSE,"schA"}</definedName>
    <definedName name="_www1_5" hidden="1">{#N/A,#N/A,FALSE,"schA"}</definedName>
    <definedName name="_x10" hidden="1">#REF!</definedName>
    <definedName name="_x11" hidden="1">#REF!</definedName>
    <definedName name="_x12" hidden="1">#REF!</definedName>
    <definedName name="_x13" hidden="1">#REF!</definedName>
    <definedName name="_x14" hidden="1">#REF!</definedName>
    <definedName name="_x15" hidden="1">#REF!</definedName>
    <definedName name="_x16" hidden="1">#REF!</definedName>
    <definedName name="_x17" hidden="1">#REF!</definedName>
    <definedName name="_x2" hidden="1">#REF!</definedName>
    <definedName name="_x3" hidden="1">#REF!</definedName>
    <definedName name="_x4" hidden="1">#REF!</definedName>
    <definedName name="_x5" hidden="1">#REF!</definedName>
    <definedName name="_x6" hidden="1">#REF!</definedName>
    <definedName name="_x7" hidden="1">#REF!</definedName>
    <definedName name="_x8" hidden="1">#REF!</definedName>
    <definedName name="_x9" hidden="1">#REF!</definedName>
    <definedName name="_xx2" hidden="1">#REF!</definedName>
    <definedName name="_za3" hidden="1">#REF!</definedName>
    <definedName name="a" hidden="1">{#N/A,#N/A,FALSE,"Finanzplan";#N/A,#N/A,FALSE,"Bilanz";#N/A,#N/A,FALSE,"GuV"}</definedName>
    <definedName name="aa" hidden="1">{#N/A,#N/A,FALSE,"Input";#N/A,#N/A,FALSE,"P&amp;L"}</definedName>
    <definedName name="aa_1" hidden="1">{#N/A,#N/A,FALSE,"Input";#N/A,#N/A,FALSE,"P&amp;L"}</definedName>
    <definedName name="aa_1_1" hidden="1">{#N/A,#N/A,FALSE,"Input";#N/A,#N/A,FALSE,"P&amp;L"}</definedName>
    <definedName name="aa_1_2" hidden="1">{#N/A,#N/A,FALSE,"Input";#N/A,#N/A,FALSE,"P&amp;L"}</definedName>
    <definedName name="aa_1_3" hidden="1">{#N/A,#N/A,FALSE,"Input";#N/A,#N/A,FALSE,"P&amp;L"}</definedName>
    <definedName name="aa_1_4" hidden="1">{#N/A,#N/A,FALSE,"Input";#N/A,#N/A,FALSE,"P&amp;L"}</definedName>
    <definedName name="aa_1_5" hidden="1">{#N/A,#N/A,FALSE,"Input";#N/A,#N/A,FALSE,"P&amp;L"}</definedName>
    <definedName name="aa_2" hidden="1">{#N/A,#N/A,FALSE,"Input";#N/A,#N/A,FALSE,"P&amp;L"}</definedName>
    <definedName name="aa_2_1" hidden="1">{#N/A,#N/A,FALSE,"Input";#N/A,#N/A,FALSE,"P&amp;L"}</definedName>
    <definedName name="aa_2_2" hidden="1">{#N/A,#N/A,FALSE,"Input";#N/A,#N/A,FALSE,"P&amp;L"}</definedName>
    <definedName name="aa_2_3" hidden="1">{#N/A,#N/A,FALSE,"Input";#N/A,#N/A,FALSE,"P&amp;L"}</definedName>
    <definedName name="aa_2_4" hidden="1">{#N/A,#N/A,FALSE,"Input";#N/A,#N/A,FALSE,"P&amp;L"}</definedName>
    <definedName name="aa_2_5" hidden="1">{#N/A,#N/A,FALSE,"Input";#N/A,#N/A,FALSE,"P&amp;L"}</definedName>
    <definedName name="aa_3" hidden="1">{#N/A,#N/A,FALSE,"Input";#N/A,#N/A,FALSE,"P&amp;L"}</definedName>
    <definedName name="aa_3_1" hidden="1">{#N/A,#N/A,FALSE,"Input";#N/A,#N/A,FALSE,"P&amp;L"}</definedName>
    <definedName name="aa_3_2" hidden="1">{#N/A,#N/A,FALSE,"Input";#N/A,#N/A,FALSE,"P&amp;L"}</definedName>
    <definedName name="aa_3_3" hidden="1">{#N/A,#N/A,FALSE,"Input";#N/A,#N/A,FALSE,"P&amp;L"}</definedName>
    <definedName name="aa_3_4" hidden="1">{#N/A,#N/A,FALSE,"Input";#N/A,#N/A,FALSE,"P&amp;L"}</definedName>
    <definedName name="aa_3_5" hidden="1">{#N/A,#N/A,FALSE,"Input";#N/A,#N/A,FALSE,"P&amp;L"}</definedName>
    <definedName name="aa_4" hidden="1">{#N/A,#N/A,FALSE,"Input";#N/A,#N/A,FALSE,"P&amp;L"}</definedName>
    <definedName name="aa_4_1" hidden="1">{#N/A,#N/A,FALSE,"Input";#N/A,#N/A,FALSE,"P&amp;L"}</definedName>
    <definedName name="aa_4_2" hidden="1">{#N/A,#N/A,FALSE,"Input";#N/A,#N/A,FALSE,"P&amp;L"}</definedName>
    <definedName name="aa_4_3" hidden="1">{#N/A,#N/A,FALSE,"Input";#N/A,#N/A,FALSE,"P&amp;L"}</definedName>
    <definedName name="aa_4_4" hidden="1">{#N/A,#N/A,FALSE,"Input";#N/A,#N/A,FALSE,"P&amp;L"}</definedName>
    <definedName name="aa_4_5" hidden="1">{#N/A,#N/A,FALSE,"Input";#N/A,#N/A,FALSE,"P&amp;L"}</definedName>
    <definedName name="aa_5" hidden="1">{#N/A,#N/A,FALSE,"Input";#N/A,#N/A,FALSE,"P&amp;L"}</definedName>
    <definedName name="aa_5_1" hidden="1">{#N/A,#N/A,FALSE,"Input";#N/A,#N/A,FALSE,"P&amp;L"}</definedName>
    <definedName name="aa_5_2" hidden="1">{#N/A,#N/A,FALSE,"Input";#N/A,#N/A,FALSE,"P&amp;L"}</definedName>
    <definedName name="aa_5_3" hidden="1">{#N/A,#N/A,FALSE,"Input";#N/A,#N/A,FALSE,"P&amp;L"}</definedName>
    <definedName name="aa_5_4" hidden="1">{#N/A,#N/A,FALSE,"Input";#N/A,#N/A,FALSE,"P&amp;L"}</definedName>
    <definedName name="aa_5_5" hidden="1">{#N/A,#N/A,FALSE,"Input";#N/A,#N/A,FALSE,"P&amp;L"}</definedName>
    <definedName name="AAA_DOCTOPS" hidden="1">"AAA_SET"</definedName>
    <definedName name="AAA_duser" hidden="1">"OFF"</definedName>
    <definedName name="aaaaaaaaaaaaaaaaaaaaaaaaaaa" hidden="1">{#N/A,#N/A,FALSE,"Input";#N/A,#N/A,FALSE,"Sum";#N/A,#N/A,FALSE,"Econ";#N/A,#N/A,FALSE,"S&amp;U";#N/A,#N/A,FALSE,"P&amp;L";#N/A,#N/A,FALSE,"CF";#N/A,#N/A,FALSE,"Bal";#N/A,#N/A,FALSE,"Tax&amp;Dep";#N/A,#N/A,FALSE,"Debt-Ops"}</definedName>
    <definedName name="aaaaaaaaaaaaaaaaaaaaaaaaaaa_1" hidden="1">{#N/A,#N/A,FALSE,"Input";#N/A,#N/A,FALSE,"Sum";#N/A,#N/A,FALSE,"Econ";#N/A,#N/A,FALSE,"S&amp;U";#N/A,#N/A,FALSE,"P&amp;L";#N/A,#N/A,FALSE,"CF";#N/A,#N/A,FALSE,"Bal";#N/A,#N/A,FALSE,"Tax&amp;Dep";#N/A,#N/A,FALSE,"Debt-Ops"}</definedName>
    <definedName name="aaaaaaaaaaaaaaaaaaaaaaaaaaa_1_1" hidden="1">{#N/A,#N/A,FALSE,"Input";#N/A,#N/A,FALSE,"Sum";#N/A,#N/A,FALSE,"Econ";#N/A,#N/A,FALSE,"S&amp;U";#N/A,#N/A,FALSE,"P&amp;L";#N/A,#N/A,FALSE,"CF";#N/A,#N/A,FALSE,"Bal";#N/A,#N/A,FALSE,"Tax&amp;Dep";#N/A,#N/A,FALSE,"Debt-Ops"}</definedName>
    <definedName name="aaaaaaaaaaaaaaaaaaaaaaaaaaa_1_2" hidden="1">{#N/A,#N/A,FALSE,"Input";#N/A,#N/A,FALSE,"Sum";#N/A,#N/A,FALSE,"Econ";#N/A,#N/A,FALSE,"S&amp;U";#N/A,#N/A,FALSE,"P&amp;L";#N/A,#N/A,FALSE,"CF";#N/A,#N/A,FALSE,"Bal";#N/A,#N/A,FALSE,"Tax&amp;Dep";#N/A,#N/A,FALSE,"Debt-Ops"}</definedName>
    <definedName name="aaaaaaaaaaaaaaaaaaaaaaaaaaa_1_3" hidden="1">{#N/A,#N/A,FALSE,"Input";#N/A,#N/A,FALSE,"Sum";#N/A,#N/A,FALSE,"Econ";#N/A,#N/A,FALSE,"S&amp;U";#N/A,#N/A,FALSE,"P&amp;L";#N/A,#N/A,FALSE,"CF";#N/A,#N/A,FALSE,"Bal";#N/A,#N/A,FALSE,"Tax&amp;Dep";#N/A,#N/A,FALSE,"Debt-Ops"}</definedName>
    <definedName name="aaaaaaaaaaaaaaaaaaaaaaaaaaa_1_4" hidden="1">{#N/A,#N/A,FALSE,"Input";#N/A,#N/A,FALSE,"Sum";#N/A,#N/A,FALSE,"Econ";#N/A,#N/A,FALSE,"S&amp;U";#N/A,#N/A,FALSE,"P&amp;L";#N/A,#N/A,FALSE,"CF";#N/A,#N/A,FALSE,"Bal";#N/A,#N/A,FALSE,"Tax&amp;Dep";#N/A,#N/A,FALSE,"Debt-Ops"}</definedName>
    <definedName name="aaaaaaaaaaaaaaaaaaaaaaaaaaa_1_5" hidden="1">{#N/A,#N/A,FALSE,"Input";#N/A,#N/A,FALSE,"Sum";#N/A,#N/A,FALSE,"Econ";#N/A,#N/A,FALSE,"S&amp;U";#N/A,#N/A,FALSE,"P&amp;L";#N/A,#N/A,FALSE,"CF";#N/A,#N/A,FALSE,"Bal";#N/A,#N/A,FALSE,"Tax&amp;Dep";#N/A,#N/A,FALSE,"Debt-Ops"}</definedName>
    <definedName name="aaaaaaaaaaaaaaaaaaaaaaaaaaa_2" hidden="1">{#N/A,#N/A,FALSE,"Input";#N/A,#N/A,FALSE,"Sum";#N/A,#N/A,FALSE,"Econ";#N/A,#N/A,FALSE,"S&amp;U";#N/A,#N/A,FALSE,"P&amp;L";#N/A,#N/A,FALSE,"CF";#N/A,#N/A,FALSE,"Bal";#N/A,#N/A,FALSE,"Tax&amp;Dep";#N/A,#N/A,FALSE,"Debt-Ops"}</definedName>
    <definedName name="aaaaaaaaaaaaaaaaaaaaaaaaaaa_2_1" hidden="1">{#N/A,#N/A,FALSE,"Input";#N/A,#N/A,FALSE,"Sum";#N/A,#N/A,FALSE,"Econ";#N/A,#N/A,FALSE,"S&amp;U";#N/A,#N/A,FALSE,"P&amp;L";#N/A,#N/A,FALSE,"CF";#N/A,#N/A,FALSE,"Bal";#N/A,#N/A,FALSE,"Tax&amp;Dep";#N/A,#N/A,FALSE,"Debt-Ops"}</definedName>
    <definedName name="aaaaaaaaaaaaaaaaaaaaaaaaaaa_2_2" hidden="1">{#N/A,#N/A,FALSE,"Input";#N/A,#N/A,FALSE,"Sum";#N/A,#N/A,FALSE,"Econ";#N/A,#N/A,FALSE,"S&amp;U";#N/A,#N/A,FALSE,"P&amp;L";#N/A,#N/A,FALSE,"CF";#N/A,#N/A,FALSE,"Bal";#N/A,#N/A,FALSE,"Tax&amp;Dep";#N/A,#N/A,FALSE,"Debt-Ops"}</definedName>
    <definedName name="aaaaaaaaaaaaaaaaaaaaaaaaaaa_2_3" hidden="1">{#N/A,#N/A,FALSE,"Input";#N/A,#N/A,FALSE,"Sum";#N/A,#N/A,FALSE,"Econ";#N/A,#N/A,FALSE,"S&amp;U";#N/A,#N/A,FALSE,"P&amp;L";#N/A,#N/A,FALSE,"CF";#N/A,#N/A,FALSE,"Bal";#N/A,#N/A,FALSE,"Tax&amp;Dep";#N/A,#N/A,FALSE,"Debt-Ops"}</definedName>
    <definedName name="aaaaaaaaaaaaaaaaaaaaaaaaaaa_2_4" hidden="1">{#N/A,#N/A,FALSE,"Input";#N/A,#N/A,FALSE,"Sum";#N/A,#N/A,FALSE,"Econ";#N/A,#N/A,FALSE,"S&amp;U";#N/A,#N/A,FALSE,"P&amp;L";#N/A,#N/A,FALSE,"CF";#N/A,#N/A,FALSE,"Bal";#N/A,#N/A,FALSE,"Tax&amp;Dep";#N/A,#N/A,FALSE,"Debt-Ops"}</definedName>
    <definedName name="aaaaaaaaaaaaaaaaaaaaaaaaaaa_2_5" hidden="1">{#N/A,#N/A,FALSE,"Input";#N/A,#N/A,FALSE,"Sum";#N/A,#N/A,FALSE,"Econ";#N/A,#N/A,FALSE,"S&amp;U";#N/A,#N/A,FALSE,"P&amp;L";#N/A,#N/A,FALSE,"CF";#N/A,#N/A,FALSE,"Bal";#N/A,#N/A,FALSE,"Tax&amp;Dep";#N/A,#N/A,FALSE,"Debt-Ops"}</definedName>
    <definedName name="aaaaaaaaaaaaaaaaaaaaaaaaaaa_3" hidden="1">{#N/A,#N/A,FALSE,"Input";#N/A,#N/A,FALSE,"Sum";#N/A,#N/A,FALSE,"Econ";#N/A,#N/A,FALSE,"S&amp;U";#N/A,#N/A,FALSE,"P&amp;L";#N/A,#N/A,FALSE,"CF";#N/A,#N/A,FALSE,"Bal";#N/A,#N/A,FALSE,"Tax&amp;Dep";#N/A,#N/A,FALSE,"Debt-Ops"}</definedName>
    <definedName name="aaaaaaaaaaaaaaaaaaaaaaaaaaa_3_1" hidden="1">{#N/A,#N/A,FALSE,"Input";#N/A,#N/A,FALSE,"Sum";#N/A,#N/A,FALSE,"Econ";#N/A,#N/A,FALSE,"S&amp;U";#N/A,#N/A,FALSE,"P&amp;L";#N/A,#N/A,FALSE,"CF";#N/A,#N/A,FALSE,"Bal";#N/A,#N/A,FALSE,"Tax&amp;Dep";#N/A,#N/A,FALSE,"Debt-Ops"}</definedName>
    <definedName name="aaaaaaaaaaaaaaaaaaaaaaaaaaa_3_2" hidden="1">{#N/A,#N/A,FALSE,"Input";#N/A,#N/A,FALSE,"Sum";#N/A,#N/A,FALSE,"Econ";#N/A,#N/A,FALSE,"S&amp;U";#N/A,#N/A,FALSE,"P&amp;L";#N/A,#N/A,FALSE,"CF";#N/A,#N/A,FALSE,"Bal";#N/A,#N/A,FALSE,"Tax&amp;Dep";#N/A,#N/A,FALSE,"Debt-Ops"}</definedName>
    <definedName name="aaaaaaaaaaaaaaaaaaaaaaaaaaa_3_3" hidden="1">{#N/A,#N/A,FALSE,"Input";#N/A,#N/A,FALSE,"Sum";#N/A,#N/A,FALSE,"Econ";#N/A,#N/A,FALSE,"S&amp;U";#N/A,#N/A,FALSE,"P&amp;L";#N/A,#N/A,FALSE,"CF";#N/A,#N/A,FALSE,"Bal";#N/A,#N/A,FALSE,"Tax&amp;Dep";#N/A,#N/A,FALSE,"Debt-Ops"}</definedName>
    <definedName name="aaaaaaaaaaaaaaaaaaaaaaaaaaa_3_4" hidden="1">{#N/A,#N/A,FALSE,"Input";#N/A,#N/A,FALSE,"Sum";#N/A,#N/A,FALSE,"Econ";#N/A,#N/A,FALSE,"S&amp;U";#N/A,#N/A,FALSE,"P&amp;L";#N/A,#N/A,FALSE,"CF";#N/A,#N/A,FALSE,"Bal";#N/A,#N/A,FALSE,"Tax&amp;Dep";#N/A,#N/A,FALSE,"Debt-Ops"}</definedName>
    <definedName name="aaaaaaaaaaaaaaaaaaaaaaaaaaa_3_5" hidden="1">{#N/A,#N/A,FALSE,"Input";#N/A,#N/A,FALSE,"Sum";#N/A,#N/A,FALSE,"Econ";#N/A,#N/A,FALSE,"S&amp;U";#N/A,#N/A,FALSE,"P&amp;L";#N/A,#N/A,FALSE,"CF";#N/A,#N/A,FALSE,"Bal";#N/A,#N/A,FALSE,"Tax&amp;Dep";#N/A,#N/A,FALSE,"Debt-Ops"}</definedName>
    <definedName name="aaaaaaaaaaaaaaaaaaaaaaaaaaa_4" hidden="1">{#N/A,#N/A,FALSE,"Input";#N/A,#N/A,FALSE,"Sum";#N/A,#N/A,FALSE,"Econ";#N/A,#N/A,FALSE,"S&amp;U";#N/A,#N/A,FALSE,"P&amp;L";#N/A,#N/A,FALSE,"CF";#N/A,#N/A,FALSE,"Bal";#N/A,#N/A,FALSE,"Tax&amp;Dep";#N/A,#N/A,FALSE,"Debt-Ops"}</definedName>
    <definedName name="aaaaaaaaaaaaaaaaaaaaaaaaaaa_4_1" hidden="1">{#N/A,#N/A,FALSE,"Input";#N/A,#N/A,FALSE,"Sum";#N/A,#N/A,FALSE,"Econ";#N/A,#N/A,FALSE,"S&amp;U";#N/A,#N/A,FALSE,"P&amp;L";#N/A,#N/A,FALSE,"CF";#N/A,#N/A,FALSE,"Bal";#N/A,#N/A,FALSE,"Tax&amp;Dep";#N/A,#N/A,FALSE,"Debt-Ops"}</definedName>
    <definedName name="aaaaaaaaaaaaaaaaaaaaaaaaaaa_4_2" hidden="1">{#N/A,#N/A,FALSE,"Input";#N/A,#N/A,FALSE,"Sum";#N/A,#N/A,FALSE,"Econ";#N/A,#N/A,FALSE,"S&amp;U";#N/A,#N/A,FALSE,"P&amp;L";#N/A,#N/A,FALSE,"CF";#N/A,#N/A,FALSE,"Bal";#N/A,#N/A,FALSE,"Tax&amp;Dep";#N/A,#N/A,FALSE,"Debt-Ops"}</definedName>
    <definedName name="aaaaaaaaaaaaaaaaaaaaaaaaaaa_4_3" hidden="1">{#N/A,#N/A,FALSE,"Input";#N/A,#N/A,FALSE,"Sum";#N/A,#N/A,FALSE,"Econ";#N/A,#N/A,FALSE,"S&amp;U";#N/A,#N/A,FALSE,"P&amp;L";#N/A,#N/A,FALSE,"CF";#N/A,#N/A,FALSE,"Bal";#N/A,#N/A,FALSE,"Tax&amp;Dep";#N/A,#N/A,FALSE,"Debt-Ops"}</definedName>
    <definedName name="aaaaaaaaaaaaaaaaaaaaaaaaaaa_4_4" hidden="1">{#N/A,#N/A,FALSE,"Input";#N/A,#N/A,FALSE,"Sum";#N/A,#N/A,FALSE,"Econ";#N/A,#N/A,FALSE,"S&amp;U";#N/A,#N/A,FALSE,"P&amp;L";#N/A,#N/A,FALSE,"CF";#N/A,#N/A,FALSE,"Bal";#N/A,#N/A,FALSE,"Tax&amp;Dep";#N/A,#N/A,FALSE,"Debt-Ops"}</definedName>
    <definedName name="aaaaaaaaaaaaaaaaaaaaaaaaaaa_4_5" hidden="1">{#N/A,#N/A,FALSE,"Input";#N/A,#N/A,FALSE,"Sum";#N/A,#N/A,FALSE,"Econ";#N/A,#N/A,FALSE,"S&amp;U";#N/A,#N/A,FALSE,"P&amp;L";#N/A,#N/A,FALSE,"CF";#N/A,#N/A,FALSE,"Bal";#N/A,#N/A,FALSE,"Tax&amp;Dep";#N/A,#N/A,FALSE,"Debt-Ops"}</definedName>
    <definedName name="aaaaaaaaaaaaaaaaaaaaaaaaaaa_5" hidden="1">{#N/A,#N/A,FALSE,"Input";#N/A,#N/A,FALSE,"Sum";#N/A,#N/A,FALSE,"Econ";#N/A,#N/A,FALSE,"S&amp;U";#N/A,#N/A,FALSE,"P&amp;L";#N/A,#N/A,FALSE,"CF";#N/A,#N/A,FALSE,"Bal";#N/A,#N/A,FALSE,"Tax&amp;Dep";#N/A,#N/A,FALSE,"Debt-Ops"}</definedName>
    <definedName name="aaaaaaaaaaaaaaaaaaaaaaaaaaa_5_1" hidden="1">{#N/A,#N/A,FALSE,"Input";#N/A,#N/A,FALSE,"Sum";#N/A,#N/A,FALSE,"Econ";#N/A,#N/A,FALSE,"S&amp;U";#N/A,#N/A,FALSE,"P&amp;L";#N/A,#N/A,FALSE,"CF";#N/A,#N/A,FALSE,"Bal";#N/A,#N/A,FALSE,"Tax&amp;Dep";#N/A,#N/A,FALSE,"Debt-Ops"}</definedName>
    <definedName name="aaaaaaaaaaaaaaaaaaaaaaaaaaa_5_2" hidden="1">{#N/A,#N/A,FALSE,"Input";#N/A,#N/A,FALSE,"Sum";#N/A,#N/A,FALSE,"Econ";#N/A,#N/A,FALSE,"S&amp;U";#N/A,#N/A,FALSE,"P&amp;L";#N/A,#N/A,FALSE,"CF";#N/A,#N/A,FALSE,"Bal";#N/A,#N/A,FALSE,"Tax&amp;Dep";#N/A,#N/A,FALSE,"Debt-Ops"}</definedName>
    <definedName name="aaaaaaaaaaaaaaaaaaaaaaaaaaa_5_3" hidden="1">{#N/A,#N/A,FALSE,"Input";#N/A,#N/A,FALSE,"Sum";#N/A,#N/A,FALSE,"Econ";#N/A,#N/A,FALSE,"S&amp;U";#N/A,#N/A,FALSE,"P&amp;L";#N/A,#N/A,FALSE,"CF";#N/A,#N/A,FALSE,"Bal";#N/A,#N/A,FALSE,"Tax&amp;Dep";#N/A,#N/A,FALSE,"Debt-Ops"}</definedName>
    <definedName name="aaaaaaaaaaaaaaaaaaaaaaaaaaa_5_4" hidden="1">{#N/A,#N/A,FALSE,"Input";#N/A,#N/A,FALSE,"Sum";#N/A,#N/A,FALSE,"Econ";#N/A,#N/A,FALSE,"S&amp;U";#N/A,#N/A,FALSE,"P&amp;L";#N/A,#N/A,FALSE,"CF";#N/A,#N/A,FALSE,"Bal";#N/A,#N/A,FALSE,"Tax&amp;Dep";#N/A,#N/A,FALSE,"Debt-Ops"}</definedName>
    <definedName name="aaaaaaaaaaaaaaaaaaaaaaaaaaa_5_5" hidden="1">{#N/A,#N/A,FALSE,"Input";#N/A,#N/A,FALSE,"Sum";#N/A,#N/A,FALSE,"Econ";#N/A,#N/A,FALSE,"S&amp;U";#N/A,#N/A,FALSE,"P&amp;L";#N/A,#N/A,FALSE,"CF";#N/A,#N/A,FALSE,"Bal";#N/A,#N/A,FALSE,"Tax&amp;Dep";#N/A,#N/A,FALSE,"Debt-Ops"}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{"inputs raw data",#N/A,TRUE,"INPUT"}</definedName>
    <definedName name="abc_1" hidden="1">{"inputs raw data",#N/A,TRUE,"INPUT"}</definedName>
    <definedName name="abc_1_1" hidden="1">{"inputs raw data",#N/A,TRUE,"INPUT"}</definedName>
    <definedName name="abc_1_2" hidden="1">{"inputs raw data",#N/A,TRUE,"INPUT"}</definedName>
    <definedName name="abc_1_3" hidden="1">{"inputs raw data",#N/A,TRUE,"INPUT"}</definedName>
    <definedName name="abc_1_4" hidden="1">{"inputs raw data",#N/A,TRUE,"INPUT"}</definedName>
    <definedName name="abc_1_5" hidden="1">{"inputs raw data",#N/A,TRUE,"INPUT"}</definedName>
    <definedName name="abc_2" hidden="1">{"inputs raw data",#N/A,TRUE,"INPUT"}</definedName>
    <definedName name="abc_2_1" hidden="1">{"inputs raw data",#N/A,TRUE,"INPUT"}</definedName>
    <definedName name="abc_2_2" hidden="1">{"inputs raw data",#N/A,TRUE,"INPUT"}</definedName>
    <definedName name="abc_2_3" hidden="1">{"inputs raw data",#N/A,TRUE,"INPUT"}</definedName>
    <definedName name="abc_2_4" hidden="1">{"inputs raw data",#N/A,TRUE,"INPUT"}</definedName>
    <definedName name="abc_2_5" hidden="1">{"inputs raw data",#N/A,TRUE,"INPUT"}</definedName>
    <definedName name="abc_3" hidden="1">{"inputs raw data",#N/A,TRUE,"INPUT"}</definedName>
    <definedName name="abc_3_1" hidden="1">{"inputs raw data",#N/A,TRUE,"INPUT"}</definedName>
    <definedName name="abc_3_2" hidden="1">{"inputs raw data",#N/A,TRUE,"INPUT"}</definedName>
    <definedName name="abc_3_3" hidden="1">{"inputs raw data",#N/A,TRUE,"INPUT"}</definedName>
    <definedName name="abc_3_4" hidden="1">{"inputs raw data",#N/A,TRUE,"INPUT"}</definedName>
    <definedName name="abc_3_5" hidden="1">{"inputs raw data",#N/A,TRUE,"INPUT"}</definedName>
    <definedName name="abc_4" hidden="1">{"inputs raw data",#N/A,TRUE,"INPUT"}</definedName>
    <definedName name="abc_4_1" hidden="1">{"inputs raw data",#N/A,TRUE,"INPUT"}</definedName>
    <definedName name="abc_4_2" hidden="1">{"inputs raw data",#N/A,TRUE,"INPUT"}</definedName>
    <definedName name="abc_4_3" hidden="1">{"inputs raw data",#N/A,TRUE,"INPUT"}</definedName>
    <definedName name="abc_4_4" hidden="1">{"inputs raw data",#N/A,TRUE,"INPUT"}</definedName>
    <definedName name="abc_4_5" hidden="1">{"inputs raw data",#N/A,TRUE,"INPUT"}</definedName>
    <definedName name="abc_5" hidden="1">{"inputs raw data",#N/A,TRUE,"INPUT"}</definedName>
    <definedName name="abc_5_1" hidden="1">{"inputs raw data",#N/A,TRUE,"INPUT"}</definedName>
    <definedName name="abc_5_2" hidden="1">{"inputs raw data",#N/A,TRUE,"INPUT"}</definedName>
    <definedName name="abc_5_3" hidden="1">{"inputs raw data",#N/A,TRUE,"INPUT"}</definedName>
    <definedName name="abc_5_4" hidden="1">{"inputs raw data",#N/A,TRUE,"INPUT"}</definedName>
    <definedName name="abc_5_5" hidden="1">{"inputs raw data",#N/A,TRUE,"INPUT"}</definedName>
    <definedName name="Acadia" hidden="1">{"calspreads",#N/A,FALSE,"Sheet1";"curves",#N/A,FALSE,"Sheet1";"libor",#N/A,FALSE,"Sheet1"}</definedName>
    <definedName name="Acadia_1" hidden="1">{"calspreads",#N/A,FALSE,"Sheet1";"curves",#N/A,FALSE,"Sheet1";"libor",#N/A,FALSE,"Sheet1"}</definedName>
    <definedName name="Acadia_1_1" hidden="1">{"calspreads",#N/A,FALSE,"Sheet1";"curves",#N/A,FALSE,"Sheet1";"libor",#N/A,FALSE,"Sheet1"}</definedName>
    <definedName name="Acadia_1_2" hidden="1">{"calspreads",#N/A,FALSE,"Sheet1";"curves",#N/A,FALSE,"Sheet1";"libor",#N/A,FALSE,"Sheet1"}</definedName>
    <definedName name="Acadia_1_3" hidden="1">{"calspreads",#N/A,FALSE,"Sheet1";"curves",#N/A,FALSE,"Sheet1";"libor",#N/A,FALSE,"Sheet1"}</definedName>
    <definedName name="Acadia_1_4" hidden="1">{"calspreads",#N/A,FALSE,"Sheet1";"curves",#N/A,FALSE,"Sheet1";"libor",#N/A,FALSE,"Sheet1"}</definedName>
    <definedName name="Acadia_1_5" hidden="1">{"calspreads",#N/A,FALSE,"Sheet1";"curves",#N/A,FALSE,"Sheet1";"libor",#N/A,FALSE,"Sheet1"}</definedName>
    <definedName name="Acadia_2" hidden="1">{"calspreads",#N/A,FALSE,"Sheet1";"curves",#N/A,FALSE,"Sheet1";"libor",#N/A,FALSE,"Sheet1"}</definedName>
    <definedName name="Acadia_2_1" hidden="1">{"calspreads",#N/A,FALSE,"Sheet1";"curves",#N/A,FALSE,"Sheet1";"libor",#N/A,FALSE,"Sheet1"}</definedName>
    <definedName name="Acadia_2_2" hidden="1">{"calspreads",#N/A,FALSE,"Sheet1";"curves",#N/A,FALSE,"Sheet1";"libor",#N/A,FALSE,"Sheet1"}</definedName>
    <definedName name="Acadia_2_3" hidden="1">{"calspreads",#N/A,FALSE,"Sheet1";"curves",#N/A,FALSE,"Sheet1";"libor",#N/A,FALSE,"Sheet1"}</definedName>
    <definedName name="Acadia_2_4" hidden="1">{"calspreads",#N/A,FALSE,"Sheet1";"curves",#N/A,FALSE,"Sheet1";"libor",#N/A,FALSE,"Sheet1"}</definedName>
    <definedName name="Acadia_2_5" hidden="1">{"calspreads",#N/A,FALSE,"Sheet1";"curves",#N/A,FALSE,"Sheet1";"libor",#N/A,FALSE,"Sheet1"}</definedName>
    <definedName name="Acadia_3" hidden="1">{"calspreads",#N/A,FALSE,"Sheet1";"curves",#N/A,FALSE,"Sheet1";"libor",#N/A,FALSE,"Sheet1"}</definedName>
    <definedName name="Acadia_3_1" hidden="1">{"calspreads",#N/A,FALSE,"Sheet1";"curves",#N/A,FALSE,"Sheet1";"libor",#N/A,FALSE,"Sheet1"}</definedName>
    <definedName name="Acadia_3_2" hidden="1">{"calspreads",#N/A,FALSE,"Sheet1";"curves",#N/A,FALSE,"Sheet1";"libor",#N/A,FALSE,"Sheet1"}</definedName>
    <definedName name="Acadia_3_3" hidden="1">{"calspreads",#N/A,FALSE,"Sheet1";"curves",#N/A,FALSE,"Sheet1";"libor",#N/A,FALSE,"Sheet1"}</definedName>
    <definedName name="Acadia_3_4" hidden="1">{"calspreads",#N/A,FALSE,"Sheet1";"curves",#N/A,FALSE,"Sheet1";"libor",#N/A,FALSE,"Sheet1"}</definedName>
    <definedName name="Acadia_3_5" hidden="1">{"calspreads",#N/A,FALSE,"Sheet1";"curves",#N/A,FALSE,"Sheet1";"libor",#N/A,FALSE,"Sheet1"}</definedName>
    <definedName name="Acadia_4" hidden="1">{"calspreads",#N/A,FALSE,"Sheet1";"curves",#N/A,FALSE,"Sheet1";"libor",#N/A,FALSE,"Sheet1"}</definedName>
    <definedName name="Acadia_4_1" hidden="1">{"calspreads",#N/A,FALSE,"Sheet1";"curves",#N/A,FALSE,"Sheet1";"libor",#N/A,FALSE,"Sheet1"}</definedName>
    <definedName name="Acadia_4_2" hidden="1">{"calspreads",#N/A,FALSE,"Sheet1";"curves",#N/A,FALSE,"Sheet1";"libor",#N/A,FALSE,"Sheet1"}</definedName>
    <definedName name="Acadia_4_3" hidden="1">{"calspreads",#N/A,FALSE,"Sheet1";"curves",#N/A,FALSE,"Sheet1";"libor",#N/A,FALSE,"Sheet1"}</definedName>
    <definedName name="Acadia_4_4" hidden="1">{"calspreads",#N/A,FALSE,"Sheet1";"curves",#N/A,FALSE,"Sheet1";"libor",#N/A,FALSE,"Sheet1"}</definedName>
    <definedName name="Acadia_4_5" hidden="1">{"calspreads",#N/A,FALSE,"Sheet1";"curves",#N/A,FALSE,"Sheet1";"libor",#N/A,FALSE,"Sheet1"}</definedName>
    <definedName name="Acadia_5" hidden="1">{"calspreads",#N/A,FALSE,"Sheet1";"curves",#N/A,FALSE,"Sheet1";"libor",#N/A,FALSE,"Sheet1"}</definedName>
    <definedName name="Acadia_5_1" hidden="1">{"calspreads",#N/A,FALSE,"Sheet1";"curves",#N/A,FALSE,"Sheet1";"libor",#N/A,FALSE,"Sheet1"}</definedName>
    <definedName name="Acadia_5_2" hidden="1">{"calspreads",#N/A,FALSE,"Sheet1";"curves",#N/A,FALSE,"Sheet1";"libor",#N/A,FALSE,"Sheet1"}</definedName>
    <definedName name="Acadia_5_3" hidden="1">{"calspreads",#N/A,FALSE,"Sheet1";"curves",#N/A,FALSE,"Sheet1";"libor",#N/A,FALSE,"Sheet1"}</definedName>
    <definedName name="Acadia_5_4" hidden="1">{"calspreads",#N/A,FALSE,"Sheet1";"curves",#N/A,FALSE,"Sheet1";"libor",#N/A,FALSE,"Sheet1"}</definedName>
    <definedName name="Acadia_5_5" hidden="1">{"calspreads",#N/A,FALSE,"Sheet1";"curves",#N/A,FALSE,"Sheet1";"libor",#N/A,FALSE,"Sheet1"}</definedName>
    <definedName name="AccessDatabase" hidden="1">"G:\Accounting\CES\200012\200012 CPN Financial Settlements.mdb"</definedName>
    <definedName name="ad" hidden="1">{"calspreads",#N/A,FALSE,"Sheet1";"curves",#N/A,FALSE,"Sheet1";"libor",#N/A,FALSE,"Sheet1"}</definedName>
    <definedName name="ad_1" hidden="1">{"calspreads",#N/A,FALSE,"Sheet1";"curves",#N/A,FALSE,"Sheet1";"libor",#N/A,FALSE,"Sheet1"}</definedName>
    <definedName name="ad_1_1" hidden="1">{"calspreads",#N/A,FALSE,"Sheet1";"curves",#N/A,FALSE,"Sheet1";"libor",#N/A,FALSE,"Sheet1"}</definedName>
    <definedName name="ad_1_2" hidden="1">{"calspreads",#N/A,FALSE,"Sheet1";"curves",#N/A,FALSE,"Sheet1";"libor",#N/A,FALSE,"Sheet1"}</definedName>
    <definedName name="ad_1_3" hidden="1">{"calspreads",#N/A,FALSE,"Sheet1";"curves",#N/A,FALSE,"Sheet1";"libor",#N/A,FALSE,"Sheet1"}</definedName>
    <definedName name="ad_1_4" hidden="1">{"calspreads",#N/A,FALSE,"Sheet1";"curves",#N/A,FALSE,"Sheet1";"libor",#N/A,FALSE,"Sheet1"}</definedName>
    <definedName name="ad_1_5" hidden="1">{"calspreads",#N/A,FALSE,"Sheet1";"curves",#N/A,FALSE,"Sheet1";"libor",#N/A,FALSE,"Sheet1"}</definedName>
    <definedName name="ad_2" hidden="1">{"calspreads",#N/A,FALSE,"Sheet1";"curves",#N/A,FALSE,"Sheet1";"libor",#N/A,FALSE,"Sheet1"}</definedName>
    <definedName name="ad_2_1" hidden="1">{"calspreads",#N/A,FALSE,"Sheet1";"curves",#N/A,FALSE,"Sheet1";"libor",#N/A,FALSE,"Sheet1"}</definedName>
    <definedName name="ad_2_2" hidden="1">{"calspreads",#N/A,FALSE,"Sheet1";"curves",#N/A,FALSE,"Sheet1";"libor",#N/A,FALSE,"Sheet1"}</definedName>
    <definedName name="ad_2_3" hidden="1">{"calspreads",#N/A,FALSE,"Sheet1";"curves",#N/A,FALSE,"Sheet1";"libor",#N/A,FALSE,"Sheet1"}</definedName>
    <definedName name="ad_2_4" hidden="1">{"calspreads",#N/A,FALSE,"Sheet1";"curves",#N/A,FALSE,"Sheet1";"libor",#N/A,FALSE,"Sheet1"}</definedName>
    <definedName name="ad_2_5" hidden="1">{"calspreads",#N/A,FALSE,"Sheet1";"curves",#N/A,FALSE,"Sheet1";"libor",#N/A,FALSE,"Sheet1"}</definedName>
    <definedName name="ad_3" hidden="1">{"calspreads",#N/A,FALSE,"Sheet1";"curves",#N/A,FALSE,"Sheet1";"libor",#N/A,FALSE,"Sheet1"}</definedName>
    <definedName name="ad_3_1" hidden="1">{"calspreads",#N/A,FALSE,"Sheet1";"curves",#N/A,FALSE,"Sheet1";"libor",#N/A,FALSE,"Sheet1"}</definedName>
    <definedName name="ad_3_2" hidden="1">{"calspreads",#N/A,FALSE,"Sheet1";"curves",#N/A,FALSE,"Sheet1";"libor",#N/A,FALSE,"Sheet1"}</definedName>
    <definedName name="ad_3_3" hidden="1">{"calspreads",#N/A,FALSE,"Sheet1";"curves",#N/A,FALSE,"Sheet1";"libor",#N/A,FALSE,"Sheet1"}</definedName>
    <definedName name="ad_3_4" hidden="1">{"calspreads",#N/A,FALSE,"Sheet1";"curves",#N/A,FALSE,"Sheet1";"libor",#N/A,FALSE,"Sheet1"}</definedName>
    <definedName name="ad_3_5" hidden="1">{"calspreads",#N/A,FALSE,"Sheet1";"curves",#N/A,FALSE,"Sheet1";"libor",#N/A,FALSE,"Sheet1"}</definedName>
    <definedName name="ad_4" hidden="1">{"calspreads",#N/A,FALSE,"Sheet1";"curves",#N/A,FALSE,"Sheet1";"libor",#N/A,FALSE,"Sheet1"}</definedName>
    <definedName name="ad_4_1" hidden="1">{"calspreads",#N/A,FALSE,"Sheet1";"curves",#N/A,FALSE,"Sheet1";"libor",#N/A,FALSE,"Sheet1"}</definedName>
    <definedName name="ad_4_2" hidden="1">{"calspreads",#N/A,FALSE,"Sheet1";"curves",#N/A,FALSE,"Sheet1";"libor",#N/A,FALSE,"Sheet1"}</definedName>
    <definedName name="ad_4_3" hidden="1">{"calspreads",#N/A,FALSE,"Sheet1";"curves",#N/A,FALSE,"Sheet1";"libor",#N/A,FALSE,"Sheet1"}</definedName>
    <definedName name="ad_4_4" hidden="1">{"calspreads",#N/A,FALSE,"Sheet1";"curves",#N/A,FALSE,"Sheet1";"libor",#N/A,FALSE,"Sheet1"}</definedName>
    <definedName name="ad_4_5" hidden="1">{"calspreads",#N/A,FALSE,"Sheet1";"curves",#N/A,FALSE,"Sheet1";"libor",#N/A,FALSE,"Sheet1"}</definedName>
    <definedName name="ad_5" hidden="1">{"calspreads",#N/A,FALSE,"Sheet1";"curves",#N/A,FALSE,"Sheet1";"libor",#N/A,FALSE,"Sheet1"}</definedName>
    <definedName name="ad_5_1" hidden="1">{"calspreads",#N/A,FALSE,"Sheet1";"curves",#N/A,FALSE,"Sheet1";"libor",#N/A,FALSE,"Sheet1"}</definedName>
    <definedName name="ad_5_2" hidden="1">{"calspreads",#N/A,FALSE,"Sheet1";"curves",#N/A,FALSE,"Sheet1";"libor",#N/A,FALSE,"Sheet1"}</definedName>
    <definedName name="ad_5_3" hidden="1">{"calspreads",#N/A,FALSE,"Sheet1";"curves",#N/A,FALSE,"Sheet1";"libor",#N/A,FALSE,"Sheet1"}</definedName>
    <definedName name="ad_5_4" hidden="1">{"calspreads",#N/A,FALSE,"Sheet1";"curves",#N/A,FALSE,"Sheet1";"libor",#N/A,FALSE,"Sheet1"}</definedName>
    <definedName name="ad_5_5" hidden="1">{"calspreads",#N/A,FALSE,"Sheet1";"curves",#N/A,FALSE,"Sheet1";"libor",#N/A,FALSE,"Sheet1"}</definedName>
    <definedName name="adsfa" hidden="1">#REF!</definedName>
    <definedName name="All_Divisions" hidden="1">#REF!</definedName>
    <definedName name="anscount" hidden="1">1</definedName>
    <definedName name="AS2DocOpenMode" hidden="1">"AS2DocumentEdit"</definedName>
    <definedName name="AS2NamedRange" hidden="1">41</definedName>
    <definedName name="asdf" hidden="1">#REF!</definedName>
    <definedName name="asdf5" hidden="1">#REF!</definedName>
    <definedName name="asdfa" hidden="1">#REF!</definedName>
    <definedName name="asdfadsf" hidden="1">#REF!</definedName>
    <definedName name="asdfdsfsdfa" hidden="1">#REF!</definedName>
    <definedName name="bcbcbcbcc" hidden="1">{#N/A,#N/A,TRUE,"Income Statement";#N/A,#N/A,TRUE,"Balance Sheet";#N/A,#N/A,TRUE,"Cash Flows";#N/A,#N/A,TRUE,"Ratios";#N/A,#N/A,TRUE,"Revenues";#N/A,#N/A,TRUE,"Asset Calcs";#N/A,#N/A,TRUE,"Assumptions";#N/A,#N/A,TRUE,"Valuation"}</definedName>
    <definedName name="bcbcbcbcc_1" hidden="1">{#N/A,#N/A,TRUE,"Income Statement";#N/A,#N/A,TRUE,"Balance Sheet";#N/A,#N/A,TRUE,"Cash Flows";#N/A,#N/A,TRUE,"Ratios";#N/A,#N/A,TRUE,"Revenues";#N/A,#N/A,TRUE,"Asset Calcs";#N/A,#N/A,TRUE,"Assumptions";#N/A,#N/A,TRUE,"Valuation"}</definedName>
    <definedName name="bcbcbcbcc_1_1" hidden="1">{#N/A,#N/A,TRUE,"Income Statement";#N/A,#N/A,TRUE,"Balance Sheet";#N/A,#N/A,TRUE,"Cash Flows";#N/A,#N/A,TRUE,"Ratios";#N/A,#N/A,TRUE,"Revenues";#N/A,#N/A,TRUE,"Asset Calcs";#N/A,#N/A,TRUE,"Assumptions";#N/A,#N/A,TRUE,"Valuation"}</definedName>
    <definedName name="bcbcbcbcc_1_2" hidden="1">{#N/A,#N/A,TRUE,"Income Statement";#N/A,#N/A,TRUE,"Balance Sheet";#N/A,#N/A,TRUE,"Cash Flows";#N/A,#N/A,TRUE,"Ratios";#N/A,#N/A,TRUE,"Revenues";#N/A,#N/A,TRUE,"Asset Calcs";#N/A,#N/A,TRUE,"Assumptions";#N/A,#N/A,TRUE,"Valuation"}</definedName>
    <definedName name="bcbcbcbcc_1_3" hidden="1">{#N/A,#N/A,TRUE,"Income Statement";#N/A,#N/A,TRUE,"Balance Sheet";#N/A,#N/A,TRUE,"Cash Flows";#N/A,#N/A,TRUE,"Ratios";#N/A,#N/A,TRUE,"Revenues";#N/A,#N/A,TRUE,"Asset Calcs";#N/A,#N/A,TRUE,"Assumptions";#N/A,#N/A,TRUE,"Valuation"}</definedName>
    <definedName name="bcbcbcbcc_1_4" hidden="1">{#N/A,#N/A,TRUE,"Income Statement";#N/A,#N/A,TRUE,"Balance Sheet";#N/A,#N/A,TRUE,"Cash Flows";#N/A,#N/A,TRUE,"Ratios";#N/A,#N/A,TRUE,"Revenues";#N/A,#N/A,TRUE,"Asset Calcs";#N/A,#N/A,TRUE,"Assumptions";#N/A,#N/A,TRUE,"Valuation"}</definedName>
    <definedName name="bcbcbcbcc_1_5" hidden="1">{#N/A,#N/A,TRUE,"Income Statement";#N/A,#N/A,TRUE,"Balance Sheet";#N/A,#N/A,TRUE,"Cash Flows";#N/A,#N/A,TRUE,"Ratios";#N/A,#N/A,TRUE,"Revenues";#N/A,#N/A,TRUE,"Asset Calcs";#N/A,#N/A,TRUE,"Assumptions";#N/A,#N/A,TRUE,"Valuation"}</definedName>
    <definedName name="bcbcbcbcc_2" hidden="1">{#N/A,#N/A,TRUE,"Income Statement";#N/A,#N/A,TRUE,"Balance Sheet";#N/A,#N/A,TRUE,"Cash Flows";#N/A,#N/A,TRUE,"Ratios";#N/A,#N/A,TRUE,"Revenues";#N/A,#N/A,TRUE,"Asset Calcs";#N/A,#N/A,TRUE,"Assumptions";#N/A,#N/A,TRUE,"Valuation"}</definedName>
    <definedName name="bcbcbcbcc_2_1" hidden="1">{#N/A,#N/A,TRUE,"Income Statement";#N/A,#N/A,TRUE,"Balance Sheet";#N/A,#N/A,TRUE,"Cash Flows";#N/A,#N/A,TRUE,"Ratios";#N/A,#N/A,TRUE,"Revenues";#N/A,#N/A,TRUE,"Asset Calcs";#N/A,#N/A,TRUE,"Assumptions";#N/A,#N/A,TRUE,"Valuation"}</definedName>
    <definedName name="bcbcbcbcc_2_2" hidden="1">{#N/A,#N/A,TRUE,"Income Statement";#N/A,#N/A,TRUE,"Balance Sheet";#N/A,#N/A,TRUE,"Cash Flows";#N/A,#N/A,TRUE,"Ratios";#N/A,#N/A,TRUE,"Revenues";#N/A,#N/A,TRUE,"Asset Calcs";#N/A,#N/A,TRUE,"Assumptions";#N/A,#N/A,TRUE,"Valuation"}</definedName>
    <definedName name="bcbcbcbcc_2_3" hidden="1">{#N/A,#N/A,TRUE,"Income Statement";#N/A,#N/A,TRUE,"Balance Sheet";#N/A,#N/A,TRUE,"Cash Flows";#N/A,#N/A,TRUE,"Ratios";#N/A,#N/A,TRUE,"Revenues";#N/A,#N/A,TRUE,"Asset Calcs";#N/A,#N/A,TRUE,"Assumptions";#N/A,#N/A,TRUE,"Valuation"}</definedName>
    <definedName name="bcbcbcbcc_2_4" hidden="1">{#N/A,#N/A,TRUE,"Income Statement";#N/A,#N/A,TRUE,"Balance Sheet";#N/A,#N/A,TRUE,"Cash Flows";#N/A,#N/A,TRUE,"Ratios";#N/A,#N/A,TRUE,"Revenues";#N/A,#N/A,TRUE,"Asset Calcs";#N/A,#N/A,TRUE,"Assumptions";#N/A,#N/A,TRUE,"Valuation"}</definedName>
    <definedName name="bcbcbcbcc_2_5" hidden="1">{#N/A,#N/A,TRUE,"Income Statement";#N/A,#N/A,TRUE,"Balance Sheet";#N/A,#N/A,TRUE,"Cash Flows";#N/A,#N/A,TRUE,"Ratios";#N/A,#N/A,TRUE,"Revenues";#N/A,#N/A,TRUE,"Asset Calcs";#N/A,#N/A,TRUE,"Assumptions";#N/A,#N/A,TRUE,"Valuation"}</definedName>
    <definedName name="bcbcbcbcc_3" hidden="1">{#N/A,#N/A,TRUE,"Income Statement";#N/A,#N/A,TRUE,"Balance Sheet";#N/A,#N/A,TRUE,"Cash Flows";#N/A,#N/A,TRUE,"Ratios";#N/A,#N/A,TRUE,"Revenues";#N/A,#N/A,TRUE,"Asset Calcs";#N/A,#N/A,TRUE,"Assumptions";#N/A,#N/A,TRUE,"Valuation"}</definedName>
    <definedName name="bcbcbcbcc_3_1" hidden="1">{#N/A,#N/A,TRUE,"Income Statement";#N/A,#N/A,TRUE,"Balance Sheet";#N/A,#N/A,TRUE,"Cash Flows";#N/A,#N/A,TRUE,"Ratios";#N/A,#N/A,TRUE,"Revenues";#N/A,#N/A,TRUE,"Asset Calcs";#N/A,#N/A,TRUE,"Assumptions";#N/A,#N/A,TRUE,"Valuation"}</definedName>
    <definedName name="bcbcbcbcc_3_2" hidden="1">{#N/A,#N/A,TRUE,"Income Statement";#N/A,#N/A,TRUE,"Balance Sheet";#N/A,#N/A,TRUE,"Cash Flows";#N/A,#N/A,TRUE,"Ratios";#N/A,#N/A,TRUE,"Revenues";#N/A,#N/A,TRUE,"Asset Calcs";#N/A,#N/A,TRUE,"Assumptions";#N/A,#N/A,TRUE,"Valuation"}</definedName>
    <definedName name="bcbcbcbcc_3_3" hidden="1">{#N/A,#N/A,TRUE,"Income Statement";#N/A,#N/A,TRUE,"Balance Sheet";#N/A,#N/A,TRUE,"Cash Flows";#N/A,#N/A,TRUE,"Ratios";#N/A,#N/A,TRUE,"Revenues";#N/A,#N/A,TRUE,"Asset Calcs";#N/A,#N/A,TRUE,"Assumptions";#N/A,#N/A,TRUE,"Valuation"}</definedName>
    <definedName name="bcbcbcbcc_3_4" hidden="1">{#N/A,#N/A,TRUE,"Income Statement";#N/A,#N/A,TRUE,"Balance Sheet";#N/A,#N/A,TRUE,"Cash Flows";#N/A,#N/A,TRUE,"Ratios";#N/A,#N/A,TRUE,"Revenues";#N/A,#N/A,TRUE,"Asset Calcs";#N/A,#N/A,TRUE,"Assumptions";#N/A,#N/A,TRUE,"Valuation"}</definedName>
    <definedName name="bcbcbcbcc_3_5" hidden="1">{#N/A,#N/A,TRUE,"Income Statement";#N/A,#N/A,TRUE,"Balance Sheet";#N/A,#N/A,TRUE,"Cash Flows";#N/A,#N/A,TRUE,"Ratios";#N/A,#N/A,TRUE,"Revenues";#N/A,#N/A,TRUE,"Asset Calcs";#N/A,#N/A,TRUE,"Assumptions";#N/A,#N/A,TRUE,"Valuation"}</definedName>
    <definedName name="bcbcbcbcc_4" hidden="1">{#N/A,#N/A,TRUE,"Income Statement";#N/A,#N/A,TRUE,"Balance Sheet";#N/A,#N/A,TRUE,"Cash Flows";#N/A,#N/A,TRUE,"Ratios";#N/A,#N/A,TRUE,"Revenues";#N/A,#N/A,TRUE,"Asset Calcs";#N/A,#N/A,TRUE,"Assumptions";#N/A,#N/A,TRUE,"Valuation"}</definedName>
    <definedName name="bcbcbcbcc_4_1" hidden="1">{#N/A,#N/A,TRUE,"Income Statement";#N/A,#N/A,TRUE,"Balance Sheet";#N/A,#N/A,TRUE,"Cash Flows";#N/A,#N/A,TRUE,"Ratios";#N/A,#N/A,TRUE,"Revenues";#N/A,#N/A,TRUE,"Asset Calcs";#N/A,#N/A,TRUE,"Assumptions";#N/A,#N/A,TRUE,"Valuation"}</definedName>
    <definedName name="bcbcbcbcc_4_2" hidden="1">{#N/A,#N/A,TRUE,"Income Statement";#N/A,#N/A,TRUE,"Balance Sheet";#N/A,#N/A,TRUE,"Cash Flows";#N/A,#N/A,TRUE,"Ratios";#N/A,#N/A,TRUE,"Revenues";#N/A,#N/A,TRUE,"Asset Calcs";#N/A,#N/A,TRUE,"Assumptions";#N/A,#N/A,TRUE,"Valuation"}</definedName>
    <definedName name="bcbcbcbcc_4_3" hidden="1">{#N/A,#N/A,TRUE,"Income Statement";#N/A,#N/A,TRUE,"Balance Sheet";#N/A,#N/A,TRUE,"Cash Flows";#N/A,#N/A,TRUE,"Ratios";#N/A,#N/A,TRUE,"Revenues";#N/A,#N/A,TRUE,"Asset Calcs";#N/A,#N/A,TRUE,"Assumptions";#N/A,#N/A,TRUE,"Valuation"}</definedName>
    <definedName name="bcbcbcbcc_4_4" hidden="1">{#N/A,#N/A,TRUE,"Income Statement";#N/A,#N/A,TRUE,"Balance Sheet";#N/A,#N/A,TRUE,"Cash Flows";#N/A,#N/A,TRUE,"Ratios";#N/A,#N/A,TRUE,"Revenues";#N/A,#N/A,TRUE,"Asset Calcs";#N/A,#N/A,TRUE,"Assumptions";#N/A,#N/A,TRUE,"Valuation"}</definedName>
    <definedName name="bcbcbcbcc_4_5" hidden="1">{#N/A,#N/A,TRUE,"Income Statement";#N/A,#N/A,TRUE,"Balance Sheet";#N/A,#N/A,TRUE,"Cash Flows";#N/A,#N/A,TRUE,"Ratios";#N/A,#N/A,TRUE,"Revenues";#N/A,#N/A,TRUE,"Asset Calcs";#N/A,#N/A,TRUE,"Assumptions";#N/A,#N/A,TRUE,"Valuation"}</definedName>
    <definedName name="bcbcbcbcc_5" hidden="1">{#N/A,#N/A,TRUE,"Income Statement";#N/A,#N/A,TRUE,"Balance Sheet";#N/A,#N/A,TRUE,"Cash Flows";#N/A,#N/A,TRUE,"Ratios";#N/A,#N/A,TRUE,"Revenues";#N/A,#N/A,TRUE,"Asset Calcs";#N/A,#N/A,TRUE,"Assumptions";#N/A,#N/A,TRUE,"Valuation"}</definedName>
    <definedName name="bcbcbcbcc_5_1" hidden="1">{#N/A,#N/A,TRUE,"Income Statement";#N/A,#N/A,TRUE,"Balance Sheet";#N/A,#N/A,TRUE,"Cash Flows";#N/A,#N/A,TRUE,"Ratios";#N/A,#N/A,TRUE,"Revenues";#N/A,#N/A,TRUE,"Asset Calcs";#N/A,#N/A,TRUE,"Assumptions";#N/A,#N/A,TRUE,"Valuation"}</definedName>
    <definedName name="bcbcbcbcc_5_2" hidden="1">{#N/A,#N/A,TRUE,"Income Statement";#N/A,#N/A,TRUE,"Balance Sheet";#N/A,#N/A,TRUE,"Cash Flows";#N/A,#N/A,TRUE,"Ratios";#N/A,#N/A,TRUE,"Revenues";#N/A,#N/A,TRUE,"Asset Calcs";#N/A,#N/A,TRUE,"Assumptions";#N/A,#N/A,TRUE,"Valuation"}</definedName>
    <definedName name="bcbcbcbcc_5_3" hidden="1">{#N/A,#N/A,TRUE,"Income Statement";#N/A,#N/A,TRUE,"Balance Sheet";#N/A,#N/A,TRUE,"Cash Flows";#N/A,#N/A,TRUE,"Ratios";#N/A,#N/A,TRUE,"Revenues";#N/A,#N/A,TRUE,"Asset Calcs";#N/A,#N/A,TRUE,"Assumptions";#N/A,#N/A,TRUE,"Valuation"}</definedName>
    <definedName name="bcbcbcbcc_5_4" hidden="1">{#N/A,#N/A,TRUE,"Income Statement";#N/A,#N/A,TRUE,"Balance Sheet";#N/A,#N/A,TRUE,"Cash Flows";#N/A,#N/A,TRUE,"Ratios";#N/A,#N/A,TRUE,"Revenues";#N/A,#N/A,TRUE,"Asset Calcs";#N/A,#N/A,TRUE,"Assumptions";#N/A,#N/A,TRUE,"Valuation"}</definedName>
    <definedName name="bcbcbcbcc_5_5" hidden="1">{#N/A,#N/A,TRUE,"Income Statement";#N/A,#N/A,TRUE,"Balance Sheet";#N/A,#N/A,TRUE,"Cash Flows";#N/A,#N/A,TRUE,"Ratios";#N/A,#N/A,TRUE,"Revenues";#N/A,#N/A,TRUE,"Asset Calcs";#N/A,#N/A,TRUE,"Assumptions";#N/A,#N/A,TRUE,"Valuation"}</definedName>
    <definedName name="bcbcbcc" hidden="1">{#N/A,#N/A,FALSE,"BidCo Assumptions";#N/A,#N/A,FALSE,"Credit Stats";#N/A,#N/A,FALSE,"Bidco Summary";#N/A,#N/A,FALSE,"BIDCO Consolidated"}</definedName>
    <definedName name="bcbcbcc_1" hidden="1">{#N/A,#N/A,FALSE,"BidCo Assumptions";#N/A,#N/A,FALSE,"Credit Stats";#N/A,#N/A,FALSE,"Bidco Summary";#N/A,#N/A,FALSE,"BIDCO Consolidated"}</definedName>
    <definedName name="bcbcbcc_1_1" hidden="1">{#N/A,#N/A,FALSE,"BidCo Assumptions";#N/A,#N/A,FALSE,"Credit Stats";#N/A,#N/A,FALSE,"Bidco Summary";#N/A,#N/A,FALSE,"BIDCO Consolidated"}</definedName>
    <definedName name="bcbcbcc_1_2" hidden="1">{#N/A,#N/A,FALSE,"BidCo Assumptions";#N/A,#N/A,FALSE,"Credit Stats";#N/A,#N/A,FALSE,"Bidco Summary";#N/A,#N/A,FALSE,"BIDCO Consolidated"}</definedName>
    <definedName name="bcbcbcc_1_3" hidden="1">{#N/A,#N/A,FALSE,"BidCo Assumptions";#N/A,#N/A,FALSE,"Credit Stats";#N/A,#N/A,FALSE,"Bidco Summary";#N/A,#N/A,FALSE,"BIDCO Consolidated"}</definedName>
    <definedName name="bcbcbcc_1_4" hidden="1">{#N/A,#N/A,FALSE,"BidCo Assumptions";#N/A,#N/A,FALSE,"Credit Stats";#N/A,#N/A,FALSE,"Bidco Summary";#N/A,#N/A,FALSE,"BIDCO Consolidated"}</definedName>
    <definedName name="bcbcbcc_1_5" hidden="1">{#N/A,#N/A,FALSE,"BidCo Assumptions";#N/A,#N/A,FALSE,"Credit Stats";#N/A,#N/A,FALSE,"Bidco Summary";#N/A,#N/A,FALSE,"BIDCO Consolidated"}</definedName>
    <definedName name="bcbcbcc_2" hidden="1">{#N/A,#N/A,FALSE,"BidCo Assumptions";#N/A,#N/A,FALSE,"Credit Stats";#N/A,#N/A,FALSE,"Bidco Summary";#N/A,#N/A,FALSE,"BIDCO Consolidated"}</definedName>
    <definedName name="bcbcbcc_2_1" hidden="1">{#N/A,#N/A,FALSE,"BidCo Assumptions";#N/A,#N/A,FALSE,"Credit Stats";#N/A,#N/A,FALSE,"Bidco Summary";#N/A,#N/A,FALSE,"BIDCO Consolidated"}</definedName>
    <definedName name="bcbcbcc_2_2" hidden="1">{#N/A,#N/A,FALSE,"BidCo Assumptions";#N/A,#N/A,FALSE,"Credit Stats";#N/A,#N/A,FALSE,"Bidco Summary";#N/A,#N/A,FALSE,"BIDCO Consolidated"}</definedName>
    <definedName name="bcbcbcc_2_3" hidden="1">{#N/A,#N/A,FALSE,"BidCo Assumptions";#N/A,#N/A,FALSE,"Credit Stats";#N/A,#N/A,FALSE,"Bidco Summary";#N/A,#N/A,FALSE,"BIDCO Consolidated"}</definedName>
    <definedName name="bcbcbcc_2_4" hidden="1">{#N/A,#N/A,FALSE,"BidCo Assumptions";#N/A,#N/A,FALSE,"Credit Stats";#N/A,#N/A,FALSE,"Bidco Summary";#N/A,#N/A,FALSE,"BIDCO Consolidated"}</definedName>
    <definedName name="bcbcbcc_2_5" hidden="1">{#N/A,#N/A,FALSE,"BidCo Assumptions";#N/A,#N/A,FALSE,"Credit Stats";#N/A,#N/A,FALSE,"Bidco Summary";#N/A,#N/A,FALSE,"BIDCO Consolidated"}</definedName>
    <definedName name="bcbcbcc_3" hidden="1">{#N/A,#N/A,FALSE,"BidCo Assumptions";#N/A,#N/A,FALSE,"Credit Stats";#N/A,#N/A,FALSE,"Bidco Summary";#N/A,#N/A,FALSE,"BIDCO Consolidated"}</definedName>
    <definedName name="bcbcbcc_3_1" hidden="1">{#N/A,#N/A,FALSE,"BidCo Assumptions";#N/A,#N/A,FALSE,"Credit Stats";#N/A,#N/A,FALSE,"Bidco Summary";#N/A,#N/A,FALSE,"BIDCO Consolidated"}</definedName>
    <definedName name="bcbcbcc_3_2" hidden="1">{#N/A,#N/A,FALSE,"BidCo Assumptions";#N/A,#N/A,FALSE,"Credit Stats";#N/A,#N/A,FALSE,"Bidco Summary";#N/A,#N/A,FALSE,"BIDCO Consolidated"}</definedName>
    <definedName name="bcbcbcc_3_3" hidden="1">{#N/A,#N/A,FALSE,"BidCo Assumptions";#N/A,#N/A,FALSE,"Credit Stats";#N/A,#N/A,FALSE,"Bidco Summary";#N/A,#N/A,FALSE,"BIDCO Consolidated"}</definedName>
    <definedName name="bcbcbcc_3_4" hidden="1">{#N/A,#N/A,FALSE,"BidCo Assumptions";#N/A,#N/A,FALSE,"Credit Stats";#N/A,#N/A,FALSE,"Bidco Summary";#N/A,#N/A,FALSE,"BIDCO Consolidated"}</definedName>
    <definedName name="bcbcbcc_3_5" hidden="1">{#N/A,#N/A,FALSE,"BidCo Assumptions";#N/A,#N/A,FALSE,"Credit Stats";#N/A,#N/A,FALSE,"Bidco Summary";#N/A,#N/A,FALSE,"BIDCO Consolidated"}</definedName>
    <definedName name="bcbcbcc_4" hidden="1">{#N/A,#N/A,FALSE,"BidCo Assumptions";#N/A,#N/A,FALSE,"Credit Stats";#N/A,#N/A,FALSE,"Bidco Summary";#N/A,#N/A,FALSE,"BIDCO Consolidated"}</definedName>
    <definedName name="bcbcbcc_4_1" hidden="1">{#N/A,#N/A,FALSE,"BidCo Assumptions";#N/A,#N/A,FALSE,"Credit Stats";#N/A,#N/A,FALSE,"Bidco Summary";#N/A,#N/A,FALSE,"BIDCO Consolidated"}</definedName>
    <definedName name="bcbcbcc_4_2" hidden="1">{#N/A,#N/A,FALSE,"BidCo Assumptions";#N/A,#N/A,FALSE,"Credit Stats";#N/A,#N/A,FALSE,"Bidco Summary";#N/A,#N/A,FALSE,"BIDCO Consolidated"}</definedName>
    <definedName name="bcbcbcc_4_3" hidden="1">{#N/A,#N/A,FALSE,"BidCo Assumptions";#N/A,#N/A,FALSE,"Credit Stats";#N/A,#N/A,FALSE,"Bidco Summary";#N/A,#N/A,FALSE,"BIDCO Consolidated"}</definedName>
    <definedName name="bcbcbcc_4_4" hidden="1">{#N/A,#N/A,FALSE,"BidCo Assumptions";#N/A,#N/A,FALSE,"Credit Stats";#N/A,#N/A,FALSE,"Bidco Summary";#N/A,#N/A,FALSE,"BIDCO Consolidated"}</definedName>
    <definedName name="bcbcbcc_4_5" hidden="1">{#N/A,#N/A,FALSE,"BidCo Assumptions";#N/A,#N/A,FALSE,"Credit Stats";#N/A,#N/A,FALSE,"Bidco Summary";#N/A,#N/A,FALSE,"BIDCO Consolidated"}</definedName>
    <definedName name="bcbcbcc_5" hidden="1">{#N/A,#N/A,FALSE,"BidCo Assumptions";#N/A,#N/A,FALSE,"Credit Stats";#N/A,#N/A,FALSE,"Bidco Summary";#N/A,#N/A,FALSE,"BIDCO Consolidated"}</definedName>
    <definedName name="bcbcbcc_5_1" hidden="1">{#N/A,#N/A,FALSE,"BidCo Assumptions";#N/A,#N/A,FALSE,"Credit Stats";#N/A,#N/A,FALSE,"Bidco Summary";#N/A,#N/A,FALSE,"BIDCO Consolidated"}</definedName>
    <definedName name="bcbcbcc_5_2" hidden="1">{#N/A,#N/A,FALSE,"BidCo Assumptions";#N/A,#N/A,FALSE,"Credit Stats";#N/A,#N/A,FALSE,"Bidco Summary";#N/A,#N/A,FALSE,"BIDCO Consolidated"}</definedName>
    <definedName name="bcbcbcc_5_3" hidden="1">{#N/A,#N/A,FALSE,"BidCo Assumptions";#N/A,#N/A,FALSE,"Credit Stats";#N/A,#N/A,FALSE,"Bidco Summary";#N/A,#N/A,FALSE,"BIDCO Consolidated"}</definedName>
    <definedName name="bcbcbcc_5_4" hidden="1">{#N/A,#N/A,FALSE,"BidCo Assumptions";#N/A,#N/A,FALSE,"Credit Stats";#N/A,#N/A,FALSE,"Bidco Summary";#N/A,#N/A,FALSE,"BIDCO Consolidated"}</definedName>
    <definedName name="bcbcbcc_5_5" hidden="1">{#N/A,#N/A,FALSE,"BidCo Assumptions";#N/A,#N/A,FALSE,"Credit Stats";#N/A,#N/A,FALSE,"Bidco Summary";#N/A,#N/A,FALSE,"BIDCO Consolidated"}</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'[13]spot prices'!#REF!</definedName>
    <definedName name="BLPH68" hidden="1">'[13]spot prices'!#REF!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37" hidden="1">'[14]Daily Forwards'!#REF!</definedName>
    <definedName name="BLPH838" hidden="1">'[14]Daily Forwards'!#REF!</definedName>
    <definedName name="BLPH839" hidden="1">'[14]Daily Forwards'!#REF!</definedName>
    <definedName name="BLPH84" hidden="1">#REF!</definedName>
    <definedName name="BLPH840" hidden="1">'[14]Daily Forwards'!#REF!</definedName>
    <definedName name="BLPH841" hidden="1">'[14]Daily Forwards'!#REF!</definedName>
    <definedName name="BLPH842" hidden="1">'[14]Daily Forwards'!#REF!</definedName>
    <definedName name="BLPH843" hidden="1">'[14]Daily Forwards'!#REF!</definedName>
    <definedName name="BLPH844" hidden="1">'[14]Daily Forwards'!#REF!</definedName>
    <definedName name="BLPH845" hidden="1">'[14]Daily Forwards'!#REF!</definedName>
    <definedName name="BLPH846" hidden="1">'[14]Daily Forwards'!#REF!</definedName>
    <definedName name="BLPH847" hidden="1">'[14]Daily Forwards'!#REF!</definedName>
    <definedName name="BLPH848" hidden="1">'[14]Daily Forwards'!#REF!</definedName>
    <definedName name="BLPH849" hidden="1">'[14]Daily Forwards'!#REF!</definedName>
    <definedName name="BLPH85" hidden="1">#REF!</definedName>
    <definedName name="BLPH850" hidden="1">'[14]Daily Forwards'!#REF!</definedName>
    <definedName name="BLPH851" hidden="1">'[14]Daily Forwards'!#REF!</definedName>
    <definedName name="BLPH852" hidden="1">'[14]Daily Forwards'!#REF!</definedName>
    <definedName name="BLPH853" hidden="1">'[14]Daily Forwards'!#REF!</definedName>
    <definedName name="BLPH854" hidden="1">'[14]Daily Forwards'!#REF!</definedName>
    <definedName name="BLPH855" hidden="1">'[14]Daily Forwards'!#REF!</definedName>
    <definedName name="BLPH856" hidden="1">'[14]Daily Forwards'!#REF!</definedName>
    <definedName name="BLPH857" hidden="1">'[14]Daily Forwards'!#REF!</definedName>
    <definedName name="BLPH858" hidden="1">'[14]Daily Forwards'!#REF!</definedName>
    <definedName name="BLPH859" hidden="1">'[14]Daily Forwards'!#REF!</definedName>
    <definedName name="BLPH86" hidden="1">#REF!</definedName>
    <definedName name="BLPH860" hidden="1">'[14]Daily Forwards'!#REF!</definedName>
    <definedName name="BLPH861" hidden="1">'[14]Daily Forwards'!#REF!</definedName>
    <definedName name="BLPH862" hidden="1">'[14]Daily Forwards'!#REF!</definedName>
    <definedName name="BLPH863" hidden="1">'[14]Daily Forwards'!#REF!</definedName>
    <definedName name="BLPH864" hidden="1">'[14]Daily Forwards'!#REF!</definedName>
    <definedName name="BLPH865" hidden="1">'[14]Daily Forwards'!#REF!</definedName>
    <definedName name="BLPH866" hidden="1">'[14]Daily Forwards'!#REF!</definedName>
    <definedName name="BLPH867" hidden="1">'[14]Daily Forwards'!#REF!</definedName>
    <definedName name="BLPH868" hidden="1">'[14]Daily Forwards'!#REF!</definedName>
    <definedName name="BLPH869" hidden="1">'[14]Daily Forwards'!#REF!</definedName>
    <definedName name="BLPH87" hidden="1">#REF!</definedName>
    <definedName name="BLPH870" hidden="1">'[14]Daily Forwards'!#REF!</definedName>
    <definedName name="BLPH871" hidden="1">'[14]Daily Forwards'!#REF!</definedName>
    <definedName name="BLPH872" hidden="1">'[14]Daily Forwards'!#REF!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'[14]Daily Forwards'!#REF!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LTMYear" hidden="1">#REF!</definedName>
    <definedName name="cancel" hidden="1">{"PARTNERS CAPITAL STMT",#N/A,FALSE,"Partners Capital"}</definedName>
    <definedName name="cancel_1" hidden="1">{"PARTNERS CAPITAL STMT",#N/A,FALSE,"Partners Capital"}</definedName>
    <definedName name="cancel_1_1" hidden="1">{"PARTNERS CAPITAL STMT",#N/A,FALSE,"Partners Capital"}</definedName>
    <definedName name="cancel_1_2" hidden="1">{"PARTNERS CAPITAL STMT",#N/A,FALSE,"Partners Capital"}</definedName>
    <definedName name="cancel_1_3" hidden="1">{"PARTNERS CAPITAL STMT",#N/A,FALSE,"Partners Capital"}</definedName>
    <definedName name="cancel_1_4" hidden="1">{"PARTNERS CAPITAL STMT",#N/A,FALSE,"Partners Capital"}</definedName>
    <definedName name="cancel_1_5" hidden="1">{"PARTNERS CAPITAL STMT",#N/A,FALSE,"Partners Capital"}</definedName>
    <definedName name="cancel_2" hidden="1">{"PARTNERS CAPITAL STMT",#N/A,FALSE,"Partners Capital"}</definedName>
    <definedName name="cancel_2_1" hidden="1">{"PARTNERS CAPITAL STMT",#N/A,FALSE,"Partners Capital"}</definedName>
    <definedName name="cancel_2_2" hidden="1">{"PARTNERS CAPITAL STMT",#N/A,FALSE,"Partners Capital"}</definedName>
    <definedName name="cancel_2_3" hidden="1">{"PARTNERS CAPITAL STMT",#N/A,FALSE,"Partners Capital"}</definedName>
    <definedName name="cancel_2_4" hidden="1">{"PARTNERS CAPITAL STMT",#N/A,FALSE,"Partners Capital"}</definedName>
    <definedName name="cancel_2_5" hidden="1">{"PARTNERS CAPITAL STMT",#N/A,FALSE,"Partners Capital"}</definedName>
    <definedName name="cancel_3" hidden="1">{"PARTNERS CAPITAL STMT",#N/A,FALSE,"Partners Capital"}</definedName>
    <definedName name="cancel_3_1" hidden="1">{"PARTNERS CAPITAL STMT",#N/A,FALSE,"Partners Capital"}</definedName>
    <definedName name="cancel_3_2" hidden="1">{"PARTNERS CAPITAL STMT",#N/A,FALSE,"Partners Capital"}</definedName>
    <definedName name="cancel_3_3" hidden="1">{"PARTNERS CAPITAL STMT",#N/A,FALSE,"Partners Capital"}</definedName>
    <definedName name="cancel_3_4" hidden="1">{"PARTNERS CAPITAL STMT",#N/A,FALSE,"Partners Capital"}</definedName>
    <definedName name="cancel_3_5" hidden="1">{"PARTNERS CAPITAL STMT",#N/A,FALSE,"Partners Capital"}</definedName>
    <definedName name="cancel_4" hidden="1">{"PARTNERS CAPITAL STMT",#N/A,FALSE,"Partners Capital"}</definedName>
    <definedName name="cancel_4_1" hidden="1">{"PARTNERS CAPITAL STMT",#N/A,FALSE,"Partners Capital"}</definedName>
    <definedName name="cancel_4_2" hidden="1">{"PARTNERS CAPITAL STMT",#N/A,FALSE,"Partners Capital"}</definedName>
    <definedName name="cancel_4_3" hidden="1">{"PARTNERS CAPITAL STMT",#N/A,FALSE,"Partners Capital"}</definedName>
    <definedName name="cancel_4_4" hidden="1">{"PARTNERS CAPITAL STMT",#N/A,FALSE,"Partners Capital"}</definedName>
    <definedName name="cancel_4_5" hidden="1">{"PARTNERS CAPITAL STMT",#N/A,FALSE,"Partners Capital"}</definedName>
    <definedName name="cancel_5" hidden="1">{"PARTNERS CAPITAL STMT",#N/A,FALSE,"Partners Capital"}</definedName>
    <definedName name="cancel_5_1" hidden="1">{"PARTNERS CAPITAL STMT",#N/A,FALSE,"Partners Capital"}</definedName>
    <definedName name="cancel_5_2" hidden="1">{"PARTNERS CAPITAL STMT",#N/A,FALSE,"Partners Capital"}</definedName>
    <definedName name="cancel_5_3" hidden="1">{"PARTNERS CAPITAL STMT",#N/A,FALSE,"Partners Capital"}</definedName>
    <definedName name="cancel_5_4" hidden="1">{"PARTNERS CAPITAL STMT",#N/A,FALSE,"Partners Capital"}</definedName>
    <definedName name="cancel_5_5" hidden="1">{"PARTNERS CAPITAL STMT",#N/A,FALSE,"Partners Capital"}</definedName>
    <definedName name="cancel2" hidden="1">{"PNLProjDL",#N/A,FALSE,"PROJCO";"PNLParDL",#N/A,FALSE,"Parent"}</definedName>
    <definedName name="cancel2_1" hidden="1">{"PNLProjDL",#N/A,FALSE,"PROJCO";"PNLParDL",#N/A,FALSE,"Parent"}</definedName>
    <definedName name="cancel2_1_1" hidden="1">{"PNLProjDL",#N/A,FALSE,"PROJCO";"PNLParDL",#N/A,FALSE,"Parent"}</definedName>
    <definedName name="cancel2_1_2" hidden="1">{"PNLProjDL",#N/A,FALSE,"PROJCO";"PNLParDL",#N/A,FALSE,"Parent"}</definedName>
    <definedName name="cancel2_1_3" hidden="1">{"PNLProjDL",#N/A,FALSE,"PROJCO";"PNLParDL",#N/A,FALSE,"Parent"}</definedName>
    <definedName name="cancel2_1_4" hidden="1">{"PNLProjDL",#N/A,FALSE,"PROJCO";"PNLParDL",#N/A,FALSE,"Parent"}</definedName>
    <definedName name="cancel2_1_5" hidden="1">{"PNLProjDL",#N/A,FALSE,"PROJCO";"PNLParDL",#N/A,FALSE,"Parent"}</definedName>
    <definedName name="cancel2_2" hidden="1">{"PNLProjDL",#N/A,FALSE,"PROJCO";"PNLParDL",#N/A,FALSE,"Parent"}</definedName>
    <definedName name="cancel2_2_1" hidden="1">{"PNLProjDL",#N/A,FALSE,"PROJCO";"PNLParDL",#N/A,FALSE,"Parent"}</definedName>
    <definedName name="cancel2_2_2" hidden="1">{"PNLProjDL",#N/A,FALSE,"PROJCO";"PNLParDL",#N/A,FALSE,"Parent"}</definedName>
    <definedName name="cancel2_2_3" hidden="1">{"PNLProjDL",#N/A,FALSE,"PROJCO";"PNLParDL",#N/A,FALSE,"Parent"}</definedName>
    <definedName name="cancel2_2_4" hidden="1">{"PNLProjDL",#N/A,FALSE,"PROJCO";"PNLParDL",#N/A,FALSE,"Parent"}</definedName>
    <definedName name="cancel2_2_5" hidden="1">{"PNLProjDL",#N/A,FALSE,"PROJCO";"PNLParDL",#N/A,FALSE,"Parent"}</definedName>
    <definedName name="cancel2_3" hidden="1">{"PNLProjDL",#N/A,FALSE,"PROJCO";"PNLParDL",#N/A,FALSE,"Parent"}</definedName>
    <definedName name="cancel2_3_1" hidden="1">{"PNLProjDL",#N/A,FALSE,"PROJCO";"PNLParDL",#N/A,FALSE,"Parent"}</definedName>
    <definedName name="cancel2_3_2" hidden="1">{"PNLProjDL",#N/A,FALSE,"PROJCO";"PNLParDL",#N/A,FALSE,"Parent"}</definedName>
    <definedName name="cancel2_3_3" hidden="1">{"PNLProjDL",#N/A,FALSE,"PROJCO";"PNLParDL",#N/A,FALSE,"Parent"}</definedName>
    <definedName name="cancel2_3_4" hidden="1">{"PNLProjDL",#N/A,FALSE,"PROJCO";"PNLParDL",#N/A,FALSE,"Parent"}</definedName>
    <definedName name="cancel2_3_5" hidden="1">{"PNLProjDL",#N/A,FALSE,"PROJCO";"PNLParDL",#N/A,FALSE,"Parent"}</definedName>
    <definedName name="cancel2_4" hidden="1">{"PNLProjDL",#N/A,FALSE,"PROJCO";"PNLParDL",#N/A,FALSE,"Parent"}</definedName>
    <definedName name="cancel2_4_1" hidden="1">{"PNLProjDL",#N/A,FALSE,"PROJCO";"PNLParDL",#N/A,FALSE,"Parent"}</definedName>
    <definedName name="cancel2_4_2" hidden="1">{"PNLProjDL",#N/A,FALSE,"PROJCO";"PNLParDL",#N/A,FALSE,"Parent"}</definedName>
    <definedName name="cancel2_4_3" hidden="1">{"PNLProjDL",#N/A,FALSE,"PROJCO";"PNLParDL",#N/A,FALSE,"Parent"}</definedName>
    <definedName name="cancel2_4_4" hidden="1">{"PNLProjDL",#N/A,FALSE,"PROJCO";"PNLParDL",#N/A,FALSE,"Parent"}</definedName>
    <definedName name="cancel2_4_5" hidden="1">{"PNLProjDL",#N/A,FALSE,"PROJCO";"PNLParDL",#N/A,FALSE,"Parent"}</definedName>
    <definedName name="cancel2_5" hidden="1">{"PNLProjDL",#N/A,FALSE,"PROJCO";"PNLParDL",#N/A,FALSE,"Parent"}</definedName>
    <definedName name="cancel2_5_1" hidden="1">{"PNLProjDL",#N/A,FALSE,"PROJCO";"PNLParDL",#N/A,FALSE,"Parent"}</definedName>
    <definedName name="cancel2_5_2" hidden="1">{"PNLProjDL",#N/A,FALSE,"PROJCO";"PNLParDL",#N/A,FALSE,"Parent"}</definedName>
    <definedName name="cancel2_5_3" hidden="1">{"PNLProjDL",#N/A,FALSE,"PROJCO";"PNLParDL",#N/A,FALSE,"Parent"}</definedName>
    <definedName name="cancel2_5_4" hidden="1">{"PNLProjDL",#N/A,FALSE,"PROJCO";"PNLParDL",#N/A,FALSE,"Parent"}</definedName>
    <definedName name="cancel2_5_5" hidden="1">{"PNLProjDL",#N/A,FALSE,"PROJCO";"PNLParDL",#N/A,FALSE,"Parent"}</definedName>
    <definedName name="cancel3" hidden="1">{"Summary",#N/A,FALSE,"MICMULT";"Income Statement",#N/A,FALSE,"MICMULT";"Cash Flows",#N/A,FALSE,"MICMULT"}</definedName>
    <definedName name="cancel3_1" hidden="1">{"Summary",#N/A,FALSE,"MICMULT";"Income Statement",#N/A,FALSE,"MICMULT";"Cash Flows",#N/A,FALSE,"MICMULT"}</definedName>
    <definedName name="cancel3_1_1" hidden="1">{"Summary",#N/A,FALSE,"MICMULT";"Income Statement",#N/A,FALSE,"MICMULT";"Cash Flows",#N/A,FALSE,"MICMULT"}</definedName>
    <definedName name="cancel3_1_2" hidden="1">{"Summary",#N/A,FALSE,"MICMULT";"Income Statement",#N/A,FALSE,"MICMULT";"Cash Flows",#N/A,FALSE,"MICMULT"}</definedName>
    <definedName name="cancel3_1_3" hidden="1">{"Summary",#N/A,FALSE,"MICMULT";"Income Statement",#N/A,FALSE,"MICMULT";"Cash Flows",#N/A,FALSE,"MICMULT"}</definedName>
    <definedName name="cancel3_1_4" hidden="1">{"Summary",#N/A,FALSE,"MICMULT";"Income Statement",#N/A,FALSE,"MICMULT";"Cash Flows",#N/A,FALSE,"MICMULT"}</definedName>
    <definedName name="cancel3_1_5" hidden="1">{"Summary",#N/A,FALSE,"MICMULT";"Income Statement",#N/A,FALSE,"MICMULT";"Cash Flows",#N/A,FALSE,"MICMULT"}</definedName>
    <definedName name="cancel3_2" hidden="1">{"Summary",#N/A,FALSE,"MICMULT";"Income Statement",#N/A,FALSE,"MICMULT";"Cash Flows",#N/A,FALSE,"MICMULT"}</definedName>
    <definedName name="cancel3_2_1" hidden="1">{"Summary",#N/A,FALSE,"MICMULT";"Income Statement",#N/A,FALSE,"MICMULT";"Cash Flows",#N/A,FALSE,"MICMULT"}</definedName>
    <definedName name="cancel3_2_2" hidden="1">{"Summary",#N/A,FALSE,"MICMULT";"Income Statement",#N/A,FALSE,"MICMULT";"Cash Flows",#N/A,FALSE,"MICMULT"}</definedName>
    <definedName name="cancel3_2_3" hidden="1">{"Summary",#N/A,FALSE,"MICMULT";"Income Statement",#N/A,FALSE,"MICMULT";"Cash Flows",#N/A,FALSE,"MICMULT"}</definedName>
    <definedName name="cancel3_2_4" hidden="1">{"Summary",#N/A,FALSE,"MICMULT";"Income Statement",#N/A,FALSE,"MICMULT";"Cash Flows",#N/A,FALSE,"MICMULT"}</definedName>
    <definedName name="cancel3_2_5" hidden="1">{"Summary",#N/A,FALSE,"MICMULT";"Income Statement",#N/A,FALSE,"MICMULT";"Cash Flows",#N/A,FALSE,"MICMULT"}</definedName>
    <definedName name="cancel3_3" hidden="1">{"Summary",#N/A,FALSE,"MICMULT";"Income Statement",#N/A,FALSE,"MICMULT";"Cash Flows",#N/A,FALSE,"MICMULT"}</definedName>
    <definedName name="cancel3_3_1" hidden="1">{"Summary",#N/A,FALSE,"MICMULT";"Income Statement",#N/A,FALSE,"MICMULT";"Cash Flows",#N/A,FALSE,"MICMULT"}</definedName>
    <definedName name="cancel3_3_2" hidden="1">{"Summary",#N/A,FALSE,"MICMULT";"Income Statement",#N/A,FALSE,"MICMULT";"Cash Flows",#N/A,FALSE,"MICMULT"}</definedName>
    <definedName name="cancel3_3_3" hidden="1">{"Summary",#N/A,FALSE,"MICMULT";"Income Statement",#N/A,FALSE,"MICMULT";"Cash Flows",#N/A,FALSE,"MICMULT"}</definedName>
    <definedName name="cancel3_3_4" hidden="1">{"Summary",#N/A,FALSE,"MICMULT";"Income Statement",#N/A,FALSE,"MICMULT";"Cash Flows",#N/A,FALSE,"MICMULT"}</definedName>
    <definedName name="cancel3_3_5" hidden="1">{"Summary",#N/A,FALSE,"MICMULT";"Income Statement",#N/A,FALSE,"MICMULT";"Cash Flows",#N/A,FALSE,"MICMULT"}</definedName>
    <definedName name="cancel3_4" hidden="1">{"Summary",#N/A,FALSE,"MICMULT";"Income Statement",#N/A,FALSE,"MICMULT";"Cash Flows",#N/A,FALSE,"MICMULT"}</definedName>
    <definedName name="cancel3_4_1" hidden="1">{"Summary",#N/A,FALSE,"MICMULT";"Income Statement",#N/A,FALSE,"MICMULT";"Cash Flows",#N/A,FALSE,"MICMULT"}</definedName>
    <definedName name="cancel3_4_2" hidden="1">{"Summary",#N/A,FALSE,"MICMULT";"Income Statement",#N/A,FALSE,"MICMULT";"Cash Flows",#N/A,FALSE,"MICMULT"}</definedName>
    <definedName name="cancel3_4_3" hidden="1">{"Summary",#N/A,FALSE,"MICMULT";"Income Statement",#N/A,FALSE,"MICMULT";"Cash Flows",#N/A,FALSE,"MICMULT"}</definedName>
    <definedName name="cancel3_4_4" hidden="1">{"Summary",#N/A,FALSE,"MICMULT";"Income Statement",#N/A,FALSE,"MICMULT";"Cash Flows",#N/A,FALSE,"MICMULT"}</definedName>
    <definedName name="cancel3_4_5" hidden="1">{"Summary",#N/A,FALSE,"MICMULT";"Income Statement",#N/A,FALSE,"MICMULT";"Cash Flows",#N/A,FALSE,"MICMULT"}</definedName>
    <definedName name="cancel3_5" hidden="1">{"Summary",#N/A,FALSE,"MICMULT";"Income Statement",#N/A,FALSE,"MICMULT";"Cash Flows",#N/A,FALSE,"MICMULT"}</definedName>
    <definedName name="cancel3_5_1" hidden="1">{"Summary",#N/A,FALSE,"MICMULT";"Income Statement",#N/A,FALSE,"MICMULT";"Cash Flows",#N/A,FALSE,"MICMULT"}</definedName>
    <definedName name="cancel3_5_2" hidden="1">{"Summary",#N/A,FALSE,"MICMULT";"Income Statement",#N/A,FALSE,"MICMULT";"Cash Flows",#N/A,FALSE,"MICMULT"}</definedName>
    <definedName name="cancel3_5_3" hidden="1">{"Summary",#N/A,FALSE,"MICMULT";"Income Statement",#N/A,FALSE,"MICMULT";"Cash Flows",#N/A,FALSE,"MICMULT"}</definedName>
    <definedName name="cancel3_5_4" hidden="1">{"Summary",#N/A,FALSE,"MICMULT";"Income Statement",#N/A,FALSE,"MICMULT";"Cash Flows",#N/A,FALSE,"MICMULT"}</definedName>
    <definedName name="cancel3_5_5" hidden="1">{"Summary",#N/A,FALSE,"MICMULT";"Income Statement",#N/A,FALSE,"MICMULT";"Cash Flows",#N/A,FALSE,"MICMULT"}</definedName>
    <definedName name="cb_sChart12595BBC_opts" hidden="1">"1, 1, 1, False, 2, True, False, , 0, False, False, 2, 2"</definedName>
    <definedName name="cb_sChart12595E44_opts" hidden="1">"1, 3, 1, False, 2, True, False, , 0, True, False, 2, 2"</definedName>
    <definedName name="cb_sChart12DCEFA3_opts" hidden="1">"1, 1, 1, False, 2, False, False, , 0, False, False, 1, 1"</definedName>
    <definedName name="cb_sChart134138B2_opts" hidden="1">"1, 1, 1, False, 2, True, False, , 0, False, False, 1, 1"</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F419_opts" hidden="1">"1, 9, 1, False, 2, False, False, , 0, False, True, 1, 1"</definedName>
    <definedName name="cb_sChart14F7F5FF_opts" hidden="1">"1, 9, 1, False, 2, False, False, , 0, False, True, 1, 1"</definedName>
    <definedName name="cb_sChart18009FE8_opts" hidden="1">"1, 1, 1, False, 2, False, False, , 0, False, False, 1, 1"</definedName>
    <definedName name="cb_sChart1801153B_opts" hidden="1">"1, 1, 1, False, 2, False, False, , 0, False, True, 1, 1"</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B9A4AFE_opts" hidden="1">"1, 9, 1, False, 2, False, False, , 0, False, False, 1, 2"</definedName>
    <definedName name="cb_sChart1BA1DC3F_opts" hidden="1">"1, 9, 1, False, 2, False, False, , 0, False, False, 1,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8F6DF6_opts" hidden="1">"1, 1, 1, False, 2, False, False, , 0, False, True, 1, 1"</definedName>
    <definedName name="cb_sChart1D8F6F97_opts" hidden="1">"1, 9, 1, False, 2, False, False, , 0, False, True, 1, 1"</definedName>
    <definedName name="cb_sChart41E9A35_opts" hidden="1">"1, 9, 1, False, 2, False, False, , 0, False, True, 1, 1"</definedName>
    <definedName name="cbc" hidden="1">{"value box",#N/A,TRUE,"DPL Inc. Fin Statements";"unlevered free cash flows",#N/A,TRUE,"DPL Inc. Fin Statements"}</definedName>
    <definedName name="cbc_1" hidden="1">{"value box",#N/A,TRUE,"DPL Inc. Fin Statements";"unlevered free cash flows",#N/A,TRUE,"DPL Inc. Fin Statements"}</definedName>
    <definedName name="cbc_1_1" hidden="1">{"value box",#N/A,TRUE,"DPL Inc. Fin Statements";"unlevered free cash flows",#N/A,TRUE,"DPL Inc. Fin Statements"}</definedName>
    <definedName name="cbc_1_2" hidden="1">{"value box",#N/A,TRUE,"DPL Inc. Fin Statements";"unlevered free cash flows",#N/A,TRUE,"DPL Inc. Fin Statements"}</definedName>
    <definedName name="cbc_1_3" hidden="1">{"value box",#N/A,TRUE,"DPL Inc. Fin Statements";"unlevered free cash flows",#N/A,TRUE,"DPL Inc. Fin Statements"}</definedName>
    <definedName name="cbc_1_4" hidden="1">{"value box",#N/A,TRUE,"DPL Inc. Fin Statements";"unlevered free cash flows",#N/A,TRUE,"DPL Inc. Fin Statements"}</definedName>
    <definedName name="cbc_1_5" hidden="1">{"value box",#N/A,TRUE,"DPL Inc. Fin Statements";"unlevered free cash flows",#N/A,TRUE,"DPL Inc. Fin Statements"}</definedName>
    <definedName name="cbc_2" hidden="1">{"value box",#N/A,TRUE,"DPL Inc. Fin Statements";"unlevered free cash flows",#N/A,TRUE,"DPL Inc. Fin Statements"}</definedName>
    <definedName name="cbc_2_1" hidden="1">{"value box",#N/A,TRUE,"DPL Inc. Fin Statements";"unlevered free cash flows",#N/A,TRUE,"DPL Inc. Fin Statements"}</definedName>
    <definedName name="cbc_2_2" hidden="1">{"value box",#N/A,TRUE,"DPL Inc. Fin Statements";"unlevered free cash flows",#N/A,TRUE,"DPL Inc. Fin Statements"}</definedName>
    <definedName name="cbc_2_3" hidden="1">{"value box",#N/A,TRUE,"DPL Inc. Fin Statements";"unlevered free cash flows",#N/A,TRUE,"DPL Inc. Fin Statements"}</definedName>
    <definedName name="cbc_2_4" hidden="1">{"value box",#N/A,TRUE,"DPL Inc. Fin Statements";"unlevered free cash flows",#N/A,TRUE,"DPL Inc. Fin Statements"}</definedName>
    <definedName name="cbc_2_5" hidden="1">{"value box",#N/A,TRUE,"DPL Inc. Fin Statements";"unlevered free cash flows",#N/A,TRUE,"DPL Inc. Fin Statements"}</definedName>
    <definedName name="cbc_3" hidden="1">{"value box",#N/A,TRUE,"DPL Inc. Fin Statements";"unlevered free cash flows",#N/A,TRUE,"DPL Inc. Fin Statements"}</definedName>
    <definedName name="cbc_3_1" hidden="1">{"value box",#N/A,TRUE,"DPL Inc. Fin Statements";"unlevered free cash flows",#N/A,TRUE,"DPL Inc. Fin Statements"}</definedName>
    <definedName name="cbc_3_2" hidden="1">{"value box",#N/A,TRUE,"DPL Inc. Fin Statements";"unlevered free cash flows",#N/A,TRUE,"DPL Inc. Fin Statements"}</definedName>
    <definedName name="cbc_3_3" hidden="1">{"value box",#N/A,TRUE,"DPL Inc. Fin Statements";"unlevered free cash flows",#N/A,TRUE,"DPL Inc. Fin Statements"}</definedName>
    <definedName name="cbc_3_4" hidden="1">{"value box",#N/A,TRUE,"DPL Inc. Fin Statements";"unlevered free cash flows",#N/A,TRUE,"DPL Inc. Fin Statements"}</definedName>
    <definedName name="cbc_3_5" hidden="1">{"value box",#N/A,TRUE,"DPL Inc. Fin Statements";"unlevered free cash flows",#N/A,TRUE,"DPL Inc. Fin Statements"}</definedName>
    <definedName name="cbc_4" hidden="1">{"value box",#N/A,TRUE,"DPL Inc. Fin Statements";"unlevered free cash flows",#N/A,TRUE,"DPL Inc. Fin Statements"}</definedName>
    <definedName name="cbc_4_1" hidden="1">{"value box",#N/A,TRUE,"DPL Inc. Fin Statements";"unlevered free cash flows",#N/A,TRUE,"DPL Inc. Fin Statements"}</definedName>
    <definedName name="cbc_4_2" hidden="1">{"value box",#N/A,TRUE,"DPL Inc. Fin Statements";"unlevered free cash flows",#N/A,TRUE,"DPL Inc. Fin Statements"}</definedName>
    <definedName name="cbc_4_3" hidden="1">{"value box",#N/A,TRUE,"DPL Inc. Fin Statements";"unlevered free cash flows",#N/A,TRUE,"DPL Inc. Fin Statements"}</definedName>
    <definedName name="cbc_4_4" hidden="1">{"value box",#N/A,TRUE,"DPL Inc. Fin Statements";"unlevered free cash flows",#N/A,TRUE,"DPL Inc. Fin Statements"}</definedName>
    <definedName name="cbc_4_5" hidden="1">{"value box",#N/A,TRUE,"DPL Inc. Fin Statements";"unlevered free cash flows",#N/A,TRUE,"DPL Inc. Fin Statements"}</definedName>
    <definedName name="cbc_5" hidden="1">{"value box",#N/A,TRUE,"DPL Inc. Fin Statements";"unlevered free cash flows",#N/A,TRUE,"DPL Inc. Fin Statements"}</definedName>
    <definedName name="cbc_5_1" hidden="1">{"value box",#N/A,TRUE,"DPL Inc. Fin Statements";"unlevered free cash flows",#N/A,TRUE,"DPL Inc. Fin Statements"}</definedName>
    <definedName name="cbc_5_2" hidden="1">{"value box",#N/A,TRUE,"DPL Inc. Fin Statements";"unlevered free cash flows",#N/A,TRUE,"DPL Inc. Fin Statements"}</definedName>
    <definedName name="cbc_5_3" hidden="1">{"value box",#N/A,TRUE,"DPL Inc. Fin Statements";"unlevered free cash flows",#N/A,TRUE,"DPL Inc. Fin Statements"}</definedName>
    <definedName name="cbc_5_4" hidden="1">{"value box",#N/A,TRUE,"DPL Inc. Fin Statements";"unlevered free cash flows",#N/A,TRUE,"DPL Inc. Fin Statements"}</definedName>
    <definedName name="cbc_5_5" hidden="1">{"value box",#N/A,TRUE,"DPL Inc. Fin Statements";"unlevered free cash flows",#N/A,TRUE,"DPL Inc. Fin Statements"}</definedName>
    <definedName name="cbcb" hidden="1">{"FCB_ALL",#N/A,FALSE,"FCB"}</definedName>
    <definedName name="cbcb_1" hidden="1">{"FCB_ALL",#N/A,FALSE,"FCB"}</definedName>
    <definedName name="cbcb_1_1" hidden="1">{"FCB_ALL",#N/A,FALSE,"FCB"}</definedName>
    <definedName name="cbcb_1_2" hidden="1">{"FCB_ALL",#N/A,FALSE,"FCB"}</definedName>
    <definedName name="cbcb_1_3" hidden="1">{"FCB_ALL",#N/A,FALSE,"FCB"}</definedName>
    <definedName name="cbcb_1_4" hidden="1">{"FCB_ALL",#N/A,FALSE,"FCB"}</definedName>
    <definedName name="cbcb_1_5" hidden="1">{"FCB_ALL",#N/A,FALSE,"FCB"}</definedName>
    <definedName name="cbcb_2" hidden="1">{"FCB_ALL",#N/A,FALSE,"FCB"}</definedName>
    <definedName name="cbcb_2_1" hidden="1">{"FCB_ALL",#N/A,FALSE,"FCB"}</definedName>
    <definedName name="cbcb_2_2" hidden="1">{"FCB_ALL",#N/A,FALSE,"FCB"}</definedName>
    <definedName name="cbcb_2_3" hidden="1">{"FCB_ALL",#N/A,FALSE,"FCB"}</definedName>
    <definedName name="cbcb_2_4" hidden="1">{"FCB_ALL",#N/A,FALSE,"FCB"}</definedName>
    <definedName name="cbcb_2_5" hidden="1">{"FCB_ALL",#N/A,FALSE,"FCB"}</definedName>
    <definedName name="cbcb_3" hidden="1">{"FCB_ALL",#N/A,FALSE,"FCB"}</definedName>
    <definedName name="cbcb_3_1" hidden="1">{"FCB_ALL",#N/A,FALSE,"FCB"}</definedName>
    <definedName name="cbcb_3_2" hidden="1">{"FCB_ALL",#N/A,FALSE,"FCB"}</definedName>
    <definedName name="cbcb_3_3" hidden="1">{"FCB_ALL",#N/A,FALSE,"FCB"}</definedName>
    <definedName name="cbcb_3_4" hidden="1">{"FCB_ALL",#N/A,FALSE,"FCB"}</definedName>
    <definedName name="cbcb_3_5" hidden="1">{"FCB_ALL",#N/A,FALSE,"FCB"}</definedName>
    <definedName name="cbcb_4" hidden="1">{"FCB_ALL",#N/A,FALSE,"FCB"}</definedName>
    <definedName name="cbcb_4_1" hidden="1">{"FCB_ALL",#N/A,FALSE,"FCB"}</definedName>
    <definedName name="cbcb_4_2" hidden="1">{"FCB_ALL",#N/A,FALSE,"FCB"}</definedName>
    <definedName name="cbcb_4_3" hidden="1">{"FCB_ALL",#N/A,FALSE,"FCB"}</definedName>
    <definedName name="cbcb_4_4" hidden="1">{"FCB_ALL",#N/A,FALSE,"FCB"}</definedName>
    <definedName name="cbcb_4_5" hidden="1">{"FCB_ALL",#N/A,FALSE,"FCB"}</definedName>
    <definedName name="cbcb_5" hidden="1">{"FCB_ALL",#N/A,FALSE,"FCB"}</definedName>
    <definedName name="cbcb_5_1" hidden="1">{"FCB_ALL",#N/A,FALSE,"FCB"}</definedName>
    <definedName name="cbcb_5_2" hidden="1">{"FCB_ALL",#N/A,FALSE,"FCB"}</definedName>
    <definedName name="cbcb_5_3" hidden="1">{"FCB_ALL",#N/A,FALSE,"FCB"}</definedName>
    <definedName name="cbcb_5_4" hidden="1">{"FCB_ALL",#N/A,FALSE,"FCB"}</definedName>
    <definedName name="cbcb_5_5" hidden="1">{"FCB_ALL",#N/A,FALSE,"FCB"}</definedName>
    <definedName name="cbcbc" hidden="1">{#N/A,#N/A,FALSE,"Income Statement";#N/A,#N/A,FALSE,"Balance Sheet";#N/A,#N/A,FALSE,"Cash Flows";#N/A,#N/A,FALSE,"Ratios"}</definedName>
    <definedName name="cbcbc_1" hidden="1">{#N/A,#N/A,FALSE,"Income Statement";#N/A,#N/A,FALSE,"Balance Sheet";#N/A,#N/A,FALSE,"Cash Flows";#N/A,#N/A,FALSE,"Ratios"}</definedName>
    <definedName name="cbcbc_1_1" hidden="1">{#N/A,#N/A,FALSE,"Income Statement";#N/A,#N/A,FALSE,"Balance Sheet";#N/A,#N/A,FALSE,"Cash Flows";#N/A,#N/A,FALSE,"Ratios"}</definedName>
    <definedName name="cbcbc_1_2" hidden="1">{#N/A,#N/A,FALSE,"Income Statement";#N/A,#N/A,FALSE,"Balance Sheet";#N/A,#N/A,FALSE,"Cash Flows";#N/A,#N/A,FALSE,"Ratios"}</definedName>
    <definedName name="cbcbc_1_3" hidden="1">{#N/A,#N/A,FALSE,"Income Statement";#N/A,#N/A,FALSE,"Balance Sheet";#N/A,#N/A,FALSE,"Cash Flows";#N/A,#N/A,FALSE,"Ratios"}</definedName>
    <definedName name="cbcbc_1_4" hidden="1">{#N/A,#N/A,FALSE,"Income Statement";#N/A,#N/A,FALSE,"Balance Sheet";#N/A,#N/A,FALSE,"Cash Flows";#N/A,#N/A,FALSE,"Ratios"}</definedName>
    <definedName name="cbcbc_1_5" hidden="1">{#N/A,#N/A,FALSE,"Income Statement";#N/A,#N/A,FALSE,"Balance Sheet";#N/A,#N/A,FALSE,"Cash Flows";#N/A,#N/A,FALSE,"Ratios"}</definedName>
    <definedName name="cbcbc_2" hidden="1">{#N/A,#N/A,FALSE,"Income Statement";#N/A,#N/A,FALSE,"Balance Sheet";#N/A,#N/A,FALSE,"Cash Flows";#N/A,#N/A,FALSE,"Ratios"}</definedName>
    <definedName name="cbcbc_2_1" hidden="1">{#N/A,#N/A,FALSE,"Income Statement";#N/A,#N/A,FALSE,"Balance Sheet";#N/A,#N/A,FALSE,"Cash Flows";#N/A,#N/A,FALSE,"Ratios"}</definedName>
    <definedName name="cbcbc_2_2" hidden="1">{#N/A,#N/A,FALSE,"Income Statement";#N/A,#N/A,FALSE,"Balance Sheet";#N/A,#N/A,FALSE,"Cash Flows";#N/A,#N/A,FALSE,"Ratios"}</definedName>
    <definedName name="cbcbc_2_3" hidden="1">{#N/A,#N/A,FALSE,"Income Statement";#N/A,#N/A,FALSE,"Balance Sheet";#N/A,#N/A,FALSE,"Cash Flows";#N/A,#N/A,FALSE,"Ratios"}</definedName>
    <definedName name="cbcbc_2_4" hidden="1">{#N/A,#N/A,FALSE,"Income Statement";#N/A,#N/A,FALSE,"Balance Sheet";#N/A,#N/A,FALSE,"Cash Flows";#N/A,#N/A,FALSE,"Ratios"}</definedName>
    <definedName name="cbcbc_2_5" hidden="1">{#N/A,#N/A,FALSE,"Income Statement";#N/A,#N/A,FALSE,"Balance Sheet";#N/A,#N/A,FALSE,"Cash Flows";#N/A,#N/A,FALSE,"Ratios"}</definedName>
    <definedName name="cbcbc_3" hidden="1">{#N/A,#N/A,FALSE,"Income Statement";#N/A,#N/A,FALSE,"Balance Sheet";#N/A,#N/A,FALSE,"Cash Flows";#N/A,#N/A,FALSE,"Ratios"}</definedName>
    <definedName name="cbcbc_3_1" hidden="1">{#N/A,#N/A,FALSE,"Income Statement";#N/A,#N/A,FALSE,"Balance Sheet";#N/A,#N/A,FALSE,"Cash Flows";#N/A,#N/A,FALSE,"Ratios"}</definedName>
    <definedName name="cbcbc_3_2" hidden="1">{#N/A,#N/A,FALSE,"Income Statement";#N/A,#N/A,FALSE,"Balance Sheet";#N/A,#N/A,FALSE,"Cash Flows";#N/A,#N/A,FALSE,"Ratios"}</definedName>
    <definedName name="cbcbc_3_3" hidden="1">{#N/A,#N/A,FALSE,"Income Statement";#N/A,#N/A,FALSE,"Balance Sheet";#N/A,#N/A,FALSE,"Cash Flows";#N/A,#N/A,FALSE,"Ratios"}</definedName>
    <definedName name="cbcbc_3_4" hidden="1">{#N/A,#N/A,FALSE,"Income Statement";#N/A,#N/A,FALSE,"Balance Sheet";#N/A,#N/A,FALSE,"Cash Flows";#N/A,#N/A,FALSE,"Ratios"}</definedName>
    <definedName name="cbcbc_3_5" hidden="1">{#N/A,#N/A,FALSE,"Income Statement";#N/A,#N/A,FALSE,"Balance Sheet";#N/A,#N/A,FALSE,"Cash Flows";#N/A,#N/A,FALSE,"Ratios"}</definedName>
    <definedName name="cbcbc_4" hidden="1">{#N/A,#N/A,FALSE,"Income Statement";#N/A,#N/A,FALSE,"Balance Sheet";#N/A,#N/A,FALSE,"Cash Flows";#N/A,#N/A,FALSE,"Ratios"}</definedName>
    <definedName name="cbcbc_4_1" hidden="1">{#N/A,#N/A,FALSE,"Income Statement";#N/A,#N/A,FALSE,"Balance Sheet";#N/A,#N/A,FALSE,"Cash Flows";#N/A,#N/A,FALSE,"Ratios"}</definedName>
    <definedName name="cbcbc_4_2" hidden="1">{#N/A,#N/A,FALSE,"Income Statement";#N/A,#N/A,FALSE,"Balance Sheet";#N/A,#N/A,FALSE,"Cash Flows";#N/A,#N/A,FALSE,"Ratios"}</definedName>
    <definedName name="cbcbc_4_3" hidden="1">{#N/A,#N/A,FALSE,"Income Statement";#N/A,#N/A,FALSE,"Balance Sheet";#N/A,#N/A,FALSE,"Cash Flows";#N/A,#N/A,FALSE,"Ratios"}</definedName>
    <definedName name="cbcbc_4_4" hidden="1">{#N/A,#N/A,FALSE,"Income Statement";#N/A,#N/A,FALSE,"Balance Sheet";#N/A,#N/A,FALSE,"Cash Flows";#N/A,#N/A,FALSE,"Ratios"}</definedName>
    <definedName name="cbcbc_4_5" hidden="1">{#N/A,#N/A,FALSE,"Income Statement";#N/A,#N/A,FALSE,"Balance Sheet";#N/A,#N/A,FALSE,"Cash Flows";#N/A,#N/A,FALSE,"Ratios"}</definedName>
    <definedName name="cbcbc_5" hidden="1">{#N/A,#N/A,FALSE,"Income Statement";#N/A,#N/A,FALSE,"Balance Sheet";#N/A,#N/A,FALSE,"Cash Flows";#N/A,#N/A,FALSE,"Ratios"}</definedName>
    <definedName name="cbcbc_5_1" hidden="1">{#N/A,#N/A,FALSE,"Income Statement";#N/A,#N/A,FALSE,"Balance Sheet";#N/A,#N/A,FALSE,"Cash Flows";#N/A,#N/A,FALSE,"Ratios"}</definedName>
    <definedName name="cbcbc_5_2" hidden="1">{#N/A,#N/A,FALSE,"Income Statement";#N/A,#N/A,FALSE,"Balance Sheet";#N/A,#N/A,FALSE,"Cash Flows";#N/A,#N/A,FALSE,"Ratios"}</definedName>
    <definedName name="cbcbc_5_3" hidden="1">{#N/A,#N/A,FALSE,"Income Statement";#N/A,#N/A,FALSE,"Balance Sheet";#N/A,#N/A,FALSE,"Cash Flows";#N/A,#N/A,FALSE,"Ratios"}</definedName>
    <definedName name="cbcbc_5_4" hidden="1">{#N/A,#N/A,FALSE,"Income Statement";#N/A,#N/A,FALSE,"Balance Sheet";#N/A,#N/A,FALSE,"Cash Flows";#N/A,#N/A,FALSE,"Ratios"}</definedName>
    <definedName name="cbcbc_5_5" hidden="1">{#N/A,#N/A,FALSE,"Income Statement";#N/A,#N/A,FALSE,"Balance Sheet";#N/A,#N/A,FALSE,"Cash Flows";#N/A,#N/A,FALSE,"Ratios"}</definedName>
    <definedName name="cbcbcbc" hidden="1">{"FCB_ALL",#N/A,FALSE,"FCB";"GREY_ALL",#N/A,FALSE,"GREY"}</definedName>
    <definedName name="cbcbcbc_1" hidden="1">{"FCB_ALL",#N/A,FALSE,"FCB";"GREY_ALL",#N/A,FALSE,"GREY"}</definedName>
    <definedName name="cbcbcbc_1_1" hidden="1">{"FCB_ALL",#N/A,FALSE,"FCB";"GREY_ALL",#N/A,FALSE,"GREY"}</definedName>
    <definedName name="cbcbcbc_1_2" hidden="1">{"FCB_ALL",#N/A,FALSE,"FCB";"GREY_ALL",#N/A,FALSE,"GREY"}</definedName>
    <definedName name="cbcbcbc_1_3" hidden="1">{"FCB_ALL",#N/A,FALSE,"FCB";"GREY_ALL",#N/A,FALSE,"GREY"}</definedName>
    <definedName name="cbcbcbc_1_4" hidden="1">{"FCB_ALL",#N/A,FALSE,"FCB";"GREY_ALL",#N/A,FALSE,"GREY"}</definedName>
    <definedName name="cbcbcbc_1_5" hidden="1">{"FCB_ALL",#N/A,FALSE,"FCB";"GREY_ALL",#N/A,FALSE,"GREY"}</definedName>
    <definedName name="cbcbcbc_2" hidden="1">{"FCB_ALL",#N/A,FALSE,"FCB";"GREY_ALL",#N/A,FALSE,"GREY"}</definedName>
    <definedName name="cbcbcbc_2_1" hidden="1">{"FCB_ALL",#N/A,FALSE,"FCB";"GREY_ALL",#N/A,FALSE,"GREY"}</definedName>
    <definedName name="cbcbcbc_2_2" hidden="1">{"FCB_ALL",#N/A,FALSE,"FCB";"GREY_ALL",#N/A,FALSE,"GREY"}</definedName>
    <definedName name="cbcbcbc_2_3" hidden="1">{"FCB_ALL",#N/A,FALSE,"FCB";"GREY_ALL",#N/A,FALSE,"GREY"}</definedName>
    <definedName name="cbcbcbc_2_4" hidden="1">{"FCB_ALL",#N/A,FALSE,"FCB";"GREY_ALL",#N/A,FALSE,"GREY"}</definedName>
    <definedName name="cbcbcbc_2_5" hidden="1">{"FCB_ALL",#N/A,FALSE,"FCB";"GREY_ALL",#N/A,FALSE,"GREY"}</definedName>
    <definedName name="cbcbcbc_3" hidden="1">{"FCB_ALL",#N/A,FALSE,"FCB";"GREY_ALL",#N/A,FALSE,"GREY"}</definedName>
    <definedName name="cbcbcbc_3_1" hidden="1">{"FCB_ALL",#N/A,FALSE,"FCB";"GREY_ALL",#N/A,FALSE,"GREY"}</definedName>
    <definedName name="cbcbcbc_3_2" hidden="1">{"FCB_ALL",#N/A,FALSE,"FCB";"GREY_ALL",#N/A,FALSE,"GREY"}</definedName>
    <definedName name="cbcbcbc_3_3" hidden="1">{"FCB_ALL",#N/A,FALSE,"FCB";"GREY_ALL",#N/A,FALSE,"GREY"}</definedName>
    <definedName name="cbcbcbc_3_4" hidden="1">{"FCB_ALL",#N/A,FALSE,"FCB";"GREY_ALL",#N/A,FALSE,"GREY"}</definedName>
    <definedName name="cbcbcbc_3_5" hidden="1">{"FCB_ALL",#N/A,FALSE,"FCB";"GREY_ALL",#N/A,FALSE,"GREY"}</definedName>
    <definedName name="cbcbcbc_4" hidden="1">{"FCB_ALL",#N/A,FALSE,"FCB";"GREY_ALL",#N/A,FALSE,"GREY"}</definedName>
    <definedName name="cbcbcbc_4_1" hidden="1">{"FCB_ALL",#N/A,FALSE,"FCB";"GREY_ALL",#N/A,FALSE,"GREY"}</definedName>
    <definedName name="cbcbcbc_4_2" hidden="1">{"FCB_ALL",#N/A,FALSE,"FCB";"GREY_ALL",#N/A,FALSE,"GREY"}</definedName>
    <definedName name="cbcbcbc_4_3" hidden="1">{"FCB_ALL",#N/A,FALSE,"FCB";"GREY_ALL",#N/A,FALSE,"GREY"}</definedName>
    <definedName name="cbcbcbc_4_4" hidden="1">{"FCB_ALL",#N/A,FALSE,"FCB";"GREY_ALL",#N/A,FALSE,"GREY"}</definedName>
    <definedName name="cbcbcbc_4_5" hidden="1">{"FCB_ALL",#N/A,FALSE,"FCB";"GREY_ALL",#N/A,FALSE,"GREY"}</definedName>
    <definedName name="cbcbcbc_5" hidden="1">{"FCB_ALL",#N/A,FALSE,"FCB";"GREY_ALL",#N/A,FALSE,"GREY"}</definedName>
    <definedName name="cbcbcbc_5_1" hidden="1">{"FCB_ALL",#N/A,FALSE,"FCB";"GREY_ALL",#N/A,FALSE,"GREY"}</definedName>
    <definedName name="cbcbcbc_5_2" hidden="1">{"FCB_ALL",#N/A,FALSE,"FCB";"GREY_ALL",#N/A,FALSE,"GREY"}</definedName>
    <definedName name="cbcbcbc_5_3" hidden="1">{"FCB_ALL",#N/A,FALSE,"FCB";"GREY_ALL",#N/A,FALSE,"GREY"}</definedName>
    <definedName name="cbcbcbc_5_4" hidden="1">{"FCB_ALL",#N/A,FALSE,"FCB";"GREY_ALL",#N/A,FALSE,"GREY"}</definedName>
    <definedName name="cbcbcbc_5_5" hidden="1">{"FCB_ALL",#N/A,FALSE,"FCB";"GREY_ALL",#N/A,FALSE,"GREY"}</definedName>
    <definedName name="cbcbcbcbcbcc" hidden="1">{"PA1",#N/A,TRUE,"BORDMW";"pa2",#N/A,TRUE,"BORDMW";"PA3",#N/A,TRUE,"BORDMW";"PA4",#N/A,TRUE,"BORDMW"}</definedName>
    <definedName name="cbcbcbcbcbcc_1" hidden="1">{"PA1",#N/A,TRUE,"BORDMW";"pa2",#N/A,TRUE,"BORDMW";"PA3",#N/A,TRUE,"BORDMW";"PA4",#N/A,TRUE,"BORDMW"}</definedName>
    <definedName name="cbcbcbcbcbcc_1_1" hidden="1">{"PA1",#N/A,TRUE,"BORDMW";"pa2",#N/A,TRUE,"BORDMW";"PA3",#N/A,TRUE,"BORDMW";"PA4",#N/A,TRUE,"BORDMW"}</definedName>
    <definedName name="cbcbcbcbcbcc_1_2" hidden="1">{"PA1",#N/A,TRUE,"BORDMW";"pa2",#N/A,TRUE,"BORDMW";"PA3",#N/A,TRUE,"BORDMW";"PA4",#N/A,TRUE,"BORDMW"}</definedName>
    <definedName name="cbcbcbcbcbcc_1_3" hidden="1">{"PA1",#N/A,TRUE,"BORDMW";"pa2",#N/A,TRUE,"BORDMW";"PA3",#N/A,TRUE,"BORDMW";"PA4",#N/A,TRUE,"BORDMW"}</definedName>
    <definedName name="cbcbcbcbcbcc_1_4" hidden="1">{"PA1",#N/A,TRUE,"BORDMW";"pa2",#N/A,TRUE,"BORDMW";"PA3",#N/A,TRUE,"BORDMW";"PA4",#N/A,TRUE,"BORDMW"}</definedName>
    <definedName name="cbcbcbcbcbcc_1_5" hidden="1">{"PA1",#N/A,TRUE,"BORDMW";"pa2",#N/A,TRUE,"BORDMW";"PA3",#N/A,TRUE,"BORDMW";"PA4",#N/A,TRUE,"BORDMW"}</definedName>
    <definedName name="cbcbcbcbcbcc_2" hidden="1">{"PA1",#N/A,TRUE,"BORDMW";"pa2",#N/A,TRUE,"BORDMW";"PA3",#N/A,TRUE,"BORDMW";"PA4",#N/A,TRUE,"BORDMW"}</definedName>
    <definedName name="cbcbcbcbcbcc_2_1" hidden="1">{"PA1",#N/A,TRUE,"BORDMW";"pa2",#N/A,TRUE,"BORDMW";"PA3",#N/A,TRUE,"BORDMW";"PA4",#N/A,TRUE,"BORDMW"}</definedName>
    <definedName name="cbcbcbcbcbcc_2_2" hidden="1">{"PA1",#N/A,TRUE,"BORDMW";"pa2",#N/A,TRUE,"BORDMW";"PA3",#N/A,TRUE,"BORDMW";"PA4",#N/A,TRUE,"BORDMW"}</definedName>
    <definedName name="cbcbcbcbcbcc_2_3" hidden="1">{"PA1",#N/A,TRUE,"BORDMW";"pa2",#N/A,TRUE,"BORDMW";"PA3",#N/A,TRUE,"BORDMW";"PA4",#N/A,TRUE,"BORDMW"}</definedName>
    <definedName name="cbcbcbcbcbcc_2_4" hidden="1">{"PA1",#N/A,TRUE,"BORDMW";"pa2",#N/A,TRUE,"BORDMW";"PA3",#N/A,TRUE,"BORDMW";"PA4",#N/A,TRUE,"BORDMW"}</definedName>
    <definedName name="cbcbcbcbcbcc_2_5" hidden="1">{"PA1",#N/A,TRUE,"BORDMW";"pa2",#N/A,TRUE,"BORDMW";"PA3",#N/A,TRUE,"BORDMW";"PA4",#N/A,TRUE,"BORDMW"}</definedName>
    <definedName name="cbcbcbcbcbcc_3" hidden="1">{"PA1",#N/A,TRUE,"BORDMW";"pa2",#N/A,TRUE,"BORDMW";"PA3",#N/A,TRUE,"BORDMW";"PA4",#N/A,TRUE,"BORDMW"}</definedName>
    <definedName name="cbcbcbcbcbcc_3_1" hidden="1">{"PA1",#N/A,TRUE,"BORDMW";"pa2",#N/A,TRUE,"BORDMW";"PA3",#N/A,TRUE,"BORDMW";"PA4",#N/A,TRUE,"BORDMW"}</definedName>
    <definedName name="cbcbcbcbcbcc_3_2" hidden="1">{"PA1",#N/A,TRUE,"BORDMW";"pa2",#N/A,TRUE,"BORDMW";"PA3",#N/A,TRUE,"BORDMW";"PA4",#N/A,TRUE,"BORDMW"}</definedName>
    <definedName name="cbcbcbcbcbcc_3_3" hidden="1">{"PA1",#N/A,TRUE,"BORDMW";"pa2",#N/A,TRUE,"BORDMW";"PA3",#N/A,TRUE,"BORDMW";"PA4",#N/A,TRUE,"BORDMW"}</definedName>
    <definedName name="cbcbcbcbcbcc_3_4" hidden="1">{"PA1",#N/A,TRUE,"BORDMW";"pa2",#N/A,TRUE,"BORDMW";"PA3",#N/A,TRUE,"BORDMW";"PA4",#N/A,TRUE,"BORDMW"}</definedName>
    <definedName name="cbcbcbcbcbcc_3_5" hidden="1">{"PA1",#N/A,TRUE,"BORDMW";"pa2",#N/A,TRUE,"BORDMW";"PA3",#N/A,TRUE,"BORDMW";"PA4",#N/A,TRUE,"BORDMW"}</definedName>
    <definedName name="cbcbcbcbcbcc_4" hidden="1">{"PA1",#N/A,TRUE,"BORDMW";"pa2",#N/A,TRUE,"BORDMW";"PA3",#N/A,TRUE,"BORDMW";"PA4",#N/A,TRUE,"BORDMW"}</definedName>
    <definedName name="cbcbcbcbcbcc_4_1" hidden="1">{"PA1",#N/A,TRUE,"BORDMW";"pa2",#N/A,TRUE,"BORDMW";"PA3",#N/A,TRUE,"BORDMW";"PA4",#N/A,TRUE,"BORDMW"}</definedName>
    <definedName name="cbcbcbcbcbcc_4_2" hidden="1">{"PA1",#N/A,TRUE,"BORDMW";"pa2",#N/A,TRUE,"BORDMW";"PA3",#N/A,TRUE,"BORDMW";"PA4",#N/A,TRUE,"BORDMW"}</definedName>
    <definedName name="cbcbcbcbcbcc_4_3" hidden="1">{"PA1",#N/A,TRUE,"BORDMW";"pa2",#N/A,TRUE,"BORDMW";"PA3",#N/A,TRUE,"BORDMW";"PA4",#N/A,TRUE,"BORDMW"}</definedName>
    <definedName name="cbcbcbcbcbcc_4_4" hidden="1">{"PA1",#N/A,TRUE,"BORDMW";"pa2",#N/A,TRUE,"BORDMW";"PA3",#N/A,TRUE,"BORDMW";"PA4",#N/A,TRUE,"BORDMW"}</definedName>
    <definedName name="cbcbcbcbcbcc_4_5" hidden="1">{"PA1",#N/A,TRUE,"BORDMW";"pa2",#N/A,TRUE,"BORDMW";"PA3",#N/A,TRUE,"BORDMW";"PA4",#N/A,TRUE,"BORDMW"}</definedName>
    <definedName name="cbcbcbcbcbcc_5" hidden="1">{"PA1",#N/A,TRUE,"BORDMW";"pa2",#N/A,TRUE,"BORDMW";"PA3",#N/A,TRUE,"BORDMW";"PA4",#N/A,TRUE,"BORDMW"}</definedName>
    <definedName name="cbcbcbcbcbcc_5_1" hidden="1">{"PA1",#N/A,TRUE,"BORDMW";"pa2",#N/A,TRUE,"BORDMW";"PA3",#N/A,TRUE,"BORDMW";"PA4",#N/A,TRUE,"BORDMW"}</definedName>
    <definedName name="cbcbcbcbcbcc_5_2" hidden="1">{"PA1",#N/A,TRUE,"BORDMW";"pa2",#N/A,TRUE,"BORDMW";"PA3",#N/A,TRUE,"BORDMW";"PA4",#N/A,TRUE,"BORDMW"}</definedName>
    <definedName name="cbcbcbcbcbcc_5_3" hidden="1">{"PA1",#N/A,TRUE,"BORDMW";"pa2",#N/A,TRUE,"BORDMW";"PA3",#N/A,TRUE,"BORDMW";"PA4",#N/A,TRUE,"BORDMW"}</definedName>
    <definedName name="cbcbcbcbcbcc_5_4" hidden="1">{"PA1",#N/A,TRUE,"BORDMW";"pa2",#N/A,TRUE,"BORDMW";"PA3",#N/A,TRUE,"BORDMW";"PA4",#N/A,TRUE,"BORDMW"}</definedName>
    <definedName name="cbcbcbcbcbcc_5_5" hidden="1">{"PA1",#N/A,TRUE,"BORDMW";"pa2",#N/A,TRUE,"BORDMW";"PA3",#N/A,TRUE,"BORDMW";"PA4",#N/A,TRUE,"BORDMW"}</definedName>
    <definedName name="CBWorkbookPriority" hidden="1">-1818492550</definedName>
    <definedName name="CIQWBGuid" hidden="1">"8ee6adcd-c945-41c5-a362-fc8c76a9e52d"</definedName>
    <definedName name="CreditStats" hidden="1">#REF!</definedName>
    <definedName name="Cwvu.GREY_ALL." hidden="1">#REF!</definedName>
    <definedName name="D"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ate" hidden="1">[15]Assumptions!$B$5</definedName>
    <definedName name="delete" hidden="1">{"STMT OF CASH FLOWS",#N/A,FALSE,"Cash Flows Indirect"}</definedName>
    <definedName name="delete_1" hidden="1">{"STMT OF CASH FLOWS",#N/A,FALSE,"Cash Flows Indirect"}</definedName>
    <definedName name="delete_1_1" hidden="1">{"STMT OF CASH FLOWS",#N/A,FALSE,"Cash Flows Indirect"}</definedName>
    <definedName name="delete_1_2" hidden="1">{"STMT OF CASH FLOWS",#N/A,FALSE,"Cash Flows Indirect"}</definedName>
    <definedName name="delete_1_3" hidden="1">{"STMT OF CASH FLOWS",#N/A,FALSE,"Cash Flows Indirect"}</definedName>
    <definedName name="delete_1_4" hidden="1">{"STMT OF CASH FLOWS",#N/A,FALSE,"Cash Flows Indirect"}</definedName>
    <definedName name="delete_1_5" hidden="1">{"STMT OF CASH FLOWS",#N/A,FALSE,"Cash Flows Indirect"}</definedName>
    <definedName name="delete_2" hidden="1">{"STMT OF CASH FLOWS",#N/A,FALSE,"Cash Flows Indirect"}</definedName>
    <definedName name="delete_2_1" hidden="1">{"STMT OF CASH FLOWS",#N/A,FALSE,"Cash Flows Indirect"}</definedName>
    <definedName name="delete_2_2" hidden="1">{"STMT OF CASH FLOWS",#N/A,FALSE,"Cash Flows Indirect"}</definedName>
    <definedName name="delete_2_3" hidden="1">{"STMT OF CASH FLOWS",#N/A,FALSE,"Cash Flows Indirect"}</definedName>
    <definedName name="delete_2_4" hidden="1">{"STMT OF CASH FLOWS",#N/A,FALSE,"Cash Flows Indirect"}</definedName>
    <definedName name="delete_2_5" hidden="1">{"STMT OF CASH FLOWS",#N/A,FALSE,"Cash Flows Indirect"}</definedName>
    <definedName name="delete_3" hidden="1">{"STMT OF CASH FLOWS",#N/A,FALSE,"Cash Flows Indirect"}</definedName>
    <definedName name="delete_3_1" hidden="1">{"STMT OF CASH FLOWS",#N/A,FALSE,"Cash Flows Indirect"}</definedName>
    <definedName name="delete_3_2" hidden="1">{"STMT OF CASH FLOWS",#N/A,FALSE,"Cash Flows Indirect"}</definedName>
    <definedName name="delete_3_3" hidden="1">{"STMT OF CASH FLOWS",#N/A,FALSE,"Cash Flows Indirect"}</definedName>
    <definedName name="delete_3_4" hidden="1">{"STMT OF CASH FLOWS",#N/A,FALSE,"Cash Flows Indirect"}</definedName>
    <definedName name="delete_3_5" hidden="1">{"STMT OF CASH FLOWS",#N/A,FALSE,"Cash Flows Indirect"}</definedName>
    <definedName name="delete_4" hidden="1">{"STMT OF CASH FLOWS",#N/A,FALSE,"Cash Flows Indirect"}</definedName>
    <definedName name="delete_4_1" hidden="1">{"STMT OF CASH FLOWS",#N/A,FALSE,"Cash Flows Indirect"}</definedName>
    <definedName name="delete_4_2" hidden="1">{"STMT OF CASH FLOWS",#N/A,FALSE,"Cash Flows Indirect"}</definedName>
    <definedName name="delete_4_3" hidden="1">{"STMT OF CASH FLOWS",#N/A,FALSE,"Cash Flows Indirect"}</definedName>
    <definedName name="delete_4_4" hidden="1">{"STMT OF CASH FLOWS",#N/A,FALSE,"Cash Flows Indirect"}</definedName>
    <definedName name="delete_4_5" hidden="1">{"STMT OF CASH FLOWS",#N/A,FALSE,"Cash Flows Indirect"}</definedName>
    <definedName name="delete_5" hidden="1">{"STMT OF CASH FLOWS",#N/A,FALSE,"Cash Flows Indirect"}</definedName>
    <definedName name="delete_5_1" hidden="1">{"STMT OF CASH FLOWS",#N/A,FALSE,"Cash Flows Indirect"}</definedName>
    <definedName name="delete_5_2" hidden="1">{"STMT OF CASH FLOWS",#N/A,FALSE,"Cash Flows Indirect"}</definedName>
    <definedName name="delete_5_3" hidden="1">{"STMT OF CASH FLOWS",#N/A,FALSE,"Cash Flows Indirect"}</definedName>
    <definedName name="delete_5_4" hidden="1">{"STMT OF CASH FLOWS",#N/A,FALSE,"Cash Flows Indirect"}</definedName>
    <definedName name="delete_5_5" hidden="1">{"STMT OF CASH FLOWS",#N/A,FALSE,"Cash Flows Indirect"}</definedName>
    <definedName name="delete2" hidden="1">{"BALANCE SHEET ACCTS",#N/A,TRUE,"Working Trial Balance";"INCOME STMT ACCTS",#N/A,TRUE,"Working Trial Balance"}</definedName>
    <definedName name="delete2_1" hidden="1">{"BALANCE SHEET ACCTS",#N/A,TRUE,"Working Trial Balance";"INCOME STMT ACCTS",#N/A,TRUE,"Working Trial Balance"}</definedName>
    <definedName name="delete2_1_1" hidden="1">{"BALANCE SHEET ACCTS",#N/A,TRUE,"Working Trial Balance";"INCOME STMT ACCTS",#N/A,TRUE,"Working Trial Balance"}</definedName>
    <definedName name="delete2_1_2" hidden="1">{"BALANCE SHEET ACCTS",#N/A,TRUE,"Working Trial Balance";"INCOME STMT ACCTS",#N/A,TRUE,"Working Trial Balance"}</definedName>
    <definedName name="delete2_1_3" hidden="1">{"BALANCE SHEET ACCTS",#N/A,TRUE,"Working Trial Balance";"INCOME STMT ACCTS",#N/A,TRUE,"Working Trial Balance"}</definedName>
    <definedName name="delete2_1_4" hidden="1">{"BALANCE SHEET ACCTS",#N/A,TRUE,"Working Trial Balance";"INCOME STMT ACCTS",#N/A,TRUE,"Working Trial Balance"}</definedName>
    <definedName name="delete2_1_5" hidden="1">{"BALANCE SHEET ACCTS",#N/A,TRUE,"Working Trial Balance";"INCOME STMT ACCTS",#N/A,TRUE,"Working Trial Balance"}</definedName>
    <definedName name="delete2_2" hidden="1">{"BALANCE SHEET ACCTS",#N/A,TRUE,"Working Trial Balance";"INCOME STMT ACCTS",#N/A,TRUE,"Working Trial Balance"}</definedName>
    <definedName name="delete2_2_1" hidden="1">{"BALANCE SHEET ACCTS",#N/A,TRUE,"Working Trial Balance";"INCOME STMT ACCTS",#N/A,TRUE,"Working Trial Balance"}</definedName>
    <definedName name="delete2_2_2" hidden="1">{"BALANCE SHEET ACCTS",#N/A,TRUE,"Working Trial Balance";"INCOME STMT ACCTS",#N/A,TRUE,"Working Trial Balance"}</definedName>
    <definedName name="delete2_2_3" hidden="1">{"BALANCE SHEET ACCTS",#N/A,TRUE,"Working Trial Balance";"INCOME STMT ACCTS",#N/A,TRUE,"Working Trial Balance"}</definedName>
    <definedName name="delete2_2_4" hidden="1">{"BALANCE SHEET ACCTS",#N/A,TRUE,"Working Trial Balance";"INCOME STMT ACCTS",#N/A,TRUE,"Working Trial Balance"}</definedName>
    <definedName name="delete2_2_5" hidden="1">{"BALANCE SHEET ACCTS",#N/A,TRUE,"Working Trial Balance";"INCOME STMT ACCTS",#N/A,TRUE,"Working Trial Balance"}</definedName>
    <definedName name="delete2_3" hidden="1">{"BALANCE SHEET ACCTS",#N/A,TRUE,"Working Trial Balance";"INCOME STMT ACCTS",#N/A,TRUE,"Working Trial Balance"}</definedName>
    <definedName name="delete2_3_1" hidden="1">{"BALANCE SHEET ACCTS",#N/A,TRUE,"Working Trial Balance";"INCOME STMT ACCTS",#N/A,TRUE,"Working Trial Balance"}</definedName>
    <definedName name="delete2_3_2" hidden="1">{"BALANCE SHEET ACCTS",#N/A,TRUE,"Working Trial Balance";"INCOME STMT ACCTS",#N/A,TRUE,"Working Trial Balance"}</definedName>
    <definedName name="delete2_3_3" hidden="1">{"BALANCE SHEET ACCTS",#N/A,TRUE,"Working Trial Balance";"INCOME STMT ACCTS",#N/A,TRUE,"Working Trial Balance"}</definedName>
    <definedName name="delete2_3_4" hidden="1">{"BALANCE SHEET ACCTS",#N/A,TRUE,"Working Trial Balance";"INCOME STMT ACCTS",#N/A,TRUE,"Working Trial Balance"}</definedName>
    <definedName name="delete2_3_5" hidden="1">{"BALANCE SHEET ACCTS",#N/A,TRUE,"Working Trial Balance";"INCOME STMT ACCTS",#N/A,TRUE,"Working Trial Balance"}</definedName>
    <definedName name="delete2_4" hidden="1">{"BALANCE SHEET ACCTS",#N/A,TRUE,"Working Trial Balance";"INCOME STMT ACCTS",#N/A,TRUE,"Working Trial Balance"}</definedName>
    <definedName name="delete2_4_1" hidden="1">{"BALANCE SHEET ACCTS",#N/A,TRUE,"Working Trial Balance";"INCOME STMT ACCTS",#N/A,TRUE,"Working Trial Balance"}</definedName>
    <definedName name="delete2_4_2" hidden="1">{"BALANCE SHEET ACCTS",#N/A,TRUE,"Working Trial Balance";"INCOME STMT ACCTS",#N/A,TRUE,"Working Trial Balance"}</definedName>
    <definedName name="delete2_4_3" hidden="1">{"BALANCE SHEET ACCTS",#N/A,TRUE,"Working Trial Balance";"INCOME STMT ACCTS",#N/A,TRUE,"Working Trial Balance"}</definedName>
    <definedName name="delete2_4_4" hidden="1">{"BALANCE SHEET ACCTS",#N/A,TRUE,"Working Trial Balance";"INCOME STMT ACCTS",#N/A,TRUE,"Working Trial Balance"}</definedName>
    <definedName name="delete2_4_5" hidden="1">{"BALANCE SHEET ACCTS",#N/A,TRUE,"Working Trial Balance";"INCOME STMT ACCTS",#N/A,TRUE,"Working Trial Balance"}</definedName>
    <definedName name="delete2_5" hidden="1">{"BALANCE SHEET ACCTS",#N/A,TRUE,"Working Trial Balance";"INCOME STMT ACCTS",#N/A,TRUE,"Working Trial Balance"}</definedName>
    <definedName name="delete2_5_1" hidden="1">{"BALANCE SHEET ACCTS",#N/A,TRUE,"Working Trial Balance";"INCOME STMT ACCTS",#N/A,TRUE,"Working Trial Balance"}</definedName>
    <definedName name="delete2_5_2" hidden="1">{"BALANCE SHEET ACCTS",#N/A,TRUE,"Working Trial Balance";"INCOME STMT ACCTS",#N/A,TRUE,"Working Trial Balance"}</definedName>
    <definedName name="delete2_5_3" hidden="1">{"BALANCE SHEET ACCTS",#N/A,TRUE,"Working Trial Balance";"INCOME STMT ACCTS",#N/A,TRUE,"Working Trial Balance"}</definedName>
    <definedName name="delete2_5_4" hidden="1">{"BALANCE SHEET ACCTS",#N/A,TRUE,"Working Trial Balance";"INCOME STMT ACCTS",#N/A,TRUE,"Working Trial Balance"}</definedName>
    <definedName name="delete2_5_5" hidden="1">{"BALANCE SHEET ACCTS",#N/A,TRUE,"Working Trial Balance";"INCOME STMT ACCTS",#N/A,TRUE,"Working Trial Balance"}</definedName>
    <definedName name="Div_Inc_pb" hidden="1">#REF!</definedName>
    <definedName name="DivApb" hidden="1">#REF!</definedName>
    <definedName name="DivBpb" hidden="1">#REF!</definedName>
    <definedName name="DivCpb" hidden="1">#REF!</definedName>
    <definedName name="DivDpb" hidden="1">#REF!</definedName>
    <definedName name="DivEpb" hidden="1">#REF!</definedName>
    <definedName name="DivFpb" hidden="1">#REF!</definedName>
    <definedName name="DivGpb" hidden="1">#REF!</definedName>
    <definedName name="DivHpb" hidden="1">#REF!</definedName>
    <definedName name="Divisional_Toggle" hidden="1">#REF!</definedName>
    <definedName name="DZ.DropZone" hidden="1">#REF!</definedName>
    <definedName name="DZ.DropZoneIS" hidden="1">#REF!</definedName>
    <definedName name="DZ.IndSpec_Left" hidden="1">#REF!</definedName>
    <definedName name="DZ.IndSpec_Right" hidden="1">#REF!</definedName>
    <definedName name="DZ.LTM" hidden="1">#REF!</definedName>
    <definedName name="dz.LTMDate" hidden="1">#REF!</definedName>
    <definedName name="DZ.LTMPlus" hidden="1">#REF!</definedName>
    <definedName name="ev.Calculation" hidden="1">2</definedName>
    <definedName name="ev.Initialized" hidden="1">FALSE</definedName>
    <definedName name="EV__ALLOWSTOPEXPAND__" hidden="1">1</definedName>
    <definedName name="EV__CVPARAMS__" hidden="1">"Year Over Year!$B$17:$C$38;"</definedName>
    <definedName name="EV__DECIMALSYMBOL__" hidden="1">"."</definedName>
    <definedName name="EV__EXPOPTIONS__" hidden="1">0</definedName>
    <definedName name="EV__LASTREFTIME__" hidden="1">40100.6014814815</definedName>
    <definedName name="EV__LOCKEDCVW__FPA" hidden="1">"BUDGET,TotWithAlloc,FL1_100,514000,All_Interco,LC,2007.TOTAL,PERIODIC,"</definedName>
    <definedName name="EV__LOCKEDCVW__FPA_GROWTH" hidden="1">"ACTUAL,TotWithAlloc,MgmtReporting,BalanceSheet,AllGrowth,All_Interco,LC,BASESCENARIO,2004.TOTAL,PERIODIC,"</definedName>
    <definedName name="EV__LOCKEDCVW__GROSSMARGIN" hidden="1">"BUDGET929,Adj,FinancialHedges,SC_Contracts,LC,2008.TOTAL,PERIODIC,"</definedName>
    <definedName name="EV__LOCKEDCVW__PROJECT" hidden="1">"ACTUAL,TotWithAdj,MgmtReporting,150000,AllProjects,AllRFEProjects,LC,2004.TOTAL,PERIODIC,"</definedName>
    <definedName name="EV__LOCKEDCVW__RATE" hidden="1">"ACTUAL,AllCurrencies,AVG,RateInput,2004.TOTAL,PERIODIC,"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xchange_Rates" hidden="1">#REF!</definedName>
    <definedName name="ExRate_Yr1" hidden="1">#REF!</definedName>
    <definedName name="ExRate_Yr2" hidden="1">#REF!</definedName>
    <definedName name="ExRate_Yr3" hidden="1">#REF!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SoPacific" hidden="1">{"BS",#N/A,FALSE,"USA"}</definedName>
    <definedName name="FSoPacific_1" hidden="1">{"BS",#N/A,FALSE,"USA"}</definedName>
    <definedName name="FSoPacific_1_1" hidden="1">{"BS",#N/A,FALSE,"USA"}</definedName>
    <definedName name="FSoPacific_1_2" hidden="1">{"BS",#N/A,FALSE,"USA"}</definedName>
    <definedName name="FSoPacific_1_3" hidden="1">{"BS",#N/A,FALSE,"USA"}</definedName>
    <definedName name="FSoPacific_1_4" hidden="1">{"BS",#N/A,FALSE,"USA"}</definedName>
    <definedName name="FSoPacific_1_5" hidden="1">{"BS",#N/A,FALSE,"USA"}</definedName>
    <definedName name="FSoPacific_2" hidden="1">{"BS",#N/A,FALSE,"USA"}</definedName>
    <definedName name="FSoPacific_2_1" hidden="1">{"BS",#N/A,FALSE,"USA"}</definedName>
    <definedName name="FSoPacific_2_2" hidden="1">{"BS",#N/A,FALSE,"USA"}</definedName>
    <definedName name="FSoPacific_2_3" hidden="1">{"BS",#N/A,FALSE,"USA"}</definedName>
    <definedName name="FSoPacific_2_4" hidden="1">{"BS",#N/A,FALSE,"USA"}</definedName>
    <definedName name="FSoPacific_2_5" hidden="1">{"BS",#N/A,FALSE,"USA"}</definedName>
    <definedName name="FSoPacific_3" hidden="1">{"BS",#N/A,FALSE,"USA"}</definedName>
    <definedName name="FSoPacific_3_1" hidden="1">{"BS",#N/A,FALSE,"USA"}</definedName>
    <definedName name="FSoPacific_3_2" hidden="1">{"BS",#N/A,FALSE,"USA"}</definedName>
    <definedName name="FSoPacific_3_3" hidden="1">{"BS",#N/A,FALSE,"USA"}</definedName>
    <definedName name="FSoPacific_3_4" hidden="1">{"BS",#N/A,FALSE,"USA"}</definedName>
    <definedName name="FSoPacific_3_5" hidden="1">{"BS",#N/A,FALSE,"USA"}</definedName>
    <definedName name="FSoPacific_4" hidden="1">{"BS",#N/A,FALSE,"USA"}</definedName>
    <definedName name="FSoPacific_4_1" hidden="1">{"BS",#N/A,FALSE,"USA"}</definedName>
    <definedName name="FSoPacific_4_2" hidden="1">{"BS",#N/A,FALSE,"USA"}</definedName>
    <definedName name="FSoPacific_4_3" hidden="1">{"BS",#N/A,FALSE,"USA"}</definedName>
    <definedName name="FSoPacific_4_4" hidden="1">{"BS",#N/A,FALSE,"USA"}</definedName>
    <definedName name="FSoPacific_4_5" hidden="1">{"BS",#N/A,FALSE,"USA"}</definedName>
    <definedName name="FSoPacific_5" hidden="1">{"BS",#N/A,FALSE,"USA"}</definedName>
    <definedName name="FSoPacific_5_1" hidden="1">{"BS",#N/A,FALSE,"USA"}</definedName>
    <definedName name="FSoPacific_5_2" hidden="1">{"BS",#N/A,FALSE,"USA"}</definedName>
    <definedName name="FSoPacific_5_3" hidden="1">{"BS",#N/A,FALSE,"USA"}</definedName>
    <definedName name="FSoPacific_5_4" hidden="1">{"BS",#N/A,FALSE,"USA"}</definedName>
    <definedName name="FSoPacific_5_5" hidden="1">{"BS",#N/A,FALSE,"USA"}</definedName>
    <definedName name="fuelco_wrn.test1." hidden="1">{"Income Statement",#N/A,FALSE,"CFMODEL";"Balance Sheet",#N/A,FALSE,"CFMODEL"}</definedName>
    <definedName name="fuelco_wrn.test1._1" hidden="1">{"Income Statement",#N/A,FALSE,"CFMODEL";"Balance Sheet",#N/A,FALSE,"CFMODEL"}</definedName>
    <definedName name="fuelco_wrn.test1._1_1" hidden="1">{"Income Statement",#N/A,FALSE,"CFMODEL";"Balance Sheet",#N/A,FALSE,"CFMODEL"}</definedName>
    <definedName name="fuelco_wrn.test1._1_2" hidden="1">{"Income Statement",#N/A,FALSE,"CFMODEL";"Balance Sheet",#N/A,FALSE,"CFMODEL"}</definedName>
    <definedName name="fuelco_wrn.test1._1_3" hidden="1">{"Income Statement",#N/A,FALSE,"CFMODEL";"Balance Sheet",#N/A,FALSE,"CFMODEL"}</definedName>
    <definedName name="fuelco_wrn.test1._1_4" hidden="1">{"Income Statement",#N/A,FALSE,"CFMODEL";"Balance Sheet",#N/A,FALSE,"CFMODEL"}</definedName>
    <definedName name="fuelco_wrn.test1._1_5" hidden="1">{"Income Statement",#N/A,FALSE,"CFMODEL";"Balance Sheet",#N/A,FALSE,"CFMODEL"}</definedName>
    <definedName name="fuelco_wrn.test1._2" hidden="1">{"Income Statement",#N/A,FALSE,"CFMODEL";"Balance Sheet",#N/A,FALSE,"CFMODEL"}</definedName>
    <definedName name="fuelco_wrn.test1._2_1" hidden="1">{"Income Statement",#N/A,FALSE,"CFMODEL";"Balance Sheet",#N/A,FALSE,"CFMODEL"}</definedName>
    <definedName name="fuelco_wrn.test1._2_2" hidden="1">{"Income Statement",#N/A,FALSE,"CFMODEL";"Balance Sheet",#N/A,FALSE,"CFMODEL"}</definedName>
    <definedName name="fuelco_wrn.test1._2_3" hidden="1">{"Income Statement",#N/A,FALSE,"CFMODEL";"Balance Sheet",#N/A,FALSE,"CFMODEL"}</definedName>
    <definedName name="fuelco_wrn.test1._2_4" hidden="1">{"Income Statement",#N/A,FALSE,"CFMODEL";"Balance Sheet",#N/A,FALSE,"CFMODEL"}</definedName>
    <definedName name="fuelco_wrn.test1._2_5" hidden="1">{"Income Statement",#N/A,FALSE,"CFMODEL";"Balance Sheet",#N/A,FALSE,"CFMODEL"}</definedName>
    <definedName name="fuelco_wrn.test1._3" hidden="1">{"Income Statement",#N/A,FALSE,"CFMODEL";"Balance Sheet",#N/A,FALSE,"CFMODEL"}</definedName>
    <definedName name="fuelco_wrn.test1._3_1" hidden="1">{"Income Statement",#N/A,FALSE,"CFMODEL";"Balance Sheet",#N/A,FALSE,"CFMODEL"}</definedName>
    <definedName name="fuelco_wrn.test1._3_2" hidden="1">{"Income Statement",#N/A,FALSE,"CFMODEL";"Balance Sheet",#N/A,FALSE,"CFMODEL"}</definedName>
    <definedName name="fuelco_wrn.test1._3_3" hidden="1">{"Income Statement",#N/A,FALSE,"CFMODEL";"Balance Sheet",#N/A,FALSE,"CFMODEL"}</definedName>
    <definedName name="fuelco_wrn.test1._3_4" hidden="1">{"Income Statement",#N/A,FALSE,"CFMODEL";"Balance Sheet",#N/A,FALSE,"CFMODEL"}</definedName>
    <definedName name="fuelco_wrn.test1._3_5" hidden="1">{"Income Statement",#N/A,FALSE,"CFMODEL";"Balance Sheet",#N/A,FALSE,"CFMODEL"}</definedName>
    <definedName name="fuelco_wrn.test1._4" hidden="1">{"Income Statement",#N/A,FALSE,"CFMODEL";"Balance Sheet",#N/A,FALSE,"CFMODEL"}</definedName>
    <definedName name="fuelco_wrn.test1._4_1" hidden="1">{"Income Statement",#N/A,FALSE,"CFMODEL";"Balance Sheet",#N/A,FALSE,"CFMODEL"}</definedName>
    <definedName name="fuelco_wrn.test1._4_2" hidden="1">{"Income Statement",#N/A,FALSE,"CFMODEL";"Balance Sheet",#N/A,FALSE,"CFMODEL"}</definedName>
    <definedName name="fuelco_wrn.test1._4_3" hidden="1">{"Income Statement",#N/A,FALSE,"CFMODEL";"Balance Sheet",#N/A,FALSE,"CFMODEL"}</definedName>
    <definedName name="fuelco_wrn.test1._4_4" hidden="1">{"Income Statement",#N/A,FALSE,"CFMODEL";"Balance Sheet",#N/A,FALSE,"CFMODEL"}</definedName>
    <definedName name="fuelco_wrn.test1._4_5" hidden="1">{"Income Statement",#N/A,FALSE,"CFMODEL";"Balance Sheet",#N/A,FALSE,"CFMODEL"}</definedName>
    <definedName name="fuelco_wrn.test1._5" hidden="1">{"Income Statement",#N/A,FALSE,"CFMODEL";"Balance Sheet",#N/A,FALSE,"CFMODEL"}</definedName>
    <definedName name="fuelco_wrn.test1._5_1" hidden="1">{"Income Statement",#N/A,FALSE,"CFMODEL";"Balance Sheet",#N/A,FALSE,"CFMODEL"}</definedName>
    <definedName name="fuelco_wrn.test1._5_2" hidden="1">{"Income Statement",#N/A,FALSE,"CFMODEL";"Balance Sheet",#N/A,FALSE,"CFMODEL"}</definedName>
    <definedName name="fuelco_wrn.test1._5_3" hidden="1">{"Income Statement",#N/A,FALSE,"CFMODEL";"Balance Sheet",#N/A,FALSE,"CFMODEL"}</definedName>
    <definedName name="fuelco_wrn.test1._5_4" hidden="1">{"Income Statement",#N/A,FALSE,"CFMODEL";"Balance Sheet",#N/A,FALSE,"CFMODEL"}</definedName>
    <definedName name="fuelco_wrn.test1._5_5" hidden="1">{"Income Statement",#N/A,FALSE,"CFMODEL";"Balance Sheet",#N/A,FALSE,"CFMODEL"}</definedName>
    <definedName name="fuelco_wrn.test2." hidden="1">{"SourcesUses",#N/A,TRUE,"CFMODEL";"TransOverview",#N/A,TRUE,"CFMODEL"}</definedName>
    <definedName name="fuelco_wrn.test2._1" hidden="1">{"SourcesUses",#N/A,TRUE,"CFMODEL";"TransOverview",#N/A,TRUE,"CFMODEL"}</definedName>
    <definedName name="fuelco_wrn.test2._1_1" hidden="1">{"SourcesUses",#N/A,TRUE,"CFMODEL";"TransOverview",#N/A,TRUE,"CFMODEL"}</definedName>
    <definedName name="fuelco_wrn.test2._1_2" hidden="1">{"SourcesUses",#N/A,TRUE,"CFMODEL";"TransOverview",#N/A,TRUE,"CFMODEL"}</definedName>
    <definedName name="fuelco_wrn.test2._1_3" hidden="1">{"SourcesUses",#N/A,TRUE,"CFMODEL";"TransOverview",#N/A,TRUE,"CFMODEL"}</definedName>
    <definedName name="fuelco_wrn.test2._1_4" hidden="1">{"SourcesUses",#N/A,TRUE,"CFMODEL";"TransOverview",#N/A,TRUE,"CFMODEL"}</definedName>
    <definedName name="fuelco_wrn.test2._1_5" hidden="1">{"SourcesUses",#N/A,TRUE,"CFMODEL";"TransOverview",#N/A,TRUE,"CFMODEL"}</definedName>
    <definedName name="fuelco_wrn.test2._2" hidden="1">{"SourcesUses",#N/A,TRUE,"CFMODEL";"TransOverview",#N/A,TRUE,"CFMODEL"}</definedName>
    <definedName name="fuelco_wrn.test2._2_1" hidden="1">{"SourcesUses",#N/A,TRUE,"CFMODEL";"TransOverview",#N/A,TRUE,"CFMODEL"}</definedName>
    <definedName name="fuelco_wrn.test2._2_2" hidden="1">{"SourcesUses",#N/A,TRUE,"CFMODEL";"TransOverview",#N/A,TRUE,"CFMODEL"}</definedName>
    <definedName name="fuelco_wrn.test2._2_3" hidden="1">{"SourcesUses",#N/A,TRUE,"CFMODEL";"TransOverview",#N/A,TRUE,"CFMODEL"}</definedName>
    <definedName name="fuelco_wrn.test2._2_4" hidden="1">{"SourcesUses",#N/A,TRUE,"CFMODEL";"TransOverview",#N/A,TRUE,"CFMODEL"}</definedName>
    <definedName name="fuelco_wrn.test2._2_5" hidden="1">{"SourcesUses",#N/A,TRUE,"CFMODEL";"TransOverview",#N/A,TRUE,"CFMODEL"}</definedName>
    <definedName name="fuelco_wrn.test2._3" hidden="1">{"SourcesUses",#N/A,TRUE,"CFMODEL";"TransOverview",#N/A,TRUE,"CFMODEL"}</definedName>
    <definedName name="fuelco_wrn.test2._3_1" hidden="1">{"SourcesUses",#N/A,TRUE,"CFMODEL";"TransOverview",#N/A,TRUE,"CFMODEL"}</definedName>
    <definedName name="fuelco_wrn.test2._3_2" hidden="1">{"SourcesUses",#N/A,TRUE,"CFMODEL";"TransOverview",#N/A,TRUE,"CFMODEL"}</definedName>
    <definedName name="fuelco_wrn.test2._3_3" hidden="1">{"SourcesUses",#N/A,TRUE,"CFMODEL";"TransOverview",#N/A,TRUE,"CFMODEL"}</definedName>
    <definedName name="fuelco_wrn.test2._3_4" hidden="1">{"SourcesUses",#N/A,TRUE,"CFMODEL";"TransOverview",#N/A,TRUE,"CFMODEL"}</definedName>
    <definedName name="fuelco_wrn.test2._3_5" hidden="1">{"SourcesUses",#N/A,TRUE,"CFMODEL";"TransOverview",#N/A,TRUE,"CFMODEL"}</definedName>
    <definedName name="fuelco_wrn.test2._4" hidden="1">{"SourcesUses",#N/A,TRUE,"CFMODEL";"TransOverview",#N/A,TRUE,"CFMODEL"}</definedName>
    <definedName name="fuelco_wrn.test2._4_1" hidden="1">{"SourcesUses",#N/A,TRUE,"CFMODEL";"TransOverview",#N/A,TRUE,"CFMODEL"}</definedName>
    <definedName name="fuelco_wrn.test2._4_2" hidden="1">{"SourcesUses",#N/A,TRUE,"CFMODEL";"TransOverview",#N/A,TRUE,"CFMODEL"}</definedName>
    <definedName name="fuelco_wrn.test2._4_3" hidden="1">{"SourcesUses",#N/A,TRUE,"CFMODEL";"TransOverview",#N/A,TRUE,"CFMODEL"}</definedName>
    <definedName name="fuelco_wrn.test2._4_4" hidden="1">{"SourcesUses",#N/A,TRUE,"CFMODEL";"TransOverview",#N/A,TRUE,"CFMODEL"}</definedName>
    <definedName name="fuelco_wrn.test2._4_5" hidden="1">{"SourcesUses",#N/A,TRUE,"CFMODEL";"TransOverview",#N/A,TRUE,"CFMODEL"}</definedName>
    <definedName name="fuelco_wrn.test2._5" hidden="1">{"SourcesUses",#N/A,TRUE,"CFMODEL";"TransOverview",#N/A,TRUE,"CFMODEL"}</definedName>
    <definedName name="fuelco_wrn.test2._5_1" hidden="1">{"SourcesUses",#N/A,TRUE,"CFMODEL";"TransOverview",#N/A,TRUE,"CFMODEL"}</definedName>
    <definedName name="fuelco_wrn.test2._5_2" hidden="1">{"SourcesUses",#N/A,TRUE,"CFMODEL";"TransOverview",#N/A,TRUE,"CFMODEL"}</definedName>
    <definedName name="fuelco_wrn.test2._5_3" hidden="1">{"SourcesUses",#N/A,TRUE,"CFMODEL";"TransOverview",#N/A,TRUE,"CFMODEL"}</definedName>
    <definedName name="fuelco_wrn.test2._5_4" hidden="1">{"SourcesUses",#N/A,TRUE,"CFMODEL";"TransOverview",#N/A,TRUE,"CFMODEL"}</definedName>
    <definedName name="fuelco_wrn.test2._5_5" hidden="1">{"SourcesUses",#N/A,TRUE,"CFMODEL";"TransOverview",#N/A,TRUE,"CFMODEL"}</definedName>
    <definedName name="fuelco_wrn.test3." hidden="1">{"SourcesUses",#N/A,TRUE,#N/A;"TransOverview",#N/A,TRUE,"CFMODEL"}</definedName>
    <definedName name="fuelco_wrn.test3._1" hidden="1">{"SourcesUses",#N/A,TRUE,#N/A;"TransOverview",#N/A,TRUE,"CFMODEL"}</definedName>
    <definedName name="fuelco_wrn.test3._1_1" hidden="1">{"SourcesUses",#N/A,TRUE,#N/A;"TransOverview",#N/A,TRUE,"CFMODEL"}</definedName>
    <definedName name="fuelco_wrn.test3._1_2" hidden="1">{"SourcesUses",#N/A,TRUE,#N/A;"TransOverview",#N/A,TRUE,"CFMODEL"}</definedName>
    <definedName name="fuelco_wrn.test3._1_3" hidden="1">{"SourcesUses",#N/A,TRUE,#N/A;"TransOverview",#N/A,TRUE,"CFMODEL"}</definedName>
    <definedName name="fuelco_wrn.test3._1_4" hidden="1">{"SourcesUses",#N/A,TRUE,#N/A;"TransOverview",#N/A,TRUE,"CFMODEL"}</definedName>
    <definedName name="fuelco_wrn.test3._1_5" hidden="1">{"SourcesUses",#N/A,TRUE,#N/A;"TransOverview",#N/A,TRUE,"CFMODEL"}</definedName>
    <definedName name="fuelco_wrn.test3._2" hidden="1">{"SourcesUses",#N/A,TRUE,#N/A;"TransOverview",#N/A,TRUE,"CFMODEL"}</definedName>
    <definedName name="fuelco_wrn.test3._2_1" hidden="1">{"SourcesUses",#N/A,TRUE,#N/A;"TransOverview",#N/A,TRUE,"CFMODEL"}</definedName>
    <definedName name="fuelco_wrn.test3._2_2" hidden="1">{"SourcesUses",#N/A,TRUE,#N/A;"TransOverview",#N/A,TRUE,"CFMODEL"}</definedName>
    <definedName name="fuelco_wrn.test3._2_3" hidden="1">{"SourcesUses",#N/A,TRUE,#N/A;"TransOverview",#N/A,TRUE,"CFMODEL"}</definedName>
    <definedName name="fuelco_wrn.test3._2_4" hidden="1">{"SourcesUses",#N/A,TRUE,#N/A;"TransOverview",#N/A,TRUE,"CFMODEL"}</definedName>
    <definedName name="fuelco_wrn.test3._2_5" hidden="1">{"SourcesUses",#N/A,TRUE,#N/A;"TransOverview",#N/A,TRUE,"CFMODEL"}</definedName>
    <definedName name="fuelco_wrn.test3._3" hidden="1">{"SourcesUses",#N/A,TRUE,#N/A;"TransOverview",#N/A,TRUE,"CFMODEL"}</definedName>
    <definedName name="fuelco_wrn.test3._3_1" hidden="1">{"SourcesUses",#N/A,TRUE,#N/A;"TransOverview",#N/A,TRUE,"CFMODEL"}</definedName>
    <definedName name="fuelco_wrn.test3._3_2" hidden="1">{"SourcesUses",#N/A,TRUE,#N/A;"TransOverview",#N/A,TRUE,"CFMODEL"}</definedName>
    <definedName name="fuelco_wrn.test3._3_3" hidden="1">{"SourcesUses",#N/A,TRUE,#N/A;"TransOverview",#N/A,TRUE,"CFMODEL"}</definedName>
    <definedName name="fuelco_wrn.test3._3_4" hidden="1">{"SourcesUses",#N/A,TRUE,#N/A;"TransOverview",#N/A,TRUE,"CFMODEL"}</definedName>
    <definedName name="fuelco_wrn.test3._3_5" hidden="1">{"SourcesUses",#N/A,TRUE,#N/A;"TransOverview",#N/A,TRUE,"CFMODEL"}</definedName>
    <definedName name="fuelco_wrn.test3._4" hidden="1">{"SourcesUses",#N/A,TRUE,#N/A;"TransOverview",#N/A,TRUE,"CFMODEL"}</definedName>
    <definedName name="fuelco_wrn.test3._4_1" hidden="1">{"SourcesUses",#N/A,TRUE,#N/A;"TransOverview",#N/A,TRUE,"CFMODEL"}</definedName>
    <definedName name="fuelco_wrn.test3._4_2" hidden="1">{"SourcesUses",#N/A,TRUE,#N/A;"TransOverview",#N/A,TRUE,"CFMODEL"}</definedName>
    <definedName name="fuelco_wrn.test3._4_3" hidden="1">{"SourcesUses",#N/A,TRUE,#N/A;"TransOverview",#N/A,TRUE,"CFMODEL"}</definedName>
    <definedName name="fuelco_wrn.test3._4_4" hidden="1">{"SourcesUses",#N/A,TRUE,#N/A;"TransOverview",#N/A,TRUE,"CFMODEL"}</definedName>
    <definedName name="fuelco_wrn.test3._4_5" hidden="1">{"SourcesUses",#N/A,TRUE,#N/A;"TransOverview",#N/A,TRUE,"CFMODEL"}</definedName>
    <definedName name="fuelco_wrn.test3._5" hidden="1">{"SourcesUses",#N/A,TRUE,#N/A;"TransOverview",#N/A,TRUE,"CFMODEL"}</definedName>
    <definedName name="fuelco_wrn.test3._5_1" hidden="1">{"SourcesUses",#N/A,TRUE,#N/A;"TransOverview",#N/A,TRUE,"CFMODEL"}</definedName>
    <definedName name="fuelco_wrn.test3._5_2" hidden="1">{"SourcesUses",#N/A,TRUE,#N/A;"TransOverview",#N/A,TRUE,"CFMODEL"}</definedName>
    <definedName name="fuelco_wrn.test3._5_3" hidden="1">{"SourcesUses",#N/A,TRUE,#N/A;"TransOverview",#N/A,TRUE,"CFMODEL"}</definedName>
    <definedName name="fuelco_wrn.test3._5_4" hidden="1">{"SourcesUses",#N/A,TRUE,#N/A;"TransOverview",#N/A,TRUE,"CFMODEL"}</definedName>
    <definedName name="fuelco_wrn.test3._5_5" hidden="1">{"SourcesUses",#N/A,TRUE,#N/A;"TransOverview",#N/A,TRUE,"CFMODEL"}</definedName>
    <definedName name="fuelco_wrn.test4." hidden="1">{"SourcesUses",#N/A,TRUE,"FundsFlow";"TransOverview",#N/A,TRUE,"FundsFlow"}</definedName>
    <definedName name="fuelco_wrn.test4._1" hidden="1">{"SourcesUses",#N/A,TRUE,"FundsFlow";"TransOverview",#N/A,TRUE,"FundsFlow"}</definedName>
    <definedName name="fuelco_wrn.test4._1_1" hidden="1">{"SourcesUses",#N/A,TRUE,"FundsFlow";"TransOverview",#N/A,TRUE,"FundsFlow"}</definedName>
    <definedName name="fuelco_wrn.test4._1_2" hidden="1">{"SourcesUses",#N/A,TRUE,"FundsFlow";"TransOverview",#N/A,TRUE,"FundsFlow"}</definedName>
    <definedName name="fuelco_wrn.test4._1_3" hidden="1">{"SourcesUses",#N/A,TRUE,"FundsFlow";"TransOverview",#N/A,TRUE,"FundsFlow"}</definedName>
    <definedName name="fuelco_wrn.test4._1_4" hidden="1">{"SourcesUses",#N/A,TRUE,"FundsFlow";"TransOverview",#N/A,TRUE,"FundsFlow"}</definedName>
    <definedName name="fuelco_wrn.test4._1_5" hidden="1">{"SourcesUses",#N/A,TRUE,"FundsFlow";"TransOverview",#N/A,TRUE,"FundsFlow"}</definedName>
    <definedName name="fuelco_wrn.test4._2" hidden="1">{"SourcesUses",#N/A,TRUE,"FundsFlow";"TransOverview",#N/A,TRUE,"FundsFlow"}</definedName>
    <definedName name="fuelco_wrn.test4._2_1" hidden="1">{"SourcesUses",#N/A,TRUE,"FundsFlow";"TransOverview",#N/A,TRUE,"FundsFlow"}</definedName>
    <definedName name="fuelco_wrn.test4._2_2" hidden="1">{"SourcesUses",#N/A,TRUE,"FundsFlow";"TransOverview",#N/A,TRUE,"FundsFlow"}</definedName>
    <definedName name="fuelco_wrn.test4._2_3" hidden="1">{"SourcesUses",#N/A,TRUE,"FundsFlow";"TransOverview",#N/A,TRUE,"FundsFlow"}</definedName>
    <definedName name="fuelco_wrn.test4._2_4" hidden="1">{"SourcesUses",#N/A,TRUE,"FundsFlow";"TransOverview",#N/A,TRUE,"FundsFlow"}</definedName>
    <definedName name="fuelco_wrn.test4._2_5" hidden="1">{"SourcesUses",#N/A,TRUE,"FundsFlow";"TransOverview",#N/A,TRUE,"FundsFlow"}</definedName>
    <definedName name="fuelco_wrn.test4._3" hidden="1">{"SourcesUses",#N/A,TRUE,"FundsFlow";"TransOverview",#N/A,TRUE,"FundsFlow"}</definedName>
    <definedName name="fuelco_wrn.test4._3_1" hidden="1">{"SourcesUses",#N/A,TRUE,"FundsFlow";"TransOverview",#N/A,TRUE,"FundsFlow"}</definedName>
    <definedName name="fuelco_wrn.test4._3_2" hidden="1">{"SourcesUses",#N/A,TRUE,"FundsFlow";"TransOverview",#N/A,TRUE,"FundsFlow"}</definedName>
    <definedName name="fuelco_wrn.test4._3_3" hidden="1">{"SourcesUses",#N/A,TRUE,"FundsFlow";"TransOverview",#N/A,TRUE,"FundsFlow"}</definedName>
    <definedName name="fuelco_wrn.test4._3_4" hidden="1">{"SourcesUses",#N/A,TRUE,"FundsFlow";"TransOverview",#N/A,TRUE,"FundsFlow"}</definedName>
    <definedName name="fuelco_wrn.test4._3_5" hidden="1">{"SourcesUses",#N/A,TRUE,"FundsFlow";"TransOverview",#N/A,TRUE,"FundsFlow"}</definedName>
    <definedName name="fuelco_wrn.test4._4" hidden="1">{"SourcesUses",#N/A,TRUE,"FundsFlow";"TransOverview",#N/A,TRUE,"FundsFlow"}</definedName>
    <definedName name="fuelco_wrn.test4._4_1" hidden="1">{"SourcesUses",#N/A,TRUE,"FundsFlow";"TransOverview",#N/A,TRUE,"FundsFlow"}</definedName>
    <definedName name="fuelco_wrn.test4._4_2" hidden="1">{"SourcesUses",#N/A,TRUE,"FundsFlow";"TransOverview",#N/A,TRUE,"FundsFlow"}</definedName>
    <definedName name="fuelco_wrn.test4._4_3" hidden="1">{"SourcesUses",#N/A,TRUE,"FundsFlow";"TransOverview",#N/A,TRUE,"FundsFlow"}</definedName>
    <definedName name="fuelco_wrn.test4._4_4" hidden="1">{"SourcesUses",#N/A,TRUE,"FundsFlow";"TransOverview",#N/A,TRUE,"FundsFlow"}</definedName>
    <definedName name="fuelco_wrn.test4._4_5" hidden="1">{"SourcesUses",#N/A,TRUE,"FundsFlow";"TransOverview",#N/A,TRUE,"FundsFlow"}</definedName>
    <definedName name="fuelco_wrn.test4._5" hidden="1">{"SourcesUses",#N/A,TRUE,"FundsFlow";"TransOverview",#N/A,TRUE,"FundsFlow"}</definedName>
    <definedName name="fuelco_wrn.test4._5_1" hidden="1">{"SourcesUses",#N/A,TRUE,"FundsFlow";"TransOverview",#N/A,TRUE,"FundsFlow"}</definedName>
    <definedName name="fuelco_wrn.test4._5_2" hidden="1">{"SourcesUses",#N/A,TRUE,"FundsFlow";"TransOverview",#N/A,TRUE,"FundsFlow"}</definedName>
    <definedName name="fuelco_wrn.test4._5_3" hidden="1">{"SourcesUses",#N/A,TRUE,"FundsFlow";"TransOverview",#N/A,TRUE,"FundsFlow"}</definedName>
    <definedName name="fuelco_wrn.test4._5_4" hidden="1">{"SourcesUses",#N/A,TRUE,"FundsFlow";"TransOverview",#N/A,TRUE,"FundsFlow"}</definedName>
    <definedName name="fuelco_wrn.test4._5_5" hidden="1">{"SourcesUses",#N/A,TRUE,"FundsFlow";"TransOverview",#N/A,TRUE,"FundsFlow"}</definedName>
    <definedName name="FuelCycle" hidden="1">{#N/A,#N/A,FALSE,"AltFuel"}</definedName>
    <definedName name="FuelCycle_1" hidden="1">{#N/A,#N/A,FALSE,"AltFuel"}</definedName>
    <definedName name="FuelCycle_1_1" hidden="1">{#N/A,#N/A,FALSE,"AltFuel"}</definedName>
    <definedName name="FuelCycle_1_2" hidden="1">{#N/A,#N/A,FALSE,"AltFuel"}</definedName>
    <definedName name="FuelCycle_1_3" hidden="1">{#N/A,#N/A,FALSE,"AltFuel"}</definedName>
    <definedName name="FuelCycle_1_4" hidden="1">{#N/A,#N/A,FALSE,"AltFuel"}</definedName>
    <definedName name="FuelCycle_1_5" hidden="1">{#N/A,#N/A,FALSE,"AltFuel"}</definedName>
    <definedName name="FuelCycle_2" hidden="1">{#N/A,#N/A,FALSE,"AltFuel"}</definedName>
    <definedName name="FuelCycle_2_1" hidden="1">{#N/A,#N/A,FALSE,"AltFuel"}</definedName>
    <definedName name="FuelCycle_2_2" hidden="1">{#N/A,#N/A,FALSE,"AltFuel"}</definedName>
    <definedName name="FuelCycle_2_3" hidden="1">{#N/A,#N/A,FALSE,"AltFuel"}</definedName>
    <definedName name="FuelCycle_2_4" hidden="1">{#N/A,#N/A,FALSE,"AltFuel"}</definedName>
    <definedName name="FuelCycle_2_5" hidden="1">{#N/A,#N/A,FALSE,"AltFuel"}</definedName>
    <definedName name="FuelCycle_3" hidden="1">{#N/A,#N/A,FALSE,"AltFuel"}</definedName>
    <definedName name="FuelCycle_3_1" hidden="1">{#N/A,#N/A,FALSE,"AltFuel"}</definedName>
    <definedName name="FuelCycle_3_2" hidden="1">{#N/A,#N/A,FALSE,"AltFuel"}</definedName>
    <definedName name="FuelCycle_3_3" hidden="1">{#N/A,#N/A,FALSE,"AltFuel"}</definedName>
    <definedName name="FuelCycle_3_4" hidden="1">{#N/A,#N/A,FALSE,"AltFuel"}</definedName>
    <definedName name="FuelCycle_3_5" hidden="1">{#N/A,#N/A,FALSE,"AltFuel"}</definedName>
    <definedName name="FuelCycle_4" hidden="1">{#N/A,#N/A,FALSE,"AltFuel"}</definedName>
    <definedName name="FuelCycle_4_1" hidden="1">{#N/A,#N/A,FALSE,"AltFuel"}</definedName>
    <definedName name="FuelCycle_4_2" hidden="1">{#N/A,#N/A,FALSE,"AltFuel"}</definedName>
    <definedName name="FuelCycle_4_3" hidden="1">{#N/A,#N/A,FALSE,"AltFuel"}</definedName>
    <definedName name="FuelCycle_4_4" hidden="1">{#N/A,#N/A,FALSE,"AltFuel"}</definedName>
    <definedName name="FuelCycle_4_5" hidden="1">{#N/A,#N/A,FALSE,"AltFuel"}</definedName>
    <definedName name="FuelCycle_5" hidden="1">{#N/A,#N/A,FALSE,"AltFuel"}</definedName>
    <definedName name="FuelCycle_5_1" hidden="1">{#N/A,#N/A,FALSE,"AltFuel"}</definedName>
    <definedName name="FuelCycle_5_2" hidden="1">{#N/A,#N/A,FALSE,"AltFuel"}</definedName>
    <definedName name="FuelCycle_5_3" hidden="1">{#N/A,#N/A,FALSE,"AltFuel"}</definedName>
    <definedName name="FuelCycle_5_4" hidden="1">{#N/A,#N/A,FALSE,"AltFuel"}</definedName>
    <definedName name="FuelCycle_5_5" hidden="1">{#N/A,#N/A,FALSE,"AltFuel"}</definedName>
    <definedName name="gilb.wrn.test2." hidden="1">{"SourcesUses",#N/A,TRUE,"CFMODEL";"TransOverview",#N/A,TRUE,"CFMODEL"}</definedName>
    <definedName name="gilb.wrn.test2._1" hidden="1">{"SourcesUses",#N/A,TRUE,"CFMODEL";"TransOverview",#N/A,TRUE,"CFMODEL"}</definedName>
    <definedName name="gilb.wrn.test2._1_1" hidden="1">{"SourcesUses",#N/A,TRUE,"CFMODEL";"TransOverview",#N/A,TRUE,"CFMODEL"}</definedName>
    <definedName name="gilb.wrn.test2._1_2" hidden="1">{"SourcesUses",#N/A,TRUE,"CFMODEL";"TransOverview",#N/A,TRUE,"CFMODEL"}</definedName>
    <definedName name="gilb.wrn.test2._1_3" hidden="1">{"SourcesUses",#N/A,TRUE,"CFMODEL";"TransOverview",#N/A,TRUE,"CFMODEL"}</definedName>
    <definedName name="gilb.wrn.test2._1_4" hidden="1">{"SourcesUses",#N/A,TRUE,"CFMODEL";"TransOverview",#N/A,TRUE,"CFMODEL"}</definedName>
    <definedName name="gilb.wrn.test2._1_5" hidden="1">{"SourcesUses",#N/A,TRUE,"CFMODEL";"TransOverview",#N/A,TRUE,"CFMODEL"}</definedName>
    <definedName name="gilb.wrn.test2._2" hidden="1">{"SourcesUses",#N/A,TRUE,"CFMODEL";"TransOverview",#N/A,TRUE,"CFMODEL"}</definedName>
    <definedName name="gilb.wrn.test2._2_1" hidden="1">{"SourcesUses",#N/A,TRUE,"CFMODEL";"TransOverview",#N/A,TRUE,"CFMODEL"}</definedName>
    <definedName name="gilb.wrn.test2._2_2" hidden="1">{"SourcesUses",#N/A,TRUE,"CFMODEL";"TransOverview",#N/A,TRUE,"CFMODEL"}</definedName>
    <definedName name="gilb.wrn.test2._2_3" hidden="1">{"SourcesUses",#N/A,TRUE,"CFMODEL";"TransOverview",#N/A,TRUE,"CFMODEL"}</definedName>
    <definedName name="gilb.wrn.test2._2_4" hidden="1">{"SourcesUses",#N/A,TRUE,"CFMODEL";"TransOverview",#N/A,TRUE,"CFMODEL"}</definedName>
    <definedName name="gilb.wrn.test2._2_5" hidden="1">{"SourcesUses",#N/A,TRUE,"CFMODEL";"TransOverview",#N/A,TRUE,"CFMODEL"}</definedName>
    <definedName name="gilb.wrn.test2._3" hidden="1">{"SourcesUses",#N/A,TRUE,"CFMODEL";"TransOverview",#N/A,TRUE,"CFMODEL"}</definedName>
    <definedName name="gilb.wrn.test2._3_1" hidden="1">{"SourcesUses",#N/A,TRUE,"CFMODEL";"TransOverview",#N/A,TRUE,"CFMODEL"}</definedName>
    <definedName name="gilb.wrn.test2._3_2" hidden="1">{"SourcesUses",#N/A,TRUE,"CFMODEL";"TransOverview",#N/A,TRUE,"CFMODEL"}</definedName>
    <definedName name="gilb.wrn.test2._3_3" hidden="1">{"SourcesUses",#N/A,TRUE,"CFMODEL";"TransOverview",#N/A,TRUE,"CFMODEL"}</definedName>
    <definedName name="gilb.wrn.test2._3_4" hidden="1">{"SourcesUses",#N/A,TRUE,"CFMODEL";"TransOverview",#N/A,TRUE,"CFMODEL"}</definedName>
    <definedName name="gilb.wrn.test2._3_5" hidden="1">{"SourcesUses",#N/A,TRUE,"CFMODEL";"TransOverview",#N/A,TRUE,"CFMODEL"}</definedName>
    <definedName name="gilb.wrn.test2._4" hidden="1">{"SourcesUses",#N/A,TRUE,"CFMODEL";"TransOverview",#N/A,TRUE,"CFMODEL"}</definedName>
    <definedName name="gilb.wrn.test2._4_1" hidden="1">{"SourcesUses",#N/A,TRUE,"CFMODEL";"TransOverview",#N/A,TRUE,"CFMODEL"}</definedName>
    <definedName name="gilb.wrn.test2._4_2" hidden="1">{"SourcesUses",#N/A,TRUE,"CFMODEL";"TransOverview",#N/A,TRUE,"CFMODEL"}</definedName>
    <definedName name="gilb.wrn.test2._4_3" hidden="1">{"SourcesUses",#N/A,TRUE,"CFMODEL";"TransOverview",#N/A,TRUE,"CFMODEL"}</definedName>
    <definedName name="gilb.wrn.test2._4_4" hidden="1">{"SourcesUses",#N/A,TRUE,"CFMODEL";"TransOverview",#N/A,TRUE,"CFMODEL"}</definedName>
    <definedName name="gilb.wrn.test2._4_5" hidden="1">{"SourcesUses",#N/A,TRUE,"CFMODEL";"TransOverview",#N/A,TRUE,"CFMODEL"}</definedName>
    <definedName name="gilb.wrn.test2._5" hidden="1">{"SourcesUses",#N/A,TRUE,"CFMODEL";"TransOverview",#N/A,TRUE,"CFMODEL"}</definedName>
    <definedName name="gilb.wrn.test2._5_1" hidden="1">{"SourcesUses",#N/A,TRUE,"CFMODEL";"TransOverview",#N/A,TRUE,"CFMODEL"}</definedName>
    <definedName name="gilb.wrn.test2._5_2" hidden="1">{"SourcesUses",#N/A,TRUE,"CFMODEL";"TransOverview",#N/A,TRUE,"CFMODEL"}</definedName>
    <definedName name="gilb.wrn.test2._5_3" hidden="1">{"SourcesUses",#N/A,TRUE,"CFMODEL";"TransOverview",#N/A,TRUE,"CFMODEL"}</definedName>
    <definedName name="gilb.wrn.test2._5_4" hidden="1">{"SourcesUses",#N/A,TRUE,"CFMODEL";"TransOverview",#N/A,TRUE,"CFMODEL"}</definedName>
    <definedName name="gilb.wrn.test2._5_5" hidden="1">{"SourcesUses",#N/A,TRUE,"CFMODEL";"TransOverview",#N/A,TRUE,"CFMODEL"}</definedName>
    <definedName name="gilb.wrn.test3." hidden="1">{"SourcesUses",#N/A,TRUE,#N/A;"TransOverview",#N/A,TRUE,"CFMODEL"}</definedName>
    <definedName name="gilb.wrn.test3._1" hidden="1">{"SourcesUses",#N/A,TRUE,#N/A;"TransOverview",#N/A,TRUE,"CFMODEL"}</definedName>
    <definedName name="gilb.wrn.test3._1_1" hidden="1">{"SourcesUses",#N/A,TRUE,#N/A;"TransOverview",#N/A,TRUE,"CFMODEL"}</definedName>
    <definedName name="gilb.wrn.test3._1_2" hidden="1">{"SourcesUses",#N/A,TRUE,#N/A;"TransOverview",#N/A,TRUE,"CFMODEL"}</definedName>
    <definedName name="gilb.wrn.test3._1_3" hidden="1">{"SourcesUses",#N/A,TRUE,#N/A;"TransOverview",#N/A,TRUE,"CFMODEL"}</definedName>
    <definedName name="gilb.wrn.test3._1_4" hidden="1">{"SourcesUses",#N/A,TRUE,#N/A;"TransOverview",#N/A,TRUE,"CFMODEL"}</definedName>
    <definedName name="gilb.wrn.test3._1_5" hidden="1">{"SourcesUses",#N/A,TRUE,#N/A;"TransOverview",#N/A,TRUE,"CFMODEL"}</definedName>
    <definedName name="gilb.wrn.test3._2" hidden="1">{"SourcesUses",#N/A,TRUE,#N/A;"TransOverview",#N/A,TRUE,"CFMODEL"}</definedName>
    <definedName name="gilb.wrn.test3._2_1" hidden="1">{"SourcesUses",#N/A,TRUE,#N/A;"TransOverview",#N/A,TRUE,"CFMODEL"}</definedName>
    <definedName name="gilb.wrn.test3._2_2" hidden="1">{"SourcesUses",#N/A,TRUE,#N/A;"TransOverview",#N/A,TRUE,"CFMODEL"}</definedName>
    <definedName name="gilb.wrn.test3._2_3" hidden="1">{"SourcesUses",#N/A,TRUE,#N/A;"TransOverview",#N/A,TRUE,"CFMODEL"}</definedName>
    <definedName name="gilb.wrn.test3._2_4" hidden="1">{"SourcesUses",#N/A,TRUE,#N/A;"TransOverview",#N/A,TRUE,"CFMODEL"}</definedName>
    <definedName name="gilb.wrn.test3._2_5" hidden="1">{"SourcesUses",#N/A,TRUE,#N/A;"TransOverview",#N/A,TRUE,"CFMODEL"}</definedName>
    <definedName name="gilb.wrn.test3._3" hidden="1">{"SourcesUses",#N/A,TRUE,#N/A;"TransOverview",#N/A,TRUE,"CFMODEL"}</definedName>
    <definedName name="gilb.wrn.test3._3_1" hidden="1">{"SourcesUses",#N/A,TRUE,#N/A;"TransOverview",#N/A,TRUE,"CFMODEL"}</definedName>
    <definedName name="gilb.wrn.test3._3_2" hidden="1">{"SourcesUses",#N/A,TRUE,#N/A;"TransOverview",#N/A,TRUE,"CFMODEL"}</definedName>
    <definedName name="gilb.wrn.test3._3_3" hidden="1">{"SourcesUses",#N/A,TRUE,#N/A;"TransOverview",#N/A,TRUE,"CFMODEL"}</definedName>
    <definedName name="gilb.wrn.test3._3_4" hidden="1">{"SourcesUses",#N/A,TRUE,#N/A;"TransOverview",#N/A,TRUE,"CFMODEL"}</definedName>
    <definedName name="gilb.wrn.test3._3_5" hidden="1">{"SourcesUses",#N/A,TRUE,#N/A;"TransOverview",#N/A,TRUE,"CFMODEL"}</definedName>
    <definedName name="gilb.wrn.test3._4" hidden="1">{"SourcesUses",#N/A,TRUE,#N/A;"TransOverview",#N/A,TRUE,"CFMODEL"}</definedName>
    <definedName name="gilb.wrn.test3._4_1" hidden="1">{"SourcesUses",#N/A,TRUE,#N/A;"TransOverview",#N/A,TRUE,"CFMODEL"}</definedName>
    <definedName name="gilb.wrn.test3._4_2" hidden="1">{"SourcesUses",#N/A,TRUE,#N/A;"TransOverview",#N/A,TRUE,"CFMODEL"}</definedName>
    <definedName name="gilb.wrn.test3._4_3" hidden="1">{"SourcesUses",#N/A,TRUE,#N/A;"TransOverview",#N/A,TRUE,"CFMODEL"}</definedName>
    <definedName name="gilb.wrn.test3._4_4" hidden="1">{"SourcesUses",#N/A,TRUE,#N/A;"TransOverview",#N/A,TRUE,"CFMODEL"}</definedName>
    <definedName name="gilb.wrn.test3._4_5" hidden="1">{"SourcesUses",#N/A,TRUE,#N/A;"TransOverview",#N/A,TRUE,"CFMODEL"}</definedName>
    <definedName name="gilb.wrn.test3._5" hidden="1">{"SourcesUses",#N/A,TRUE,#N/A;"TransOverview",#N/A,TRUE,"CFMODEL"}</definedName>
    <definedName name="gilb.wrn.test3._5_1" hidden="1">{"SourcesUses",#N/A,TRUE,#N/A;"TransOverview",#N/A,TRUE,"CFMODEL"}</definedName>
    <definedName name="gilb.wrn.test3._5_2" hidden="1">{"SourcesUses",#N/A,TRUE,#N/A;"TransOverview",#N/A,TRUE,"CFMODEL"}</definedName>
    <definedName name="gilb.wrn.test3._5_3" hidden="1">{"SourcesUses",#N/A,TRUE,#N/A;"TransOverview",#N/A,TRUE,"CFMODEL"}</definedName>
    <definedName name="gilb.wrn.test3._5_4" hidden="1">{"SourcesUses",#N/A,TRUE,#N/A;"TransOverview",#N/A,TRUE,"CFMODEL"}</definedName>
    <definedName name="gilb.wrn.test3._5_5" hidden="1">{"SourcesUses",#N/A,TRUE,#N/A;"TransOverview",#N/A,TRUE,"CFMODEL"}</definedName>
    <definedName name="gilb.wrn.test4." hidden="1">{"SourcesUses",#N/A,TRUE,"FundsFlow";"TransOverview",#N/A,TRUE,"FundsFlow"}</definedName>
    <definedName name="gilb.wrn.test4._1" hidden="1">{"SourcesUses",#N/A,TRUE,"FundsFlow";"TransOverview",#N/A,TRUE,"FundsFlow"}</definedName>
    <definedName name="gilb.wrn.test4._1_1" hidden="1">{"SourcesUses",#N/A,TRUE,"FundsFlow";"TransOverview",#N/A,TRUE,"FundsFlow"}</definedName>
    <definedName name="gilb.wrn.test4._1_2" hidden="1">{"SourcesUses",#N/A,TRUE,"FundsFlow";"TransOverview",#N/A,TRUE,"FundsFlow"}</definedName>
    <definedName name="gilb.wrn.test4._1_3" hidden="1">{"SourcesUses",#N/A,TRUE,"FundsFlow";"TransOverview",#N/A,TRUE,"FundsFlow"}</definedName>
    <definedName name="gilb.wrn.test4._1_4" hidden="1">{"SourcesUses",#N/A,TRUE,"FundsFlow";"TransOverview",#N/A,TRUE,"FundsFlow"}</definedName>
    <definedName name="gilb.wrn.test4._1_5" hidden="1">{"SourcesUses",#N/A,TRUE,"FundsFlow";"TransOverview",#N/A,TRUE,"FundsFlow"}</definedName>
    <definedName name="gilb.wrn.test4._2" hidden="1">{"SourcesUses",#N/A,TRUE,"FundsFlow";"TransOverview",#N/A,TRUE,"FundsFlow"}</definedName>
    <definedName name="gilb.wrn.test4._2_1" hidden="1">{"SourcesUses",#N/A,TRUE,"FundsFlow";"TransOverview",#N/A,TRUE,"FundsFlow"}</definedName>
    <definedName name="gilb.wrn.test4._2_2" hidden="1">{"SourcesUses",#N/A,TRUE,"FundsFlow";"TransOverview",#N/A,TRUE,"FundsFlow"}</definedName>
    <definedName name="gilb.wrn.test4._2_3" hidden="1">{"SourcesUses",#N/A,TRUE,"FundsFlow";"TransOverview",#N/A,TRUE,"FundsFlow"}</definedName>
    <definedName name="gilb.wrn.test4._2_4" hidden="1">{"SourcesUses",#N/A,TRUE,"FundsFlow";"TransOverview",#N/A,TRUE,"FundsFlow"}</definedName>
    <definedName name="gilb.wrn.test4._2_5" hidden="1">{"SourcesUses",#N/A,TRUE,"FundsFlow";"TransOverview",#N/A,TRUE,"FundsFlow"}</definedName>
    <definedName name="gilb.wrn.test4._3" hidden="1">{"SourcesUses",#N/A,TRUE,"FundsFlow";"TransOverview",#N/A,TRUE,"FundsFlow"}</definedName>
    <definedName name="gilb.wrn.test4._3_1" hidden="1">{"SourcesUses",#N/A,TRUE,"FundsFlow";"TransOverview",#N/A,TRUE,"FundsFlow"}</definedName>
    <definedName name="gilb.wrn.test4._3_2" hidden="1">{"SourcesUses",#N/A,TRUE,"FundsFlow";"TransOverview",#N/A,TRUE,"FundsFlow"}</definedName>
    <definedName name="gilb.wrn.test4._3_3" hidden="1">{"SourcesUses",#N/A,TRUE,"FundsFlow";"TransOverview",#N/A,TRUE,"FundsFlow"}</definedName>
    <definedName name="gilb.wrn.test4._3_4" hidden="1">{"SourcesUses",#N/A,TRUE,"FundsFlow";"TransOverview",#N/A,TRUE,"FundsFlow"}</definedName>
    <definedName name="gilb.wrn.test4._3_5" hidden="1">{"SourcesUses",#N/A,TRUE,"FundsFlow";"TransOverview",#N/A,TRUE,"FundsFlow"}</definedName>
    <definedName name="gilb.wrn.test4._4" hidden="1">{"SourcesUses",#N/A,TRUE,"FundsFlow";"TransOverview",#N/A,TRUE,"FundsFlow"}</definedName>
    <definedName name="gilb.wrn.test4._4_1" hidden="1">{"SourcesUses",#N/A,TRUE,"FundsFlow";"TransOverview",#N/A,TRUE,"FundsFlow"}</definedName>
    <definedName name="gilb.wrn.test4._4_2" hidden="1">{"SourcesUses",#N/A,TRUE,"FundsFlow";"TransOverview",#N/A,TRUE,"FundsFlow"}</definedName>
    <definedName name="gilb.wrn.test4._4_3" hidden="1">{"SourcesUses",#N/A,TRUE,"FundsFlow";"TransOverview",#N/A,TRUE,"FundsFlow"}</definedName>
    <definedName name="gilb.wrn.test4._4_4" hidden="1">{"SourcesUses",#N/A,TRUE,"FundsFlow";"TransOverview",#N/A,TRUE,"FundsFlow"}</definedName>
    <definedName name="gilb.wrn.test4._4_5" hidden="1">{"SourcesUses",#N/A,TRUE,"FundsFlow";"TransOverview",#N/A,TRUE,"FundsFlow"}</definedName>
    <definedName name="gilb.wrn.test4._5" hidden="1">{"SourcesUses",#N/A,TRUE,"FundsFlow";"TransOverview",#N/A,TRUE,"FundsFlow"}</definedName>
    <definedName name="gilb.wrn.test4._5_1" hidden="1">{"SourcesUses",#N/A,TRUE,"FundsFlow";"TransOverview",#N/A,TRUE,"FundsFlow"}</definedName>
    <definedName name="gilb.wrn.test4._5_2" hidden="1">{"SourcesUses",#N/A,TRUE,"FundsFlow";"TransOverview",#N/A,TRUE,"FundsFlow"}</definedName>
    <definedName name="gilb.wrn.test4._5_3" hidden="1">{"SourcesUses",#N/A,TRUE,"FundsFlow";"TransOverview",#N/A,TRUE,"FundsFlow"}</definedName>
    <definedName name="gilb.wrn.test4._5_4" hidden="1">{"SourcesUses",#N/A,TRUE,"FundsFlow";"TransOverview",#N/A,TRUE,"FundsFlow"}</definedName>
    <definedName name="gilb.wrn.test4._5_5" hidden="1">{"SourcesUses",#N/A,TRUE,"FundsFlow";"TransOverview",#N/A,TRUE,"FundsFlow"}</definedName>
    <definedName name="gilb_wrn.test1" hidden="1">{"Income Statement",#N/A,FALSE,"CFMODEL";"Balance Sheet",#N/A,FALSE,"CFMODEL"}</definedName>
    <definedName name="gilb_wrn.test1_1" hidden="1">{"Income Statement",#N/A,FALSE,"CFMODEL";"Balance Sheet",#N/A,FALSE,"CFMODEL"}</definedName>
    <definedName name="gilb_wrn.test1_1_1" hidden="1">{"Income Statement",#N/A,FALSE,"CFMODEL";"Balance Sheet",#N/A,FALSE,"CFMODEL"}</definedName>
    <definedName name="gilb_wrn.test1_1_2" hidden="1">{"Income Statement",#N/A,FALSE,"CFMODEL";"Balance Sheet",#N/A,FALSE,"CFMODEL"}</definedName>
    <definedName name="gilb_wrn.test1_1_3" hidden="1">{"Income Statement",#N/A,FALSE,"CFMODEL";"Balance Sheet",#N/A,FALSE,"CFMODEL"}</definedName>
    <definedName name="gilb_wrn.test1_1_4" hidden="1">{"Income Statement",#N/A,FALSE,"CFMODEL";"Balance Sheet",#N/A,FALSE,"CFMODEL"}</definedName>
    <definedName name="gilb_wrn.test1_1_5" hidden="1">{"Income Statement",#N/A,FALSE,"CFMODEL";"Balance Sheet",#N/A,FALSE,"CFMODEL"}</definedName>
    <definedName name="gilb_wrn.test1_2" hidden="1">{"Income Statement",#N/A,FALSE,"CFMODEL";"Balance Sheet",#N/A,FALSE,"CFMODEL"}</definedName>
    <definedName name="gilb_wrn.test1_2_1" hidden="1">{"Income Statement",#N/A,FALSE,"CFMODEL";"Balance Sheet",#N/A,FALSE,"CFMODEL"}</definedName>
    <definedName name="gilb_wrn.test1_2_2" hidden="1">{"Income Statement",#N/A,FALSE,"CFMODEL";"Balance Sheet",#N/A,FALSE,"CFMODEL"}</definedName>
    <definedName name="gilb_wrn.test1_2_3" hidden="1">{"Income Statement",#N/A,FALSE,"CFMODEL";"Balance Sheet",#N/A,FALSE,"CFMODEL"}</definedName>
    <definedName name="gilb_wrn.test1_2_4" hidden="1">{"Income Statement",#N/A,FALSE,"CFMODEL";"Balance Sheet",#N/A,FALSE,"CFMODEL"}</definedName>
    <definedName name="gilb_wrn.test1_2_5" hidden="1">{"Income Statement",#N/A,FALSE,"CFMODEL";"Balance Sheet",#N/A,FALSE,"CFMODEL"}</definedName>
    <definedName name="gilb_wrn.test1_3" hidden="1">{"Income Statement",#N/A,FALSE,"CFMODEL";"Balance Sheet",#N/A,FALSE,"CFMODEL"}</definedName>
    <definedName name="gilb_wrn.test1_3_1" hidden="1">{"Income Statement",#N/A,FALSE,"CFMODEL";"Balance Sheet",#N/A,FALSE,"CFMODEL"}</definedName>
    <definedName name="gilb_wrn.test1_3_2" hidden="1">{"Income Statement",#N/A,FALSE,"CFMODEL";"Balance Sheet",#N/A,FALSE,"CFMODEL"}</definedName>
    <definedName name="gilb_wrn.test1_3_3" hidden="1">{"Income Statement",#N/A,FALSE,"CFMODEL";"Balance Sheet",#N/A,FALSE,"CFMODEL"}</definedName>
    <definedName name="gilb_wrn.test1_3_4" hidden="1">{"Income Statement",#N/A,FALSE,"CFMODEL";"Balance Sheet",#N/A,FALSE,"CFMODEL"}</definedName>
    <definedName name="gilb_wrn.test1_3_5" hidden="1">{"Income Statement",#N/A,FALSE,"CFMODEL";"Balance Sheet",#N/A,FALSE,"CFMODEL"}</definedName>
    <definedName name="gilb_wrn.test1_4" hidden="1">{"Income Statement",#N/A,FALSE,"CFMODEL";"Balance Sheet",#N/A,FALSE,"CFMODEL"}</definedName>
    <definedName name="gilb_wrn.test1_4_1" hidden="1">{"Income Statement",#N/A,FALSE,"CFMODEL";"Balance Sheet",#N/A,FALSE,"CFMODEL"}</definedName>
    <definedName name="gilb_wrn.test1_4_2" hidden="1">{"Income Statement",#N/A,FALSE,"CFMODEL";"Balance Sheet",#N/A,FALSE,"CFMODEL"}</definedName>
    <definedName name="gilb_wrn.test1_4_3" hidden="1">{"Income Statement",#N/A,FALSE,"CFMODEL";"Balance Sheet",#N/A,FALSE,"CFMODEL"}</definedName>
    <definedName name="gilb_wrn.test1_4_4" hidden="1">{"Income Statement",#N/A,FALSE,"CFMODEL";"Balance Sheet",#N/A,FALSE,"CFMODEL"}</definedName>
    <definedName name="gilb_wrn.test1_4_5" hidden="1">{"Income Statement",#N/A,FALSE,"CFMODEL";"Balance Sheet",#N/A,FALSE,"CFMODEL"}</definedName>
    <definedName name="gilb_wrn.test1_5" hidden="1">{"Income Statement",#N/A,FALSE,"CFMODEL";"Balance Sheet",#N/A,FALSE,"CFMODEL"}</definedName>
    <definedName name="gilb_wrn.test1_5_1" hidden="1">{"Income Statement",#N/A,FALSE,"CFMODEL";"Balance Sheet",#N/A,FALSE,"CFMODEL"}</definedName>
    <definedName name="gilb_wrn.test1_5_2" hidden="1">{"Income Statement",#N/A,FALSE,"CFMODEL";"Balance Sheet",#N/A,FALSE,"CFMODEL"}</definedName>
    <definedName name="gilb_wrn.test1_5_3" hidden="1">{"Income Statement",#N/A,FALSE,"CFMODEL";"Balance Sheet",#N/A,FALSE,"CFMODEL"}</definedName>
    <definedName name="gilb_wrn.test1_5_4" hidden="1">{"Income Statement",#N/A,FALSE,"CFMODEL";"Balance Sheet",#N/A,FALSE,"CFMODEL"}</definedName>
    <definedName name="gilb_wrn.test1_5_5" hidden="1">{"Income Statement",#N/A,FALSE,"CFMODEL";"Balance Sheet",#N/A,FALSE,"CFMODEL"}</definedName>
    <definedName name="Header" hidden="1">IF(COUNTA(#REF!)=0,0,INDEX(#REF!,MATCH(ROW(#REF!),#REF!,TRUE)))+1</definedName>
    <definedName name="Header1" hidden="1">IF(COUNTA(#REF!)=0,0,INDEX(#REF!,MATCH(ROW(#REF!),#REF!,TRUE)))+1</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CopyforPR" hidden="1">#REF!</definedName>
    <definedName name="hn.Delete015" hidden="1">#REF!,#REF!,#REF!,#REF!</definedName>
    <definedName name="hn.domestic" hidden="1">#REF!</definedName>
    <definedName name="hn.DomesticFlag" hidden="1">#REF!</definedName>
    <definedName name="hn.DZ_MultByFXRates" hidden="1">#REF!,#REF!,#REF!,#REF!</definedName>
    <definedName name="hn.DZdata" hidden="1">#REF!</definedName>
    <definedName name="hn.ExtDb" hidden="1">FALSE</definedName>
    <definedName name="hn.FromMain" hidden="1">#REF!</definedName>
    <definedName name="hn.FromMain1" hidden="1">#REF!</definedName>
    <definedName name="hn.FromMain2" hidden="1">#REF!</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LTM_MultByFXRates" hidden="1">#REF!,#REF!,#REF!,#REF!,#REF!,#REF!,#REF!</definedName>
    <definedName name="hn.LTMData" hidden="1">#REF!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ObligorGrade" hidden="1">#REF!</definedName>
    <definedName name="hn.ParentName" hidden="1">#REF!</definedName>
    <definedName name="hn.ParentUCN" hidden="1">#REF!</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Segment" hidden="1">#REF!</definedName>
    <definedName name="hn.SegmentDesc" hidden="1">#REF!</definedName>
    <definedName name="hn.SegmentID" hidden="1">#REF!</definedName>
    <definedName name="hn.Ticker" hidden="1">#REF!</definedName>
    <definedName name="hn.UserLogin" hidden="1">#REF!</definedName>
    <definedName name="hn.USLast" hidden="1">#REF!</definedName>
    <definedName name="hn.YearLabel" hidden="1">#REF!</definedName>
    <definedName name="home" hidden="1">{2;#N/A;"R13C16:R17C16";#N/A;"R13C14:R17C15";FALSE;FALSE;FALSE;95;#N/A;#N/A;"R13C19";#N/A;FALSE;FALSE;FALSE;FALSE;#N/A;"";#N/A;FALSE;"";"";#N/A;#N/A;#N/A}</definedName>
    <definedName name="home_1" hidden="1">{2;#N/A;"R13C16:R17C16";#N/A;"R13C14:R17C15";FALSE;FALSE;FALSE;95;#N/A;#N/A;"R13C19";#N/A;FALSE;FALSE;FALSE;FALSE;#N/A;"";#N/A;FALSE;"";"";#N/A;#N/A;#N/A}</definedName>
    <definedName name="home_2" hidden="1">{2;#N/A;"R13C16:R17C16";#N/A;"R13C14:R17C15";FALSE;FALSE;FALSE;95;#N/A;#N/A;"R13C19";#N/A;FALSE;FALSE;FALSE;FALSE;#N/A;"";#N/A;FALSE;"";"";#N/A;#N/A;#N/A}</definedName>
    <definedName name="home_3" hidden="1">{2;#N/A;"R13C16:R17C16";#N/A;"R13C14:R17C15";FALSE;FALSE;FALSE;95;#N/A;#N/A;"R13C19";#N/A;FALSE;FALSE;FALSE;FALSE;#N/A;"";#N/A;FALSE;"";"";#N/A;#N/A;#N/A}</definedName>
    <definedName name="home_4" hidden="1">{2;#N/A;"R13C16:R17C16";#N/A;"R13C14:R17C15";FALSE;FALSE;FALSE;95;#N/A;#N/A;"R13C19";#N/A;FALSE;FALSE;FALSE;FALSE;#N/A;"";#N/A;FALSE;"";"";#N/A;#N/A;#N/A}</definedName>
    <definedName name="home_5" hidden="1">{2;#N/A;"R13C16:R17C16";#N/A;"R13C14:R17C15";FALSE;FALSE;FALSE;95;#N/A;#N/A;"R13C19";#N/A;FALSE;FALSE;FALSE;FALSE;#N/A;"";#N/A;FALSE;"";"";#N/A;#N/A;#N/A}</definedName>
    <definedName name="HTML_CodePage" hidden="1">1252</definedName>
    <definedName name="HTML_Control" hidden="1">{"'Bellville Acetylene'!$A$1:$L$99"}</definedName>
    <definedName name="HTML_Control_1" hidden="1">{"'Bellville Acetylene'!$A$1:$L$99"}</definedName>
    <definedName name="HTML_Control_1_1" hidden="1">{"'Bellville Acetylene'!$A$1:$L$99"}</definedName>
    <definedName name="HTML_Control_1_2" hidden="1">{"'Bellville Acetylene'!$A$1:$L$99"}</definedName>
    <definedName name="HTML_Control_1_3" hidden="1">{"'Bellville Acetylene'!$A$1:$L$99"}</definedName>
    <definedName name="HTML_Control_1_4" hidden="1">{"'Bellville Acetylene'!$A$1:$L$99"}</definedName>
    <definedName name="HTML_Control_1_5" hidden="1">{"'Bellville Acetylene'!$A$1:$L$99"}</definedName>
    <definedName name="HTML_Control_2" hidden="1">{"'Bellville Acetylene'!$A$1:$L$99"}</definedName>
    <definedName name="HTML_Control_2_1" hidden="1">{"'Bellville Acetylene'!$A$1:$L$99"}</definedName>
    <definedName name="HTML_Control_2_2" hidden="1">{"'Bellville Acetylene'!$A$1:$L$99"}</definedName>
    <definedName name="HTML_Control_2_3" hidden="1">{"'Bellville Acetylene'!$A$1:$L$99"}</definedName>
    <definedName name="HTML_Control_2_4" hidden="1">{"'Bellville Acetylene'!$A$1:$L$99"}</definedName>
    <definedName name="HTML_Control_2_5" hidden="1">{"'Bellville Acetylene'!$A$1:$L$99"}</definedName>
    <definedName name="HTML_Control_3" hidden="1">{"'Bellville Acetylene'!$A$1:$L$99"}</definedName>
    <definedName name="HTML_Control_3_1" hidden="1">{"'Bellville Acetylene'!$A$1:$L$99"}</definedName>
    <definedName name="HTML_Control_3_2" hidden="1">{"'Bellville Acetylene'!$A$1:$L$99"}</definedName>
    <definedName name="HTML_Control_3_3" hidden="1">{"'Bellville Acetylene'!$A$1:$L$99"}</definedName>
    <definedName name="HTML_Control_3_4" hidden="1">{"'Bellville Acetylene'!$A$1:$L$99"}</definedName>
    <definedName name="HTML_Control_3_5" hidden="1">{"'Bellville Acetylene'!$A$1:$L$99"}</definedName>
    <definedName name="HTML_Control_4" hidden="1">{"'Bellville Acetylene'!$A$1:$L$99"}</definedName>
    <definedName name="HTML_Control_4_1" hidden="1">{"'Bellville Acetylene'!$A$1:$L$99"}</definedName>
    <definedName name="HTML_Control_4_2" hidden="1">{"'Bellville Acetylene'!$A$1:$L$99"}</definedName>
    <definedName name="HTML_Control_4_3" hidden="1">{"'Bellville Acetylene'!$A$1:$L$99"}</definedName>
    <definedName name="HTML_Control_4_4" hidden="1">{"'Bellville Acetylene'!$A$1:$L$99"}</definedName>
    <definedName name="HTML_Control_4_5" hidden="1">{"'Bellville Acetylene'!$A$1:$L$99"}</definedName>
    <definedName name="HTML_Control_5" hidden="1">{"'Bellville Acetylene'!$A$1:$L$99"}</definedName>
    <definedName name="HTML_Control_5_1" hidden="1">{"'Bellville Acetylene'!$A$1:$L$99"}</definedName>
    <definedName name="HTML_Control_5_2" hidden="1">{"'Bellville Acetylene'!$A$1:$L$99"}</definedName>
    <definedName name="HTML_Control_5_3" hidden="1">{"'Bellville Acetylene'!$A$1:$L$99"}</definedName>
    <definedName name="HTML_Control_5_4" hidden="1">{"'Bellville Acetylene'!$A$1:$L$99"}</definedName>
    <definedName name="HTML_Control_5_5" hidden="1">{"'Bellville Acetylene'!$A$1:$L$99"}</definedName>
    <definedName name="HTML_Description" hidden="1">""</definedName>
    <definedName name="HTML_Email" hidden="1">"jaymckeown@westernintl.com"</definedName>
    <definedName name="HTML_Header" hidden="1">"Western Summary"</definedName>
    <definedName name="HTML_LastUpdate" hidden="1">"3/13/02"</definedName>
    <definedName name="HTML_LineAfter" hidden="1">FALSE</definedName>
    <definedName name="HTML_LineBefore" hidden="1">FALSE</definedName>
    <definedName name="HTML_Name" hidden="1">"Jay McKeown"</definedName>
    <definedName name="HTML_OBDlg2" hidden="1">TRUE</definedName>
    <definedName name="HTML_OBDlg4" hidden="1">TRUE</definedName>
    <definedName name="HTML_OS" hidden="1">0</definedName>
    <definedName name="HTML_PathFile" hidden="1">"W:\JayM\Excel\Western\Financial Statements\2002\Western Summary.htm"</definedName>
    <definedName name="HTML_PathFileMac" hidden="1">"Senna:shockwave.com:Statistics:Customer support:SWCS_stats.html"</definedName>
    <definedName name="HTML_Title" hidden="1">"February 2002 Department Financial Statement"</definedName>
    <definedName name="HTML1_1" hidden="1">"'[PRODSETL.XLS]Monthly Summary'!$A$4:$K$98"</definedName>
    <definedName name="HTML1_10" hidden="1">""</definedName>
    <definedName name="HTML1_11" hidden="1">1</definedName>
    <definedName name="HTML1_12" hidden="1">"c:\temp\test.html"</definedName>
    <definedName name="HTML1_2" hidden="1">1</definedName>
    <definedName name="HTML1_3" hidden="1">"Product Settlement"</definedName>
    <definedName name="HTML1_4" hidden="1">"Monthly Summary"</definedName>
    <definedName name="HTML1_5" hidden="1">""</definedName>
    <definedName name="HTML1_6" hidden="1">-4146</definedName>
    <definedName name="HTML1_7" hidden="1">1</definedName>
    <definedName name="HTML1_8" hidden="1">"02/11/97"</definedName>
    <definedName name="HTML1_9" hidden="1">"Conoco"</definedName>
    <definedName name="HTML10_1" hidden="1">"'[PRODSETL.XLS]PS&amp;CM OTC Monthly Summary'!$A$4:$K$93"</definedName>
    <definedName name="HTML10_10" hidden="1">""</definedName>
    <definedName name="HTML10_11" hidden="1">1</definedName>
    <definedName name="HTML10_12" hidden="1">"Q:\DNSTREAM\COMMOPS\TRADING\PSOTCMTD.HTM"</definedName>
    <definedName name="HTML10_2" hidden="1">1</definedName>
    <definedName name="HTML10_3" hidden="1">"PS&amp;CM OTC Monthly Summary"</definedName>
    <definedName name="HTML10_4" hidden="1">"PS&amp;CM OTC Monthly Summary"</definedName>
    <definedName name="HTML10_5" hidden="1">""</definedName>
    <definedName name="HTML10_6" hidden="1">-4146</definedName>
    <definedName name="HTML10_7" hidden="1">-4146</definedName>
    <definedName name="HTML10_8" hidden="1">"9/2/97"</definedName>
    <definedName name="HTML10_9" hidden="1">"Jeff Rehlen ETN 639-3012"</definedName>
    <definedName name="HTML11_1" hidden="1">"'[PRODSETL.XLS]PS&amp;CM OTC Monthly Summary'!$A$6:$K$85"</definedName>
    <definedName name="HTML11_10" hidden="1">""</definedName>
    <definedName name="HTML11_11" hidden="1">1</definedName>
    <definedName name="HTML11_12" hidden="1">"Q:\DNSTREAM\COMMOPS\TRADING\PSOTCMTD.HTM"</definedName>
    <definedName name="HTML11_2" hidden="1">1</definedName>
    <definedName name="HTML11_3" hidden="1">"PS&amp;CM OTC Monthly Summary"</definedName>
    <definedName name="HTML11_4" hidden="1">"PS&amp;CM OTC Monthly Summary"</definedName>
    <definedName name="HTML11_5" hidden="1">""</definedName>
    <definedName name="HTML11_6" hidden="1">-4146</definedName>
    <definedName name="HTML11_7" hidden="1">-4146</definedName>
    <definedName name="HTML11_8" hidden="1">"10/1/97"</definedName>
    <definedName name="HTML11_9" hidden="1">"Jeff Rehlen ETN 639-3012"</definedName>
    <definedName name="HTML12_1" hidden="1">"'[PRODSETL.XLS]PS&amp;CM OTC Monthly Summary'!$A$1:$C$4"</definedName>
    <definedName name="HTML12_10" hidden="1">""</definedName>
    <definedName name="HTML12_11" hidden="1">1</definedName>
    <definedName name="HTML12_12" hidden="1">"Q:\DNSTREAM\COMMOPS\TRADING\PSOTCMTD.HTM"</definedName>
    <definedName name="HTML12_2" hidden="1">1</definedName>
    <definedName name="HTML12_3" hidden="1">"PS&amp;CM OTC Monthly Summary"</definedName>
    <definedName name="HTML12_4" hidden="1">"PS&amp;CM OTC Monthly Summary"</definedName>
    <definedName name="HTML12_5" hidden="1">""</definedName>
    <definedName name="HTML12_6" hidden="1">-4146</definedName>
    <definedName name="HTML12_7" hidden="1">-4146</definedName>
    <definedName name="HTML12_8" hidden="1">"11/4/97"</definedName>
    <definedName name="HTML12_9" hidden="1">"Jeff Rehlen ETN 639-3012"</definedName>
    <definedName name="HTML13_1" hidden="1">"'[PRODSETL.XLS]PS&amp;CM OTC Monthly Summary'!$A$1:$K$115"</definedName>
    <definedName name="HTML13_10" hidden="1">""</definedName>
    <definedName name="HTML13_11" hidden="1">1</definedName>
    <definedName name="HTML13_12" hidden="1">"Q:\DNSTREAM\COMMOPS\TRADING\PSOTCMTD.HTM"</definedName>
    <definedName name="HTML13_2" hidden="1">1</definedName>
    <definedName name="HTML13_3" hidden="1">"PS&amp;CM OTC Monthly Summary"</definedName>
    <definedName name="HTML13_4" hidden="1">"PS&amp;CM OTC Monthly Summary"</definedName>
    <definedName name="HTML13_5" hidden="1">""</definedName>
    <definedName name="HTML13_6" hidden="1">-4146</definedName>
    <definedName name="HTML13_7" hidden="1">-4146</definedName>
    <definedName name="HTML13_8" hidden="1">"11/4/97"</definedName>
    <definedName name="HTML13_9" hidden="1">"Jeff Rehlen ETN 639-3012"</definedName>
    <definedName name="HTML14_1" hidden="1">"'[PRODSETL.XLS]PS&amp;CM OTC Monthly Summary'!$A$6:$K$115"</definedName>
    <definedName name="HTML14_10" hidden="1">""</definedName>
    <definedName name="HTML14_11" hidden="1">1</definedName>
    <definedName name="HTML14_12" hidden="1">"Q:\DNSTREAM\COMMOPS\TRADING\PSOTCMTD.HTM"</definedName>
    <definedName name="HTML14_2" hidden="1">1</definedName>
    <definedName name="HTML14_3" hidden="1">"PS&amp;CM OTC Monthly Summary"</definedName>
    <definedName name="HTML14_4" hidden="1">"PS&amp;CM OTC Monthly Summary"</definedName>
    <definedName name="HTML14_5" hidden="1">""</definedName>
    <definedName name="HTML14_6" hidden="1">-4146</definedName>
    <definedName name="HTML14_7" hidden="1">-4146</definedName>
    <definedName name="HTML14_8" hidden="1">"11/4/97"</definedName>
    <definedName name="HTML14_9" hidden="1">"Jeff Rehlen ETN 639-3012"</definedName>
    <definedName name="HTML2_1" hidden="1">"'[PRODSETL.XLS]Y-T-D Summary'!$A$1:$Y$168"</definedName>
    <definedName name="HTML2_10" hidden="1">"For More Information:  Bob De Young"</definedName>
    <definedName name="HTML2_11" hidden="1">1</definedName>
    <definedName name="HTML2_12" hidden="1">"C:\TEMP\TEST.HTM"</definedName>
    <definedName name="HTML2_2" hidden="1">1</definedName>
    <definedName name="HTML2_3" hidden="1">"PS&amp;CM OTC Y-T-D Summary"</definedName>
    <definedName name="HTML2_4" hidden="1">"PS&amp;CM OTC Y-T-D Summary"</definedName>
    <definedName name="HTML2_5" hidden="1">""</definedName>
    <definedName name="HTML2_6" hidden="1">-4146</definedName>
    <definedName name="HTML2_7" hidden="1">1</definedName>
    <definedName name="HTML2_8" hidden="1">"02/13/97"</definedName>
    <definedName name="HTML2_9" hidden="1">"Conoco"</definedName>
    <definedName name="HTML3_1" hidden="1">"'[PRODSETL.XLS]Y-T-D Summary'!$A$4:$Y$168"</definedName>
    <definedName name="HTML3_10" hidden="1">""</definedName>
    <definedName name="HTML3_11" hidden="1">-4146</definedName>
    <definedName name="HTML3_12" hidden="1">"C:\TEMP\test.htm"</definedName>
    <definedName name="HTML3_2" hidden="1">1</definedName>
    <definedName name="HTML3_3" hidden="1">"PRODSETL"</definedName>
    <definedName name="HTML3_4" hidden="1">"Y-T-D Summary"</definedName>
    <definedName name="HTML3_5" hidden="1">""</definedName>
    <definedName name="HTML3_6" hidden="1">-4146</definedName>
    <definedName name="HTML3_7" hidden="1">-4146</definedName>
    <definedName name="HTML3_8" hidden="1">"02/13/97"</definedName>
    <definedName name="HTML3_9" hidden="1">"Conoco"</definedName>
    <definedName name="HTML4_1" hidden="1">"'[PRODSETL.XLS]Y-T-D Summary'!$A$4:$Y$195"</definedName>
    <definedName name="HTML4_10" hidden="1">""</definedName>
    <definedName name="HTML4_11" hidden="1">1</definedName>
    <definedName name="HTML4_12" hidden="1">"Q:\DNSTREAM\COMMOPS\TRADING\PSOTCYTD.HTM"</definedName>
    <definedName name="HTML4_2" hidden="1">1</definedName>
    <definedName name="HTML4_3" hidden="1">"PRODSETL"</definedName>
    <definedName name="HTML4_4" hidden="1">"PS&amp;CM OTC Y-T-D Summary"</definedName>
    <definedName name="HTML4_5" hidden="1">""</definedName>
    <definedName name="HTML4_6" hidden="1">-4146</definedName>
    <definedName name="HTML4_7" hidden="1">-4146</definedName>
    <definedName name="HTML4_8" hidden="1">"4/3/97"</definedName>
    <definedName name="HTML4_9" hidden="1">"Bob De Young ETN 639-4510"</definedName>
    <definedName name="HTML5_1" hidden="1">"'[PRODSETL.XLS]PS&amp;CM OTC Monthly Summary'!$A$6:$K$66"</definedName>
    <definedName name="HTML5_10" hidden="1">""</definedName>
    <definedName name="HTML5_11" hidden="1">1</definedName>
    <definedName name="HTML5_12" hidden="1">"Q:\DNSTREAM\COMMOPS\TRADING\PSOTCMTD.HTM"</definedName>
    <definedName name="HTML5_2" hidden="1">1</definedName>
    <definedName name="HTML5_3" hidden="1">"PS&amp;CM OTC Monthly Summary"</definedName>
    <definedName name="HTML5_4" hidden="1">"PS&amp;CM OTC Monthly Summary"</definedName>
    <definedName name="HTML5_5" hidden="1">""</definedName>
    <definedName name="HTML5_6" hidden="1">-4146</definedName>
    <definedName name="HTML5_7" hidden="1">-4146</definedName>
    <definedName name="HTML5_8" hidden="1">"4/3/97"</definedName>
    <definedName name="HTML5_9" hidden="1">"Bob De Young ETN 639-4510"</definedName>
    <definedName name="HTML6_1" hidden="1">"'[PRODSETL.XLS]PS&amp;CM OTC Monthly Summary'!$A$6:$K$73"</definedName>
    <definedName name="HTML6_10" hidden="1">""</definedName>
    <definedName name="HTML6_11" hidden="1">1</definedName>
    <definedName name="HTML6_12" hidden="1">"Q:\DNSTREAM\COMMOPS\TRADING\PSOTCMTD.HTM"</definedName>
    <definedName name="HTML6_2" hidden="1">1</definedName>
    <definedName name="HTML6_3" hidden="1">"PS&amp;CM OTC Monthly Summary"</definedName>
    <definedName name="HTML6_4" hidden="1">"PS&amp;CM OTC Monthly Summary"</definedName>
    <definedName name="HTML6_5" hidden="1">""</definedName>
    <definedName name="HTML6_6" hidden="1">-4146</definedName>
    <definedName name="HTML6_7" hidden="1">-4146</definedName>
    <definedName name="HTML6_8" hidden="1">"5/1/97"</definedName>
    <definedName name="HTML6_9" hidden="1">"Bob De Young ETN 639-4510"</definedName>
    <definedName name="HTML7_1" hidden="1">"'[PRODSETL.XLS]PS&amp;CM OTC Monthly Summary'!$A$4:$K$74"</definedName>
    <definedName name="HTML7_10" hidden="1">""</definedName>
    <definedName name="HTML7_11" hidden="1">1</definedName>
    <definedName name="HTML7_12" hidden="1">"Q:\DNSTREAM\COMMOPS\TRADING\PSOTCMTD.HTM"</definedName>
    <definedName name="HTML7_2" hidden="1">1</definedName>
    <definedName name="HTML7_3" hidden="1">"PS&amp;CM OTC Monthly Summary"</definedName>
    <definedName name="HTML7_4" hidden="1">"PS&amp;CM OTC Monthly Summary"</definedName>
    <definedName name="HTML7_5" hidden="1">""</definedName>
    <definedName name="HTML7_6" hidden="1">-4146</definedName>
    <definedName name="HTML7_7" hidden="1">-4146</definedName>
    <definedName name="HTML7_8" hidden="1">"6/2/97"</definedName>
    <definedName name="HTML7_9" hidden="1">"Bob De Young ETN 639-4510"</definedName>
    <definedName name="HTML8_1" hidden="1">"'[PRODSETL.XLS]PS&amp;CM OTC Monthly Summary'!$A$6:$K$90"</definedName>
    <definedName name="HTML8_10" hidden="1">""</definedName>
    <definedName name="HTML8_11" hidden="1">1</definedName>
    <definedName name="HTML8_12" hidden="1">"Q:\DNSTREAM\COMMOPS\TRADING\PSOTCMTD.HTM"</definedName>
    <definedName name="HTML8_2" hidden="1">1</definedName>
    <definedName name="HTML8_3" hidden="1">"PS&amp;CM OTC Monthly Summary"</definedName>
    <definedName name="HTML8_4" hidden="1">"PS&amp;CM OTC Monthly Summary"</definedName>
    <definedName name="HTML8_5" hidden="1">""</definedName>
    <definedName name="HTML8_6" hidden="1">-4146</definedName>
    <definedName name="HTML8_7" hidden="1">-4146</definedName>
    <definedName name="HTML8_8" hidden="1">"7/1/97"</definedName>
    <definedName name="HTML8_9" hidden="1">"Bob De Young ETN 639-4510"</definedName>
    <definedName name="HTML9_1" hidden="1">"'[PRODSETL.XLS]PS&amp;CM OTC Monthly Summary'!$A$6:$K$103"</definedName>
    <definedName name="HTML9_10" hidden="1">""</definedName>
    <definedName name="HTML9_11" hidden="1">1</definedName>
    <definedName name="HTML9_12" hidden="1">"Q:\DNSTREAM\COMMOPS\TRADING\PSOTCMTD.HTM"</definedName>
    <definedName name="HTML9_2" hidden="1">1</definedName>
    <definedName name="HTML9_3" hidden="1">"PS&amp;CM OTC Monthly Summary"</definedName>
    <definedName name="HTML9_4" hidden="1">"PS&amp;CM OTC Monthly Summary"</definedName>
    <definedName name="HTML9_5" hidden="1">""</definedName>
    <definedName name="HTML9_6" hidden="1">-4146</definedName>
    <definedName name="HTML9_7" hidden="1">-4146</definedName>
    <definedName name="HTML9_8" hidden="1">"8/1/97"</definedName>
    <definedName name="HTML9_9" hidden="1">"Bob De Young ETN 639-4510"</definedName>
    <definedName name="HTMLCount" hidden="1">14</definedName>
    <definedName name="i" hidden="1">{#N/A,#N/A,TRUE,"DCF Summary";#N/A,#N/A,TRUE,"Casema";#N/A,#N/A,TRUE,"UK";#N/A,#N/A,TRUE,"RCF";#N/A,#N/A,TRUE,"Intercable CZ";#N/A,#N/A,TRUE,"Interkabel P";#N/A,#N/A,TRUE,"LBO-Total";#N/A,#N/A,TRUE,"LBO-Casema"}</definedName>
    <definedName name="i_1" hidden="1">{#N/A,#N/A,TRUE,"DCF Summary";#N/A,#N/A,TRUE,"Casema";#N/A,#N/A,TRUE,"UK";#N/A,#N/A,TRUE,"RCF";#N/A,#N/A,TRUE,"Intercable CZ";#N/A,#N/A,TRUE,"Interkabel P";#N/A,#N/A,TRUE,"LBO-Total";#N/A,#N/A,TRUE,"LBO-Casema"}</definedName>
    <definedName name="i_2" hidden="1">{#N/A,#N/A,TRUE,"DCF Summary";#N/A,#N/A,TRUE,"Casema";#N/A,#N/A,TRUE,"UK";#N/A,#N/A,TRUE,"RCF";#N/A,#N/A,TRUE,"Intercable CZ";#N/A,#N/A,TRUE,"Interkabel P";#N/A,#N/A,TRUE,"LBO-Total";#N/A,#N/A,TRUE,"LBO-Casema"}</definedName>
    <definedName name="i_3" hidden="1">{#N/A,#N/A,TRUE,"DCF Summary";#N/A,#N/A,TRUE,"Casema";#N/A,#N/A,TRUE,"UK";#N/A,#N/A,TRUE,"RCF";#N/A,#N/A,TRUE,"Intercable CZ";#N/A,#N/A,TRUE,"Interkabel P";#N/A,#N/A,TRUE,"LBO-Total";#N/A,#N/A,TRUE,"LBO-Casema"}</definedName>
    <definedName name="i_4" hidden="1">{#N/A,#N/A,TRUE,"DCF Summary";#N/A,#N/A,TRUE,"Casema";#N/A,#N/A,TRUE,"UK";#N/A,#N/A,TRUE,"RCF";#N/A,#N/A,TRUE,"Intercable CZ";#N/A,#N/A,TRUE,"Interkabel P";#N/A,#N/A,TRUE,"LBO-Total";#N/A,#N/A,TRUE,"LBO-Casema"}</definedName>
    <definedName name="i_5" hidden="1">{#N/A,#N/A,TRUE,"DCF Summary";#N/A,#N/A,TRUE,"Casema";#N/A,#N/A,TRUE,"UK";#N/A,#N/A,TRUE,"RCF";#N/A,#N/A,TRUE,"Intercable CZ";#N/A,#N/A,TRUE,"Interkabel P";#N/A,#N/A,TRUE,"LBO-Total";#N/A,#N/A,TRUE,"LBO-Casema"}</definedName>
    <definedName name="i8uy" hidden="1">{"PA1",#N/A,TRUE,"BORDMW";"pa2",#N/A,TRUE,"BORDMW";"PA3",#N/A,TRUE,"BORDMW";"PA4",#N/A,TRUE,"BORDMW"}</definedName>
    <definedName name="i8uy_1" hidden="1">{"PA1",#N/A,TRUE,"BORDMW";"pa2",#N/A,TRUE,"BORDMW";"PA3",#N/A,TRUE,"BORDMW";"PA4",#N/A,TRUE,"BORDMW"}</definedName>
    <definedName name="i8uy_1_1" hidden="1">{"PA1",#N/A,TRUE,"BORDMW";"pa2",#N/A,TRUE,"BORDMW";"PA3",#N/A,TRUE,"BORDMW";"PA4",#N/A,TRUE,"BORDMW"}</definedName>
    <definedName name="i8uy_1_2" hidden="1">{"PA1",#N/A,TRUE,"BORDMW";"pa2",#N/A,TRUE,"BORDMW";"PA3",#N/A,TRUE,"BORDMW";"PA4",#N/A,TRUE,"BORDMW"}</definedName>
    <definedName name="i8uy_1_3" hidden="1">{"PA1",#N/A,TRUE,"BORDMW";"pa2",#N/A,TRUE,"BORDMW";"PA3",#N/A,TRUE,"BORDMW";"PA4",#N/A,TRUE,"BORDMW"}</definedName>
    <definedName name="i8uy_1_4" hidden="1">{"PA1",#N/A,TRUE,"BORDMW";"pa2",#N/A,TRUE,"BORDMW";"PA3",#N/A,TRUE,"BORDMW";"PA4",#N/A,TRUE,"BORDMW"}</definedName>
    <definedName name="i8uy_1_5" hidden="1">{"PA1",#N/A,TRUE,"BORDMW";"pa2",#N/A,TRUE,"BORDMW";"PA3",#N/A,TRUE,"BORDMW";"PA4",#N/A,TRUE,"BORDMW"}</definedName>
    <definedName name="i8uy_2" hidden="1">{"PA1",#N/A,TRUE,"BORDMW";"pa2",#N/A,TRUE,"BORDMW";"PA3",#N/A,TRUE,"BORDMW";"PA4",#N/A,TRUE,"BORDMW"}</definedName>
    <definedName name="i8uy_2_1" hidden="1">{"PA1",#N/A,TRUE,"BORDMW";"pa2",#N/A,TRUE,"BORDMW";"PA3",#N/A,TRUE,"BORDMW";"PA4",#N/A,TRUE,"BORDMW"}</definedName>
    <definedName name="i8uy_2_2" hidden="1">{"PA1",#N/A,TRUE,"BORDMW";"pa2",#N/A,TRUE,"BORDMW";"PA3",#N/A,TRUE,"BORDMW";"PA4",#N/A,TRUE,"BORDMW"}</definedName>
    <definedName name="i8uy_2_3" hidden="1">{"PA1",#N/A,TRUE,"BORDMW";"pa2",#N/A,TRUE,"BORDMW";"PA3",#N/A,TRUE,"BORDMW";"PA4",#N/A,TRUE,"BORDMW"}</definedName>
    <definedName name="i8uy_2_4" hidden="1">{"PA1",#N/A,TRUE,"BORDMW";"pa2",#N/A,TRUE,"BORDMW";"PA3",#N/A,TRUE,"BORDMW";"PA4",#N/A,TRUE,"BORDMW"}</definedName>
    <definedName name="i8uy_2_5" hidden="1">{"PA1",#N/A,TRUE,"BORDMW";"pa2",#N/A,TRUE,"BORDMW";"PA3",#N/A,TRUE,"BORDMW";"PA4",#N/A,TRUE,"BORDMW"}</definedName>
    <definedName name="i8uy_3" hidden="1">{"PA1",#N/A,TRUE,"BORDMW";"pa2",#N/A,TRUE,"BORDMW";"PA3",#N/A,TRUE,"BORDMW";"PA4",#N/A,TRUE,"BORDMW"}</definedName>
    <definedName name="i8uy_3_1" hidden="1">{"PA1",#N/A,TRUE,"BORDMW";"pa2",#N/A,TRUE,"BORDMW";"PA3",#N/A,TRUE,"BORDMW";"PA4",#N/A,TRUE,"BORDMW"}</definedName>
    <definedName name="i8uy_3_2" hidden="1">{"PA1",#N/A,TRUE,"BORDMW";"pa2",#N/A,TRUE,"BORDMW";"PA3",#N/A,TRUE,"BORDMW";"PA4",#N/A,TRUE,"BORDMW"}</definedName>
    <definedName name="i8uy_3_3" hidden="1">{"PA1",#N/A,TRUE,"BORDMW";"pa2",#N/A,TRUE,"BORDMW";"PA3",#N/A,TRUE,"BORDMW";"PA4",#N/A,TRUE,"BORDMW"}</definedName>
    <definedName name="i8uy_3_4" hidden="1">{"PA1",#N/A,TRUE,"BORDMW";"pa2",#N/A,TRUE,"BORDMW";"PA3",#N/A,TRUE,"BORDMW";"PA4",#N/A,TRUE,"BORDMW"}</definedName>
    <definedName name="i8uy_3_5" hidden="1">{"PA1",#N/A,TRUE,"BORDMW";"pa2",#N/A,TRUE,"BORDMW";"PA3",#N/A,TRUE,"BORDMW";"PA4",#N/A,TRUE,"BORDMW"}</definedName>
    <definedName name="i8uy_4" hidden="1">{"PA1",#N/A,TRUE,"BORDMW";"pa2",#N/A,TRUE,"BORDMW";"PA3",#N/A,TRUE,"BORDMW";"PA4",#N/A,TRUE,"BORDMW"}</definedName>
    <definedName name="i8uy_4_1" hidden="1">{"PA1",#N/A,TRUE,"BORDMW";"pa2",#N/A,TRUE,"BORDMW";"PA3",#N/A,TRUE,"BORDMW";"PA4",#N/A,TRUE,"BORDMW"}</definedName>
    <definedName name="i8uy_4_2" hidden="1">{"PA1",#N/A,TRUE,"BORDMW";"pa2",#N/A,TRUE,"BORDMW";"PA3",#N/A,TRUE,"BORDMW";"PA4",#N/A,TRUE,"BORDMW"}</definedName>
    <definedName name="i8uy_4_3" hidden="1">{"PA1",#N/A,TRUE,"BORDMW";"pa2",#N/A,TRUE,"BORDMW";"PA3",#N/A,TRUE,"BORDMW";"PA4",#N/A,TRUE,"BORDMW"}</definedName>
    <definedName name="i8uy_4_4" hidden="1">{"PA1",#N/A,TRUE,"BORDMW";"pa2",#N/A,TRUE,"BORDMW";"PA3",#N/A,TRUE,"BORDMW";"PA4",#N/A,TRUE,"BORDMW"}</definedName>
    <definedName name="i8uy_4_5" hidden="1">{"PA1",#N/A,TRUE,"BORDMW";"pa2",#N/A,TRUE,"BORDMW";"PA3",#N/A,TRUE,"BORDMW";"PA4",#N/A,TRUE,"BORDMW"}</definedName>
    <definedName name="i8uy_5" hidden="1">{"PA1",#N/A,TRUE,"BORDMW";"pa2",#N/A,TRUE,"BORDMW";"PA3",#N/A,TRUE,"BORDMW";"PA4",#N/A,TRUE,"BORDMW"}</definedName>
    <definedName name="i8uy_5_1" hidden="1">{"PA1",#N/A,TRUE,"BORDMW";"pa2",#N/A,TRUE,"BORDMW";"PA3",#N/A,TRUE,"BORDMW";"PA4",#N/A,TRUE,"BORDMW"}</definedName>
    <definedName name="i8uy_5_2" hidden="1">{"PA1",#N/A,TRUE,"BORDMW";"pa2",#N/A,TRUE,"BORDMW";"PA3",#N/A,TRUE,"BORDMW";"PA4",#N/A,TRUE,"BORDMW"}</definedName>
    <definedName name="i8uy_5_3" hidden="1">{"PA1",#N/A,TRUE,"BORDMW";"pa2",#N/A,TRUE,"BORDMW";"PA3",#N/A,TRUE,"BORDMW";"PA4",#N/A,TRUE,"BORDMW"}</definedName>
    <definedName name="i8uy_5_4" hidden="1">{"PA1",#N/A,TRUE,"BORDMW";"pa2",#N/A,TRUE,"BORDMW";"PA3",#N/A,TRUE,"BORDMW";"PA4",#N/A,TRUE,"BORDMW"}</definedName>
    <definedName name="i8uy_5_5" hidden="1">{"PA1",#N/A,TRUE,"BORDMW";"pa2",#N/A,TRUE,"BORDMW";"PA3",#N/A,TRUE,"BORDMW";"PA4",#N/A,TRUE,"BORDMW"}</definedName>
    <definedName name="Img_ML_3c7g1a7g" hidden="1">"IMG_3"</definedName>
    <definedName name="Img_ML_6y9f7y3n" hidden="1">"IMG_10"</definedName>
    <definedName name="Img_ML_7g5e5e2b" hidden="1">"IMG_3"</definedName>
    <definedName name="Img_ML_8h7g4d4d" hidden="1">"IMG_3"</definedName>
    <definedName name="Img_Production_Breakdown" hidden="1">"IMG_3"</definedName>
    <definedName name="IncomeStatement" hidden="1">{#N/A,#N/A,FALSE,"FinStateUS"}</definedName>
    <definedName name="IncomeStatement_1" hidden="1">{#N/A,#N/A,FALSE,"FinStateUS"}</definedName>
    <definedName name="IncomeStatement_1_1" hidden="1">{#N/A,#N/A,FALSE,"FinStateUS"}</definedName>
    <definedName name="IncomeStatement_1_2" hidden="1">{#N/A,#N/A,FALSE,"FinStateUS"}</definedName>
    <definedName name="IncomeStatement_1_3" hidden="1">{#N/A,#N/A,FALSE,"FinStateUS"}</definedName>
    <definedName name="IncomeStatement_1_4" hidden="1">{#N/A,#N/A,FALSE,"FinStateUS"}</definedName>
    <definedName name="IncomeStatement_1_5" hidden="1">{#N/A,#N/A,FALSE,"FinStateUS"}</definedName>
    <definedName name="IncomeStatement_2" hidden="1">{#N/A,#N/A,FALSE,"FinStateUS"}</definedName>
    <definedName name="IncomeStatement_2_1" hidden="1">{#N/A,#N/A,FALSE,"FinStateUS"}</definedName>
    <definedName name="IncomeStatement_2_2" hidden="1">{#N/A,#N/A,FALSE,"FinStateUS"}</definedName>
    <definedName name="IncomeStatement_2_3" hidden="1">{#N/A,#N/A,FALSE,"FinStateUS"}</definedName>
    <definedName name="IncomeStatement_2_4" hidden="1">{#N/A,#N/A,FALSE,"FinStateUS"}</definedName>
    <definedName name="IncomeStatement_2_5" hidden="1">{#N/A,#N/A,FALSE,"FinStateUS"}</definedName>
    <definedName name="IncomeStatement_3" hidden="1">{#N/A,#N/A,FALSE,"FinStateUS"}</definedName>
    <definedName name="IncomeStatement_3_1" hidden="1">{#N/A,#N/A,FALSE,"FinStateUS"}</definedName>
    <definedName name="IncomeStatement_3_2" hidden="1">{#N/A,#N/A,FALSE,"FinStateUS"}</definedName>
    <definedName name="IncomeStatement_3_3" hidden="1">{#N/A,#N/A,FALSE,"FinStateUS"}</definedName>
    <definedName name="IncomeStatement_3_4" hidden="1">{#N/A,#N/A,FALSE,"FinStateUS"}</definedName>
    <definedName name="IncomeStatement_3_5" hidden="1">{#N/A,#N/A,FALSE,"FinStateUS"}</definedName>
    <definedName name="IncomeStatement_4" hidden="1">{#N/A,#N/A,FALSE,"FinStateUS"}</definedName>
    <definedName name="IncomeStatement_4_1" hidden="1">{#N/A,#N/A,FALSE,"FinStateUS"}</definedName>
    <definedName name="IncomeStatement_4_2" hidden="1">{#N/A,#N/A,FALSE,"FinStateUS"}</definedName>
    <definedName name="IncomeStatement_4_3" hidden="1">{#N/A,#N/A,FALSE,"FinStateUS"}</definedName>
    <definedName name="IncomeStatement_4_4" hidden="1">{#N/A,#N/A,FALSE,"FinStateUS"}</definedName>
    <definedName name="IncomeStatement_4_5" hidden="1">{#N/A,#N/A,FALSE,"FinStateUS"}</definedName>
    <definedName name="IncomeStatement_5" hidden="1">{#N/A,#N/A,FALSE,"FinStateUS"}</definedName>
    <definedName name="IncomeStatement_5_1" hidden="1">{#N/A,#N/A,FALSE,"FinStateUS"}</definedName>
    <definedName name="IncomeStatement_5_2" hidden="1">{#N/A,#N/A,FALSE,"FinStateUS"}</definedName>
    <definedName name="IncomeStatement_5_3" hidden="1">{#N/A,#N/A,FALSE,"FinStateUS"}</definedName>
    <definedName name="IncomeStatement_5_4" hidden="1">{#N/A,#N/A,FALSE,"FinStateUS"}</definedName>
    <definedName name="IncomeStatement_5_5" hidden="1">{#N/A,#N/A,FALSE,"FinStateUS"}</definedName>
    <definedName name="IncomeStatement6Years" hidden="1">{"IncStatement 6 years",#N/A,FALSE,"FinStateUS"}</definedName>
    <definedName name="IncomeStatement6Years_1" hidden="1">{"IncStatement 6 years",#N/A,FALSE,"FinStateUS"}</definedName>
    <definedName name="IncomeStatement6Years_1_1" hidden="1">{"IncStatement 6 years",#N/A,FALSE,"FinStateUS"}</definedName>
    <definedName name="IncomeStatement6Years_1_2" hidden="1">{"IncStatement 6 years",#N/A,FALSE,"FinStateUS"}</definedName>
    <definedName name="IncomeStatement6Years_1_3" hidden="1">{"IncStatement 6 years",#N/A,FALSE,"FinStateUS"}</definedName>
    <definedName name="IncomeStatement6Years_1_4" hidden="1">{"IncStatement 6 years",#N/A,FALSE,"FinStateUS"}</definedName>
    <definedName name="IncomeStatement6Years_1_5" hidden="1">{"IncStatement 6 years",#N/A,FALSE,"FinStateUS"}</definedName>
    <definedName name="IncomeStatement6Years_2" hidden="1">{"IncStatement 6 years",#N/A,FALSE,"FinStateUS"}</definedName>
    <definedName name="IncomeStatement6Years_2_1" hidden="1">{"IncStatement 6 years",#N/A,FALSE,"FinStateUS"}</definedName>
    <definedName name="IncomeStatement6Years_2_2" hidden="1">{"IncStatement 6 years",#N/A,FALSE,"FinStateUS"}</definedName>
    <definedName name="IncomeStatement6Years_2_3" hidden="1">{"IncStatement 6 years",#N/A,FALSE,"FinStateUS"}</definedName>
    <definedName name="IncomeStatement6Years_2_4" hidden="1">{"IncStatement 6 years",#N/A,FALSE,"FinStateUS"}</definedName>
    <definedName name="IncomeStatement6Years_2_5" hidden="1">{"IncStatement 6 years",#N/A,FALSE,"FinStateUS"}</definedName>
    <definedName name="IncomeStatement6Years_3" hidden="1">{"IncStatement 6 years",#N/A,FALSE,"FinStateUS"}</definedName>
    <definedName name="IncomeStatement6Years_3_1" hidden="1">{"IncStatement 6 years",#N/A,FALSE,"FinStateUS"}</definedName>
    <definedName name="IncomeStatement6Years_3_2" hidden="1">{"IncStatement 6 years",#N/A,FALSE,"FinStateUS"}</definedName>
    <definedName name="IncomeStatement6Years_3_3" hidden="1">{"IncStatement 6 years",#N/A,FALSE,"FinStateUS"}</definedName>
    <definedName name="IncomeStatement6Years_3_4" hidden="1">{"IncStatement 6 years",#N/A,FALSE,"FinStateUS"}</definedName>
    <definedName name="IncomeStatement6Years_3_5" hidden="1">{"IncStatement 6 years",#N/A,FALSE,"FinStateUS"}</definedName>
    <definedName name="IncomeStatement6Years_4" hidden="1">{"IncStatement 6 years",#N/A,FALSE,"FinStateUS"}</definedName>
    <definedName name="IncomeStatement6Years_4_1" hidden="1">{"IncStatement 6 years",#N/A,FALSE,"FinStateUS"}</definedName>
    <definedName name="IncomeStatement6Years_4_2" hidden="1">{"IncStatement 6 years",#N/A,FALSE,"FinStateUS"}</definedName>
    <definedName name="IncomeStatement6Years_4_3" hidden="1">{"IncStatement 6 years",#N/A,FALSE,"FinStateUS"}</definedName>
    <definedName name="IncomeStatement6Years_4_4" hidden="1">{"IncStatement 6 years",#N/A,FALSE,"FinStateUS"}</definedName>
    <definedName name="IncomeStatement6Years_4_5" hidden="1">{"IncStatement 6 years",#N/A,FALSE,"FinStateUS"}</definedName>
    <definedName name="IncomeStatement6Years_5" hidden="1">{"IncStatement 6 years",#N/A,FALSE,"FinStateUS"}</definedName>
    <definedName name="IncomeStatement6Years_5_1" hidden="1">{"IncStatement 6 years",#N/A,FALSE,"FinStateUS"}</definedName>
    <definedName name="IncomeStatement6Years_5_2" hidden="1">{"IncStatement 6 years",#N/A,FALSE,"FinStateUS"}</definedName>
    <definedName name="IncomeStatement6Years_5_3" hidden="1">{"IncStatement 6 years",#N/A,FALSE,"FinStateUS"}</definedName>
    <definedName name="IncomeStatement6Years_5_4" hidden="1">{"IncStatement 6 years",#N/A,FALSE,"FinStateUS"}</definedName>
    <definedName name="IncomeStatement6Years_5_5" hidden="1">{"IncStatement 6 years",#N/A,FALSE,"FinStateUS"}</definedName>
    <definedName name="ind" hidden="1">{"group detail",#N/A,FALSE,"Hourly Detail"}</definedName>
    <definedName name="ind_1" hidden="1">{"group detail",#N/A,FALSE,"Hourly Detail"}</definedName>
    <definedName name="ind_2" hidden="1">{"group detail",#N/A,FALSE,"Hourly Detail"}</definedName>
    <definedName name="ind_3" hidden="1">{"group detail",#N/A,FALSE,"Hourly Detail"}</definedName>
    <definedName name="ind_4" hidden="1">{"group detail",#N/A,FALSE,"Hourly Detail"}</definedName>
    <definedName name="ind_5" hidden="1">{"group detail",#N/A,FALSE,"Hourly Detail"}</definedName>
    <definedName name="inputs" hidden="1">{"Inputs 1","Base",FALSE,"INPUTS";"Inputs 2","Base",FALSE,"INPUTS";"Inputs 3","Base",FALSE,"INPUTS";"Inputs 4","Base",FALSE,"INPUTS";"Inputs 5","Base",FALSE,"INPUTS"}</definedName>
    <definedName name="inputs_1" hidden="1">{"Inputs 1","Base",FALSE,"INPUTS";"Inputs 2","Base",FALSE,"INPUTS";"Inputs 3","Base",FALSE,"INPUTS";"Inputs 4","Base",FALSE,"INPUTS";"Inputs 5","Base",FALSE,"INPUTS"}</definedName>
    <definedName name="inputs_1_1" hidden="1">{"Inputs 1","Base",FALSE,"INPUTS";"Inputs 2","Base",FALSE,"INPUTS";"Inputs 3","Base",FALSE,"INPUTS";"Inputs 4","Base",FALSE,"INPUTS";"Inputs 5","Base",FALSE,"INPUTS"}</definedName>
    <definedName name="inputs_1_2" hidden="1">{"Inputs 1","Base",FALSE,"INPUTS";"Inputs 2","Base",FALSE,"INPUTS";"Inputs 3","Base",FALSE,"INPUTS";"Inputs 4","Base",FALSE,"INPUTS";"Inputs 5","Base",FALSE,"INPUTS"}</definedName>
    <definedName name="inputs_1_3" hidden="1">{"Inputs 1","Base",FALSE,"INPUTS";"Inputs 2","Base",FALSE,"INPUTS";"Inputs 3","Base",FALSE,"INPUTS";"Inputs 4","Base",FALSE,"INPUTS";"Inputs 5","Base",FALSE,"INPUTS"}</definedName>
    <definedName name="inputs_1_4" hidden="1">{"Inputs 1","Base",FALSE,"INPUTS";"Inputs 2","Base",FALSE,"INPUTS";"Inputs 3","Base",FALSE,"INPUTS";"Inputs 4","Base",FALSE,"INPUTS";"Inputs 5","Base",FALSE,"INPUTS"}</definedName>
    <definedName name="inputs_1_5" hidden="1">{"Inputs 1","Base",FALSE,"INPUTS";"Inputs 2","Base",FALSE,"INPUTS";"Inputs 3","Base",FALSE,"INPUTS";"Inputs 4","Base",FALSE,"INPUTS";"Inputs 5","Base",FALSE,"INPUTS"}</definedName>
    <definedName name="inputs_2" hidden="1">{"Inputs 1","Base",FALSE,"INPUTS";"Inputs 2","Base",FALSE,"INPUTS";"Inputs 3","Base",FALSE,"INPUTS";"Inputs 4","Base",FALSE,"INPUTS";"Inputs 5","Base",FALSE,"INPUTS"}</definedName>
    <definedName name="inputs_2_1" hidden="1">{"Inputs 1","Base",FALSE,"INPUTS";"Inputs 2","Base",FALSE,"INPUTS";"Inputs 3","Base",FALSE,"INPUTS";"Inputs 4","Base",FALSE,"INPUTS";"Inputs 5","Base",FALSE,"INPUTS"}</definedName>
    <definedName name="inputs_2_2" hidden="1">{"Inputs 1","Base",FALSE,"INPUTS";"Inputs 2","Base",FALSE,"INPUTS";"Inputs 3","Base",FALSE,"INPUTS";"Inputs 4","Base",FALSE,"INPUTS";"Inputs 5","Base",FALSE,"INPUTS"}</definedName>
    <definedName name="inputs_2_3" hidden="1">{"Inputs 1","Base",FALSE,"INPUTS";"Inputs 2","Base",FALSE,"INPUTS";"Inputs 3","Base",FALSE,"INPUTS";"Inputs 4","Base",FALSE,"INPUTS";"Inputs 5","Base",FALSE,"INPUTS"}</definedName>
    <definedName name="inputs_2_4" hidden="1">{"Inputs 1","Base",FALSE,"INPUTS";"Inputs 2","Base",FALSE,"INPUTS";"Inputs 3","Base",FALSE,"INPUTS";"Inputs 4","Base",FALSE,"INPUTS";"Inputs 5","Base",FALSE,"INPUTS"}</definedName>
    <definedName name="inputs_2_5" hidden="1">{"Inputs 1","Base",FALSE,"INPUTS";"Inputs 2","Base",FALSE,"INPUTS";"Inputs 3","Base",FALSE,"INPUTS";"Inputs 4","Base",FALSE,"INPUTS";"Inputs 5","Base",FALSE,"INPUTS"}</definedName>
    <definedName name="inputs_3" hidden="1">{"Inputs 1","Base",FALSE,"INPUTS";"Inputs 2","Base",FALSE,"INPUTS";"Inputs 3","Base",FALSE,"INPUTS";"Inputs 4","Base",FALSE,"INPUTS";"Inputs 5","Base",FALSE,"INPUTS"}</definedName>
    <definedName name="inputs_3_1" hidden="1">{"Inputs 1","Base",FALSE,"INPUTS";"Inputs 2","Base",FALSE,"INPUTS";"Inputs 3","Base",FALSE,"INPUTS";"Inputs 4","Base",FALSE,"INPUTS";"Inputs 5","Base",FALSE,"INPUTS"}</definedName>
    <definedName name="inputs_3_2" hidden="1">{"Inputs 1","Base",FALSE,"INPUTS";"Inputs 2","Base",FALSE,"INPUTS";"Inputs 3","Base",FALSE,"INPUTS";"Inputs 4","Base",FALSE,"INPUTS";"Inputs 5","Base",FALSE,"INPUTS"}</definedName>
    <definedName name="inputs_3_3" hidden="1">{"Inputs 1","Base",FALSE,"INPUTS";"Inputs 2","Base",FALSE,"INPUTS";"Inputs 3","Base",FALSE,"INPUTS";"Inputs 4","Base",FALSE,"INPUTS";"Inputs 5","Base",FALSE,"INPUTS"}</definedName>
    <definedName name="inputs_3_4" hidden="1">{"Inputs 1","Base",FALSE,"INPUTS";"Inputs 2","Base",FALSE,"INPUTS";"Inputs 3","Base",FALSE,"INPUTS";"Inputs 4","Base",FALSE,"INPUTS";"Inputs 5","Base",FALSE,"INPUTS"}</definedName>
    <definedName name="inputs_3_5" hidden="1">{"Inputs 1","Base",FALSE,"INPUTS";"Inputs 2","Base",FALSE,"INPUTS";"Inputs 3","Base",FALSE,"INPUTS";"Inputs 4","Base",FALSE,"INPUTS";"Inputs 5","Base",FALSE,"INPUTS"}</definedName>
    <definedName name="inputs_4" hidden="1">{"Inputs 1","Base",FALSE,"INPUTS";"Inputs 2","Base",FALSE,"INPUTS";"Inputs 3","Base",FALSE,"INPUTS";"Inputs 4","Base",FALSE,"INPUTS";"Inputs 5","Base",FALSE,"INPUTS"}</definedName>
    <definedName name="inputs_4_1" hidden="1">{"Inputs 1","Base",FALSE,"INPUTS";"Inputs 2","Base",FALSE,"INPUTS";"Inputs 3","Base",FALSE,"INPUTS";"Inputs 4","Base",FALSE,"INPUTS";"Inputs 5","Base",FALSE,"INPUTS"}</definedName>
    <definedName name="inputs_4_2" hidden="1">{"Inputs 1","Base",FALSE,"INPUTS";"Inputs 2","Base",FALSE,"INPUTS";"Inputs 3","Base",FALSE,"INPUTS";"Inputs 4","Base",FALSE,"INPUTS";"Inputs 5","Base",FALSE,"INPUTS"}</definedName>
    <definedName name="inputs_4_3" hidden="1">{"Inputs 1","Base",FALSE,"INPUTS";"Inputs 2","Base",FALSE,"INPUTS";"Inputs 3","Base",FALSE,"INPUTS";"Inputs 4","Base",FALSE,"INPUTS";"Inputs 5","Base",FALSE,"INPUTS"}</definedName>
    <definedName name="inputs_4_4" hidden="1">{"Inputs 1","Base",FALSE,"INPUTS";"Inputs 2","Base",FALSE,"INPUTS";"Inputs 3","Base",FALSE,"INPUTS";"Inputs 4","Base",FALSE,"INPUTS";"Inputs 5","Base",FALSE,"INPUTS"}</definedName>
    <definedName name="inputs_4_5" hidden="1">{"Inputs 1","Base",FALSE,"INPUTS";"Inputs 2","Base",FALSE,"INPUTS";"Inputs 3","Base",FALSE,"INPUTS";"Inputs 4","Base",FALSE,"INPUTS";"Inputs 5","Base",FALSE,"INPUTS"}</definedName>
    <definedName name="inputs_5" hidden="1">{"Inputs 1","Base",FALSE,"INPUTS";"Inputs 2","Base",FALSE,"INPUTS";"Inputs 3","Base",FALSE,"INPUTS";"Inputs 4","Base",FALSE,"INPUTS";"Inputs 5","Base",FALSE,"INPUTS"}</definedName>
    <definedName name="inputs_5_1" hidden="1">{"Inputs 1","Base",FALSE,"INPUTS";"Inputs 2","Base",FALSE,"INPUTS";"Inputs 3","Base",FALSE,"INPUTS";"Inputs 4","Base",FALSE,"INPUTS";"Inputs 5","Base",FALSE,"INPUTS"}</definedName>
    <definedName name="inputs_5_2" hidden="1">{"Inputs 1","Base",FALSE,"INPUTS";"Inputs 2","Base",FALSE,"INPUTS";"Inputs 3","Base",FALSE,"INPUTS";"Inputs 4","Base",FALSE,"INPUTS";"Inputs 5","Base",FALSE,"INPUTS"}</definedName>
    <definedName name="inputs_5_3" hidden="1">{"Inputs 1","Base",FALSE,"INPUTS";"Inputs 2","Base",FALSE,"INPUTS";"Inputs 3","Base",FALSE,"INPUTS";"Inputs 4","Base",FALSE,"INPUTS";"Inputs 5","Base",FALSE,"INPUTS"}</definedName>
    <definedName name="inputs_5_4" hidden="1">{"Inputs 1","Base",FALSE,"INPUTS";"Inputs 2","Base",FALSE,"INPUTS";"Inputs 3","Base",FALSE,"INPUTS";"Inputs 4","Base",FALSE,"INPUTS";"Inputs 5","Base",FALSE,"INPUTS"}</definedName>
    <definedName name="inputs_5_5" hidden="1">{"Inputs 1","Base",FALSE,"INPUTS";"Inputs 2","Base",FALSE,"INPUTS";"Inputs 3","Base",FALSE,"INPUTS";"Inputs 4","Base",FALSE,"INPUTS";"Inputs 5","Base",FALSE,"INPUTS"}</definedName>
    <definedName name="InsuranceAdder" hidden="1">'[16]Table 5 Debt Service'!$F$22:$I$38</definedName>
    <definedName name="Inv" hidden="1">{"SEP",#N/A,FALSE,"SEP"}</definedName>
    <definedName name="Inv_1" hidden="1">{"SEP",#N/A,FALSE,"SEP"}</definedName>
    <definedName name="Inv_2" hidden="1">{"SEP",#N/A,FALSE,"SEP"}</definedName>
    <definedName name="Inv_3" hidden="1">{"SEP",#N/A,FALSE,"SEP"}</definedName>
    <definedName name="Inv_4" hidden="1">{"SEP",#N/A,FALSE,"SEP"}</definedName>
    <definedName name="Inv_5" hidden="1">{"SEP",#N/A,FALSE,"SEP"}</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"IQ_ACCOUNT_CHANGE"</definedName>
    <definedName name="IQ_ACCOUNT_CODE_INTEREST_PENALTIES" hidden="1">"c15741"</definedName>
    <definedName name="IQ_ACCOUNTING_FFIEC" hidden="1">"c13054"</definedName>
    <definedName name="IQ_ACCOUNTING_STANDARD" hidden="1">"c4539"</definedName>
    <definedName name="IQ_ACCOUNTS_PAY" hidden="1">"IQ_ACCOUNTS_PAY"</definedName>
    <definedName name="IQ_ACCR_INT_PAY" hidden="1">"c1"</definedName>
    <definedName name="IQ_ACCR_INT_PAY_CF" hidden="1">"c2"</definedName>
    <definedName name="IQ_ACCR_INT_RECEIV" hidden="1">"c3"</definedName>
    <definedName name="IQ_ACCR_INT_RECEIV_CF" hidden="1">"c4"</definedName>
    <definedName name="IQ_ACCRUED_EXP" hidden="1">"IQ_ACCRUED_EXP"</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"IQ_ADD_PAID_IN"</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"IQ_AMORTIZATION"</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"IQ_ASSET_TURNS"</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"IQ_BASIC_EPS_EXCL"</definedName>
    <definedName name="IQ_BASIC_EPS_INCL" hidden="1">"IQ_BASIC_EPS_INCL"</definedName>
    <definedName name="IQ_BASIC_NAV_SHARES" hidden="1">"c16012"</definedName>
    <definedName name="IQ_BASIC_NORMAL_EPS" hidden="1">"IQ_BASIC_NORMAL_EPS"</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"IQ_BASIC_WEIGHT"</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DIRECT_FAX" hidden="1">"c15176"</definedName>
    <definedName name="IQ_BOARD_MEMBER_DIRECT_PHONE" hidden="1">"c15175"</definedName>
    <definedName name="IQ_BOARD_MEMBER_EMAIL" hidden="1">"c15177"</definedName>
    <definedName name="IQ_BOARD_MEMBER_FAX" hidden="1">"c2100"</definedName>
    <definedName name="IQ_BOARD_MEMBER_ID" hidden="1">"c13756"</definedName>
    <definedName name="IQ_BOARD_MEMBER_MAIN_FAX" hidden="1">"c15174"</definedName>
    <definedName name="IQ_BOARD_MEMBER_MAIN_PHONE" hidden="1">"c15173"</definedName>
    <definedName name="IQ_BOARD_MEMBER_OFFICE" hidden="1">"c2098"</definedName>
    <definedName name="IQ_BOARD_MEMBER_OFFICE_ADDRESS" hidden="1">"c15172"</definedName>
    <definedName name="IQ_BOARD_MEMBER_PHONE" hidden="1">"c2099"</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"IQ_BV_OVER_SHARES"</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"IQ_CAPEX"</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ALLOCATION_ADJUSTMENT_FOREIGN_FFIEC" hidden="1">"c15389"</definedName>
    <definedName name="IQ_CAPITAL_LEASE" hidden="1">"IQ_CAPITAL_LEASE"</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"IQ_CASH"</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"IQ_CASH_DUE_BANKS"</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"IQ_CASH_EQUIV"</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"IQ_CASH_INTEREST"</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"IQ_CASH_ST"</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"IQ_CASH_TAXES"</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"IQ_CHANGES_WORK_CAP"</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"IQ_CITY"</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"IQ_CLOSEPRICE"</definedName>
    <definedName name="IQ_CLOSEPRICE_ADJ" hidden="1">"c2115"</definedName>
    <definedName name="IQ_CMBS_ISSUED_AVAIL_SALE_FFIEC" hidden="1">"c12800"</definedName>
    <definedName name="IQ_CMBS_ISSUED_FFIEC" hidden="1">"c12786"</definedName>
    <definedName name="IQ_CMO_FDIC" hidden="1">"c6406"</definedName>
    <definedName name="IQ_COAL_SALES_TO_OPERATING_REVENUE_COAL" hidden="1">"c15954"</definedName>
    <definedName name="IQ_COGS" hidden="1">"c175"</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"IQ_COMMON_STOCK"</definedName>
    <definedName name="IQ_COMMON_STOCK_FFIEC" hidden="1">"c12876"</definedName>
    <definedName name="IQ_COMP_BENEFITS" hidden="1">"c213"</definedName>
    <definedName name="IQ_COMPANY_ADDRESS" hidden="1">"IQ_COMPANY_ADDRESS"</definedName>
    <definedName name="IQ_COMPANY_ID" hidden="1">"c3513"</definedName>
    <definedName name="IQ_COMPANY_NAME" hidden="1">"IQ_COMPANY_NAME"</definedName>
    <definedName name="IQ_COMPANY_NAME_LONG" hidden="1">"c1585"</definedName>
    <definedName name="IQ_COMPANY_NOTE" hidden="1">"c6792"</definedName>
    <definedName name="IQ_COMPANY_PHONE" hidden="1">"IQ_COMPANY_PHONE"</definedName>
    <definedName name="IQ_COMPANY_STATUS" hidden="1">"c2097"</definedName>
    <definedName name="IQ_COMPANY_STREET1" hidden="1">"IQ_COMPANY_STREET1"</definedName>
    <definedName name="IQ_COMPANY_STREET2" hidden="1">"IQ_COMPANY_STREET2"</definedName>
    <definedName name="IQ_COMPANY_TICKER" hidden="1">"IQ_COMPANY_TICKER"</definedName>
    <definedName name="IQ_COMPANY_TICKER_NO_EXCH" hidden="1">"c15490"</definedName>
    <definedName name="IQ_COMPANY_TYPE" hidden="1">"c2096"</definedName>
    <definedName name="IQ_COMPANY_WEBSITE" hidden="1">"IQ_COMPANY_WEBSITE"</definedName>
    <definedName name="IQ_COMPANY_ZIP" hidden="1">"IQ_COMPANY_ZIP"</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"IQ_COST_REVENUE"</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"IQ_COUNTRY_NAME"</definedName>
    <definedName name="IQ_COUNTRY_NAME_ECON" hidden="1">"c11752"</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"IQ_CURRENT_PORT"</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"IQ_CURRENT_RATIO"</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"IQ_DAYS_PAY_OUTST"</definedName>
    <definedName name="IQ_DAYS_PAYABLE_OUT" hidden="1">"c274"</definedName>
    <definedName name="IQ_DAYS_SALES_OUT" hidden="1">"c275"</definedName>
    <definedName name="IQ_DAYS_SALES_OUTST" hidden="1">"IQ_DAYS_SALES_OUTST"</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CONTINGENT_RENT" hidden="1">"c16181"</definedName>
    <definedName name="IQ_DEFERRED_DOMESTIC_TAXES" hidden="1">"c2077"</definedName>
    <definedName name="IQ_DEFERRED_FOREIGN_TAXES" hidden="1">"c2078"</definedName>
    <definedName name="IQ_DEFERRED_INC_TAX" hidden="1">"IQ_DEFERRED_INC_TAX"</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"IQ_DEFERRED_TAXES"</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"IQ_DEPRE_AMORT"</definedName>
    <definedName name="IQ_DEPRE_AMORT_SUPPL" hidden="1">"IQ_DEPRE_AMORT_SUPPL"</definedName>
    <definedName name="IQ_DEPRE_DEPLE" hidden="1">"IQ_DEPRE_DEPLE"</definedName>
    <definedName name="IQ_DEPRE_SUPP" hidden="1">"IQ_DEPRE_SUPP"</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"IQ_DESCRIPTION_LONG"</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G_SUB_BASIC_SUB" hidden="1">"c15788"</definedName>
    <definedName name="IQ_DIGITAL_SUB_TOTAL_HOMES_PASSED" hidden="1">"c15769"</definedName>
    <definedName name="IQ_DIGITAL_VIDEO_PENETRATION" hidden="1">"c15768"</definedName>
    <definedName name="IQ_DILUT_ADJUST" hidden="1">"IQ_DILUT_ADJUST"</definedName>
    <definedName name="IQ_DILUT_EPS_EXCL" hidden="1">"IQ_DILUT_EPS_EXCL"</definedName>
    <definedName name="IQ_DILUT_EPS_INCL" hidden="1">"IQ_DILUT_EPS_INCL"</definedName>
    <definedName name="IQ_DILUT_EPS_NORM" hidden="1">"c1903"</definedName>
    <definedName name="IQ_DILUT_NI" hidden="1">"c2079"</definedName>
    <definedName name="IQ_DILUT_NORMAL_EPS" hidden="1">"IQ_DILUT_NORMAL_EPS"</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"IQ_DILUT_WEIGHT"</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"IQ_DISCONT_OPER"</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"IQ_DIVID_SHARE"</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"IQ_EBIT"</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REUT" hidden="1">"c5336"</definedName>
    <definedName name="IQ_EBIT_LOW_GUIDANCE" hidden="1">"c4212"</definedName>
    <definedName name="IQ_EBIT_MARGIN" hidden="1">"IQ_EBIT_MARGIN"</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"IQ_EBIT_OVER_IE"</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"IQ_EBITDA"</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"IQ_EBITDA_CAPEX_OVER_TOTAL_IE"</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"IQ_EBITDA_MARGIN"</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"IQ_EBITDA_OVER_TOTAL_IE"</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"IQ_EFFECT_SPECIAL_CHARGE"</definedName>
    <definedName name="IQ_EFFECT_TAX_RATE" hidden="1">"c1899"</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"IQ_EMPLOYEES"</definedName>
    <definedName name="IQ_EMPLOYEES_FFIEC" hidden="1">"c13035"</definedName>
    <definedName name="IQ_EMPLOYEES_UNDER_UNION_CONTRACTS" hidden="1">"c16109"</definedName>
    <definedName name="IQ_ENTERPRISE_VALUE" hidden="1">"IQ_ENTERPRISE_VALUE"</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"IQ_EPS_EST"</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"IQ_EQUITY_AFFIL"</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"IQ_EQV_OVER_BV"</definedName>
    <definedName name="IQ_EQV_OVER_LTM_PRETAX_INC" hidden="1">"IQ_EQV_OVER_LTM_PRETAX_INC"</definedName>
    <definedName name="IQ_ESOP_DEBT" hidden="1">"IQ_ESOP_DEBT"</definedName>
    <definedName name="IQ_ESOP_DEBT_GUARANTEED_FFIEC" hidden="1">"c12971"</definedName>
    <definedName name="IQ_ESOP_OVER_TOTAL" hidden="1">"c13768"</definedName>
    <definedName name="IQ_EST_ACT_BV_REUT" hidden="1">"c5409"</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GROSS_MARGIN" hidden="1">"c5553"</definedName>
    <definedName name="IQ_EST_ACT_MAINT_CAPEX" hidden="1">"c4408"</definedName>
    <definedName name="IQ_EST_ACT_NAV" hidden="1">"c1757"</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CIQ" hidden="1">"c3695"</definedName>
    <definedName name="IQ_EST_EBITDA_GROWTH_1YR_REUT" hidden="1">"c3864"</definedName>
    <definedName name="IQ_EST_EBITDA_GROWTH_2YR" hidden="1">"c1767"</definedName>
    <definedName name="IQ_EST_EBITDA_GROWTH_2YR_CIQ" hidden="1">"c3696"</definedName>
    <definedName name="IQ_EST_EBITDA_GROWTH_2YR_REUT" hidden="1">"c3865"</definedName>
    <definedName name="IQ_EST_EBITDA_GROWTH_Q_1YR" hidden="1">"c1768"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URPRISE_PERCENT" hidden="1">"c1896"</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REUT" hidden="1">"c3869"</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 hidden="1">"c1761"</definedName>
    <definedName name="IQ_EST_NUM_HOLD_REUT" hidden="1">"c3871"</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CIQ" hidden="1">"c3691"</definedName>
    <definedName name="IQ_EST_REV_GROWTH_1YR_REUT" hidden="1">"c3860"</definedName>
    <definedName name="IQ_EST_REV_GROWTH_2YR" hidden="1">"c1639"</definedName>
    <definedName name="IQ_EST_REV_GROWTH_2YR_CIQ" hidden="1">"c3692"</definedName>
    <definedName name="IQ_EST_REV_GROWTH_2YR_REUT" hidden="1">"c3861"</definedName>
    <definedName name="IQ_EST_REV_GROWTH_Q_1YR" hidden="1">"c1640"</definedName>
    <definedName name="IQ_EST_REV_GROWTH_Q_1YR_CIQ" hidden="1">"c3693"</definedName>
    <definedName name="IQ_EST_REV_GROWTH_Q_1YR_REUT" hidden="1">"c3862"</definedName>
    <definedName name="IQ_EST_REV_SEQ_GROWTH_Q" hidden="1">"c1765"</definedName>
    <definedName name="IQ_EST_REV_SEQ_GROWTH_Q_CIQ" hidden="1">"c3694"</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"IQ_EV_OVER_EMPLOYEE"</definedName>
    <definedName name="IQ_EV_OVER_LTM_EBIT" hidden="1">"IQ_EV_OVER_LTM_EBIT"</definedName>
    <definedName name="IQ_EV_OVER_LTM_EBITDA" hidden="1">"IQ_EV_OVER_LTM_EBITDA"</definedName>
    <definedName name="IQ_EV_OVER_LTM_REVENUE" hidden="1">"IQ_EV_OVER_LTM_REVENUE"</definedName>
    <definedName name="IQ_EV_OVER_REVENUE_EST" hidden="1">"IQ_EV_OVER_REVENUE_EST"</definedName>
    <definedName name="IQ_EV_OVER_REVENUE_EST_1" hidden="1">"IQ_EV_OVER_REVENUE_EST_1"</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"IQ_EXCHANGE"</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"c152"</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"IQ_EXTRA_ITEMS"</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HARES_BASIC" hidden="1">"c16185"</definedName>
    <definedName name="IQ_FFO_SHARES_DILUTED" hidden="1">"c16187"</definedName>
    <definedName name="IQ_FFO_STDDEV_EST" hidden="1">"c422"</definedName>
    <definedName name="IQ_FFO_STDDEV_EST_REUT" hidden="1">"c3842"</definedName>
    <definedName name="IQ_FFO_TOTAL_REVENUE" hidden="1">"c16060"</definedName>
    <definedName name="IQ_FH">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"IQ_FINANCING_CASH"</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"IQ_FOREIGN_EXCHANGE"</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"IQ_GAIN_SALE_ASSETS"</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"IQ_GOODWILL_NET"</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"IQ_GROSS_DIVID"</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"IQ_GROSS_MARGIN"</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"IQ_GROSS_PROFIT"</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"IQ_HIGHPRICE"</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"IQ_INC_AFTER_TAX"</definedName>
    <definedName name="IQ_INC_AVAIL_EXCL" hidden="1">"IQ_INC_AVAIL_EXCL"</definedName>
    <definedName name="IQ_INC_AVAIL_INCL" hidden="1">"IQ_INC_AVAIL_INCL"</definedName>
    <definedName name="IQ_INC_BEFORE_TAX" hidden="1">"IQ_INC_BEFORE_TAX"</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"IQ_INC_TAX"</definedName>
    <definedName name="IQ_INC_TAX_EXCL" hidden="1">"IQ_INC_TAX_EXCL"</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"IQ_INTANGIBLES_NET"</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"IQ_INTEREST_EXP_NET"</definedName>
    <definedName name="IQ_INTEREST_EXP_NON" hidden="1">"IQ_INTEREST_EXP_NON"</definedName>
    <definedName name="IQ_INTEREST_EXP_SUPPL" hidden="1">"IQ_INTEREST_EXP_SUPPL"</definedName>
    <definedName name="IQ_INTEREST_INC" hidden="1">"IQ_INTEREST_INC"</definedName>
    <definedName name="IQ_INTEREST_INC_10K" hidden="1">"IQ_INTEREST_INC_10K"</definedName>
    <definedName name="IQ_INTEREST_INC_10Q" hidden="1">"IQ_INTEREST_INC_10Q"</definedName>
    <definedName name="IQ_INTEREST_INC_10Q1" hidden="1">"IQ_INTEREST_INC_10Q1"</definedName>
    <definedName name="IQ_INTEREST_INC_NON" hidden="1">"IQ_INTEREST_INC_NON"</definedName>
    <definedName name="IQ_INTEREST_INVEST_INC" hidden="1">"c619"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"IQ_INVENTORY_TURNS"</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"IQ_ISS_DEBT_NET"</definedName>
    <definedName name="IQ_ISS_STOCK_NET" hidden="1">"IQ_ISS_STOCK_NET"</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"IQ_LASTSALEPRICE"</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"IQ_LOAN_LOSS"</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"IQ_LONG_TERM_DEBT"</definedName>
    <definedName name="IQ_LONG_TERM_DEBT_OVER_TOTAL_CAP" hidden="1">"IQ_LONG_TERM_DEBT_OVER_TOTAL_CAP"</definedName>
    <definedName name="IQ_LONG_TERM_GROWTH" hidden="1">"IQ_LONG_TERM_GROWTH"</definedName>
    <definedName name="IQ_LONG_TERM_INV" hidden="1">"IQ_LONG_TERM_INV"</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"IQ_LOWPRICE"</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"IQ_LTM_REVENUE_OVER_EMPLOYEES"</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"IQ_MARKETCAP"</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"IQ_MINORITY_INTEREST"</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"IQ_MINORITY_INTEREST_IS"</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"IQ_MISC_EARN_ADJ"</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NAMES_REVISION_DATE_" hidden="1">41380.0076157407</definedName>
    <definedName name="IQ_NAMES_REVISION_DATE__1" hidden="1">40358.5337268518</definedName>
    <definedName name="IQ_NAMES_REVISION_DATE__2" hidden="1">41654.9181712963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ACT_OR_EST_REUT" hidden="1">"c5623"</definedName>
    <definedName name="IQ_NAV_SHARE_EST_REUT" hidden="1">"c5617"</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RE" hidden="1">"c16011"</definedName>
    <definedName name="IQ_NAV_SHARE_STDDEV_EST_REUT" hidden="1">"c5619"</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"IQ_NET_CHANGE"</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"IQ_NET_DEBT"</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"IQ_NET_INC"</definedName>
    <definedName name="IQ_NET_INC_10K" hidden="1">"IQ_NET_INC_10K"</definedName>
    <definedName name="IQ_NET_INC_10Q" hidden="1">"IQ_NET_INC_10Q"</definedName>
    <definedName name="IQ_NET_INC_10Q1" hidden="1">"IQ_NET_INC_10Q1"</definedName>
    <definedName name="IQ_NET_INC_BEFORE" hidden="1">"IQ_NET_INC_BEFORE"</definedName>
    <definedName name="IQ_NET_INC_CF" hidden="1">"IQ_NET_INC_CF"</definedName>
    <definedName name="IQ_NET_INC_GROWTH_1" hidden="1">"IQ_NET_INC_GROWTH_1"</definedName>
    <definedName name="IQ_NET_INC_GROWTH_2" hidden="1">"IQ_NET_INC_GROWTH_2"</definedName>
    <definedName name="IQ_NET_INC_MARGIN" hidden="1">"IQ_NET_INC_MARGIN"</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"IQ_NET_INTEREST_INC"</definedName>
    <definedName name="IQ_NET_INTEREST_INC_AFTER_LL" hidden="1">"IQ_NET_INTEREST_INC_AFTER_LL"</definedName>
    <definedName name="IQ_NET_INTEREST_INC_INTERNATIONAL_OPS_FFIEC" hidden="1">"c15375"</definedName>
    <definedName name="IQ_NET_INTEREST_MARGIN_FDIC" hidden="1">"c6726"</definedName>
    <definedName name="IQ_NET_LIFE_INS_IN_FORCE" hidden="1">"c2769"</definedName>
    <definedName name="IQ_NET_LOANS" hidden="1">"IQ_NET_LOANS"</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"IQ_NON_CASH"</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"IQ_NON_INTEREST_EXP"</definedName>
    <definedName name="IQ_NON_INTEREST_INC" hidden="1">"IQ_NON_INTEREST_INC"</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"IQ_NORMAL_INC_AFTER"</definedName>
    <definedName name="IQ_NORMAL_INC_AVAIL" hidden="1">"IQ_NORMAL_INC_AVAIL"</definedName>
    <definedName name="IQ_NORMAL_INC_BEFORE" hidden="1">"IQ_NORMAL_INC_BEFORE"</definedName>
    <definedName name="IQ_NOTES_PAY" hidden="1">"IQ_NOTES_PAY"</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"IQ_OPENPRICE"</definedName>
    <definedName name="IQ_OPER_INC" hidden="1">"IQ_OPER_INC"</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"c362"</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"IQ_OTHER_ASSETS"</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"IQ_OTHER_CURRENT_ASSETS"</definedName>
    <definedName name="IQ_OTHER_CURRENT_LIAB" hidden="1">"IQ_OTHER_CURRENT_LIAB"</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"IQ_OTHER_EARNING"</definedName>
    <definedName name="IQ_OTHER_EPRA_NAV_ADJ" hidden="1">"c16004"</definedName>
    <definedName name="IQ_OTHER_EPRA_NNAV_ADJ" hidden="1">"c16009"</definedName>
    <definedName name="IQ_OTHER_EQUITY" hidden="1">"IQ_OTHER_EQUITY"</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"IQ_OTHER_INVESTING"</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"IQ_OTHER_LIAB"</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"IQ_OTHER_LONG_TERM"</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"IQ_OTHER_NET"</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"IQ_OTHER_OPER"</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"IQ_OTHER_RECEIV"</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"IQ_OTHER_REVENUE"</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"IQ_PAY_ACCRUED"</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"c2850"</definedName>
    <definedName name="IQ_PENETRATION_BBAND" hidden="1">"c2852"</definedName>
    <definedName name="IQ_PENETRATION_BBAND_THP" hidden="1">"c2851"</definedName>
    <definedName name="IQ_PENETRATION_PHONE" hidden="1">"c2853"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"IQ_PERIODDATE"</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"IQ_PREF_DIVID"</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"IQ_PREF_STOCK"</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"IQ_PREPAID_EXPEN"</definedName>
    <definedName name="IQ_PREPAID_SUBS" hidden="1">"c2117"</definedName>
    <definedName name="IQ_PRESIDENT_ID" hidden="1">"c15216"</definedName>
    <definedName name="IQ_PRESIDENT_NAME" hidden="1">"c15215"</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 hidden="1">"c2237"</definedName>
    <definedName name="IQ_PRICE_CFPS_FWD_REUT" hidden="1">"c4053"</definedName>
    <definedName name="IQ_PRICE_OVER_BVPS" hidden="1">"c1026"</definedName>
    <definedName name="IQ_PRICE_OVER_EPS_EST" hidden="1">"IQ_PRICE_OVER_EPS_EST"</definedName>
    <definedName name="IQ_PRICE_OVER_EPS_EST_1" hidden="1">"IQ_PRICE_OVER_EPS_EST_1"</definedName>
    <definedName name="IQ_PRICE_OVER_LTM_EPS" hidden="1">"IQ_PRICE_OVER_LTM_EPS"</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"IQ_PRICEDATE"</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"IQ_PRO_FORMA_BASIC_EPS"</definedName>
    <definedName name="IQ_PRO_FORMA_DILUT_EPS" hidden="1">"IQ_PRO_FORMA_DILUT_EPS"</definedName>
    <definedName name="IQ_PRO_FORMA_NET_INC" hidden="1">"IQ_PRO_FORMA_NET_INC"</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"IQ_PROPERTY_GROSS"</definedName>
    <definedName name="IQ_PROPERTY_MGMT_FEE" hidden="1">"c1074"</definedName>
    <definedName name="IQ_PROPERTY_NET" hidden="1">"IQ_PROPERTY_NET"</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"IQ_QUICK_RATIO"</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"IQ_REDEEM_PREF_STOCK"</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"IQ_RESEARCH_DEV"</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"IQ_RETAINED_EARN"</definedName>
    <definedName name="IQ_RETAINED_EARNINGS_AVERAGE_EQUITY_FDIC" hidden="1">"c6733"</definedName>
    <definedName name="IQ_RETAINED_EARNINGS_EQUITY_FFIEC" hidden="1">"c13348"</definedName>
    <definedName name="IQ_RETAINED_EARNINGS_FFIEC" hidden="1">"c12878"</definedName>
    <definedName name="IQ_RETURN_ASSETS" hidden="1">"IQ_RETURN_ASSETS"</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COMMON_EQUITY" hidden="1">"c13838"</definedName>
    <definedName name="IQ_RETURN_EMBEDDED_VALUE" hidden="1">"c9974"</definedName>
    <definedName name="IQ_RETURN_EQUITY" hidden="1">"IQ_RETURN_EQUITY"</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"IQ_RETURN_INVESTMENT"</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"IQ_REVENUE"</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"IQ_REVENUE_EST"</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ISION_DATE_" hidden="1">40025.6796064815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ING_FEES_FFIEC" hidden="1">"c13011"</definedName>
    <definedName name="IQ_SERVICING_FEES_OPERATING_INC_FFIEC" hidden="1">"c13389"</definedName>
    <definedName name="IQ_SETTLEMENTS_TAX_AUTHORITIES" hidden="1">"c15737"</definedName>
    <definedName name="IQ_SGA" hidden="1">"IQ_SGA"</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"IQ_SHARESOUTSTANDING"</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"IQ_SHORT_TERM_INVEST"</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"IQ_STATE"</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"IQ_STOCK_BASED"</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"c2857"</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"IQ_TOTAL_ASSETS"</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"IQ_TOTAL_CASH_DIVID"</definedName>
    <definedName name="IQ_TOTAL_CASH_DUE_DEPOSITORY_INSTIT_DOM_FFIEC" hidden="1">"c15291"</definedName>
    <definedName name="IQ_TOTAL_CASH_DUE_DEPOSITORY_INSTIT_FFIEC" hidden="1">"c15285"</definedName>
    <definedName name="IQ_TOTAL_CASH_FINAN" hidden="1">"IQ_TOTAL_CASH_FINAN"</definedName>
    <definedName name="IQ_TOTAL_CASH_INVEST" hidden="1">"IQ_TOTAL_CASH_INVEST"</definedName>
    <definedName name="IQ_TOTAL_CASH_OPER" hidden="1">"IQ_TOTAL_CASH_OPER"</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"IQ_TOTAL_COMMON"</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"IQ_TOTAL_CURRENT_ASSETS"</definedName>
    <definedName name="IQ_TOTAL_CURRENT_LIAB" hidden="1">"IQ_TOTAL_CURRENT_LIAB"</definedName>
    <definedName name="IQ_TOTAL_DEBT" hidden="1">"IQ_TOTAL_DEBT"</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"IQ_TOTAL_DEBT_OVER_EBITDA"</definedName>
    <definedName name="IQ_TOTAL_DEBT_OVER_TOTAL_BV" hidden="1">"IQ_TOTAL_DEBT_OVER_TOTAL_BV"</definedName>
    <definedName name="IQ_TOTAL_DEBT_OVER_TOTAL_CAP" hidden="1">"IQ_TOTAL_DEBT_OVER_TOTAL_CAP"</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"IQ_TOTAL_EQUITY"</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"IQ_TOTAL_INTEREST_EXP"</definedName>
    <definedName name="IQ_TOTAL_INTEREST_EXP_FOREIGN_FFIEC" hidden="1">"c15374"</definedName>
    <definedName name="IQ_TOTAL_INTEREST_INC_FOREIGN_FFIEC" hidden="1">"c15373"</definedName>
    <definedName name="IQ_TOTAL_INVENTORY" hidden="1">"IQ_TOTAL_INVENTORY"</definedName>
    <definedName name="IQ_TOTAL_INVEST" hidden="1">"c1275"</definedName>
    <definedName name="IQ_TOTAL_IRA_KEOGH_PLAN_ACCOUNTS_FFIEC" hidden="1">"c15303"</definedName>
    <definedName name="IQ_TOTAL_LIAB" hidden="1">"IQ_TOTAL_LIAB"</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"IQ_TOTAL_LIAB_SHAREHOLD"</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"IQ_TOTAL_LONG_DEBT"</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"IQ_TOTAL_OPER_EXPEN"</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"IQ_TOTAL_RECEIV"</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"IQ_TOTAL_REVENUE"</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"IQ_TOTAL_SPECIAL"</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"IQ_TRADE_AR"</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"IQ_TREASURY_STOCK"</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"IQ_UNREALIZED_GAIN"</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"IQ_UNUSUAL_EXP"</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"IQ_US_GAAP"</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"c15789"</definedName>
    <definedName name="IQ_VOICE_SUB_TOTAL_HOMES_PASSED" hidden="1">"c15770"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"IQ_VOLUME"</definedName>
    <definedName name="IQ_VWAP" hidden="1">"c13514"</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"IQ_YEARHIGH"</definedName>
    <definedName name="IQ_YEARHIGH_DATE" hidden="1">"c2250"</definedName>
    <definedName name="IQ_YEARLOW" hidden="1">"IQ_YEARLOW"</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ShowHideColumns" hidden="1">"iQShowQuarterlyAnnual"</definedName>
    <definedName name="IRRWO4" hidden="1">'[16]Table 1 Wind Global Inputs'!$G$6</definedName>
    <definedName name="IsColHidden" hidden="1">FALSE</definedName>
    <definedName name="IsLTMColHidden" hidden="1">FALSE</definedName>
    <definedName name="ITCPTC1" hidden="1">[16]Sensitivities!$E$1632</definedName>
    <definedName name="ITCPTC10" hidden="1">[16]Sensitivities!$E$1640</definedName>
    <definedName name="ITCPTC12" hidden="1">[16]Sensitivities!$E$1643</definedName>
    <definedName name="ITCPTC17" hidden="1">[16]Sensitivities!$E$1649</definedName>
    <definedName name="iuyhg" hidden="1">{"sales",#N/A,FALSE,"Sales";"sales existing",#N/A,FALSE,"Sales";"sales rd1",#N/A,FALSE,"Sales";"sales rd2",#N/A,FALSE,"Sales"}</definedName>
    <definedName name="iuyhg_1" hidden="1">{"sales",#N/A,FALSE,"Sales";"sales existing",#N/A,FALSE,"Sales";"sales rd1",#N/A,FALSE,"Sales";"sales rd2",#N/A,FALSE,"Sales"}</definedName>
    <definedName name="iuyhg_1_1" hidden="1">{"sales",#N/A,FALSE,"Sales";"sales existing",#N/A,FALSE,"Sales";"sales rd1",#N/A,FALSE,"Sales";"sales rd2",#N/A,FALSE,"Sales"}</definedName>
    <definedName name="iuyhg_1_2" hidden="1">{"sales",#N/A,FALSE,"Sales";"sales existing",#N/A,FALSE,"Sales";"sales rd1",#N/A,FALSE,"Sales";"sales rd2",#N/A,FALSE,"Sales"}</definedName>
    <definedName name="iuyhg_1_3" hidden="1">{"sales",#N/A,FALSE,"Sales";"sales existing",#N/A,FALSE,"Sales";"sales rd1",#N/A,FALSE,"Sales";"sales rd2",#N/A,FALSE,"Sales"}</definedName>
    <definedName name="iuyhg_1_4" hidden="1">{"sales",#N/A,FALSE,"Sales";"sales existing",#N/A,FALSE,"Sales";"sales rd1",#N/A,FALSE,"Sales";"sales rd2",#N/A,FALSE,"Sales"}</definedName>
    <definedName name="iuyhg_1_5" hidden="1">{"sales",#N/A,FALSE,"Sales";"sales existing",#N/A,FALSE,"Sales";"sales rd1",#N/A,FALSE,"Sales";"sales rd2",#N/A,FALSE,"Sales"}</definedName>
    <definedName name="iuyhg_2" hidden="1">{"sales",#N/A,FALSE,"Sales";"sales existing",#N/A,FALSE,"Sales";"sales rd1",#N/A,FALSE,"Sales";"sales rd2",#N/A,FALSE,"Sales"}</definedName>
    <definedName name="iuyhg_2_1" hidden="1">{"sales",#N/A,FALSE,"Sales";"sales existing",#N/A,FALSE,"Sales";"sales rd1",#N/A,FALSE,"Sales";"sales rd2",#N/A,FALSE,"Sales"}</definedName>
    <definedName name="iuyhg_2_2" hidden="1">{"sales",#N/A,FALSE,"Sales";"sales existing",#N/A,FALSE,"Sales";"sales rd1",#N/A,FALSE,"Sales";"sales rd2",#N/A,FALSE,"Sales"}</definedName>
    <definedName name="iuyhg_2_3" hidden="1">{"sales",#N/A,FALSE,"Sales";"sales existing",#N/A,FALSE,"Sales";"sales rd1",#N/A,FALSE,"Sales";"sales rd2",#N/A,FALSE,"Sales"}</definedName>
    <definedName name="iuyhg_2_4" hidden="1">{"sales",#N/A,FALSE,"Sales";"sales existing",#N/A,FALSE,"Sales";"sales rd1",#N/A,FALSE,"Sales";"sales rd2",#N/A,FALSE,"Sales"}</definedName>
    <definedName name="iuyhg_2_5" hidden="1">{"sales",#N/A,FALSE,"Sales";"sales existing",#N/A,FALSE,"Sales";"sales rd1",#N/A,FALSE,"Sales";"sales rd2",#N/A,FALSE,"Sales"}</definedName>
    <definedName name="iuyhg_3" hidden="1">{"sales",#N/A,FALSE,"Sales";"sales existing",#N/A,FALSE,"Sales";"sales rd1",#N/A,FALSE,"Sales";"sales rd2",#N/A,FALSE,"Sales"}</definedName>
    <definedName name="iuyhg_3_1" hidden="1">{"sales",#N/A,FALSE,"Sales";"sales existing",#N/A,FALSE,"Sales";"sales rd1",#N/A,FALSE,"Sales";"sales rd2",#N/A,FALSE,"Sales"}</definedName>
    <definedName name="iuyhg_3_2" hidden="1">{"sales",#N/A,FALSE,"Sales";"sales existing",#N/A,FALSE,"Sales";"sales rd1",#N/A,FALSE,"Sales";"sales rd2",#N/A,FALSE,"Sales"}</definedName>
    <definedName name="iuyhg_3_3" hidden="1">{"sales",#N/A,FALSE,"Sales";"sales existing",#N/A,FALSE,"Sales";"sales rd1",#N/A,FALSE,"Sales";"sales rd2",#N/A,FALSE,"Sales"}</definedName>
    <definedName name="iuyhg_3_4" hidden="1">{"sales",#N/A,FALSE,"Sales";"sales existing",#N/A,FALSE,"Sales";"sales rd1",#N/A,FALSE,"Sales";"sales rd2",#N/A,FALSE,"Sales"}</definedName>
    <definedName name="iuyhg_3_5" hidden="1">{"sales",#N/A,FALSE,"Sales";"sales existing",#N/A,FALSE,"Sales";"sales rd1",#N/A,FALSE,"Sales";"sales rd2",#N/A,FALSE,"Sales"}</definedName>
    <definedName name="iuyhg_4" hidden="1">{"sales",#N/A,FALSE,"Sales";"sales existing",#N/A,FALSE,"Sales";"sales rd1",#N/A,FALSE,"Sales";"sales rd2",#N/A,FALSE,"Sales"}</definedName>
    <definedName name="iuyhg_4_1" hidden="1">{"sales",#N/A,FALSE,"Sales";"sales existing",#N/A,FALSE,"Sales";"sales rd1",#N/A,FALSE,"Sales";"sales rd2",#N/A,FALSE,"Sales"}</definedName>
    <definedName name="iuyhg_4_2" hidden="1">{"sales",#N/A,FALSE,"Sales";"sales existing",#N/A,FALSE,"Sales";"sales rd1",#N/A,FALSE,"Sales";"sales rd2",#N/A,FALSE,"Sales"}</definedName>
    <definedName name="iuyhg_4_3" hidden="1">{"sales",#N/A,FALSE,"Sales";"sales existing",#N/A,FALSE,"Sales";"sales rd1",#N/A,FALSE,"Sales";"sales rd2",#N/A,FALSE,"Sales"}</definedName>
    <definedName name="iuyhg_4_4" hidden="1">{"sales",#N/A,FALSE,"Sales";"sales existing",#N/A,FALSE,"Sales";"sales rd1",#N/A,FALSE,"Sales";"sales rd2",#N/A,FALSE,"Sales"}</definedName>
    <definedName name="iuyhg_4_5" hidden="1">{"sales",#N/A,FALSE,"Sales";"sales existing",#N/A,FALSE,"Sales";"sales rd1",#N/A,FALSE,"Sales";"sales rd2",#N/A,FALSE,"Sales"}</definedName>
    <definedName name="iuyhg_5" hidden="1">{"sales",#N/A,FALSE,"Sales";"sales existing",#N/A,FALSE,"Sales";"sales rd1",#N/A,FALSE,"Sales";"sales rd2",#N/A,FALSE,"Sales"}</definedName>
    <definedName name="iuyhg_5_1" hidden="1">{"sales",#N/A,FALSE,"Sales";"sales existing",#N/A,FALSE,"Sales";"sales rd1",#N/A,FALSE,"Sales";"sales rd2",#N/A,FALSE,"Sales"}</definedName>
    <definedName name="iuyhg_5_2" hidden="1">{"sales",#N/A,FALSE,"Sales";"sales existing",#N/A,FALSE,"Sales";"sales rd1",#N/A,FALSE,"Sales";"sales rd2",#N/A,FALSE,"Sales"}</definedName>
    <definedName name="iuyhg_5_3" hidden="1">{"sales",#N/A,FALSE,"Sales";"sales existing",#N/A,FALSE,"Sales";"sales rd1",#N/A,FALSE,"Sales";"sales rd2",#N/A,FALSE,"Sales"}</definedName>
    <definedName name="iuyhg_5_4" hidden="1">{"sales",#N/A,FALSE,"Sales";"sales existing",#N/A,FALSE,"Sales";"sales rd1",#N/A,FALSE,"Sales";"sales rd2",#N/A,FALSE,"Sales"}</definedName>
    <definedName name="iuyhg_5_5" hidden="1">{"sales",#N/A,FALSE,"Sales";"sales existing",#N/A,FALSE,"Sales";"sales rd1",#N/A,FALSE,"Sales";"sales rd2",#N/A,FALSE,"Sales"}</definedName>
    <definedName name="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ane" hidden="1">{#N/A,#N/A,FALSE,"Expenditures";#N/A,#N/A,FALSE,"Property Placed In-Service";#N/A,#N/A,FALSE,"Removals";#N/A,#N/A,FALSE,"Retirements";#N/A,#N/A,FALSE,"CWIP Balances";#N/A,#N/A,FALSE,"CWIP_Expend_Ratios";#N/A,#N/A,FALSE,"CWIP_Yr_End"}</definedName>
    <definedName name="Jane_1" hidden="1">{#N/A,#N/A,FALSE,"Expenditures";#N/A,#N/A,FALSE,"Property Placed In-Service";#N/A,#N/A,FALSE,"Removals";#N/A,#N/A,FALSE,"Retirements";#N/A,#N/A,FALSE,"CWIP Balances";#N/A,#N/A,FALSE,"CWIP_Expend_Ratios";#N/A,#N/A,FALSE,"CWIP_Yr_End"}</definedName>
    <definedName name="Jane_1_1" hidden="1">{#N/A,#N/A,FALSE,"Expenditures";#N/A,#N/A,FALSE,"Property Placed In-Service";#N/A,#N/A,FALSE,"Removals";#N/A,#N/A,FALSE,"Retirements";#N/A,#N/A,FALSE,"CWIP Balances";#N/A,#N/A,FALSE,"CWIP_Expend_Ratios";#N/A,#N/A,FALSE,"CWIP_Yr_End"}</definedName>
    <definedName name="Jane_1_2" hidden="1">{#N/A,#N/A,FALSE,"Expenditures";#N/A,#N/A,FALSE,"Property Placed In-Service";#N/A,#N/A,FALSE,"Removals";#N/A,#N/A,FALSE,"Retirements";#N/A,#N/A,FALSE,"CWIP Balances";#N/A,#N/A,FALSE,"CWIP_Expend_Ratios";#N/A,#N/A,FALSE,"CWIP_Yr_End"}</definedName>
    <definedName name="Jane_1_3" hidden="1">{#N/A,#N/A,FALSE,"Expenditures";#N/A,#N/A,FALSE,"Property Placed In-Service";#N/A,#N/A,FALSE,"Removals";#N/A,#N/A,FALSE,"Retirements";#N/A,#N/A,FALSE,"CWIP Balances";#N/A,#N/A,FALSE,"CWIP_Expend_Ratios";#N/A,#N/A,FALSE,"CWIP_Yr_End"}</definedName>
    <definedName name="Jane_1_4" hidden="1">{#N/A,#N/A,FALSE,"Expenditures";#N/A,#N/A,FALSE,"Property Placed In-Service";#N/A,#N/A,FALSE,"Removals";#N/A,#N/A,FALSE,"Retirements";#N/A,#N/A,FALSE,"CWIP Balances";#N/A,#N/A,FALSE,"CWIP_Expend_Ratios";#N/A,#N/A,FALSE,"CWIP_Yr_End"}</definedName>
    <definedName name="Jane_1_5" hidden="1">{#N/A,#N/A,FALSE,"Expenditures";#N/A,#N/A,FALSE,"Property Placed In-Service";#N/A,#N/A,FALSE,"Removals";#N/A,#N/A,FALSE,"Retirements";#N/A,#N/A,FALSE,"CWIP Balances";#N/A,#N/A,FALSE,"CWIP_Expend_Ratios";#N/A,#N/A,FALSE,"CWIP_Yr_End"}</definedName>
    <definedName name="Jane_2" hidden="1">{#N/A,#N/A,FALSE,"Expenditures";#N/A,#N/A,FALSE,"Property Placed In-Service";#N/A,#N/A,FALSE,"Removals";#N/A,#N/A,FALSE,"Retirements";#N/A,#N/A,FALSE,"CWIP Balances";#N/A,#N/A,FALSE,"CWIP_Expend_Ratios";#N/A,#N/A,FALSE,"CWIP_Yr_End"}</definedName>
    <definedName name="Jane_2_1" hidden="1">{#N/A,#N/A,FALSE,"Expenditures";#N/A,#N/A,FALSE,"Property Placed In-Service";#N/A,#N/A,FALSE,"Removals";#N/A,#N/A,FALSE,"Retirements";#N/A,#N/A,FALSE,"CWIP Balances";#N/A,#N/A,FALSE,"CWIP_Expend_Ratios";#N/A,#N/A,FALSE,"CWIP_Yr_End"}</definedName>
    <definedName name="Jane_2_2" hidden="1">{#N/A,#N/A,FALSE,"Expenditures";#N/A,#N/A,FALSE,"Property Placed In-Service";#N/A,#N/A,FALSE,"Removals";#N/A,#N/A,FALSE,"Retirements";#N/A,#N/A,FALSE,"CWIP Balances";#N/A,#N/A,FALSE,"CWIP_Expend_Ratios";#N/A,#N/A,FALSE,"CWIP_Yr_End"}</definedName>
    <definedName name="Jane_2_3" hidden="1">{#N/A,#N/A,FALSE,"Expenditures";#N/A,#N/A,FALSE,"Property Placed In-Service";#N/A,#N/A,FALSE,"Removals";#N/A,#N/A,FALSE,"Retirements";#N/A,#N/A,FALSE,"CWIP Balances";#N/A,#N/A,FALSE,"CWIP_Expend_Ratios";#N/A,#N/A,FALSE,"CWIP_Yr_End"}</definedName>
    <definedName name="Jane_2_4" hidden="1">{#N/A,#N/A,FALSE,"Expenditures";#N/A,#N/A,FALSE,"Property Placed In-Service";#N/A,#N/A,FALSE,"Removals";#N/A,#N/A,FALSE,"Retirements";#N/A,#N/A,FALSE,"CWIP Balances";#N/A,#N/A,FALSE,"CWIP_Expend_Ratios";#N/A,#N/A,FALSE,"CWIP_Yr_End"}</definedName>
    <definedName name="Jane_2_5" hidden="1">{#N/A,#N/A,FALSE,"Expenditures";#N/A,#N/A,FALSE,"Property Placed In-Service";#N/A,#N/A,FALSE,"Removals";#N/A,#N/A,FALSE,"Retirements";#N/A,#N/A,FALSE,"CWIP Balances";#N/A,#N/A,FALSE,"CWIP_Expend_Ratios";#N/A,#N/A,FALSE,"CWIP_Yr_End"}</definedName>
    <definedName name="Jane_3" hidden="1">{#N/A,#N/A,FALSE,"Expenditures";#N/A,#N/A,FALSE,"Property Placed In-Service";#N/A,#N/A,FALSE,"Removals";#N/A,#N/A,FALSE,"Retirements";#N/A,#N/A,FALSE,"CWIP Balances";#N/A,#N/A,FALSE,"CWIP_Expend_Ratios";#N/A,#N/A,FALSE,"CWIP_Yr_End"}</definedName>
    <definedName name="Jane_4" hidden="1">{#N/A,#N/A,FALSE,"Expenditures";#N/A,#N/A,FALSE,"Property Placed In-Service";#N/A,#N/A,FALSE,"Removals";#N/A,#N/A,FALSE,"Retirements";#N/A,#N/A,FALSE,"CWIP Balances";#N/A,#N/A,FALSE,"CWIP_Expend_Ratios";#N/A,#N/A,FALSE,"CWIP_Yr_End"}</definedName>
    <definedName name="Jane_5" hidden="1">{#N/A,#N/A,FALSE,"Expenditures";#N/A,#N/A,FALSE,"Property Placed In-Service";#N/A,#N/A,FALSE,"Removals";#N/A,#N/A,FALSE,"Retirements";#N/A,#N/A,FALSE,"CWIP Balances";#N/A,#N/A,FALSE,"CWIP_Expend_Ratios";#N/A,#N/A,FALSE,"CWIP_Yr_End"}</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en_1" hidden="1">{TRUE,TRUE,-1.25,-15.5,456.75,279.75,FALSE,FALSE,TRUE,TRUE,0,1,8,1,4,6,3,4,TRUE,TRUE,3,TRUE,1,TRUE,100,"Swvu.turnover.","ACwvu.turnover.",1,FALSE,FALSE,0.511811023622047,0.511811023622047,0.511811023622047,0.511811023622047,1,"","",FALSE,FALSE,FALSE,FALSE,1,#N/A,1,1,#DIV/0!,FALSE,"Rwvu.turnover.",#N/A,FALSE,FALSE}</definedName>
    <definedName name="jen_2" hidden="1">{TRUE,TRUE,-1.25,-15.5,456.75,279.75,FALSE,FALSE,TRUE,TRUE,0,1,8,1,4,6,3,4,TRUE,TRUE,3,TRUE,1,TRUE,100,"Swvu.turnover.","ACwvu.turnover.",1,FALSE,FALSE,0.511811023622047,0.511811023622047,0.511811023622047,0.511811023622047,1,"","",FALSE,FALSE,FALSE,FALSE,1,#N/A,1,1,#DIV/0!,FALSE,"Rwvu.turnover.",#N/A,FALSE,FALSE}</definedName>
    <definedName name="jen_3" hidden="1">{TRUE,TRUE,-1.25,-15.5,456.75,279.75,FALSE,FALSE,TRUE,TRUE,0,1,8,1,4,6,3,4,TRUE,TRUE,3,TRUE,1,TRUE,100,"Swvu.turnover.","ACwvu.turnover.",1,FALSE,FALSE,0.511811023622047,0.511811023622047,0.511811023622047,0.511811023622047,1,"","",FALSE,FALSE,FALSE,FALSE,1,#N/A,1,1,#DIV/0!,FALSE,"Rwvu.turnover.",#N/A,FALSE,FALSE}</definedName>
    <definedName name="jen_4" hidden="1">{TRUE,TRUE,-1.25,-15.5,456.75,279.75,FALSE,FALSE,TRUE,TRUE,0,1,8,1,4,6,3,4,TRUE,TRUE,3,TRUE,1,TRUE,100,"Swvu.turnover.","ACwvu.turnover.",1,FALSE,FALSE,0.511811023622047,0.511811023622047,0.511811023622047,0.511811023622047,1,"","",FALSE,FALSE,FALSE,FALSE,1,#N/A,1,1,#DIV/0!,FALSE,"Rwvu.turnover.",#N/A,FALSE,FALSE}</definedName>
    <definedName name="jen_5" hidden="1">{TRUE,TRUE,-1.25,-15.5,456.75,279.75,FALSE,FALSE,TRUE,TRUE,0,1,8,1,4,6,3,4,TRUE,TRUE,3,TRUE,1,TRUE,100,"Swvu.turnover.","ACwvu.turnover.",1,FALSE,FALSE,0.511811023622047,0.511811023622047,0.511811023622047,0.511811023622047,1,"","",FALSE,FALSE,FALSE,FALSE,1,#N/A,1,1,#DIV/0!,FALSE,"Rwvu.turnover.",#N/A,FALSE,FALSE}</definedName>
    <definedName name="JESUS" hidden="1">{#N/A,#N/A,TRUE,"Facility-Input";#N/A,#N/A,TRUE,"Graphs";#N/A,#N/A,TRUE,"TOTAL"}</definedName>
    <definedName name="JESUS_1" hidden="1">{#N/A,#N/A,TRUE,"Facility-Input";#N/A,#N/A,TRUE,"Graphs";#N/A,#N/A,TRUE,"TOTAL"}</definedName>
    <definedName name="JESUS_2" hidden="1">{#N/A,#N/A,TRUE,"Facility-Input";#N/A,#N/A,TRUE,"Graphs";#N/A,#N/A,TRUE,"TOTAL"}</definedName>
    <definedName name="JESUS_3" hidden="1">{#N/A,#N/A,TRUE,"Facility-Input";#N/A,#N/A,TRUE,"Graphs";#N/A,#N/A,TRUE,"TOTAL"}</definedName>
    <definedName name="JESUS_4" hidden="1">{#N/A,#N/A,TRUE,"Facility-Input";#N/A,#N/A,TRUE,"Graphs";#N/A,#N/A,TRUE,"TOTAL"}</definedName>
    <definedName name="JESUS_5" hidden="1">{#N/A,#N/A,TRUE,"Facility-Input";#N/A,#N/A,TRUE,"Graphs";#N/A,#N/A,TRUE,"TOTAL"}</definedName>
    <definedName name="jfd" hidden="1">{"group detail",#N/A,FALSE,"Hourly Detail"}</definedName>
    <definedName name="jfd_1" hidden="1">{"group detail",#N/A,FALSE,"Hourly Detail"}</definedName>
    <definedName name="jfd_2" hidden="1">{"group detail",#N/A,FALSE,"Hourly Detail"}</definedName>
    <definedName name="jfd_3" hidden="1">{"group detail",#N/A,FALSE,"Hourly Detail"}</definedName>
    <definedName name="jfd_4" hidden="1">{"group detail",#N/A,FALSE,"Hourly Detail"}</definedName>
    <definedName name="jfd_5" hidden="1">{"group detail",#N/A,FALSE,"Hourly Detail"}</definedName>
    <definedName name="jhnhgg" hidden="1">{#N/A,#N/A,FALSE,"Aging Summary";#N/A,#N/A,FALSE,"Ratio Analysis";#N/A,#N/A,FALSE,"Test 120 Day Accts";#N/A,#N/A,FALSE,"Tickmarks"}</definedName>
    <definedName name="jhnhgg_1" hidden="1">{#N/A,#N/A,FALSE,"Aging Summary";#N/A,#N/A,FALSE,"Ratio Analysis";#N/A,#N/A,FALSE,"Test 120 Day Accts";#N/A,#N/A,FALSE,"Tickmarks"}</definedName>
    <definedName name="jhnhgg_2" hidden="1">{#N/A,#N/A,FALSE,"Aging Summary";#N/A,#N/A,FALSE,"Ratio Analysis";#N/A,#N/A,FALSE,"Test 120 Day Accts";#N/A,#N/A,FALSE,"Tickmarks"}</definedName>
    <definedName name="jhnhgg_3" hidden="1">{#N/A,#N/A,FALSE,"Aging Summary";#N/A,#N/A,FALSE,"Ratio Analysis";#N/A,#N/A,FALSE,"Test 120 Day Accts";#N/A,#N/A,FALSE,"Tickmarks"}</definedName>
    <definedName name="jhnhgg_4" hidden="1">{#N/A,#N/A,FALSE,"Aging Summary";#N/A,#N/A,FALSE,"Ratio Analysis";#N/A,#N/A,FALSE,"Test 120 Day Accts";#N/A,#N/A,FALSE,"Tickmarks"}</definedName>
    <definedName name="jhnhgg_5" hidden="1">{#N/A,#N/A,FALSE,"Aging Summary";#N/A,#N/A,FALSE,"Ratio Analysis";#N/A,#N/A,FALSE,"Test 120 Day Accts";#N/A,#N/A,FALSE,"Tickmarks"}</definedName>
    <definedName name="j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UL00" hidden="1">{"SEP",#N/A,FALSE,"SEP"}</definedName>
    <definedName name="JUL00_1" hidden="1">{"SEP",#N/A,FALSE,"SEP"}</definedName>
    <definedName name="JUL00_2" hidden="1">{"SEP",#N/A,FALSE,"SEP"}</definedName>
    <definedName name="JUL00_3" hidden="1">{"SEP",#N/A,FALSE,"SEP"}</definedName>
    <definedName name="JUL00_4" hidden="1">{"SEP",#N/A,FALSE,"SEP"}</definedName>
    <definedName name="JUL00_5" hidden="1">{"SEP",#N/A,FALSE,"SEP"}</definedName>
    <definedName name="JUN00" hidden="1">{"SEP",#N/A,FALSE,"SEP"}</definedName>
    <definedName name="JUN00_1" hidden="1">{"SEP",#N/A,FALSE,"SEP"}</definedName>
    <definedName name="JUN00_2" hidden="1">{"SEP",#N/A,FALSE,"SEP"}</definedName>
    <definedName name="JUN00_3" hidden="1">{"SEP",#N/A,FALSE,"SEP"}</definedName>
    <definedName name="JUN00_4" hidden="1">{"SEP",#N/A,FALSE,"SEP"}</definedName>
    <definedName name="JUN00_5" hidden="1">{"SEP",#N/A,FALSE,"SEP"}</definedName>
    <definedName name="k" hidden="1">{"12 months",#N/A,FALSE,"Hourly"}</definedName>
    <definedName name="k_1" hidden="1">{"12 months",#N/A,FALSE,"Hourly"}</definedName>
    <definedName name="k_2" hidden="1">{"12 months",#N/A,FALSE,"Hourly"}</definedName>
    <definedName name="k_3" hidden="1">{"12 months",#N/A,FALSE,"Hourly"}</definedName>
    <definedName name="k_4" hidden="1">{"12 months",#N/A,FALSE,"Hourly"}</definedName>
    <definedName name="k_5" hidden="1">{"12 months",#N/A,FALSE,"Hourly"}</definedName>
    <definedName name="K2_WBEVMODE" hidden="1">0</definedName>
    <definedName name="kajfdhkajdshflakdshflkdajhfkjahds" hidden="1">{0;5;10;5;10;13;13;13;8;5;5;10;14;13;13;13;13;5;10;14;13;5;10;1;2;24}</definedName>
    <definedName name="kajfdhkajdshflakdshflkdajhfkjahds_1" hidden="1">{0;5;10;5;10;13;13;13;8;5;5;10;14;13;13;13;13;5;10;14;13;5;10;1;2;24}</definedName>
    <definedName name="kajfdhkajdshflakdshflkdajhfkjahds_2" hidden="1">{0;5;10;5;10;13;13;13;8;5;5;10;14;13;13;13;13;5;10;14;13;5;10;1;2;24}</definedName>
    <definedName name="kajfdhkajdshflakdshflkdajhfkjahds_3" hidden="1">{0;5;10;5;10;13;13;13;8;5;5;10;14;13;13;13;13;5;10;14;13;5;10;1;2;24}</definedName>
    <definedName name="kajfdhkajdshflakdshflkdajhfkjahds_4" hidden="1">{0;5;10;5;10;13;13;13;8;5;5;10;14;13;13;13;13;5;10;14;13;5;10;1;2;24}</definedName>
    <definedName name="kajfdhkajdshflakdshflkdajhfkjahds_5" hidden="1">{0;5;10;5;10;13;13;13;8;5;5;10;14;13;13;13;13;5;10;14;13;5;10;1;2;24}</definedName>
    <definedName name="Keybank" hidden="1">#REF!</definedName>
    <definedName name="kijh" hidden="1">{"FCB_ALL",#N/A,FALSE,"FCB";"GREY_ALL",#N/A,FALSE,"GREY"}</definedName>
    <definedName name="kijh_1" hidden="1">{"FCB_ALL",#N/A,FALSE,"FCB";"GREY_ALL",#N/A,FALSE,"GREY"}</definedName>
    <definedName name="kijh_1_1" hidden="1">{"FCB_ALL",#N/A,FALSE,"FCB";"GREY_ALL",#N/A,FALSE,"GREY"}</definedName>
    <definedName name="kijh_1_2" hidden="1">{"FCB_ALL",#N/A,FALSE,"FCB";"GREY_ALL",#N/A,FALSE,"GREY"}</definedName>
    <definedName name="kijh_1_3" hidden="1">{"FCB_ALL",#N/A,FALSE,"FCB";"GREY_ALL",#N/A,FALSE,"GREY"}</definedName>
    <definedName name="kijh_1_4" hidden="1">{"FCB_ALL",#N/A,FALSE,"FCB";"GREY_ALL",#N/A,FALSE,"GREY"}</definedName>
    <definedName name="kijh_1_5" hidden="1">{"FCB_ALL",#N/A,FALSE,"FCB";"GREY_ALL",#N/A,FALSE,"GREY"}</definedName>
    <definedName name="kijh_2" hidden="1">{"FCB_ALL",#N/A,FALSE,"FCB";"GREY_ALL",#N/A,FALSE,"GREY"}</definedName>
    <definedName name="kijh_2_1" hidden="1">{"FCB_ALL",#N/A,FALSE,"FCB";"GREY_ALL",#N/A,FALSE,"GREY"}</definedName>
    <definedName name="kijh_2_2" hidden="1">{"FCB_ALL",#N/A,FALSE,"FCB";"GREY_ALL",#N/A,FALSE,"GREY"}</definedName>
    <definedName name="kijh_2_3" hidden="1">{"FCB_ALL",#N/A,FALSE,"FCB";"GREY_ALL",#N/A,FALSE,"GREY"}</definedName>
    <definedName name="kijh_2_4" hidden="1">{"FCB_ALL",#N/A,FALSE,"FCB";"GREY_ALL",#N/A,FALSE,"GREY"}</definedName>
    <definedName name="kijh_2_5" hidden="1">{"FCB_ALL",#N/A,FALSE,"FCB";"GREY_ALL",#N/A,FALSE,"GREY"}</definedName>
    <definedName name="kijh_3" hidden="1">{"FCB_ALL",#N/A,FALSE,"FCB";"GREY_ALL",#N/A,FALSE,"GREY"}</definedName>
    <definedName name="kijh_3_1" hidden="1">{"FCB_ALL",#N/A,FALSE,"FCB";"GREY_ALL",#N/A,FALSE,"GREY"}</definedName>
    <definedName name="kijh_3_2" hidden="1">{"FCB_ALL",#N/A,FALSE,"FCB";"GREY_ALL",#N/A,FALSE,"GREY"}</definedName>
    <definedName name="kijh_3_3" hidden="1">{"FCB_ALL",#N/A,FALSE,"FCB";"GREY_ALL",#N/A,FALSE,"GREY"}</definedName>
    <definedName name="kijh_3_4" hidden="1">{"FCB_ALL",#N/A,FALSE,"FCB";"GREY_ALL",#N/A,FALSE,"GREY"}</definedName>
    <definedName name="kijh_3_5" hidden="1">{"FCB_ALL",#N/A,FALSE,"FCB";"GREY_ALL",#N/A,FALSE,"GREY"}</definedName>
    <definedName name="kijh_4" hidden="1">{"FCB_ALL",#N/A,FALSE,"FCB";"GREY_ALL",#N/A,FALSE,"GREY"}</definedName>
    <definedName name="kijh_4_1" hidden="1">{"FCB_ALL",#N/A,FALSE,"FCB";"GREY_ALL",#N/A,FALSE,"GREY"}</definedName>
    <definedName name="kijh_4_2" hidden="1">{"FCB_ALL",#N/A,FALSE,"FCB";"GREY_ALL",#N/A,FALSE,"GREY"}</definedName>
    <definedName name="kijh_4_3" hidden="1">{"FCB_ALL",#N/A,FALSE,"FCB";"GREY_ALL",#N/A,FALSE,"GREY"}</definedName>
    <definedName name="kijh_4_4" hidden="1">{"FCB_ALL",#N/A,FALSE,"FCB";"GREY_ALL",#N/A,FALSE,"GREY"}</definedName>
    <definedName name="kijh_4_5" hidden="1">{"FCB_ALL",#N/A,FALSE,"FCB";"GREY_ALL",#N/A,FALSE,"GREY"}</definedName>
    <definedName name="kijh_5" hidden="1">{"FCB_ALL",#N/A,FALSE,"FCB";"GREY_ALL",#N/A,FALSE,"GREY"}</definedName>
    <definedName name="kijh_5_1" hidden="1">{"FCB_ALL",#N/A,FALSE,"FCB";"GREY_ALL",#N/A,FALSE,"GREY"}</definedName>
    <definedName name="kijh_5_2" hidden="1">{"FCB_ALL",#N/A,FALSE,"FCB";"GREY_ALL",#N/A,FALSE,"GREY"}</definedName>
    <definedName name="kijh_5_3" hidden="1">{"FCB_ALL",#N/A,FALSE,"FCB";"GREY_ALL",#N/A,FALSE,"GREY"}</definedName>
    <definedName name="kijh_5_4" hidden="1">{"FCB_ALL",#N/A,FALSE,"FCB";"GREY_ALL",#N/A,FALSE,"GREY"}</definedName>
    <definedName name="kijh_5_5" hidden="1">{"FCB_ALL",#N/A,FALSE,"FCB";"GREY_ALL",#N/A,FALSE,"GREY"}</definedName>
    <definedName name="kjh" hidden="1">{"Area1",#N/A,FALSE,"OREWACC";"Area2",#N/A,FALSE,"OREWACC"}</definedName>
    <definedName name="kjh_1" hidden="1">{"Area1",#N/A,FALSE,"OREWACC";"Area2",#N/A,FALSE,"OREWACC"}</definedName>
    <definedName name="kjh_1_1" hidden="1">{"Area1",#N/A,FALSE,"OREWACC";"Area2",#N/A,FALSE,"OREWACC"}</definedName>
    <definedName name="kjh_1_2" hidden="1">{"Area1",#N/A,FALSE,"OREWACC";"Area2",#N/A,FALSE,"OREWACC"}</definedName>
    <definedName name="kjh_1_3" hidden="1">{"Area1",#N/A,FALSE,"OREWACC";"Area2",#N/A,FALSE,"OREWACC"}</definedName>
    <definedName name="kjh_1_4" hidden="1">{"Area1",#N/A,FALSE,"OREWACC";"Area2",#N/A,FALSE,"OREWACC"}</definedName>
    <definedName name="kjh_1_5" hidden="1">{"Area1",#N/A,FALSE,"OREWACC";"Area2",#N/A,FALSE,"OREWACC"}</definedName>
    <definedName name="kjh_2" hidden="1">{"Area1",#N/A,FALSE,"OREWACC";"Area2",#N/A,FALSE,"OREWACC"}</definedName>
    <definedName name="kjh_2_1" hidden="1">{"Area1",#N/A,FALSE,"OREWACC";"Area2",#N/A,FALSE,"OREWACC"}</definedName>
    <definedName name="kjh_2_2" hidden="1">{"Area1",#N/A,FALSE,"OREWACC";"Area2",#N/A,FALSE,"OREWACC"}</definedName>
    <definedName name="kjh_2_3" hidden="1">{"Area1",#N/A,FALSE,"OREWACC";"Area2",#N/A,FALSE,"OREWACC"}</definedName>
    <definedName name="kjh_2_4" hidden="1">{"Area1",#N/A,FALSE,"OREWACC";"Area2",#N/A,FALSE,"OREWACC"}</definedName>
    <definedName name="kjh_2_5" hidden="1">{"Area1",#N/A,FALSE,"OREWACC";"Area2",#N/A,FALSE,"OREWACC"}</definedName>
    <definedName name="kjh_3" hidden="1">{"Area1",#N/A,FALSE,"OREWACC";"Area2",#N/A,FALSE,"OREWACC"}</definedName>
    <definedName name="kjh_3_1" hidden="1">{"Area1",#N/A,FALSE,"OREWACC";"Area2",#N/A,FALSE,"OREWACC"}</definedName>
    <definedName name="kjh_3_2" hidden="1">{"Area1",#N/A,FALSE,"OREWACC";"Area2",#N/A,FALSE,"OREWACC"}</definedName>
    <definedName name="kjh_3_3" hidden="1">{"Area1",#N/A,FALSE,"OREWACC";"Area2",#N/A,FALSE,"OREWACC"}</definedName>
    <definedName name="kjh_3_4" hidden="1">{"Area1",#N/A,FALSE,"OREWACC";"Area2",#N/A,FALSE,"OREWACC"}</definedName>
    <definedName name="kjh_3_5" hidden="1">{"Area1",#N/A,FALSE,"OREWACC";"Area2",#N/A,FALSE,"OREWACC"}</definedName>
    <definedName name="kjh_4" hidden="1">{"Area1",#N/A,FALSE,"OREWACC";"Area2",#N/A,FALSE,"OREWACC"}</definedName>
    <definedName name="kjh_4_1" hidden="1">{"Area1",#N/A,FALSE,"OREWACC";"Area2",#N/A,FALSE,"OREWACC"}</definedName>
    <definedName name="kjh_4_2" hidden="1">{"Area1",#N/A,FALSE,"OREWACC";"Area2",#N/A,FALSE,"OREWACC"}</definedName>
    <definedName name="kjh_4_3" hidden="1">{"Area1",#N/A,FALSE,"OREWACC";"Area2",#N/A,FALSE,"OREWACC"}</definedName>
    <definedName name="kjh_4_4" hidden="1">{"Area1",#N/A,FALSE,"OREWACC";"Area2",#N/A,FALSE,"OREWACC"}</definedName>
    <definedName name="kjh_4_5" hidden="1">{"Area1",#N/A,FALSE,"OREWACC";"Area2",#N/A,FALSE,"OREWACC"}</definedName>
    <definedName name="kjh_5" hidden="1">{"Area1",#N/A,FALSE,"OREWACC";"Area2",#N/A,FALSE,"OREWACC"}</definedName>
    <definedName name="kjh_5_1" hidden="1">{"Area1",#N/A,FALSE,"OREWACC";"Area2",#N/A,FALSE,"OREWACC"}</definedName>
    <definedName name="kjh_5_2" hidden="1">{"Area1",#N/A,FALSE,"OREWACC";"Area2",#N/A,FALSE,"OREWACC"}</definedName>
    <definedName name="kjh_5_3" hidden="1">{"Area1",#N/A,FALSE,"OREWACC";"Area2",#N/A,FALSE,"OREWACC"}</definedName>
    <definedName name="kjh_5_4" hidden="1">{"Area1",#N/A,FALSE,"OREWACC";"Area2",#N/A,FALSE,"OREWACC"}</definedName>
    <definedName name="kjh_5_5" hidden="1">{"Area1",#N/A,FALSE,"OREWACC";"Area2",#N/A,FALSE,"OREWACC"}</definedName>
    <definedName name="KK" hidden="1">{#N/A,#N/A,FALSE,"Aging Summary";#N/A,#N/A,FALSE,"Ratio Analysis";#N/A,#N/A,FALSE,"Test 120 Day Accts";#N/A,#N/A,FALSE,"Tickmarks"}</definedName>
    <definedName name="KK_1" hidden="1">{#N/A,#N/A,FALSE,"Aging Summary";#N/A,#N/A,FALSE,"Ratio Analysis";#N/A,#N/A,FALSE,"Test 120 Day Accts";#N/A,#N/A,FALSE,"Tickmarks"}</definedName>
    <definedName name="KK_2" hidden="1">{#N/A,#N/A,FALSE,"Aging Summary";#N/A,#N/A,FALSE,"Ratio Analysis";#N/A,#N/A,FALSE,"Test 120 Day Accts";#N/A,#N/A,FALSE,"Tickmarks"}</definedName>
    <definedName name="KK_3" hidden="1">{#N/A,#N/A,FALSE,"Aging Summary";#N/A,#N/A,FALSE,"Ratio Analysis";#N/A,#N/A,FALSE,"Test 120 Day Accts";#N/A,#N/A,FALSE,"Tickmarks"}</definedName>
    <definedName name="KK_4" hidden="1">{#N/A,#N/A,FALSE,"Aging Summary";#N/A,#N/A,FALSE,"Ratio Analysis";#N/A,#N/A,FALSE,"Test 120 Day Accts";#N/A,#N/A,FALSE,"Tickmarks"}</definedName>
    <definedName name="KK_5" hidden="1">{#N/A,#N/A,FALSE,"Aging Summary";#N/A,#N/A,FALSE,"Ratio Analysis";#N/A,#N/A,FALSE,"Test 120 Day Accts";#N/A,#N/A,FALSE,"Tickmarks"}</definedName>
    <definedName name="ksadfjlaksjfd11" hidden="1">{0;TRUE;0;0;0;0;0;0;0;0;0;0;0;0;0;0;0;0;0;0;0;0;0;0;0;0}</definedName>
    <definedName name="ksadfjlaksjfd11_1" hidden="1">{0;TRUE;0;0;0;0;0;0;0;0;0;0;0;0;0;0;0;0;0;0;0;0;0;0;0;0}</definedName>
    <definedName name="ksadfjlaksjfd11_2" hidden="1">{0;TRUE;0;0;0;0;0;0;0;0;0;0;0;0;0;0;0;0;0;0;0;0;0;0;0;0}</definedName>
    <definedName name="ksadfjlaksjfd11_3" hidden="1">{0;TRUE;0;0;0;0;0;0;0;0;0;0;0;0;0;0;0;0;0;0;0;0;0;0;0;0}</definedName>
    <definedName name="ksadfjlaksjfd11_4" hidden="1">{0;TRUE;0;0;0;0;0;0;0;0;0;0;0;0;0;0;0;0;0;0;0;0;0;0;0;0}</definedName>
    <definedName name="ksadfjlaksjfd11_5" hidden="1">{0;TRUE;0;0;0;0;0;0;0;0;0;0;0;0;0;0;0;0;0;0;0;0;0;0;0;0}</definedName>
    <definedName name="L"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andCost" hidden="1">'[16]Table 1 Wind Global Inputs'!$T$89</definedName>
    <definedName name="LandRoyaltyAdder" hidden="1">'[16]Table 6 Revenues'!$L$18:$Q$18</definedName>
    <definedName name="LastRangeName" hidden="1">'[16]Table 1 Wind Global Inputs'!$L$13</definedName>
    <definedName name="late3" hidden="1">#REF!</definedName>
    <definedName name="LEGAL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veraged_NPV_Check_Range" hidden="1">'[16]Table 8 NPV &amp; IRR -Leveraged'!$E$56:$AQ$56</definedName>
    <definedName name="limcount" hidden="1">1</definedName>
    <definedName name="ListOffset" hidden="1">1</definedName>
    <definedName name="ltm_BalanceSheet" hidden="1">#REF!</definedName>
    <definedName name="ltm_IncomeStatement" hidden="1">#REF!</definedName>
    <definedName name="m" hidden="1">{#N/A,#N/A,FALSE,"Aging Summary";#N/A,#N/A,FALSE,"Ratio Analysis";#N/A,#N/A,FALSE,"Test 120 Day Accts";#N/A,#N/A,FALSE,"Tickmarks"}</definedName>
    <definedName name="m_1" hidden="1">{#N/A,#N/A,FALSE,"Aging Summary";#N/A,#N/A,FALSE,"Ratio Analysis";#N/A,#N/A,FALSE,"Test 120 Day Accts";#N/A,#N/A,FALSE,"Tickmarks"}</definedName>
    <definedName name="m_2" hidden="1">{#N/A,#N/A,FALSE,"Aging Summary";#N/A,#N/A,FALSE,"Ratio Analysis";#N/A,#N/A,FALSE,"Test 120 Day Accts";#N/A,#N/A,FALSE,"Tickmarks"}</definedName>
    <definedName name="m_3" hidden="1">{#N/A,#N/A,FALSE,"Aging Summary";#N/A,#N/A,FALSE,"Ratio Analysis";#N/A,#N/A,FALSE,"Test 120 Day Accts";#N/A,#N/A,FALSE,"Tickmarks"}</definedName>
    <definedName name="m_4" hidden="1">{#N/A,#N/A,FALSE,"Aging Summary";#N/A,#N/A,FALSE,"Ratio Analysis";#N/A,#N/A,FALSE,"Test 120 Day Accts";#N/A,#N/A,FALSE,"Tickmarks"}</definedName>
    <definedName name="m_5" hidden="1">{#N/A,#N/A,FALSE,"Aging Summary";#N/A,#N/A,FALSE,"Ratio Analysis";#N/A,#N/A,FALSE,"Test 120 Day Accts";#N/A,#N/A,FALSE,"Tickmarks"}</definedName>
    <definedName name="M_PlaceofPath" hidden="1">"F:\SPOULIOS\DATA\CHV\chv_vdf.xls"</definedName>
    <definedName name="mason?" hidden="1">{#N/A,#N/A,FALSE,"Data &amp; Key Results";#N/A,#N/A,FALSE,"Summary Template";#N/A,#N/A,FALSE,"Budget";#N/A,#N/A,FALSE,"Present Value Comparison";#N/A,#N/A,FALSE,"Cashflow";#N/A,#N/A,FALSE,"Income";#N/A,#N/A,FALSE,"Inputs"}</definedName>
    <definedName name="mason?_1" hidden="1">{#N/A,#N/A,FALSE,"Data &amp; Key Results";#N/A,#N/A,FALSE,"Summary Template";#N/A,#N/A,FALSE,"Budget";#N/A,#N/A,FALSE,"Present Value Comparison";#N/A,#N/A,FALSE,"Cashflow";#N/A,#N/A,FALSE,"Income";#N/A,#N/A,FALSE,"Inputs"}</definedName>
    <definedName name="mason?_1_1" hidden="1">{#N/A,#N/A,FALSE,"Data &amp; Key Results";#N/A,#N/A,FALSE,"Summary Template";#N/A,#N/A,FALSE,"Budget";#N/A,#N/A,FALSE,"Present Value Comparison";#N/A,#N/A,FALSE,"Cashflow";#N/A,#N/A,FALSE,"Income";#N/A,#N/A,FALSE,"Inputs"}</definedName>
    <definedName name="mason?_1_2" hidden="1">{#N/A,#N/A,FALSE,"Data &amp; Key Results";#N/A,#N/A,FALSE,"Summary Template";#N/A,#N/A,FALSE,"Budget";#N/A,#N/A,FALSE,"Present Value Comparison";#N/A,#N/A,FALSE,"Cashflow";#N/A,#N/A,FALSE,"Income";#N/A,#N/A,FALSE,"Inputs"}</definedName>
    <definedName name="mason?_1_3" hidden="1">{#N/A,#N/A,FALSE,"Data &amp; Key Results";#N/A,#N/A,FALSE,"Summary Template";#N/A,#N/A,FALSE,"Budget";#N/A,#N/A,FALSE,"Present Value Comparison";#N/A,#N/A,FALSE,"Cashflow";#N/A,#N/A,FALSE,"Income";#N/A,#N/A,FALSE,"Inputs"}</definedName>
    <definedName name="mason?_1_4" hidden="1">{#N/A,#N/A,FALSE,"Data &amp; Key Results";#N/A,#N/A,FALSE,"Summary Template";#N/A,#N/A,FALSE,"Budget";#N/A,#N/A,FALSE,"Present Value Comparison";#N/A,#N/A,FALSE,"Cashflow";#N/A,#N/A,FALSE,"Income";#N/A,#N/A,FALSE,"Inputs"}</definedName>
    <definedName name="mason?_1_5" hidden="1">{#N/A,#N/A,FALSE,"Data &amp; Key Results";#N/A,#N/A,FALSE,"Summary Template";#N/A,#N/A,FALSE,"Budget";#N/A,#N/A,FALSE,"Present Value Comparison";#N/A,#N/A,FALSE,"Cashflow";#N/A,#N/A,FALSE,"Income";#N/A,#N/A,FALSE,"Inputs"}</definedName>
    <definedName name="mason?_2" hidden="1">{#N/A,#N/A,FALSE,"Data &amp; Key Results";#N/A,#N/A,FALSE,"Summary Template";#N/A,#N/A,FALSE,"Budget";#N/A,#N/A,FALSE,"Present Value Comparison";#N/A,#N/A,FALSE,"Cashflow";#N/A,#N/A,FALSE,"Income";#N/A,#N/A,FALSE,"Inputs"}</definedName>
    <definedName name="mason?_2_1" hidden="1">{#N/A,#N/A,FALSE,"Data &amp; Key Results";#N/A,#N/A,FALSE,"Summary Template";#N/A,#N/A,FALSE,"Budget";#N/A,#N/A,FALSE,"Present Value Comparison";#N/A,#N/A,FALSE,"Cashflow";#N/A,#N/A,FALSE,"Income";#N/A,#N/A,FALSE,"Inputs"}</definedName>
    <definedName name="mason?_2_2" hidden="1">{#N/A,#N/A,FALSE,"Data &amp; Key Results";#N/A,#N/A,FALSE,"Summary Template";#N/A,#N/A,FALSE,"Budget";#N/A,#N/A,FALSE,"Present Value Comparison";#N/A,#N/A,FALSE,"Cashflow";#N/A,#N/A,FALSE,"Income";#N/A,#N/A,FALSE,"Inputs"}</definedName>
    <definedName name="mason?_2_3" hidden="1">{#N/A,#N/A,FALSE,"Data &amp; Key Results";#N/A,#N/A,FALSE,"Summary Template";#N/A,#N/A,FALSE,"Budget";#N/A,#N/A,FALSE,"Present Value Comparison";#N/A,#N/A,FALSE,"Cashflow";#N/A,#N/A,FALSE,"Income";#N/A,#N/A,FALSE,"Inputs"}</definedName>
    <definedName name="mason?_2_4" hidden="1">{#N/A,#N/A,FALSE,"Data &amp; Key Results";#N/A,#N/A,FALSE,"Summary Template";#N/A,#N/A,FALSE,"Budget";#N/A,#N/A,FALSE,"Present Value Comparison";#N/A,#N/A,FALSE,"Cashflow";#N/A,#N/A,FALSE,"Income";#N/A,#N/A,FALSE,"Inputs"}</definedName>
    <definedName name="mason?_2_5" hidden="1">{#N/A,#N/A,FALSE,"Data &amp; Key Results";#N/A,#N/A,FALSE,"Summary Template";#N/A,#N/A,FALSE,"Budget";#N/A,#N/A,FALSE,"Present Value Comparison";#N/A,#N/A,FALSE,"Cashflow";#N/A,#N/A,FALSE,"Income";#N/A,#N/A,FALSE,"Inputs"}</definedName>
    <definedName name="mason?_3" hidden="1">{#N/A,#N/A,FALSE,"Data &amp; Key Results";#N/A,#N/A,FALSE,"Summary Template";#N/A,#N/A,FALSE,"Budget";#N/A,#N/A,FALSE,"Present Value Comparison";#N/A,#N/A,FALSE,"Cashflow";#N/A,#N/A,FALSE,"Income";#N/A,#N/A,FALSE,"Inputs"}</definedName>
    <definedName name="mason?_3_1" hidden="1">{#N/A,#N/A,FALSE,"Data &amp; Key Results";#N/A,#N/A,FALSE,"Summary Template";#N/A,#N/A,FALSE,"Budget";#N/A,#N/A,FALSE,"Present Value Comparison";#N/A,#N/A,FALSE,"Cashflow";#N/A,#N/A,FALSE,"Income";#N/A,#N/A,FALSE,"Inputs"}</definedName>
    <definedName name="mason?_3_2" hidden="1">{#N/A,#N/A,FALSE,"Data &amp; Key Results";#N/A,#N/A,FALSE,"Summary Template";#N/A,#N/A,FALSE,"Budget";#N/A,#N/A,FALSE,"Present Value Comparison";#N/A,#N/A,FALSE,"Cashflow";#N/A,#N/A,FALSE,"Income";#N/A,#N/A,FALSE,"Inputs"}</definedName>
    <definedName name="mason?_3_3" hidden="1">{#N/A,#N/A,FALSE,"Data &amp; Key Results";#N/A,#N/A,FALSE,"Summary Template";#N/A,#N/A,FALSE,"Budget";#N/A,#N/A,FALSE,"Present Value Comparison";#N/A,#N/A,FALSE,"Cashflow";#N/A,#N/A,FALSE,"Income";#N/A,#N/A,FALSE,"Inputs"}</definedName>
    <definedName name="mason?_3_4" hidden="1">{#N/A,#N/A,FALSE,"Data &amp; Key Results";#N/A,#N/A,FALSE,"Summary Template";#N/A,#N/A,FALSE,"Budget";#N/A,#N/A,FALSE,"Present Value Comparison";#N/A,#N/A,FALSE,"Cashflow";#N/A,#N/A,FALSE,"Income";#N/A,#N/A,FALSE,"Inputs"}</definedName>
    <definedName name="mason?_3_5" hidden="1">{#N/A,#N/A,FALSE,"Data &amp; Key Results";#N/A,#N/A,FALSE,"Summary Template";#N/A,#N/A,FALSE,"Budget";#N/A,#N/A,FALSE,"Present Value Comparison";#N/A,#N/A,FALSE,"Cashflow";#N/A,#N/A,FALSE,"Income";#N/A,#N/A,FALSE,"Inputs"}</definedName>
    <definedName name="mason?_4" hidden="1">{#N/A,#N/A,FALSE,"Data &amp; Key Results";#N/A,#N/A,FALSE,"Summary Template";#N/A,#N/A,FALSE,"Budget";#N/A,#N/A,FALSE,"Present Value Comparison";#N/A,#N/A,FALSE,"Cashflow";#N/A,#N/A,FALSE,"Income";#N/A,#N/A,FALSE,"Inputs"}</definedName>
    <definedName name="mason?_4_1" hidden="1">{#N/A,#N/A,FALSE,"Data &amp; Key Results";#N/A,#N/A,FALSE,"Summary Template";#N/A,#N/A,FALSE,"Budget";#N/A,#N/A,FALSE,"Present Value Comparison";#N/A,#N/A,FALSE,"Cashflow";#N/A,#N/A,FALSE,"Income";#N/A,#N/A,FALSE,"Inputs"}</definedName>
    <definedName name="mason?_4_2" hidden="1">{#N/A,#N/A,FALSE,"Data &amp; Key Results";#N/A,#N/A,FALSE,"Summary Template";#N/A,#N/A,FALSE,"Budget";#N/A,#N/A,FALSE,"Present Value Comparison";#N/A,#N/A,FALSE,"Cashflow";#N/A,#N/A,FALSE,"Income";#N/A,#N/A,FALSE,"Inputs"}</definedName>
    <definedName name="mason?_4_3" hidden="1">{#N/A,#N/A,FALSE,"Data &amp; Key Results";#N/A,#N/A,FALSE,"Summary Template";#N/A,#N/A,FALSE,"Budget";#N/A,#N/A,FALSE,"Present Value Comparison";#N/A,#N/A,FALSE,"Cashflow";#N/A,#N/A,FALSE,"Income";#N/A,#N/A,FALSE,"Inputs"}</definedName>
    <definedName name="mason?_4_4" hidden="1">{#N/A,#N/A,FALSE,"Data &amp; Key Results";#N/A,#N/A,FALSE,"Summary Template";#N/A,#N/A,FALSE,"Budget";#N/A,#N/A,FALSE,"Present Value Comparison";#N/A,#N/A,FALSE,"Cashflow";#N/A,#N/A,FALSE,"Income";#N/A,#N/A,FALSE,"Inputs"}</definedName>
    <definedName name="mason?_4_5" hidden="1">{#N/A,#N/A,FALSE,"Data &amp; Key Results";#N/A,#N/A,FALSE,"Summary Template";#N/A,#N/A,FALSE,"Budget";#N/A,#N/A,FALSE,"Present Value Comparison";#N/A,#N/A,FALSE,"Cashflow";#N/A,#N/A,FALSE,"Income";#N/A,#N/A,FALSE,"Inputs"}</definedName>
    <definedName name="mason?_5" hidden="1">{#N/A,#N/A,FALSE,"Data &amp; Key Results";#N/A,#N/A,FALSE,"Summary Template";#N/A,#N/A,FALSE,"Budget";#N/A,#N/A,FALSE,"Present Value Comparison";#N/A,#N/A,FALSE,"Cashflow";#N/A,#N/A,FALSE,"Income";#N/A,#N/A,FALSE,"Inputs"}</definedName>
    <definedName name="mason?_5_1" hidden="1">{#N/A,#N/A,FALSE,"Data &amp; Key Results";#N/A,#N/A,FALSE,"Summary Template";#N/A,#N/A,FALSE,"Budget";#N/A,#N/A,FALSE,"Present Value Comparison";#N/A,#N/A,FALSE,"Cashflow";#N/A,#N/A,FALSE,"Income";#N/A,#N/A,FALSE,"Inputs"}</definedName>
    <definedName name="mason?_5_2" hidden="1">{#N/A,#N/A,FALSE,"Data &amp; Key Results";#N/A,#N/A,FALSE,"Summary Template";#N/A,#N/A,FALSE,"Budget";#N/A,#N/A,FALSE,"Present Value Comparison";#N/A,#N/A,FALSE,"Cashflow";#N/A,#N/A,FALSE,"Income";#N/A,#N/A,FALSE,"Inputs"}</definedName>
    <definedName name="mason?_5_3" hidden="1">{#N/A,#N/A,FALSE,"Data &amp; Key Results";#N/A,#N/A,FALSE,"Summary Template";#N/A,#N/A,FALSE,"Budget";#N/A,#N/A,FALSE,"Present Value Comparison";#N/A,#N/A,FALSE,"Cashflow";#N/A,#N/A,FALSE,"Income";#N/A,#N/A,FALSE,"Inputs"}</definedName>
    <definedName name="mason?_5_4" hidden="1">{#N/A,#N/A,FALSE,"Data &amp; Key Results";#N/A,#N/A,FALSE,"Summary Template";#N/A,#N/A,FALSE,"Budget";#N/A,#N/A,FALSE,"Present Value Comparison";#N/A,#N/A,FALSE,"Cashflow";#N/A,#N/A,FALSE,"Income";#N/A,#N/A,FALSE,"Inputs"}</definedName>
    <definedName name="mason?_5_5"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2_1" hidden="1">{#N/A,#N/A,FALSE,"Data &amp; Key Results";#N/A,#N/A,FALSE,"Summary Template";#N/A,#N/A,FALSE,"Budget";#N/A,#N/A,FALSE,"Present Value Comparison";#N/A,#N/A,FALSE,"Cashflow";#N/A,#N/A,FALSE,"Income";#N/A,#N/A,FALSE,"Inputs"}</definedName>
    <definedName name="mason2_1_1" hidden="1">{#N/A,#N/A,FALSE,"Data &amp; Key Results";#N/A,#N/A,FALSE,"Summary Template";#N/A,#N/A,FALSE,"Budget";#N/A,#N/A,FALSE,"Present Value Comparison";#N/A,#N/A,FALSE,"Cashflow";#N/A,#N/A,FALSE,"Income";#N/A,#N/A,FALSE,"Inputs"}</definedName>
    <definedName name="mason2_1_2" hidden="1">{#N/A,#N/A,FALSE,"Data &amp; Key Results";#N/A,#N/A,FALSE,"Summary Template";#N/A,#N/A,FALSE,"Budget";#N/A,#N/A,FALSE,"Present Value Comparison";#N/A,#N/A,FALSE,"Cashflow";#N/A,#N/A,FALSE,"Income";#N/A,#N/A,FALSE,"Inputs"}</definedName>
    <definedName name="mason2_1_3" hidden="1">{#N/A,#N/A,FALSE,"Data &amp; Key Results";#N/A,#N/A,FALSE,"Summary Template";#N/A,#N/A,FALSE,"Budget";#N/A,#N/A,FALSE,"Present Value Comparison";#N/A,#N/A,FALSE,"Cashflow";#N/A,#N/A,FALSE,"Income";#N/A,#N/A,FALSE,"Inputs"}</definedName>
    <definedName name="mason2_1_4" hidden="1">{#N/A,#N/A,FALSE,"Data &amp; Key Results";#N/A,#N/A,FALSE,"Summary Template";#N/A,#N/A,FALSE,"Budget";#N/A,#N/A,FALSE,"Present Value Comparison";#N/A,#N/A,FALSE,"Cashflow";#N/A,#N/A,FALSE,"Income";#N/A,#N/A,FALSE,"Inputs"}</definedName>
    <definedName name="mason2_1_5" hidden="1">{#N/A,#N/A,FALSE,"Data &amp; Key Results";#N/A,#N/A,FALSE,"Summary Template";#N/A,#N/A,FALSE,"Budget";#N/A,#N/A,FALSE,"Present Value Comparison";#N/A,#N/A,FALSE,"Cashflow";#N/A,#N/A,FALSE,"Income";#N/A,#N/A,FALSE,"Inputs"}</definedName>
    <definedName name="mason2_2" hidden="1">{#N/A,#N/A,FALSE,"Data &amp; Key Results";#N/A,#N/A,FALSE,"Summary Template";#N/A,#N/A,FALSE,"Budget";#N/A,#N/A,FALSE,"Present Value Comparison";#N/A,#N/A,FALSE,"Cashflow";#N/A,#N/A,FALSE,"Income";#N/A,#N/A,FALSE,"Inputs"}</definedName>
    <definedName name="mason2_2_1" hidden="1">{#N/A,#N/A,FALSE,"Data &amp; Key Results";#N/A,#N/A,FALSE,"Summary Template";#N/A,#N/A,FALSE,"Budget";#N/A,#N/A,FALSE,"Present Value Comparison";#N/A,#N/A,FALSE,"Cashflow";#N/A,#N/A,FALSE,"Income";#N/A,#N/A,FALSE,"Inputs"}</definedName>
    <definedName name="mason2_2_2" hidden="1">{#N/A,#N/A,FALSE,"Data &amp; Key Results";#N/A,#N/A,FALSE,"Summary Template";#N/A,#N/A,FALSE,"Budget";#N/A,#N/A,FALSE,"Present Value Comparison";#N/A,#N/A,FALSE,"Cashflow";#N/A,#N/A,FALSE,"Income";#N/A,#N/A,FALSE,"Inputs"}</definedName>
    <definedName name="mason2_2_3" hidden="1">{#N/A,#N/A,FALSE,"Data &amp; Key Results";#N/A,#N/A,FALSE,"Summary Template";#N/A,#N/A,FALSE,"Budget";#N/A,#N/A,FALSE,"Present Value Comparison";#N/A,#N/A,FALSE,"Cashflow";#N/A,#N/A,FALSE,"Income";#N/A,#N/A,FALSE,"Inputs"}</definedName>
    <definedName name="mason2_2_4" hidden="1">{#N/A,#N/A,FALSE,"Data &amp; Key Results";#N/A,#N/A,FALSE,"Summary Template";#N/A,#N/A,FALSE,"Budget";#N/A,#N/A,FALSE,"Present Value Comparison";#N/A,#N/A,FALSE,"Cashflow";#N/A,#N/A,FALSE,"Income";#N/A,#N/A,FALSE,"Inputs"}</definedName>
    <definedName name="mason2_2_5" hidden="1">{#N/A,#N/A,FALSE,"Data &amp; Key Results";#N/A,#N/A,FALSE,"Summary Template";#N/A,#N/A,FALSE,"Budget";#N/A,#N/A,FALSE,"Present Value Comparison";#N/A,#N/A,FALSE,"Cashflow";#N/A,#N/A,FALSE,"Income";#N/A,#N/A,FALSE,"Inputs"}</definedName>
    <definedName name="mason2_3" hidden="1">{#N/A,#N/A,FALSE,"Data &amp; Key Results";#N/A,#N/A,FALSE,"Summary Template";#N/A,#N/A,FALSE,"Budget";#N/A,#N/A,FALSE,"Present Value Comparison";#N/A,#N/A,FALSE,"Cashflow";#N/A,#N/A,FALSE,"Income";#N/A,#N/A,FALSE,"Inputs"}</definedName>
    <definedName name="mason2_3_1" hidden="1">{#N/A,#N/A,FALSE,"Data &amp; Key Results";#N/A,#N/A,FALSE,"Summary Template";#N/A,#N/A,FALSE,"Budget";#N/A,#N/A,FALSE,"Present Value Comparison";#N/A,#N/A,FALSE,"Cashflow";#N/A,#N/A,FALSE,"Income";#N/A,#N/A,FALSE,"Inputs"}</definedName>
    <definedName name="mason2_3_2" hidden="1">{#N/A,#N/A,FALSE,"Data &amp; Key Results";#N/A,#N/A,FALSE,"Summary Template";#N/A,#N/A,FALSE,"Budget";#N/A,#N/A,FALSE,"Present Value Comparison";#N/A,#N/A,FALSE,"Cashflow";#N/A,#N/A,FALSE,"Income";#N/A,#N/A,FALSE,"Inputs"}</definedName>
    <definedName name="mason2_3_3" hidden="1">{#N/A,#N/A,FALSE,"Data &amp; Key Results";#N/A,#N/A,FALSE,"Summary Template";#N/A,#N/A,FALSE,"Budget";#N/A,#N/A,FALSE,"Present Value Comparison";#N/A,#N/A,FALSE,"Cashflow";#N/A,#N/A,FALSE,"Income";#N/A,#N/A,FALSE,"Inputs"}</definedName>
    <definedName name="mason2_3_4" hidden="1">{#N/A,#N/A,FALSE,"Data &amp; Key Results";#N/A,#N/A,FALSE,"Summary Template";#N/A,#N/A,FALSE,"Budget";#N/A,#N/A,FALSE,"Present Value Comparison";#N/A,#N/A,FALSE,"Cashflow";#N/A,#N/A,FALSE,"Income";#N/A,#N/A,FALSE,"Inputs"}</definedName>
    <definedName name="mason2_3_5" hidden="1">{#N/A,#N/A,FALSE,"Data &amp; Key Results";#N/A,#N/A,FALSE,"Summary Template";#N/A,#N/A,FALSE,"Budget";#N/A,#N/A,FALSE,"Present Value Comparison";#N/A,#N/A,FALSE,"Cashflow";#N/A,#N/A,FALSE,"Income";#N/A,#N/A,FALSE,"Inputs"}</definedName>
    <definedName name="mason2_4" hidden="1">{#N/A,#N/A,FALSE,"Data &amp; Key Results";#N/A,#N/A,FALSE,"Summary Template";#N/A,#N/A,FALSE,"Budget";#N/A,#N/A,FALSE,"Present Value Comparison";#N/A,#N/A,FALSE,"Cashflow";#N/A,#N/A,FALSE,"Income";#N/A,#N/A,FALSE,"Inputs"}</definedName>
    <definedName name="mason2_4_1" hidden="1">{#N/A,#N/A,FALSE,"Data &amp; Key Results";#N/A,#N/A,FALSE,"Summary Template";#N/A,#N/A,FALSE,"Budget";#N/A,#N/A,FALSE,"Present Value Comparison";#N/A,#N/A,FALSE,"Cashflow";#N/A,#N/A,FALSE,"Income";#N/A,#N/A,FALSE,"Inputs"}</definedName>
    <definedName name="mason2_4_2" hidden="1">{#N/A,#N/A,FALSE,"Data &amp; Key Results";#N/A,#N/A,FALSE,"Summary Template";#N/A,#N/A,FALSE,"Budget";#N/A,#N/A,FALSE,"Present Value Comparison";#N/A,#N/A,FALSE,"Cashflow";#N/A,#N/A,FALSE,"Income";#N/A,#N/A,FALSE,"Inputs"}</definedName>
    <definedName name="mason2_4_3" hidden="1">{#N/A,#N/A,FALSE,"Data &amp; Key Results";#N/A,#N/A,FALSE,"Summary Template";#N/A,#N/A,FALSE,"Budget";#N/A,#N/A,FALSE,"Present Value Comparison";#N/A,#N/A,FALSE,"Cashflow";#N/A,#N/A,FALSE,"Income";#N/A,#N/A,FALSE,"Inputs"}</definedName>
    <definedName name="mason2_4_4" hidden="1">{#N/A,#N/A,FALSE,"Data &amp; Key Results";#N/A,#N/A,FALSE,"Summary Template";#N/A,#N/A,FALSE,"Budget";#N/A,#N/A,FALSE,"Present Value Comparison";#N/A,#N/A,FALSE,"Cashflow";#N/A,#N/A,FALSE,"Income";#N/A,#N/A,FALSE,"Inputs"}</definedName>
    <definedName name="mason2_4_5" hidden="1">{#N/A,#N/A,FALSE,"Data &amp; Key Results";#N/A,#N/A,FALSE,"Summary Template";#N/A,#N/A,FALSE,"Budget";#N/A,#N/A,FALSE,"Present Value Comparison";#N/A,#N/A,FALSE,"Cashflow";#N/A,#N/A,FALSE,"Income";#N/A,#N/A,FALSE,"Inputs"}</definedName>
    <definedName name="mason2_5" hidden="1">{#N/A,#N/A,FALSE,"Data &amp; Key Results";#N/A,#N/A,FALSE,"Summary Template";#N/A,#N/A,FALSE,"Budget";#N/A,#N/A,FALSE,"Present Value Comparison";#N/A,#N/A,FALSE,"Cashflow";#N/A,#N/A,FALSE,"Income";#N/A,#N/A,FALSE,"Inputs"}</definedName>
    <definedName name="mason2_5_1" hidden="1">{#N/A,#N/A,FALSE,"Data &amp; Key Results";#N/A,#N/A,FALSE,"Summary Template";#N/A,#N/A,FALSE,"Budget";#N/A,#N/A,FALSE,"Present Value Comparison";#N/A,#N/A,FALSE,"Cashflow";#N/A,#N/A,FALSE,"Income";#N/A,#N/A,FALSE,"Inputs"}</definedName>
    <definedName name="mason2_5_2" hidden="1">{#N/A,#N/A,FALSE,"Data &amp; Key Results";#N/A,#N/A,FALSE,"Summary Template";#N/A,#N/A,FALSE,"Budget";#N/A,#N/A,FALSE,"Present Value Comparison";#N/A,#N/A,FALSE,"Cashflow";#N/A,#N/A,FALSE,"Income";#N/A,#N/A,FALSE,"Inputs"}</definedName>
    <definedName name="mason2_5_3" hidden="1">{#N/A,#N/A,FALSE,"Data &amp; Key Results";#N/A,#N/A,FALSE,"Summary Template";#N/A,#N/A,FALSE,"Budget";#N/A,#N/A,FALSE,"Present Value Comparison";#N/A,#N/A,FALSE,"Cashflow";#N/A,#N/A,FALSE,"Income";#N/A,#N/A,FALSE,"Inputs"}</definedName>
    <definedName name="mason2_5_4" hidden="1">{#N/A,#N/A,FALSE,"Data &amp; Key Results";#N/A,#N/A,FALSE,"Summary Template";#N/A,#N/A,FALSE,"Budget";#N/A,#N/A,FALSE,"Present Value Comparison";#N/A,#N/A,FALSE,"Cashflow";#N/A,#N/A,FALSE,"Income";#N/A,#N/A,FALSE,"Inputs"}</definedName>
    <definedName name="mason2_5_5"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3_1" hidden="1">{#N/A,#N/A,FALSE,"Data &amp; Key Results";#N/A,#N/A,FALSE,"Summary Template";#N/A,#N/A,FALSE,"Budget";#N/A,#N/A,FALSE,"Present Value Comparison";#N/A,#N/A,FALSE,"Cashflow";#N/A,#N/A,FALSE,"Income";#N/A,#N/A,FALSE,"Inputs"}</definedName>
    <definedName name="mason3_1_1" hidden="1">{#N/A,#N/A,FALSE,"Data &amp; Key Results";#N/A,#N/A,FALSE,"Summary Template";#N/A,#N/A,FALSE,"Budget";#N/A,#N/A,FALSE,"Present Value Comparison";#N/A,#N/A,FALSE,"Cashflow";#N/A,#N/A,FALSE,"Income";#N/A,#N/A,FALSE,"Inputs"}</definedName>
    <definedName name="mason3_1_2" hidden="1">{#N/A,#N/A,FALSE,"Data &amp; Key Results";#N/A,#N/A,FALSE,"Summary Template";#N/A,#N/A,FALSE,"Budget";#N/A,#N/A,FALSE,"Present Value Comparison";#N/A,#N/A,FALSE,"Cashflow";#N/A,#N/A,FALSE,"Income";#N/A,#N/A,FALSE,"Inputs"}</definedName>
    <definedName name="mason3_1_3" hidden="1">{#N/A,#N/A,FALSE,"Data &amp; Key Results";#N/A,#N/A,FALSE,"Summary Template";#N/A,#N/A,FALSE,"Budget";#N/A,#N/A,FALSE,"Present Value Comparison";#N/A,#N/A,FALSE,"Cashflow";#N/A,#N/A,FALSE,"Income";#N/A,#N/A,FALSE,"Inputs"}</definedName>
    <definedName name="mason3_1_4" hidden="1">{#N/A,#N/A,FALSE,"Data &amp; Key Results";#N/A,#N/A,FALSE,"Summary Template";#N/A,#N/A,FALSE,"Budget";#N/A,#N/A,FALSE,"Present Value Comparison";#N/A,#N/A,FALSE,"Cashflow";#N/A,#N/A,FALSE,"Income";#N/A,#N/A,FALSE,"Inputs"}</definedName>
    <definedName name="mason3_1_5" hidden="1">{#N/A,#N/A,FALSE,"Data &amp; Key Results";#N/A,#N/A,FALSE,"Summary Template";#N/A,#N/A,FALSE,"Budget";#N/A,#N/A,FALSE,"Present Value Comparison";#N/A,#N/A,FALSE,"Cashflow";#N/A,#N/A,FALSE,"Income";#N/A,#N/A,FALSE,"Inputs"}</definedName>
    <definedName name="mason3_2" hidden="1">{#N/A,#N/A,FALSE,"Data &amp; Key Results";#N/A,#N/A,FALSE,"Summary Template";#N/A,#N/A,FALSE,"Budget";#N/A,#N/A,FALSE,"Present Value Comparison";#N/A,#N/A,FALSE,"Cashflow";#N/A,#N/A,FALSE,"Income";#N/A,#N/A,FALSE,"Inputs"}</definedName>
    <definedName name="mason3_2_1" hidden="1">{#N/A,#N/A,FALSE,"Data &amp; Key Results";#N/A,#N/A,FALSE,"Summary Template";#N/A,#N/A,FALSE,"Budget";#N/A,#N/A,FALSE,"Present Value Comparison";#N/A,#N/A,FALSE,"Cashflow";#N/A,#N/A,FALSE,"Income";#N/A,#N/A,FALSE,"Inputs"}</definedName>
    <definedName name="mason3_2_2" hidden="1">{#N/A,#N/A,FALSE,"Data &amp; Key Results";#N/A,#N/A,FALSE,"Summary Template";#N/A,#N/A,FALSE,"Budget";#N/A,#N/A,FALSE,"Present Value Comparison";#N/A,#N/A,FALSE,"Cashflow";#N/A,#N/A,FALSE,"Income";#N/A,#N/A,FALSE,"Inputs"}</definedName>
    <definedName name="mason3_2_3" hidden="1">{#N/A,#N/A,FALSE,"Data &amp; Key Results";#N/A,#N/A,FALSE,"Summary Template";#N/A,#N/A,FALSE,"Budget";#N/A,#N/A,FALSE,"Present Value Comparison";#N/A,#N/A,FALSE,"Cashflow";#N/A,#N/A,FALSE,"Income";#N/A,#N/A,FALSE,"Inputs"}</definedName>
    <definedName name="mason3_2_4" hidden="1">{#N/A,#N/A,FALSE,"Data &amp; Key Results";#N/A,#N/A,FALSE,"Summary Template";#N/A,#N/A,FALSE,"Budget";#N/A,#N/A,FALSE,"Present Value Comparison";#N/A,#N/A,FALSE,"Cashflow";#N/A,#N/A,FALSE,"Income";#N/A,#N/A,FALSE,"Inputs"}</definedName>
    <definedName name="mason3_2_5" hidden="1">{#N/A,#N/A,FALSE,"Data &amp; Key Results";#N/A,#N/A,FALSE,"Summary Template";#N/A,#N/A,FALSE,"Budget";#N/A,#N/A,FALSE,"Present Value Comparison";#N/A,#N/A,FALSE,"Cashflow";#N/A,#N/A,FALSE,"Income";#N/A,#N/A,FALSE,"Inputs"}</definedName>
    <definedName name="mason3_3" hidden="1">{#N/A,#N/A,FALSE,"Data &amp; Key Results";#N/A,#N/A,FALSE,"Summary Template";#N/A,#N/A,FALSE,"Budget";#N/A,#N/A,FALSE,"Present Value Comparison";#N/A,#N/A,FALSE,"Cashflow";#N/A,#N/A,FALSE,"Income";#N/A,#N/A,FALSE,"Inputs"}</definedName>
    <definedName name="mason3_3_1" hidden="1">{#N/A,#N/A,FALSE,"Data &amp; Key Results";#N/A,#N/A,FALSE,"Summary Template";#N/A,#N/A,FALSE,"Budget";#N/A,#N/A,FALSE,"Present Value Comparison";#N/A,#N/A,FALSE,"Cashflow";#N/A,#N/A,FALSE,"Income";#N/A,#N/A,FALSE,"Inputs"}</definedName>
    <definedName name="mason3_3_2" hidden="1">{#N/A,#N/A,FALSE,"Data &amp; Key Results";#N/A,#N/A,FALSE,"Summary Template";#N/A,#N/A,FALSE,"Budget";#N/A,#N/A,FALSE,"Present Value Comparison";#N/A,#N/A,FALSE,"Cashflow";#N/A,#N/A,FALSE,"Income";#N/A,#N/A,FALSE,"Inputs"}</definedName>
    <definedName name="mason3_3_3" hidden="1">{#N/A,#N/A,FALSE,"Data &amp; Key Results";#N/A,#N/A,FALSE,"Summary Template";#N/A,#N/A,FALSE,"Budget";#N/A,#N/A,FALSE,"Present Value Comparison";#N/A,#N/A,FALSE,"Cashflow";#N/A,#N/A,FALSE,"Income";#N/A,#N/A,FALSE,"Inputs"}</definedName>
    <definedName name="mason3_3_4" hidden="1">{#N/A,#N/A,FALSE,"Data &amp; Key Results";#N/A,#N/A,FALSE,"Summary Template";#N/A,#N/A,FALSE,"Budget";#N/A,#N/A,FALSE,"Present Value Comparison";#N/A,#N/A,FALSE,"Cashflow";#N/A,#N/A,FALSE,"Income";#N/A,#N/A,FALSE,"Inputs"}</definedName>
    <definedName name="mason3_3_5" hidden="1">{#N/A,#N/A,FALSE,"Data &amp; Key Results";#N/A,#N/A,FALSE,"Summary Template";#N/A,#N/A,FALSE,"Budget";#N/A,#N/A,FALSE,"Present Value Comparison";#N/A,#N/A,FALSE,"Cashflow";#N/A,#N/A,FALSE,"Income";#N/A,#N/A,FALSE,"Inputs"}</definedName>
    <definedName name="mason3_4" hidden="1">{#N/A,#N/A,FALSE,"Data &amp; Key Results";#N/A,#N/A,FALSE,"Summary Template";#N/A,#N/A,FALSE,"Budget";#N/A,#N/A,FALSE,"Present Value Comparison";#N/A,#N/A,FALSE,"Cashflow";#N/A,#N/A,FALSE,"Income";#N/A,#N/A,FALSE,"Inputs"}</definedName>
    <definedName name="mason3_4_1" hidden="1">{#N/A,#N/A,FALSE,"Data &amp; Key Results";#N/A,#N/A,FALSE,"Summary Template";#N/A,#N/A,FALSE,"Budget";#N/A,#N/A,FALSE,"Present Value Comparison";#N/A,#N/A,FALSE,"Cashflow";#N/A,#N/A,FALSE,"Income";#N/A,#N/A,FALSE,"Inputs"}</definedName>
    <definedName name="mason3_4_2" hidden="1">{#N/A,#N/A,FALSE,"Data &amp; Key Results";#N/A,#N/A,FALSE,"Summary Template";#N/A,#N/A,FALSE,"Budget";#N/A,#N/A,FALSE,"Present Value Comparison";#N/A,#N/A,FALSE,"Cashflow";#N/A,#N/A,FALSE,"Income";#N/A,#N/A,FALSE,"Inputs"}</definedName>
    <definedName name="mason3_4_3" hidden="1">{#N/A,#N/A,FALSE,"Data &amp; Key Results";#N/A,#N/A,FALSE,"Summary Template";#N/A,#N/A,FALSE,"Budget";#N/A,#N/A,FALSE,"Present Value Comparison";#N/A,#N/A,FALSE,"Cashflow";#N/A,#N/A,FALSE,"Income";#N/A,#N/A,FALSE,"Inputs"}</definedName>
    <definedName name="mason3_4_4" hidden="1">{#N/A,#N/A,FALSE,"Data &amp; Key Results";#N/A,#N/A,FALSE,"Summary Template";#N/A,#N/A,FALSE,"Budget";#N/A,#N/A,FALSE,"Present Value Comparison";#N/A,#N/A,FALSE,"Cashflow";#N/A,#N/A,FALSE,"Income";#N/A,#N/A,FALSE,"Inputs"}</definedName>
    <definedName name="mason3_4_5" hidden="1">{#N/A,#N/A,FALSE,"Data &amp; Key Results";#N/A,#N/A,FALSE,"Summary Template";#N/A,#N/A,FALSE,"Budget";#N/A,#N/A,FALSE,"Present Value Comparison";#N/A,#N/A,FALSE,"Cashflow";#N/A,#N/A,FALSE,"Income";#N/A,#N/A,FALSE,"Inputs"}</definedName>
    <definedName name="mason3_5" hidden="1">{#N/A,#N/A,FALSE,"Data &amp; Key Results";#N/A,#N/A,FALSE,"Summary Template";#N/A,#N/A,FALSE,"Budget";#N/A,#N/A,FALSE,"Present Value Comparison";#N/A,#N/A,FALSE,"Cashflow";#N/A,#N/A,FALSE,"Income";#N/A,#N/A,FALSE,"Inputs"}</definedName>
    <definedName name="mason3_5_1" hidden="1">{#N/A,#N/A,FALSE,"Data &amp; Key Results";#N/A,#N/A,FALSE,"Summary Template";#N/A,#N/A,FALSE,"Budget";#N/A,#N/A,FALSE,"Present Value Comparison";#N/A,#N/A,FALSE,"Cashflow";#N/A,#N/A,FALSE,"Income";#N/A,#N/A,FALSE,"Inputs"}</definedName>
    <definedName name="mason3_5_2" hidden="1">{#N/A,#N/A,FALSE,"Data &amp; Key Results";#N/A,#N/A,FALSE,"Summary Template";#N/A,#N/A,FALSE,"Budget";#N/A,#N/A,FALSE,"Present Value Comparison";#N/A,#N/A,FALSE,"Cashflow";#N/A,#N/A,FALSE,"Income";#N/A,#N/A,FALSE,"Inputs"}</definedName>
    <definedName name="mason3_5_3" hidden="1">{#N/A,#N/A,FALSE,"Data &amp; Key Results";#N/A,#N/A,FALSE,"Summary Template";#N/A,#N/A,FALSE,"Budget";#N/A,#N/A,FALSE,"Present Value Comparison";#N/A,#N/A,FALSE,"Cashflow";#N/A,#N/A,FALSE,"Income";#N/A,#N/A,FALSE,"Inputs"}</definedName>
    <definedName name="mason3_5_4" hidden="1">{#N/A,#N/A,FALSE,"Data &amp; Key Results";#N/A,#N/A,FALSE,"Summary Template";#N/A,#N/A,FALSE,"Budget";#N/A,#N/A,FALSE,"Present Value Comparison";#N/A,#N/A,FALSE,"Cashflow";#N/A,#N/A,FALSE,"Income";#N/A,#N/A,FALSE,"Inputs"}</definedName>
    <definedName name="mason3_5_5"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4_1" hidden="1">{#N/A,#N/A,FALSE,"Data &amp; Key Results";#N/A,#N/A,FALSE,"Summary Template";#N/A,#N/A,FALSE,"Budget";#N/A,#N/A,FALSE,"Present Value Comparison";#N/A,#N/A,FALSE,"Cashflow";#N/A,#N/A,FALSE,"Income";#N/A,#N/A,FALSE,"Inputs"}</definedName>
    <definedName name="mason4_1_1" hidden="1">{#N/A,#N/A,FALSE,"Data &amp; Key Results";#N/A,#N/A,FALSE,"Summary Template";#N/A,#N/A,FALSE,"Budget";#N/A,#N/A,FALSE,"Present Value Comparison";#N/A,#N/A,FALSE,"Cashflow";#N/A,#N/A,FALSE,"Income";#N/A,#N/A,FALSE,"Inputs"}</definedName>
    <definedName name="mason4_1_2" hidden="1">{#N/A,#N/A,FALSE,"Data &amp; Key Results";#N/A,#N/A,FALSE,"Summary Template";#N/A,#N/A,FALSE,"Budget";#N/A,#N/A,FALSE,"Present Value Comparison";#N/A,#N/A,FALSE,"Cashflow";#N/A,#N/A,FALSE,"Income";#N/A,#N/A,FALSE,"Inputs"}</definedName>
    <definedName name="mason4_1_3" hidden="1">{#N/A,#N/A,FALSE,"Data &amp; Key Results";#N/A,#N/A,FALSE,"Summary Template";#N/A,#N/A,FALSE,"Budget";#N/A,#N/A,FALSE,"Present Value Comparison";#N/A,#N/A,FALSE,"Cashflow";#N/A,#N/A,FALSE,"Income";#N/A,#N/A,FALSE,"Inputs"}</definedName>
    <definedName name="mason4_1_4" hidden="1">{#N/A,#N/A,FALSE,"Data &amp; Key Results";#N/A,#N/A,FALSE,"Summary Template";#N/A,#N/A,FALSE,"Budget";#N/A,#N/A,FALSE,"Present Value Comparison";#N/A,#N/A,FALSE,"Cashflow";#N/A,#N/A,FALSE,"Income";#N/A,#N/A,FALSE,"Inputs"}</definedName>
    <definedName name="mason4_1_5" hidden="1">{#N/A,#N/A,FALSE,"Data &amp; Key Results";#N/A,#N/A,FALSE,"Summary Template";#N/A,#N/A,FALSE,"Budget";#N/A,#N/A,FALSE,"Present Value Comparison";#N/A,#N/A,FALSE,"Cashflow";#N/A,#N/A,FALSE,"Income";#N/A,#N/A,FALSE,"Inputs"}</definedName>
    <definedName name="mason4_2" hidden="1">{#N/A,#N/A,FALSE,"Data &amp; Key Results";#N/A,#N/A,FALSE,"Summary Template";#N/A,#N/A,FALSE,"Budget";#N/A,#N/A,FALSE,"Present Value Comparison";#N/A,#N/A,FALSE,"Cashflow";#N/A,#N/A,FALSE,"Income";#N/A,#N/A,FALSE,"Inputs"}</definedName>
    <definedName name="mason4_2_1" hidden="1">{#N/A,#N/A,FALSE,"Data &amp; Key Results";#N/A,#N/A,FALSE,"Summary Template";#N/A,#N/A,FALSE,"Budget";#N/A,#N/A,FALSE,"Present Value Comparison";#N/A,#N/A,FALSE,"Cashflow";#N/A,#N/A,FALSE,"Income";#N/A,#N/A,FALSE,"Inputs"}</definedName>
    <definedName name="mason4_2_2" hidden="1">{#N/A,#N/A,FALSE,"Data &amp; Key Results";#N/A,#N/A,FALSE,"Summary Template";#N/A,#N/A,FALSE,"Budget";#N/A,#N/A,FALSE,"Present Value Comparison";#N/A,#N/A,FALSE,"Cashflow";#N/A,#N/A,FALSE,"Income";#N/A,#N/A,FALSE,"Inputs"}</definedName>
    <definedName name="mason4_2_3" hidden="1">{#N/A,#N/A,FALSE,"Data &amp; Key Results";#N/A,#N/A,FALSE,"Summary Template";#N/A,#N/A,FALSE,"Budget";#N/A,#N/A,FALSE,"Present Value Comparison";#N/A,#N/A,FALSE,"Cashflow";#N/A,#N/A,FALSE,"Income";#N/A,#N/A,FALSE,"Inputs"}</definedName>
    <definedName name="mason4_2_4" hidden="1">{#N/A,#N/A,FALSE,"Data &amp; Key Results";#N/A,#N/A,FALSE,"Summary Template";#N/A,#N/A,FALSE,"Budget";#N/A,#N/A,FALSE,"Present Value Comparison";#N/A,#N/A,FALSE,"Cashflow";#N/A,#N/A,FALSE,"Income";#N/A,#N/A,FALSE,"Inputs"}</definedName>
    <definedName name="mason4_2_5" hidden="1">{#N/A,#N/A,FALSE,"Data &amp; Key Results";#N/A,#N/A,FALSE,"Summary Template";#N/A,#N/A,FALSE,"Budget";#N/A,#N/A,FALSE,"Present Value Comparison";#N/A,#N/A,FALSE,"Cashflow";#N/A,#N/A,FALSE,"Income";#N/A,#N/A,FALSE,"Inputs"}</definedName>
    <definedName name="mason4_3" hidden="1">{#N/A,#N/A,FALSE,"Data &amp; Key Results";#N/A,#N/A,FALSE,"Summary Template";#N/A,#N/A,FALSE,"Budget";#N/A,#N/A,FALSE,"Present Value Comparison";#N/A,#N/A,FALSE,"Cashflow";#N/A,#N/A,FALSE,"Income";#N/A,#N/A,FALSE,"Inputs"}</definedName>
    <definedName name="mason4_3_1" hidden="1">{#N/A,#N/A,FALSE,"Data &amp; Key Results";#N/A,#N/A,FALSE,"Summary Template";#N/A,#N/A,FALSE,"Budget";#N/A,#N/A,FALSE,"Present Value Comparison";#N/A,#N/A,FALSE,"Cashflow";#N/A,#N/A,FALSE,"Income";#N/A,#N/A,FALSE,"Inputs"}</definedName>
    <definedName name="mason4_3_2" hidden="1">{#N/A,#N/A,FALSE,"Data &amp; Key Results";#N/A,#N/A,FALSE,"Summary Template";#N/A,#N/A,FALSE,"Budget";#N/A,#N/A,FALSE,"Present Value Comparison";#N/A,#N/A,FALSE,"Cashflow";#N/A,#N/A,FALSE,"Income";#N/A,#N/A,FALSE,"Inputs"}</definedName>
    <definedName name="mason4_3_3" hidden="1">{#N/A,#N/A,FALSE,"Data &amp; Key Results";#N/A,#N/A,FALSE,"Summary Template";#N/A,#N/A,FALSE,"Budget";#N/A,#N/A,FALSE,"Present Value Comparison";#N/A,#N/A,FALSE,"Cashflow";#N/A,#N/A,FALSE,"Income";#N/A,#N/A,FALSE,"Inputs"}</definedName>
    <definedName name="mason4_3_4" hidden="1">{#N/A,#N/A,FALSE,"Data &amp; Key Results";#N/A,#N/A,FALSE,"Summary Template";#N/A,#N/A,FALSE,"Budget";#N/A,#N/A,FALSE,"Present Value Comparison";#N/A,#N/A,FALSE,"Cashflow";#N/A,#N/A,FALSE,"Income";#N/A,#N/A,FALSE,"Inputs"}</definedName>
    <definedName name="mason4_3_5" hidden="1">{#N/A,#N/A,FALSE,"Data &amp; Key Results";#N/A,#N/A,FALSE,"Summary Template";#N/A,#N/A,FALSE,"Budget";#N/A,#N/A,FALSE,"Present Value Comparison";#N/A,#N/A,FALSE,"Cashflow";#N/A,#N/A,FALSE,"Income";#N/A,#N/A,FALSE,"Inputs"}</definedName>
    <definedName name="mason4_4" hidden="1">{#N/A,#N/A,FALSE,"Data &amp; Key Results";#N/A,#N/A,FALSE,"Summary Template";#N/A,#N/A,FALSE,"Budget";#N/A,#N/A,FALSE,"Present Value Comparison";#N/A,#N/A,FALSE,"Cashflow";#N/A,#N/A,FALSE,"Income";#N/A,#N/A,FALSE,"Inputs"}</definedName>
    <definedName name="mason4_4_1" hidden="1">{#N/A,#N/A,FALSE,"Data &amp; Key Results";#N/A,#N/A,FALSE,"Summary Template";#N/A,#N/A,FALSE,"Budget";#N/A,#N/A,FALSE,"Present Value Comparison";#N/A,#N/A,FALSE,"Cashflow";#N/A,#N/A,FALSE,"Income";#N/A,#N/A,FALSE,"Inputs"}</definedName>
    <definedName name="mason4_4_2" hidden="1">{#N/A,#N/A,FALSE,"Data &amp; Key Results";#N/A,#N/A,FALSE,"Summary Template";#N/A,#N/A,FALSE,"Budget";#N/A,#N/A,FALSE,"Present Value Comparison";#N/A,#N/A,FALSE,"Cashflow";#N/A,#N/A,FALSE,"Income";#N/A,#N/A,FALSE,"Inputs"}</definedName>
    <definedName name="mason4_4_3" hidden="1">{#N/A,#N/A,FALSE,"Data &amp; Key Results";#N/A,#N/A,FALSE,"Summary Template";#N/A,#N/A,FALSE,"Budget";#N/A,#N/A,FALSE,"Present Value Comparison";#N/A,#N/A,FALSE,"Cashflow";#N/A,#N/A,FALSE,"Income";#N/A,#N/A,FALSE,"Inputs"}</definedName>
    <definedName name="mason4_4_4" hidden="1">{#N/A,#N/A,FALSE,"Data &amp; Key Results";#N/A,#N/A,FALSE,"Summary Template";#N/A,#N/A,FALSE,"Budget";#N/A,#N/A,FALSE,"Present Value Comparison";#N/A,#N/A,FALSE,"Cashflow";#N/A,#N/A,FALSE,"Income";#N/A,#N/A,FALSE,"Inputs"}</definedName>
    <definedName name="mason4_4_5" hidden="1">{#N/A,#N/A,FALSE,"Data &amp; Key Results";#N/A,#N/A,FALSE,"Summary Template";#N/A,#N/A,FALSE,"Budget";#N/A,#N/A,FALSE,"Present Value Comparison";#N/A,#N/A,FALSE,"Cashflow";#N/A,#N/A,FALSE,"Income";#N/A,#N/A,FALSE,"Inputs"}</definedName>
    <definedName name="mason4_5" hidden="1">{#N/A,#N/A,FALSE,"Data &amp; Key Results";#N/A,#N/A,FALSE,"Summary Template";#N/A,#N/A,FALSE,"Budget";#N/A,#N/A,FALSE,"Present Value Comparison";#N/A,#N/A,FALSE,"Cashflow";#N/A,#N/A,FALSE,"Income";#N/A,#N/A,FALSE,"Inputs"}</definedName>
    <definedName name="mason4_5_1" hidden="1">{#N/A,#N/A,FALSE,"Data &amp; Key Results";#N/A,#N/A,FALSE,"Summary Template";#N/A,#N/A,FALSE,"Budget";#N/A,#N/A,FALSE,"Present Value Comparison";#N/A,#N/A,FALSE,"Cashflow";#N/A,#N/A,FALSE,"Income";#N/A,#N/A,FALSE,"Inputs"}</definedName>
    <definedName name="mason4_5_2" hidden="1">{#N/A,#N/A,FALSE,"Data &amp; Key Results";#N/A,#N/A,FALSE,"Summary Template";#N/A,#N/A,FALSE,"Budget";#N/A,#N/A,FALSE,"Present Value Comparison";#N/A,#N/A,FALSE,"Cashflow";#N/A,#N/A,FALSE,"Income";#N/A,#N/A,FALSE,"Inputs"}</definedName>
    <definedName name="mason4_5_3" hidden="1">{#N/A,#N/A,FALSE,"Data &amp; Key Results";#N/A,#N/A,FALSE,"Summary Template";#N/A,#N/A,FALSE,"Budget";#N/A,#N/A,FALSE,"Present Value Comparison";#N/A,#N/A,FALSE,"Cashflow";#N/A,#N/A,FALSE,"Income";#N/A,#N/A,FALSE,"Inputs"}</definedName>
    <definedName name="mason4_5_4" hidden="1">{#N/A,#N/A,FALSE,"Data &amp; Key Results";#N/A,#N/A,FALSE,"Summary Template";#N/A,#N/A,FALSE,"Budget";#N/A,#N/A,FALSE,"Present Value Comparison";#N/A,#N/A,FALSE,"Cashflow";#N/A,#N/A,FALSE,"Income";#N/A,#N/A,FALSE,"Inputs"}</definedName>
    <definedName name="mason4_5_5"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5_1" hidden="1">{#N/A,#N/A,FALSE,"Data &amp; Key Results";#N/A,#N/A,FALSE,"Summary Template";#N/A,#N/A,FALSE,"Budget";#N/A,#N/A,FALSE,"Present Value Comparison";#N/A,#N/A,FALSE,"Cashflow";#N/A,#N/A,FALSE,"Income";#N/A,#N/A,FALSE,"Inputs"}</definedName>
    <definedName name="mason5_1_1" hidden="1">{#N/A,#N/A,FALSE,"Data &amp; Key Results";#N/A,#N/A,FALSE,"Summary Template";#N/A,#N/A,FALSE,"Budget";#N/A,#N/A,FALSE,"Present Value Comparison";#N/A,#N/A,FALSE,"Cashflow";#N/A,#N/A,FALSE,"Income";#N/A,#N/A,FALSE,"Inputs"}</definedName>
    <definedName name="mason5_1_2" hidden="1">{#N/A,#N/A,FALSE,"Data &amp; Key Results";#N/A,#N/A,FALSE,"Summary Template";#N/A,#N/A,FALSE,"Budget";#N/A,#N/A,FALSE,"Present Value Comparison";#N/A,#N/A,FALSE,"Cashflow";#N/A,#N/A,FALSE,"Income";#N/A,#N/A,FALSE,"Inputs"}</definedName>
    <definedName name="mason5_1_3" hidden="1">{#N/A,#N/A,FALSE,"Data &amp; Key Results";#N/A,#N/A,FALSE,"Summary Template";#N/A,#N/A,FALSE,"Budget";#N/A,#N/A,FALSE,"Present Value Comparison";#N/A,#N/A,FALSE,"Cashflow";#N/A,#N/A,FALSE,"Income";#N/A,#N/A,FALSE,"Inputs"}</definedName>
    <definedName name="mason5_1_4" hidden="1">{#N/A,#N/A,FALSE,"Data &amp; Key Results";#N/A,#N/A,FALSE,"Summary Template";#N/A,#N/A,FALSE,"Budget";#N/A,#N/A,FALSE,"Present Value Comparison";#N/A,#N/A,FALSE,"Cashflow";#N/A,#N/A,FALSE,"Income";#N/A,#N/A,FALSE,"Inputs"}</definedName>
    <definedName name="mason5_1_5" hidden="1">{#N/A,#N/A,FALSE,"Data &amp; Key Results";#N/A,#N/A,FALSE,"Summary Template";#N/A,#N/A,FALSE,"Budget";#N/A,#N/A,FALSE,"Present Value Comparison";#N/A,#N/A,FALSE,"Cashflow";#N/A,#N/A,FALSE,"Income";#N/A,#N/A,FALSE,"Inputs"}</definedName>
    <definedName name="mason5_2" hidden="1">{#N/A,#N/A,FALSE,"Data &amp; Key Results";#N/A,#N/A,FALSE,"Summary Template";#N/A,#N/A,FALSE,"Budget";#N/A,#N/A,FALSE,"Present Value Comparison";#N/A,#N/A,FALSE,"Cashflow";#N/A,#N/A,FALSE,"Income";#N/A,#N/A,FALSE,"Inputs"}</definedName>
    <definedName name="mason5_2_1" hidden="1">{#N/A,#N/A,FALSE,"Data &amp; Key Results";#N/A,#N/A,FALSE,"Summary Template";#N/A,#N/A,FALSE,"Budget";#N/A,#N/A,FALSE,"Present Value Comparison";#N/A,#N/A,FALSE,"Cashflow";#N/A,#N/A,FALSE,"Income";#N/A,#N/A,FALSE,"Inputs"}</definedName>
    <definedName name="mason5_2_2" hidden="1">{#N/A,#N/A,FALSE,"Data &amp; Key Results";#N/A,#N/A,FALSE,"Summary Template";#N/A,#N/A,FALSE,"Budget";#N/A,#N/A,FALSE,"Present Value Comparison";#N/A,#N/A,FALSE,"Cashflow";#N/A,#N/A,FALSE,"Income";#N/A,#N/A,FALSE,"Inputs"}</definedName>
    <definedName name="mason5_2_3" hidden="1">{#N/A,#N/A,FALSE,"Data &amp; Key Results";#N/A,#N/A,FALSE,"Summary Template";#N/A,#N/A,FALSE,"Budget";#N/A,#N/A,FALSE,"Present Value Comparison";#N/A,#N/A,FALSE,"Cashflow";#N/A,#N/A,FALSE,"Income";#N/A,#N/A,FALSE,"Inputs"}</definedName>
    <definedName name="mason5_2_4" hidden="1">{#N/A,#N/A,FALSE,"Data &amp; Key Results";#N/A,#N/A,FALSE,"Summary Template";#N/A,#N/A,FALSE,"Budget";#N/A,#N/A,FALSE,"Present Value Comparison";#N/A,#N/A,FALSE,"Cashflow";#N/A,#N/A,FALSE,"Income";#N/A,#N/A,FALSE,"Inputs"}</definedName>
    <definedName name="mason5_2_5" hidden="1">{#N/A,#N/A,FALSE,"Data &amp; Key Results";#N/A,#N/A,FALSE,"Summary Template";#N/A,#N/A,FALSE,"Budget";#N/A,#N/A,FALSE,"Present Value Comparison";#N/A,#N/A,FALSE,"Cashflow";#N/A,#N/A,FALSE,"Income";#N/A,#N/A,FALSE,"Inputs"}</definedName>
    <definedName name="mason5_3" hidden="1">{#N/A,#N/A,FALSE,"Data &amp; Key Results";#N/A,#N/A,FALSE,"Summary Template";#N/A,#N/A,FALSE,"Budget";#N/A,#N/A,FALSE,"Present Value Comparison";#N/A,#N/A,FALSE,"Cashflow";#N/A,#N/A,FALSE,"Income";#N/A,#N/A,FALSE,"Inputs"}</definedName>
    <definedName name="mason5_3_1" hidden="1">{#N/A,#N/A,FALSE,"Data &amp; Key Results";#N/A,#N/A,FALSE,"Summary Template";#N/A,#N/A,FALSE,"Budget";#N/A,#N/A,FALSE,"Present Value Comparison";#N/A,#N/A,FALSE,"Cashflow";#N/A,#N/A,FALSE,"Income";#N/A,#N/A,FALSE,"Inputs"}</definedName>
    <definedName name="mason5_3_2" hidden="1">{#N/A,#N/A,FALSE,"Data &amp; Key Results";#N/A,#N/A,FALSE,"Summary Template";#N/A,#N/A,FALSE,"Budget";#N/A,#N/A,FALSE,"Present Value Comparison";#N/A,#N/A,FALSE,"Cashflow";#N/A,#N/A,FALSE,"Income";#N/A,#N/A,FALSE,"Inputs"}</definedName>
    <definedName name="mason5_3_3" hidden="1">{#N/A,#N/A,FALSE,"Data &amp; Key Results";#N/A,#N/A,FALSE,"Summary Template";#N/A,#N/A,FALSE,"Budget";#N/A,#N/A,FALSE,"Present Value Comparison";#N/A,#N/A,FALSE,"Cashflow";#N/A,#N/A,FALSE,"Income";#N/A,#N/A,FALSE,"Inputs"}</definedName>
    <definedName name="mason5_3_4" hidden="1">{#N/A,#N/A,FALSE,"Data &amp; Key Results";#N/A,#N/A,FALSE,"Summary Template";#N/A,#N/A,FALSE,"Budget";#N/A,#N/A,FALSE,"Present Value Comparison";#N/A,#N/A,FALSE,"Cashflow";#N/A,#N/A,FALSE,"Income";#N/A,#N/A,FALSE,"Inputs"}</definedName>
    <definedName name="mason5_3_5" hidden="1">{#N/A,#N/A,FALSE,"Data &amp; Key Results";#N/A,#N/A,FALSE,"Summary Template";#N/A,#N/A,FALSE,"Budget";#N/A,#N/A,FALSE,"Present Value Comparison";#N/A,#N/A,FALSE,"Cashflow";#N/A,#N/A,FALSE,"Income";#N/A,#N/A,FALSE,"Inputs"}</definedName>
    <definedName name="mason5_4" hidden="1">{#N/A,#N/A,FALSE,"Data &amp; Key Results";#N/A,#N/A,FALSE,"Summary Template";#N/A,#N/A,FALSE,"Budget";#N/A,#N/A,FALSE,"Present Value Comparison";#N/A,#N/A,FALSE,"Cashflow";#N/A,#N/A,FALSE,"Income";#N/A,#N/A,FALSE,"Inputs"}</definedName>
    <definedName name="mason5_4_1" hidden="1">{#N/A,#N/A,FALSE,"Data &amp; Key Results";#N/A,#N/A,FALSE,"Summary Template";#N/A,#N/A,FALSE,"Budget";#N/A,#N/A,FALSE,"Present Value Comparison";#N/A,#N/A,FALSE,"Cashflow";#N/A,#N/A,FALSE,"Income";#N/A,#N/A,FALSE,"Inputs"}</definedName>
    <definedName name="mason5_4_2" hidden="1">{#N/A,#N/A,FALSE,"Data &amp; Key Results";#N/A,#N/A,FALSE,"Summary Template";#N/A,#N/A,FALSE,"Budget";#N/A,#N/A,FALSE,"Present Value Comparison";#N/A,#N/A,FALSE,"Cashflow";#N/A,#N/A,FALSE,"Income";#N/A,#N/A,FALSE,"Inputs"}</definedName>
    <definedName name="mason5_4_3" hidden="1">{#N/A,#N/A,FALSE,"Data &amp; Key Results";#N/A,#N/A,FALSE,"Summary Template";#N/A,#N/A,FALSE,"Budget";#N/A,#N/A,FALSE,"Present Value Comparison";#N/A,#N/A,FALSE,"Cashflow";#N/A,#N/A,FALSE,"Income";#N/A,#N/A,FALSE,"Inputs"}</definedName>
    <definedName name="mason5_4_4" hidden="1">{#N/A,#N/A,FALSE,"Data &amp; Key Results";#N/A,#N/A,FALSE,"Summary Template";#N/A,#N/A,FALSE,"Budget";#N/A,#N/A,FALSE,"Present Value Comparison";#N/A,#N/A,FALSE,"Cashflow";#N/A,#N/A,FALSE,"Income";#N/A,#N/A,FALSE,"Inputs"}</definedName>
    <definedName name="mason5_4_5" hidden="1">{#N/A,#N/A,FALSE,"Data &amp; Key Results";#N/A,#N/A,FALSE,"Summary Template";#N/A,#N/A,FALSE,"Budget";#N/A,#N/A,FALSE,"Present Value Comparison";#N/A,#N/A,FALSE,"Cashflow";#N/A,#N/A,FALSE,"Income";#N/A,#N/A,FALSE,"Inputs"}</definedName>
    <definedName name="mason5_5" hidden="1">{#N/A,#N/A,FALSE,"Data &amp; Key Results";#N/A,#N/A,FALSE,"Summary Template";#N/A,#N/A,FALSE,"Budget";#N/A,#N/A,FALSE,"Present Value Comparison";#N/A,#N/A,FALSE,"Cashflow";#N/A,#N/A,FALSE,"Income";#N/A,#N/A,FALSE,"Inputs"}</definedName>
    <definedName name="mason5_5_1" hidden="1">{#N/A,#N/A,FALSE,"Data &amp; Key Results";#N/A,#N/A,FALSE,"Summary Template";#N/A,#N/A,FALSE,"Budget";#N/A,#N/A,FALSE,"Present Value Comparison";#N/A,#N/A,FALSE,"Cashflow";#N/A,#N/A,FALSE,"Income";#N/A,#N/A,FALSE,"Inputs"}</definedName>
    <definedName name="mason5_5_2" hidden="1">{#N/A,#N/A,FALSE,"Data &amp; Key Results";#N/A,#N/A,FALSE,"Summary Template";#N/A,#N/A,FALSE,"Budget";#N/A,#N/A,FALSE,"Present Value Comparison";#N/A,#N/A,FALSE,"Cashflow";#N/A,#N/A,FALSE,"Income";#N/A,#N/A,FALSE,"Inputs"}</definedName>
    <definedName name="mason5_5_3" hidden="1">{#N/A,#N/A,FALSE,"Data &amp; Key Results";#N/A,#N/A,FALSE,"Summary Template";#N/A,#N/A,FALSE,"Budget";#N/A,#N/A,FALSE,"Present Value Comparison";#N/A,#N/A,FALSE,"Cashflow";#N/A,#N/A,FALSE,"Income";#N/A,#N/A,FALSE,"Inputs"}</definedName>
    <definedName name="mason5_5_4" hidden="1">{#N/A,#N/A,FALSE,"Data &amp; Key Results";#N/A,#N/A,FALSE,"Summary Template";#N/A,#N/A,FALSE,"Budget";#N/A,#N/A,FALSE,"Present Value Comparison";#N/A,#N/A,FALSE,"Cashflow";#N/A,#N/A,FALSE,"Income";#N/A,#N/A,FALSE,"Inputs"}</definedName>
    <definedName name="mason5_5_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sonII_1" hidden="1">{#N/A,#N/A,FALSE,"Data &amp; Key Results";#N/A,#N/A,FALSE,"Summary Template";#N/A,#N/A,FALSE,"Budget";#N/A,#N/A,FALSE,"Present Value Comparison";#N/A,#N/A,FALSE,"Cashflow";#N/A,#N/A,FALSE,"Income";#N/A,#N/A,FALSE,"Inputs"}</definedName>
    <definedName name="masonII_1_1" hidden="1">{#N/A,#N/A,FALSE,"Data &amp; Key Results";#N/A,#N/A,FALSE,"Summary Template";#N/A,#N/A,FALSE,"Budget";#N/A,#N/A,FALSE,"Present Value Comparison";#N/A,#N/A,FALSE,"Cashflow";#N/A,#N/A,FALSE,"Income";#N/A,#N/A,FALSE,"Inputs"}</definedName>
    <definedName name="masonII_1_2" hidden="1">{#N/A,#N/A,FALSE,"Data &amp; Key Results";#N/A,#N/A,FALSE,"Summary Template";#N/A,#N/A,FALSE,"Budget";#N/A,#N/A,FALSE,"Present Value Comparison";#N/A,#N/A,FALSE,"Cashflow";#N/A,#N/A,FALSE,"Income";#N/A,#N/A,FALSE,"Inputs"}</definedName>
    <definedName name="masonII_1_3" hidden="1">{#N/A,#N/A,FALSE,"Data &amp; Key Results";#N/A,#N/A,FALSE,"Summary Template";#N/A,#N/A,FALSE,"Budget";#N/A,#N/A,FALSE,"Present Value Comparison";#N/A,#N/A,FALSE,"Cashflow";#N/A,#N/A,FALSE,"Income";#N/A,#N/A,FALSE,"Inputs"}</definedName>
    <definedName name="masonII_1_4" hidden="1">{#N/A,#N/A,FALSE,"Data &amp; Key Results";#N/A,#N/A,FALSE,"Summary Template";#N/A,#N/A,FALSE,"Budget";#N/A,#N/A,FALSE,"Present Value Comparison";#N/A,#N/A,FALSE,"Cashflow";#N/A,#N/A,FALSE,"Income";#N/A,#N/A,FALSE,"Inputs"}</definedName>
    <definedName name="masonII_1_5" hidden="1">{#N/A,#N/A,FALSE,"Data &amp; Key Results";#N/A,#N/A,FALSE,"Summary Template";#N/A,#N/A,FALSE,"Budget";#N/A,#N/A,FALSE,"Present Value Comparison";#N/A,#N/A,FALSE,"Cashflow";#N/A,#N/A,FALSE,"Income";#N/A,#N/A,FALSE,"Inputs"}</definedName>
    <definedName name="masonII_2" hidden="1">{#N/A,#N/A,FALSE,"Data &amp; Key Results";#N/A,#N/A,FALSE,"Summary Template";#N/A,#N/A,FALSE,"Budget";#N/A,#N/A,FALSE,"Present Value Comparison";#N/A,#N/A,FALSE,"Cashflow";#N/A,#N/A,FALSE,"Income";#N/A,#N/A,FALSE,"Inputs"}</definedName>
    <definedName name="masonII_2_1" hidden="1">{#N/A,#N/A,FALSE,"Data &amp; Key Results";#N/A,#N/A,FALSE,"Summary Template";#N/A,#N/A,FALSE,"Budget";#N/A,#N/A,FALSE,"Present Value Comparison";#N/A,#N/A,FALSE,"Cashflow";#N/A,#N/A,FALSE,"Income";#N/A,#N/A,FALSE,"Inputs"}</definedName>
    <definedName name="masonII_2_2" hidden="1">{#N/A,#N/A,FALSE,"Data &amp; Key Results";#N/A,#N/A,FALSE,"Summary Template";#N/A,#N/A,FALSE,"Budget";#N/A,#N/A,FALSE,"Present Value Comparison";#N/A,#N/A,FALSE,"Cashflow";#N/A,#N/A,FALSE,"Income";#N/A,#N/A,FALSE,"Inputs"}</definedName>
    <definedName name="masonII_2_3" hidden="1">{#N/A,#N/A,FALSE,"Data &amp; Key Results";#N/A,#N/A,FALSE,"Summary Template";#N/A,#N/A,FALSE,"Budget";#N/A,#N/A,FALSE,"Present Value Comparison";#N/A,#N/A,FALSE,"Cashflow";#N/A,#N/A,FALSE,"Income";#N/A,#N/A,FALSE,"Inputs"}</definedName>
    <definedName name="masonII_2_4" hidden="1">{#N/A,#N/A,FALSE,"Data &amp; Key Results";#N/A,#N/A,FALSE,"Summary Template";#N/A,#N/A,FALSE,"Budget";#N/A,#N/A,FALSE,"Present Value Comparison";#N/A,#N/A,FALSE,"Cashflow";#N/A,#N/A,FALSE,"Income";#N/A,#N/A,FALSE,"Inputs"}</definedName>
    <definedName name="masonII_2_5" hidden="1">{#N/A,#N/A,FALSE,"Data &amp; Key Results";#N/A,#N/A,FALSE,"Summary Template";#N/A,#N/A,FALSE,"Budget";#N/A,#N/A,FALSE,"Present Value Comparison";#N/A,#N/A,FALSE,"Cashflow";#N/A,#N/A,FALSE,"Income";#N/A,#N/A,FALSE,"Inputs"}</definedName>
    <definedName name="masonII_3" hidden="1">{#N/A,#N/A,FALSE,"Data &amp; Key Results";#N/A,#N/A,FALSE,"Summary Template";#N/A,#N/A,FALSE,"Budget";#N/A,#N/A,FALSE,"Present Value Comparison";#N/A,#N/A,FALSE,"Cashflow";#N/A,#N/A,FALSE,"Income";#N/A,#N/A,FALSE,"Inputs"}</definedName>
    <definedName name="masonII_3_1" hidden="1">{#N/A,#N/A,FALSE,"Data &amp; Key Results";#N/A,#N/A,FALSE,"Summary Template";#N/A,#N/A,FALSE,"Budget";#N/A,#N/A,FALSE,"Present Value Comparison";#N/A,#N/A,FALSE,"Cashflow";#N/A,#N/A,FALSE,"Income";#N/A,#N/A,FALSE,"Inputs"}</definedName>
    <definedName name="masonII_3_2" hidden="1">{#N/A,#N/A,FALSE,"Data &amp; Key Results";#N/A,#N/A,FALSE,"Summary Template";#N/A,#N/A,FALSE,"Budget";#N/A,#N/A,FALSE,"Present Value Comparison";#N/A,#N/A,FALSE,"Cashflow";#N/A,#N/A,FALSE,"Income";#N/A,#N/A,FALSE,"Inputs"}</definedName>
    <definedName name="masonII_3_3" hidden="1">{#N/A,#N/A,FALSE,"Data &amp; Key Results";#N/A,#N/A,FALSE,"Summary Template";#N/A,#N/A,FALSE,"Budget";#N/A,#N/A,FALSE,"Present Value Comparison";#N/A,#N/A,FALSE,"Cashflow";#N/A,#N/A,FALSE,"Income";#N/A,#N/A,FALSE,"Inputs"}</definedName>
    <definedName name="masonII_3_4" hidden="1">{#N/A,#N/A,FALSE,"Data &amp; Key Results";#N/A,#N/A,FALSE,"Summary Template";#N/A,#N/A,FALSE,"Budget";#N/A,#N/A,FALSE,"Present Value Comparison";#N/A,#N/A,FALSE,"Cashflow";#N/A,#N/A,FALSE,"Income";#N/A,#N/A,FALSE,"Inputs"}</definedName>
    <definedName name="masonII_3_5" hidden="1">{#N/A,#N/A,FALSE,"Data &amp; Key Results";#N/A,#N/A,FALSE,"Summary Template";#N/A,#N/A,FALSE,"Budget";#N/A,#N/A,FALSE,"Present Value Comparison";#N/A,#N/A,FALSE,"Cashflow";#N/A,#N/A,FALSE,"Income";#N/A,#N/A,FALSE,"Inputs"}</definedName>
    <definedName name="masonII_4" hidden="1">{#N/A,#N/A,FALSE,"Data &amp; Key Results";#N/A,#N/A,FALSE,"Summary Template";#N/A,#N/A,FALSE,"Budget";#N/A,#N/A,FALSE,"Present Value Comparison";#N/A,#N/A,FALSE,"Cashflow";#N/A,#N/A,FALSE,"Income";#N/A,#N/A,FALSE,"Inputs"}</definedName>
    <definedName name="masonII_4_1" hidden="1">{#N/A,#N/A,FALSE,"Data &amp; Key Results";#N/A,#N/A,FALSE,"Summary Template";#N/A,#N/A,FALSE,"Budget";#N/A,#N/A,FALSE,"Present Value Comparison";#N/A,#N/A,FALSE,"Cashflow";#N/A,#N/A,FALSE,"Income";#N/A,#N/A,FALSE,"Inputs"}</definedName>
    <definedName name="masonII_4_2" hidden="1">{#N/A,#N/A,FALSE,"Data &amp; Key Results";#N/A,#N/A,FALSE,"Summary Template";#N/A,#N/A,FALSE,"Budget";#N/A,#N/A,FALSE,"Present Value Comparison";#N/A,#N/A,FALSE,"Cashflow";#N/A,#N/A,FALSE,"Income";#N/A,#N/A,FALSE,"Inputs"}</definedName>
    <definedName name="masonII_4_3" hidden="1">{#N/A,#N/A,FALSE,"Data &amp; Key Results";#N/A,#N/A,FALSE,"Summary Template";#N/A,#N/A,FALSE,"Budget";#N/A,#N/A,FALSE,"Present Value Comparison";#N/A,#N/A,FALSE,"Cashflow";#N/A,#N/A,FALSE,"Income";#N/A,#N/A,FALSE,"Inputs"}</definedName>
    <definedName name="masonII_4_4" hidden="1">{#N/A,#N/A,FALSE,"Data &amp; Key Results";#N/A,#N/A,FALSE,"Summary Template";#N/A,#N/A,FALSE,"Budget";#N/A,#N/A,FALSE,"Present Value Comparison";#N/A,#N/A,FALSE,"Cashflow";#N/A,#N/A,FALSE,"Income";#N/A,#N/A,FALSE,"Inputs"}</definedName>
    <definedName name="masonII_4_5" hidden="1">{#N/A,#N/A,FALSE,"Data &amp; Key Results";#N/A,#N/A,FALSE,"Summary Template";#N/A,#N/A,FALSE,"Budget";#N/A,#N/A,FALSE,"Present Value Comparison";#N/A,#N/A,FALSE,"Cashflow";#N/A,#N/A,FALSE,"Income";#N/A,#N/A,FALSE,"Inputs"}</definedName>
    <definedName name="masonII_5" hidden="1">{#N/A,#N/A,FALSE,"Data &amp; Key Results";#N/A,#N/A,FALSE,"Summary Template";#N/A,#N/A,FALSE,"Budget";#N/A,#N/A,FALSE,"Present Value Comparison";#N/A,#N/A,FALSE,"Cashflow";#N/A,#N/A,FALSE,"Income";#N/A,#N/A,FALSE,"Inputs"}</definedName>
    <definedName name="masonII_5_1" hidden="1">{#N/A,#N/A,FALSE,"Data &amp; Key Results";#N/A,#N/A,FALSE,"Summary Template";#N/A,#N/A,FALSE,"Budget";#N/A,#N/A,FALSE,"Present Value Comparison";#N/A,#N/A,FALSE,"Cashflow";#N/A,#N/A,FALSE,"Income";#N/A,#N/A,FALSE,"Inputs"}</definedName>
    <definedName name="masonII_5_2" hidden="1">{#N/A,#N/A,FALSE,"Data &amp; Key Results";#N/A,#N/A,FALSE,"Summary Template";#N/A,#N/A,FALSE,"Budget";#N/A,#N/A,FALSE,"Present Value Comparison";#N/A,#N/A,FALSE,"Cashflow";#N/A,#N/A,FALSE,"Income";#N/A,#N/A,FALSE,"Inputs"}</definedName>
    <definedName name="masonII_5_3" hidden="1">{#N/A,#N/A,FALSE,"Data &amp; Key Results";#N/A,#N/A,FALSE,"Summary Template";#N/A,#N/A,FALSE,"Budget";#N/A,#N/A,FALSE,"Present Value Comparison";#N/A,#N/A,FALSE,"Cashflow";#N/A,#N/A,FALSE,"Income";#N/A,#N/A,FALSE,"Inputs"}</definedName>
    <definedName name="masonII_5_4" hidden="1">{#N/A,#N/A,FALSE,"Data &amp; Key Results";#N/A,#N/A,FALSE,"Summary Template";#N/A,#N/A,FALSE,"Budget";#N/A,#N/A,FALSE,"Present Value Comparison";#N/A,#N/A,FALSE,"Cashflow";#N/A,#N/A,FALSE,"Income";#N/A,#N/A,FALSE,"Inputs"}</definedName>
    <definedName name="masonII_5_5" hidden="1">{#N/A,#N/A,FALSE,"Data &amp; Key Results";#N/A,#N/A,FALSE,"Summary Template";#N/A,#N/A,FALSE,"Budget";#N/A,#N/A,FALSE,"Present Value Comparison";#N/A,#N/A,FALSE,"Cashflow";#N/A,#N/A,FALSE,"Income";#N/A,#N/A,FALSE,"Inputs"}</definedName>
    <definedName name="mb_inputLocation" hidden="1">[17]Inputs!#REF!</definedName>
    <definedName name="MCLoggedValues1" hidden="1">'[16]Table 1 Wind Global Inputs'!$N$1772</definedName>
    <definedName name="MCLoggedValues2" hidden="1">'[16]Table 1 Wind Global Inputs'!$N$1773</definedName>
    <definedName name="MCLoggedValues3" hidden="1">'[16]Table 1 Wind Global Inputs'!$N$1774</definedName>
    <definedName name="MCLoggedValues4" hidden="1">'[16]Table 1 Wind Global Inputs'!$N$1775</definedName>
    <definedName name="MEWarning" hidden="1">0</definedName>
    <definedName name="mike" hidden="1">[8]TargBSCF!#REF!</definedName>
    <definedName name="Miller" hidden="1">{#N/A,#N/A,FALSE,"Expenditures";#N/A,#N/A,FALSE,"Property Placed In-Service";#N/A,#N/A,FALSE,"CWIP Balances"}</definedName>
    <definedName name="Miller_1" hidden="1">{#N/A,#N/A,FALSE,"Expenditures";#N/A,#N/A,FALSE,"Property Placed In-Service";#N/A,#N/A,FALSE,"CWIP Balances"}</definedName>
    <definedName name="Miller_1_1" hidden="1">{#N/A,#N/A,FALSE,"Expenditures";#N/A,#N/A,FALSE,"Property Placed In-Service";#N/A,#N/A,FALSE,"CWIP Balances"}</definedName>
    <definedName name="Miller_1_2" hidden="1">{#N/A,#N/A,FALSE,"Expenditures";#N/A,#N/A,FALSE,"Property Placed In-Service";#N/A,#N/A,FALSE,"CWIP Balances"}</definedName>
    <definedName name="Miller_1_3" hidden="1">{#N/A,#N/A,FALSE,"Expenditures";#N/A,#N/A,FALSE,"Property Placed In-Service";#N/A,#N/A,FALSE,"CWIP Balances"}</definedName>
    <definedName name="Miller_1_4" hidden="1">{#N/A,#N/A,FALSE,"Expenditures";#N/A,#N/A,FALSE,"Property Placed In-Service";#N/A,#N/A,FALSE,"CWIP Balances"}</definedName>
    <definedName name="Miller_1_5" hidden="1">{#N/A,#N/A,FALSE,"Expenditures";#N/A,#N/A,FALSE,"Property Placed In-Service";#N/A,#N/A,FALSE,"CWIP Balances"}</definedName>
    <definedName name="Miller_2" hidden="1">{#N/A,#N/A,FALSE,"Expenditures";#N/A,#N/A,FALSE,"Property Placed In-Service";#N/A,#N/A,FALSE,"CWIP Balances"}</definedName>
    <definedName name="Miller_2_1" hidden="1">{#N/A,#N/A,FALSE,"Expenditures";#N/A,#N/A,FALSE,"Property Placed In-Service";#N/A,#N/A,FALSE,"CWIP Balances"}</definedName>
    <definedName name="Miller_2_2" hidden="1">{#N/A,#N/A,FALSE,"Expenditures";#N/A,#N/A,FALSE,"Property Placed In-Service";#N/A,#N/A,FALSE,"CWIP Balances"}</definedName>
    <definedName name="Miller_2_3" hidden="1">{#N/A,#N/A,FALSE,"Expenditures";#N/A,#N/A,FALSE,"Property Placed In-Service";#N/A,#N/A,FALSE,"CWIP Balances"}</definedName>
    <definedName name="Miller_2_4" hidden="1">{#N/A,#N/A,FALSE,"Expenditures";#N/A,#N/A,FALSE,"Property Placed In-Service";#N/A,#N/A,FALSE,"CWIP Balances"}</definedName>
    <definedName name="Miller_2_5" hidden="1">{#N/A,#N/A,FALSE,"Expenditures";#N/A,#N/A,FALSE,"Property Placed In-Service";#N/A,#N/A,FALSE,"CWIP Balances"}</definedName>
    <definedName name="Miller_3" hidden="1">{#N/A,#N/A,FALSE,"Expenditures";#N/A,#N/A,FALSE,"Property Placed In-Service";#N/A,#N/A,FALSE,"CWIP Balances"}</definedName>
    <definedName name="Miller_4" hidden="1">{#N/A,#N/A,FALSE,"Expenditures";#N/A,#N/A,FALSE,"Property Placed In-Service";#N/A,#N/A,FALSE,"CWIP Balances"}</definedName>
    <definedName name="Miller_5" hidden="1">{#N/A,#N/A,FALSE,"Expenditures";#N/A,#N/A,FALSE,"Property Placed In-Service";#N/A,#N/A,FALSE,"CWIP Balances"}</definedName>
    <definedName name="MM" hidden="1">#N/A</definedName>
    <definedName name="n" hidden="1">{#N/A,#N/A,TRUE,"DCF Summary";#N/A,#N/A,TRUE,"Casema";#N/A,#N/A,TRUE,"UK";#N/A,#N/A,TRUE,"RCF";#N/A,#N/A,TRUE,"Intercable CZ";#N/A,#N/A,TRUE,"Interkabel P";#N/A,#N/A,TRUE,"LBO-Total";#N/A,#N/A,TRUE,"LBO-Casema"}</definedName>
    <definedName name="n_1" hidden="1">{#N/A,#N/A,TRUE,"DCF Summary";#N/A,#N/A,TRUE,"Casema";#N/A,#N/A,TRUE,"UK";#N/A,#N/A,TRUE,"RCF";#N/A,#N/A,TRUE,"Intercable CZ";#N/A,#N/A,TRUE,"Interkabel P";#N/A,#N/A,TRUE,"LBO-Total";#N/A,#N/A,TRUE,"LBO-Casema"}</definedName>
    <definedName name="n_2" hidden="1">{#N/A,#N/A,TRUE,"DCF Summary";#N/A,#N/A,TRUE,"Casema";#N/A,#N/A,TRUE,"UK";#N/A,#N/A,TRUE,"RCF";#N/A,#N/A,TRUE,"Intercable CZ";#N/A,#N/A,TRUE,"Interkabel P";#N/A,#N/A,TRUE,"LBO-Total";#N/A,#N/A,TRUE,"LBO-Casema"}</definedName>
    <definedName name="n_3" hidden="1">{#N/A,#N/A,TRUE,"DCF Summary";#N/A,#N/A,TRUE,"Casema";#N/A,#N/A,TRUE,"UK";#N/A,#N/A,TRUE,"RCF";#N/A,#N/A,TRUE,"Intercable CZ";#N/A,#N/A,TRUE,"Interkabel P";#N/A,#N/A,TRUE,"LBO-Total";#N/A,#N/A,TRUE,"LBO-Casema"}</definedName>
    <definedName name="n_4" hidden="1">{#N/A,#N/A,TRUE,"DCF Summary";#N/A,#N/A,TRUE,"Casema";#N/A,#N/A,TRUE,"UK";#N/A,#N/A,TRUE,"RCF";#N/A,#N/A,TRUE,"Intercable CZ";#N/A,#N/A,TRUE,"Interkabel P";#N/A,#N/A,TRUE,"LBO-Total";#N/A,#N/A,TRUE,"LBO-Casema"}</definedName>
    <definedName name="n_5" hidden="1">{#N/A,#N/A,TRUE,"DCF Summary";#N/A,#N/A,TRUE,"Casema";#N/A,#N/A,TRUE,"UK";#N/A,#N/A,TRUE,"RCF";#N/A,#N/A,TRUE,"Intercable CZ";#N/A,#N/A,TRUE,"Interkabel P";#N/A,#N/A,TRUE,"LBO-Total";#N/A,#N/A,TRUE,"LBO-Casema"}</definedName>
    <definedName name="nada" hidden="1">{2;#N/A;"R13C16:R17C16";#N/A;"R13C14:R17C15";FALSE;FALSE;FALSE;95;#N/A;#N/A;"R13C19";#N/A;FALSE;FALSE;FALSE;FALSE;#N/A;"";#N/A;FALSE;"";"";#N/A;#N/A;#N/A}</definedName>
    <definedName name="nada_1" hidden="1">{2;#N/A;"R13C16:R17C16";#N/A;"R13C14:R17C15";FALSE;FALSE;FALSE;95;#N/A;#N/A;"R13C19";#N/A;FALSE;FALSE;FALSE;FALSE;#N/A;"";#N/A;FALSE;"";"";#N/A;#N/A;#N/A}</definedName>
    <definedName name="nada_2" hidden="1">{2;#N/A;"R13C16:R17C16";#N/A;"R13C14:R17C15";FALSE;FALSE;FALSE;95;#N/A;#N/A;"R13C19";#N/A;FALSE;FALSE;FALSE;FALSE;#N/A;"";#N/A;FALSE;"";"";#N/A;#N/A;#N/A}</definedName>
    <definedName name="nada_3" hidden="1">{2;#N/A;"R13C16:R17C16";#N/A;"R13C14:R17C15";FALSE;FALSE;FALSE;95;#N/A;#N/A;"R13C19";#N/A;FALSE;FALSE;FALSE;FALSE;#N/A;"";#N/A;FALSE;"";"";#N/A;#N/A;#N/A}</definedName>
    <definedName name="nada_4" hidden="1">{2;#N/A;"R13C16:R17C16";#N/A;"R13C14:R17C15";FALSE;FALSE;FALSE;95;#N/A;#N/A;"R13C19";#N/A;FALSE;FALSE;FALSE;FALSE;#N/A;"";#N/A;FALSE;"";"";#N/A;#N/A;#N/A}</definedName>
    <definedName name="nada_5" hidden="1">{2;#N/A;"R13C16:R17C16";#N/A;"R13C14:R17C15";FALSE;FALSE;FALSE;95;#N/A;#N/A;"R13C19";#N/A;FALSE;FALSE;FALSE;FALSE;#N/A;"";#N/A;FALSE;"";"";#N/A;#N/A;#N/A}</definedName>
    <definedName name="name" hidden="1">#REF!</definedName>
    <definedName name="name__" hidden="1">#REF!</definedName>
    <definedName name="name2" hidden="1">#REF!</definedName>
    <definedName name="Namer" hidden="1">#REF!</definedName>
    <definedName name="nk2nk" hidden="1">#REF!</definedName>
    <definedName name="n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ope" hidden="1">{"'Bellville Acetylene'!$A$1:$L$99"}</definedName>
    <definedName name="Nope_1" hidden="1">{"'Bellville Acetylene'!$A$1:$L$99"}</definedName>
    <definedName name="Nope_1_1" hidden="1">{"'Bellville Acetylene'!$A$1:$L$99"}</definedName>
    <definedName name="Nope_1_2" hidden="1">{"'Bellville Acetylene'!$A$1:$L$99"}</definedName>
    <definedName name="Nope_1_3" hidden="1">{"'Bellville Acetylene'!$A$1:$L$99"}</definedName>
    <definedName name="Nope_1_4" hidden="1">{"'Bellville Acetylene'!$A$1:$L$99"}</definedName>
    <definedName name="Nope_1_5" hidden="1">{"'Bellville Acetylene'!$A$1:$L$99"}</definedName>
    <definedName name="Nope_2" hidden="1">{"'Bellville Acetylene'!$A$1:$L$99"}</definedName>
    <definedName name="Nope_2_1" hidden="1">{"'Bellville Acetylene'!$A$1:$L$99"}</definedName>
    <definedName name="Nope_2_2" hidden="1">{"'Bellville Acetylene'!$A$1:$L$99"}</definedName>
    <definedName name="Nope_2_3" hidden="1">{"'Bellville Acetylene'!$A$1:$L$99"}</definedName>
    <definedName name="Nope_2_4" hidden="1">{"'Bellville Acetylene'!$A$1:$L$99"}</definedName>
    <definedName name="Nope_2_5" hidden="1">{"'Bellville Acetylene'!$A$1:$L$99"}</definedName>
    <definedName name="Nope_3" hidden="1">{"'Bellville Acetylene'!$A$1:$L$99"}</definedName>
    <definedName name="Nope_3_1" hidden="1">{"'Bellville Acetylene'!$A$1:$L$99"}</definedName>
    <definedName name="Nope_3_2" hidden="1">{"'Bellville Acetylene'!$A$1:$L$99"}</definedName>
    <definedName name="Nope_3_3" hidden="1">{"'Bellville Acetylene'!$A$1:$L$99"}</definedName>
    <definedName name="Nope_3_4" hidden="1">{"'Bellville Acetylene'!$A$1:$L$99"}</definedName>
    <definedName name="Nope_3_5" hidden="1">{"'Bellville Acetylene'!$A$1:$L$99"}</definedName>
    <definedName name="Nope_4" hidden="1">{"'Bellville Acetylene'!$A$1:$L$99"}</definedName>
    <definedName name="Nope_4_1" hidden="1">{"'Bellville Acetylene'!$A$1:$L$99"}</definedName>
    <definedName name="Nope_4_2" hidden="1">{"'Bellville Acetylene'!$A$1:$L$99"}</definedName>
    <definedName name="Nope_4_3" hidden="1">{"'Bellville Acetylene'!$A$1:$L$99"}</definedName>
    <definedName name="Nope_4_4" hidden="1">{"'Bellville Acetylene'!$A$1:$L$99"}</definedName>
    <definedName name="Nope_4_5" hidden="1">{"'Bellville Acetylene'!$A$1:$L$99"}</definedName>
    <definedName name="Nope_5" hidden="1">{"'Bellville Acetylene'!$A$1:$L$99"}</definedName>
    <definedName name="Nope_5_1" hidden="1">{"'Bellville Acetylene'!$A$1:$L$99"}</definedName>
    <definedName name="Nope_5_2" hidden="1">{"'Bellville Acetylene'!$A$1:$L$99"}</definedName>
    <definedName name="Nope_5_3" hidden="1">{"'Bellville Acetylene'!$A$1:$L$99"}</definedName>
    <definedName name="Nope_5_4" hidden="1">{"'Bellville Acetylene'!$A$1:$L$99"}</definedName>
    <definedName name="Nope_5_5" hidden="1">{"'Bellville Acetylene'!$A$1:$L$99"}</definedName>
    <definedName name="NPVLev" hidden="1">'[16]Table 1 Wind Global Inputs'!$I$30</definedName>
    <definedName name="NRange7001" hidden="1">'[16]Table 1 Wind Global Inputs'!$E$26</definedName>
    <definedName name="NRange7002" hidden="1">'[16]Table 1 Wind Global Inputs'!$C$29</definedName>
    <definedName name="NRange7003" hidden="1">'[16]Table 1 Wind Global Inputs'!$D$29</definedName>
    <definedName name="NRange7004" hidden="1">'[16]Table 1 Wind Global Inputs'!$E$29</definedName>
    <definedName name="NRange7006" hidden="1">'[16]Table 1 Wind Global Inputs'!$D$41</definedName>
    <definedName name="NRange7007" hidden="1">'[16]Table 1 Wind Global Inputs'!$D$42</definedName>
    <definedName name="NRange7008" hidden="1">'[16]Table 1 Wind Global Inputs'!$D$48</definedName>
    <definedName name="NRange7023" hidden="1">'[16]Table 1 Wind Global Inputs'!$D$99</definedName>
    <definedName name="NRange7024" hidden="1">'[16]Table 1 Wind Global Inputs'!$D$100</definedName>
    <definedName name="NRange7025" hidden="1">'[16]Table 1 Wind Global Inputs'!$D$101</definedName>
    <definedName name="NRange7026" hidden="1">'[16]Table 1 Wind Global Inputs'!$D$102</definedName>
    <definedName name="NRange7027" hidden="1">'[16]Table 1 Wind Global Inputs'!$D$103</definedName>
    <definedName name="NRange7028" hidden="1">'[16]Table 1 Wind Global Inputs'!$D$104</definedName>
    <definedName name="NRange7040" hidden="1">'[16]Table 1 Wind Global Inputs'!$D$164</definedName>
    <definedName name="NRange7042" hidden="1">'[16]Table 1 Wind Global Inputs'!$D$167</definedName>
    <definedName name="NRange7043" hidden="1">'[16]Table 1 Wind Global Inputs'!$D$168</definedName>
    <definedName name="NRange7048" hidden="1">'[16]Table 1 Wind Global Inputs'!$C$187</definedName>
    <definedName name="NRange7119" hidden="1">'[16]Table 1 Wind Global Inputs'!$I$99</definedName>
    <definedName name="NRange7120" hidden="1">'[16]Table 1 Wind Global Inputs'!$I$100</definedName>
    <definedName name="NRange7121" hidden="1">'[16]Table 1 Wind Global Inputs'!$I$101</definedName>
    <definedName name="NRange7122" hidden="1">'[16]Table 1 Wind Global Inputs'!$J$99</definedName>
    <definedName name="NRange7123" hidden="1">'[16]Table 1 Wind Global Inputs'!$J$100</definedName>
    <definedName name="NRange7124" hidden="1">'[16]Table 1 Wind Global Inputs'!$J$101</definedName>
    <definedName name="NRange7125" hidden="1">'[16]Table 1 Wind Global Inputs'!$K$99</definedName>
    <definedName name="NRange7126" hidden="1">'[16]Table 1 Wind Global Inputs'!$K$100</definedName>
    <definedName name="NRange7127" hidden="1">'[16]Table 1 Wind Global Inputs'!$K$101</definedName>
    <definedName name="NRange7132" hidden="1">'[16]Table 1 Wind Global Inputs'!$I$109</definedName>
    <definedName name="NRange7133" hidden="1">'[16]Table 1 Wind Global Inputs'!$I$110</definedName>
    <definedName name="NRange7134N" hidden="1">'[16]Table 4 Operating Costs'!$B$109</definedName>
    <definedName name="NRange7135N" hidden="1">'[16]Table 4 Operating Costs'!$B$110</definedName>
    <definedName name="NRange7136N" hidden="1">'[16]Table 4 Operating Costs'!$B$111</definedName>
    <definedName name="NRange7177" hidden="1">'[16]Table 1 Wind Global Inputs'!$I$142</definedName>
    <definedName name="NRange7189" hidden="1">'[16]Table 1 Wind Global Inputs'!$G$157</definedName>
    <definedName name="NRange7190" hidden="1">'[16]Table 1 Wind Global Inputs'!$G$165</definedName>
    <definedName name="NRange7191" hidden="1">'[16]Table 1 Wind Global Inputs'!$I$157</definedName>
    <definedName name="NRange7192" hidden="1">'[16]Table 1 Wind Global Inputs'!$J$157</definedName>
    <definedName name="NRange7193" hidden="1">'[16]Table 1 Wind Global Inputs'!$K$157</definedName>
    <definedName name="NRange7195" hidden="1">'[16]Table 1 Wind Global Inputs'!$J$165</definedName>
    <definedName name="NRange7196" hidden="1">'[16]Table 1 Wind Global Inputs'!$K$165</definedName>
    <definedName name="NRange7200" hidden="1">'[16]Table 1 Wind Global Inputs'!$K$169</definedName>
    <definedName name="NRange7201" hidden="1">'[16]Table 1 Wind Global Inputs'!$L$169</definedName>
    <definedName name="NRange7202" hidden="1">'[16]Table 1 Wind Global Inputs'!$I$165</definedName>
    <definedName name="NRange7203" hidden="1">'[16]Table 1 Wind Global Inputs'!$I$171</definedName>
    <definedName name="NRange7205" hidden="1">'[16]Table 1 Wind Global Inputs'!$K$171</definedName>
    <definedName name="NRange7223" hidden="1">'[16]Table 1 Wind Global Inputs'!$J$189</definedName>
    <definedName name="NRange7224" hidden="1">'[16]Table 1 Wind Global Inputs'!$K$189</definedName>
    <definedName name="NRange7225" hidden="1">'[16]Table 1 Wind Global Inputs'!$L$189</definedName>
    <definedName name="NRange7228" hidden="1">'[16]Table 1 Wind Global Inputs'!$J$196</definedName>
    <definedName name="NRange7229" hidden="1">'[16]Table 1 Wind Global Inputs'!$K$196</definedName>
    <definedName name="NRange7230" hidden="1">'[16]Table 1 Wind Global Inputs'!$L$196</definedName>
    <definedName name="NRange7232" hidden="1">'[16]Table 1 Wind Global Inputs'!$J$201</definedName>
    <definedName name="NRange7233" hidden="1">'[16]Table 1 Wind Global Inputs'!$K$201</definedName>
    <definedName name="NRange7234" hidden="1">'[16]Table 1 Wind Global Inputs'!$I$202</definedName>
    <definedName name="NRange7235" hidden="1">'[16]Table 1 Wind Global Inputs'!$J$202</definedName>
    <definedName name="NRange7236" hidden="1">'[16]Table 1 Wind Global Inputs'!$K$202</definedName>
    <definedName name="NRange7332" hidden="1">'[16]Table 1 Wind Global Inputs'!$Y$47</definedName>
    <definedName name="NRange7333" hidden="1">'[16]Table 1 Wind Global Inputs'!$Y$48</definedName>
    <definedName name="NRange7363" hidden="1">'[16]Table 1 Wind Global Inputs'!$AB$122</definedName>
    <definedName name="NRange7379" hidden="1">'[16]Table 1 Wind Global Inputs'!$Z$188</definedName>
    <definedName name="NRange7418" hidden="1">'[16]Table 1 Wind Global Inputs'!$D$40</definedName>
    <definedName name="NRange7420" hidden="1">'[16]Table 1 Wind Global Inputs'!$D$165</definedName>
    <definedName name="NRange7421" hidden="1">'[16]Table 1 Wind Global Inputs'!$C$183</definedName>
    <definedName name="NRange7422" hidden="1">'[16]Table 1 Wind Global Inputs'!$D$183</definedName>
    <definedName name="NRange7423" hidden="1">'[16]Table 1 Wind Global Inputs'!$E$183</definedName>
    <definedName name="NRange7424" hidden="1">'[16]Table 1 Wind Global Inputs'!$X$56</definedName>
    <definedName name="NRange7426" hidden="1">'[16]Table 1 Wind Global Inputs'!$AA$56</definedName>
    <definedName name="NRange7428" hidden="1">'[16]Table 1 Wind Global Inputs'!$AC$187</definedName>
    <definedName name="NRange7429" hidden="1">'[16]Table 1 Wind Global Inputs'!$AC$186</definedName>
    <definedName name="NRange7431" hidden="1">'[16]Table 1 Wind Global Inputs'!$C$177</definedName>
    <definedName name="NRange7435" hidden="1">'[16]Table 1 Wind Global Inputs'!$U$98</definedName>
    <definedName name="NRange8115" hidden="1">[16]Sensitivities!$E$1212</definedName>
    <definedName name="NTurbs" hidden="1">'[16]Table 1 Wind Global Inputs'!$D$87</definedName>
    <definedName name="o" hidden="1">{#N/A,#N/A,FALSE,"COVER PAGE";#N/A,#N/A,FALSE,"Page 2";#N/A,#N/A,FALSE,"Page 2";#N/A,#N/A,FALSE,"Page 4";#N/A,#N/A,FALSE,"Page5";#N/A,#N/A,FALSE,"Page 6";#N/A,#N/A,FALSE,"Page 7";#N/A,#N/A,FALSE,"Page 8";#N/A,#N/A,FALSE,"Page 10";#N/A,#N/A,FALSE,"Long-Term OCF Mult.";#N/A,#N/A,FALSE,"PCS Comp";#N/A,#N/A,FALSE,"OCS-CAPEX";#N/A,#N/A,FALSE,"Blank"}</definedName>
    <definedName name="o_1" hidden="1">{#N/A,#N/A,FALSE,"COVER PAGE";#N/A,#N/A,FALSE,"Page 2";#N/A,#N/A,FALSE,"Page 2";#N/A,#N/A,FALSE,"Page 4";#N/A,#N/A,FALSE,"Page5";#N/A,#N/A,FALSE,"Page 6";#N/A,#N/A,FALSE,"Page 7";#N/A,#N/A,FALSE,"Page 8";#N/A,#N/A,FALSE,"Page 10";#N/A,#N/A,FALSE,"Long-Term OCF Mult.";#N/A,#N/A,FALSE,"PCS Comp";#N/A,#N/A,FALSE,"OCS-CAPEX";#N/A,#N/A,FALSE,"Blank"}</definedName>
    <definedName name="o_2" hidden="1">{#N/A,#N/A,FALSE,"COVER PAGE";#N/A,#N/A,FALSE,"Page 2";#N/A,#N/A,FALSE,"Page 2";#N/A,#N/A,FALSE,"Page 4";#N/A,#N/A,FALSE,"Page5";#N/A,#N/A,FALSE,"Page 6";#N/A,#N/A,FALSE,"Page 7";#N/A,#N/A,FALSE,"Page 8";#N/A,#N/A,FALSE,"Page 10";#N/A,#N/A,FALSE,"Long-Term OCF Mult.";#N/A,#N/A,FALSE,"PCS Comp";#N/A,#N/A,FALSE,"OCS-CAPEX";#N/A,#N/A,FALSE,"Blank"}</definedName>
    <definedName name="o_3" hidden="1">{#N/A,#N/A,FALSE,"COVER PAGE";#N/A,#N/A,FALSE,"Page 2";#N/A,#N/A,FALSE,"Page 2";#N/A,#N/A,FALSE,"Page 4";#N/A,#N/A,FALSE,"Page5";#N/A,#N/A,FALSE,"Page 6";#N/A,#N/A,FALSE,"Page 7";#N/A,#N/A,FALSE,"Page 8";#N/A,#N/A,FALSE,"Page 10";#N/A,#N/A,FALSE,"Long-Term OCF Mult.";#N/A,#N/A,FALSE,"PCS Comp";#N/A,#N/A,FALSE,"OCS-CAPEX";#N/A,#N/A,FALSE,"Blank"}</definedName>
    <definedName name="o_4" hidden="1">{#N/A,#N/A,FALSE,"COVER PAGE";#N/A,#N/A,FALSE,"Page 2";#N/A,#N/A,FALSE,"Page 2";#N/A,#N/A,FALSE,"Page 4";#N/A,#N/A,FALSE,"Page5";#N/A,#N/A,FALSE,"Page 6";#N/A,#N/A,FALSE,"Page 7";#N/A,#N/A,FALSE,"Page 8";#N/A,#N/A,FALSE,"Page 10";#N/A,#N/A,FALSE,"Long-Term OCF Mult.";#N/A,#N/A,FALSE,"PCS Comp";#N/A,#N/A,FALSE,"OCS-CAPEX";#N/A,#N/A,FALSE,"Blank"}</definedName>
    <definedName name="o_5" hidden="1">{#N/A,#N/A,FALSE,"COVER PAGE";#N/A,#N/A,FALSE,"Page 2";#N/A,#N/A,FALSE,"Page 2";#N/A,#N/A,FALSE,"Page 4";#N/A,#N/A,FALSE,"Page5";#N/A,#N/A,FALSE,"Page 6";#N/A,#N/A,FALSE,"Page 7";#N/A,#N/A,FALSE,"Page 8";#N/A,#N/A,FALSE,"Page 10";#N/A,#N/A,FALSE,"Long-Term OCF Mult.";#N/A,#N/A,FALSE,"PCS Comp";#N/A,#N/A,FALSE,"OCS-CAPEX";#N/A,#N/A,FALSE,"Blank"}</definedName>
    <definedName name="ok" hidden="1">{"calspreads",#N/A,FALSE,"Sheet1";"curves",#N/A,FALSE,"Sheet1";"libor",#N/A,FALSE,"Sheet1"}</definedName>
    <definedName name="ok_1" hidden="1">{"calspreads",#N/A,FALSE,"Sheet1";"curves",#N/A,FALSE,"Sheet1";"libor",#N/A,FALSE,"Sheet1"}</definedName>
    <definedName name="ok_1_1" hidden="1">{"calspreads",#N/A,FALSE,"Sheet1";"curves",#N/A,FALSE,"Sheet1";"libor",#N/A,FALSE,"Sheet1"}</definedName>
    <definedName name="ok_1_2" hidden="1">{"calspreads",#N/A,FALSE,"Sheet1";"curves",#N/A,FALSE,"Sheet1";"libor",#N/A,FALSE,"Sheet1"}</definedName>
    <definedName name="ok_1_3" hidden="1">{"calspreads",#N/A,FALSE,"Sheet1";"curves",#N/A,FALSE,"Sheet1";"libor",#N/A,FALSE,"Sheet1"}</definedName>
    <definedName name="ok_1_4" hidden="1">{"calspreads",#N/A,FALSE,"Sheet1";"curves",#N/A,FALSE,"Sheet1";"libor",#N/A,FALSE,"Sheet1"}</definedName>
    <definedName name="ok_1_5" hidden="1">{"calspreads",#N/A,FALSE,"Sheet1";"curves",#N/A,FALSE,"Sheet1";"libor",#N/A,FALSE,"Sheet1"}</definedName>
    <definedName name="ok_2" hidden="1">{"calspreads",#N/A,FALSE,"Sheet1";"curves",#N/A,FALSE,"Sheet1";"libor",#N/A,FALSE,"Sheet1"}</definedName>
    <definedName name="ok_2_1" hidden="1">{"calspreads",#N/A,FALSE,"Sheet1";"curves",#N/A,FALSE,"Sheet1";"libor",#N/A,FALSE,"Sheet1"}</definedName>
    <definedName name="ok_2_2" hidden="1">{"calspreads",#N/A,FALSE,"Sheet1";"curves",#N/A,FALSE,"Sheet1";"libor",#N/A,FALSE,"Sheet1"}</definedName>
    <definedName name="ok_2_3" hidden="1">{"calspreads",#N/A,FALSE,"Sheet1";"curves",#N/A,FALSE,"Sheet1";"libor",#N/A,FALSE,"Sheet1"}</definedName>
    <definedName name="ok_2_4" hidden="1">{"calspreads",#N/A,FALSE,"Sheet1";"curves",#N/A,FALSE,"Sheet1";"libor",#N/A,FALSE,"Sheet1"}</definedName>
    <definedName name="ok_2_5" hidden="1">{"calspreads",#N/A,FALSE,"Sheet1";"curves",#N/A,FALSE,"Sheet1";"libor",#N/A,FALSE,"Sheet1"}</definedName>
    <definedName name="ok_3" hidden="1">{"calspreads",#N/A,FALSE,"Sheet1";"curves",#N/A,FALSE,"Sheet1";"libor",#N/A,FALSE,"Sheet1"}</definedName>
    <definedName name="ok_3_1" hidden="1">{"calspreads",#N/A,FALSE,"Sheet1";"curves",#N/A,FALSE,"Sheet1";"libor",#N/A,FALSE,"Sheet1"}</definedName>
    <definedName name="ok_3_2" hidden="1">{"calspreads",#N/A,FALSE,"Sheet1";"curves",#N/A,FALSE,"Sheet1";"libor",#N/A,FALSE,"Sheet1"}</definedName>
    <definedName name="ok_3_3" hidden="1">{"calspreads",#N/A,FALSE,"Sheet1";"curves",#N/A,FALSE,"Sheet1";"libor",#N/A,FALSE,"Sheet1"}</definedName>
    <definedName name="ok_3_4" hidden="1">{"calspreads",#N/A,FALSE,"Sheet1";"curves",#N/A,FALSE,"Sheet1";"libor",#N/A,FALSE,"Sheet1"}</definedName>
    <definedName name="ok_3_5" hidden="1">{"calspreads",#N/A,FALSE,"Sheet1";"curves",#N/A,FALSE,"Sheet1";"libor",#N/A,FALSE,"Sheet1"}</definedName>
    <definedName name="ok_4" hidden="1">{"calspreads",#N/A,FALSE,"Sheet1";"curves",#N/A,FALSE,"Sheet1";"libor",#N/A,FALSE,"Sheet1"}</definedName>
    <definedName name="ok_4_1" hidden="1">{"calspreads",#N/A,FALSE,"Sheet1";"curves",#N/A,FALSE,"Sheet1";"libor",#N/A,FALSE,"Sheet1"}</definedName>
    <definedName name="ok_4_2" hidden="1">{"calspreads",#N/A,FALSE,"Sheet1";"curves",#N/A,FALSE,"Sheet1";"libor",#N/A,FALSE,"Sheet1"}</definedName>
    <definedName name="ok_4_3" hidden="1">{"calspreads",#N/A,FALSE,"Sheet1";"curves",#N/A,FALSE,"Sheet1";"libor",#N/A,FALSE,"Sheet1"}</definedName>
    <definedName name="ok_4_4" hidden="1">{"calspreads",#N/A,FALSE,"Sheet1";"curves",#N/A,FALSE,"Sheet1";"libor",#N/A,FALSE,"Sheet1"}</definedName>
    <definedName name="ok_4_5" hidden="1">{"calspreads",#N/A,FALSE,"Sheet1";"curves",#N/A,FALSE,"Sheet1";"libor",#N/A,FALSE,"Sheet1"}</definedName>
    <definedName name="ok_5" hidden="1">{"calspreads",#N/A,FALSE,"Sheet1";"curves",#N/A,FALSE,"Sheet1";"libor",#N/A,FALSE,"Sheet1"}</definedName>
    <definedName name="ok_5_1" hidden="1">{"calspreads",#N/A,FALSE,"Sheet1";"curves",#N/A,FALSE,"Sheet1";"libor",#N/A,FALSE,"Sheet1"}</definedName>
    <definedName name="ok_5_2" hidden="1">{"calspreads",#N/A,FALSE,"Sheet1";"curves",#N/A,FALSE,"Sheet1";"libor",#N/A,FALSE,"Sheet1"}</definedName>
    <definedName name="ok_5_3" hidden="1">{"calspreads",#N/A,FALSE,"Sheet1";"curves",#N/A,FALSE,"Sheet1";"libor",#N/A,FALSE,"Sheet1"}</definedName>
    <definedName name="ok_5_4" hidden="1">{"calspreads",#N/A,FALSE,"Sheet1";"curves",#N/A,FALSE,"Sheet1";"libor",#N/A,FALSE,"Sheet1"}</definedName>
    <definedName name="ok_5_5" hidden="1">{"calspreads",#N/A,FALSE,"Sheet1";"curves",#N/A,FALSE,"Sheet1";"libor",#N/A,FALSE,"Sheet1"}</definedName>
    <definedName name="OOM_1" hidden="1">'[16]Table 4 Operating Costs'!$B$113</definedName>
    <definedName name="OOM_2" hidden="1">'[16]Table 4 Operating Costs'!$B$114</definedName>
    <definedName name="OOM_3" hidden="1">'[16]Table 4 Operating Costs'!$B$115</definedName>
    <definedName name="OOM_4" hidden="1">'[16]Table 4 Operating Costs'!$B$116</definedName>
    <definedName name="opiu" hidden="1">{2;#N/A;"R13C16:R17C16";#N/A;"R13C14:R17C15";FALSE;FALSE;FALSE;95;#N/A;#N/A;"R13C19";#N/A;FALSE;FALSE;FALSE;FALSE;#N/A;"";#N/A;FALSE;"";"";#N/A;#N/A;#N/A}</definedName>
    <definedName name="opiu_1" hidden="1">{2;#N/A;"R13C16:R17C16";#N/A;"R13C14:R17C15";FALSE;FALSE;FALSE;95;#N/A;#N/A;"R13C19";#N/A;FALSE;FALSE;FALSE;FALSE;#N/A;"";#N/A;FALSE;"";"";#N/A;#N/A;#N/A}</definedName>
    <definedName name="opiu_2" hidden="1">{2;#N/A;"R13C16:R17C16";#N/A;"R13C14:R17C15";FALSE;FALSE;FALSE;95;#N/A;#N/A;"R13C19";#N/A;FALSE;FALSE;FALSE;FALSE;#N/A;"";#N/A;FALSE;"";"";#N/A;#N/A;#N/A}</definedName>
    <definedName name="opiu_3" hidden="1">{2;#N/A;"R13C16:R17C16";#N/A;"R13C14:R17C15";FALSE;FALSE;FALSE;95;#N/A;#N/A;"R13C19";#N/A;FALSE;FALSE;FALSE;FALSE;#N/A;"";#N/A;FALSE;"";"";#N/A;#N/A;#N/A}</definedName>
    <definedName name="opiu_4" hidden="1">{2;#N/A;"R13C16:R17C16";#N/A;"R13C14:R17C15";FALSE;FALSE;FALSE;95;#N/A;#N/A;"R13C19";#N/A;FALSE;FALSE;FALSE;FALSE;#N/A;"";#N/A;FALSE;"";"";#N/A;#N/A;#N/A}</definedName>
    <definedName name="opiu_5" hidden="1">{2;#N/A;"R13C16:R17C16";#N/A;"R13C14:R17C15";FALSE;FALSE;FALSE;95;#N/A;#N/A;"R13C19";#N/A;FALSE;FALSE;FALSE;FALSE;#N/A;"";#N/A;FALSE;"";"";#N/A;#N/A;#N/A}</definedName>
    <definedName name="OtherEnergyAdder" hidden="1">'[16]Table 3 Construction'!$B$57:$K$58</definedName>
    <definedName name="OtherEnergySalesAdder" hidden="1">'[16]Table 3 Construction'!$B$55:$I$56</definedName>
    <definedName name="OtherOMAdder" hidden="1">'[16]Table 4 Operating Costs'!$E$173</definedName>
    <definedName name="Outages" hidden="1">{"MTH_YTD",#N/A,FALSE,"Summary";"VAR_MTH_YTD",#N/A,FALSE,"Summary"}</definedName>
    <definedName name="Outages_1" hidden="1">{"MTH_YTD",#N/A,FALSE,"Summary";"VAR_MTH_YTD",#N/A,FALSE,"Summary"}</definedName>
    <definedName name="Outages_2" hidden="1">{"MTH_YTD",#N/A,FALSE,"Summary";"VAR_MTH_YTD",#N/A,FALSE,"Summary"}</definedName>
    <definedName name="Outages_3" hidden="1">{"MTH_YTD",#N/A,FALSE,"Summary";"VAR_MTH_YTD",#N/A,FALSE,"Summary"}</definedName>
    <definedName name="Outages_4" hidden="1">{"MTH_YTD",#N/A,FALSE,"Summary";"VAR_MTH_YTD",#N/A,FALSE,"Summary"}</definedName>
    <definedName name="Outages_5" hidden="1">{"MTH_YTD",#N/A,FALSE,"Summary";"VAR_MTH_YTD",#N/A,FALSE,"Summary"}</definedName>
    <definedName name="Outages2" hidden="1">{"MTH_YTD",#N/A,FALSE,"Summary";"VAR_MTH_YTD",#N/A,FALSE,"Summary"}</definedName>
    <definedName name="Outages2_1" hidden="1">{"MTH_YTD",#N/A,FALSE,"Summary";"VAR_MTH_YTD",#N/A,FALSE,"Summary"}</definedName>
    <definedName name="Outages2_2" hidden="1">{"MTH_YTD",#N/A,FALSE,"Summary";"VAR_MTH_YTD",#N/A,FALSE,"Summary"}</definedName>
    <definedName name="Outages2_3" hidden="1">{"MTH_YTD",#N/A,FALSE,"Summary";"VAR_MTH_YTD",#N/A,FALSE,"Summary"}</definedName>
    <definedName name="Outages2_4" hidden="1">{"MTH_YTD",#N/A,FALSE,"Summary";"VAR_MTH_YTD",#N/A,FALSE,"Summary"}</definedName>
    <definedName name="Outages2_5" hidden="1">{"MTH_YTD",#N/A,FALSE,"Summary";"VAR_MTH_YTD",#N/A,FALSE,"Summary"}</definedName>
    <definedName name="p" hidden="1">{"monthly",#N/A,FALSE,"Monthly"}</definedName>
    <definedName name="p.Covenants" hidden="1">#REF!</definedName>
    <definedName name="p.Covenants_Titles" hidden="1">#REF!</definedName>
    <definedName name="p.CreditStats" hidden="1">#REF!</definedName>
    <definedName name="p.DCF" hidden="1">#REF!</definedName>
    <definedName name="p.DCF_Titles" hidden="1">#REF!</definedName>
    <definedName name="p.DivisionA" hidden="1">#REF!</definedName>
    <definedName name="p.DivisionB" hidden="1">#REF!</definedName>
    <definedName name="p.DivisionC" hidden="1">#REF!</definedName>
    <definedName name="p.DivisionD" hidden="1">#REF!</definedName>
    <definedName name="p.DivisionE" hidden="1">#REF!</definedName>
    <definedName name="p.DivisionF" hidden="1">#REF!</definedName>
    <definedName name="p.DivisionG" hidden="1">#REF!</definedName>
    <definedName name="p.DivisionH" hidden="1">#REF!</definedName>
    <definedName name="p.IRR" hidden="1">#REF!</definedName>
    <definedName name="p.IRR_Titles" hidden="1">#REF!</definedName>
    <definedName name="p.LTM_BS" hidden="1">#REF!</definedName>
    <definedName name="p.LTM_IS" hidden="1">#REF!</definedName>
    <definedName name="p.SP" hidden="1">#REF!</definedName>
    <definedName name="p.Summary" hidden="1">#REF!</definedName>
    <definedName name="p.Summary_Titles" hidden="1">#REF!</definedName>
    <definedName name="p_1" hidden="1">{"monthly",#N/A,FALSE,"Monthly"}</definedName>
    <definedName name="p_2" hidden="1">{"monthly",#N/A,FALSE,"Monthly"}</definedName>
    <definedName name="p_3" hidden="1">{"monthly",#N/A,FALSE,"Monthly"}</definedName>
    <definedName name="p_4" hidden="1">{"monthly",#N/A,FALSE,"Monthly"}</definedName>
    <definedName name="p_5" hidden="1">{"monthly",#N/A,FALSE,"Monthly"}</definedName>
    <definedName name="panther_wrn.test1." hidden="1">{"Income Statement",#N/A,FALSE,"CFMODEL";"Balance Sheet",#N/A,FALSE,"CFMODEL"}</definedName>
    <definedName name="panther_wrn.test1._1" hidden="1">{"Income Statement",#N/A,FALSE,"CFMODEL";"Balance Sheet",#N/A,FALSE,"CFMODEL"}</definedName>
    <definedName name="panther_wrn.test1._1_1" hidden="1">{"Income Statement",#N/A,FALSE,"CFMODEL";"Balance Sheet",#N/A,FALSE,"CFMODEL"}</definedName>
    <definedName name="panther_wrn.test1._1_2" hidden="1">{"Income Statement",#N/A,FALSE,"CFMODEL";"Balance Sheet",#N/A,FALSE,"CFMODEL"}</definedName>
    <definedName name="panther_wrn.test1._1_3" hidden="1">{"Income Statement",#N/A,FALSE,"CFMODEL";"Balance Sheet",#N/A,FALSE,"CFMODEL"}</definedName>
    <definedName name="panther_wrn.test1._1_4" hidden="1">{"Income Statement",#N/A,FALSE,"CFMODEL";"Balance Sheet",#N/A,FALSE,"CFMODEL"}</definedName>
    <definedName name="panther_wrn.test1._1_5" hidden="1">{"Income Statement",#N/A,FALSE,"CFMODEL";"Balance Sheet",#N/A,FALSE,"CFMODEL"}</definedName>
    <definedName name="panther_wrn.test1._2" hidden="1">{"Income Statement",#N/A,FALSE,"CFMODEL";"Balance Sheet",#N/A,FALSE,"CFMODEL"}</definedName>
    <definedName name="panther_wrn.test1._2_1" hidden="1">{"Income Statement",#N/A,FALSE,"CFMODEL";"Balance Sheet",#N/A,FALSE,"CFMODEL"}</definedName>
    <definedName name="panther_wrn.test1._2_2" hidden="1">{"Income Statement",#N/A,FALSE,"CFMODEL";"Balance Sheet",#N/A,FALSE,"CFMODEL"}</definedName>
    <definedName name="panther_wrn.test1._2_3" hidden="1">{"Income Statement",#N/A,FALSE,"CFMODEL";"Balance Sheet",#N/A,FALSE,"CFMODEL"}</definedName>
    <definedName name="panther_wrn.test1._2_4" hidden="1">{"Income Statement",#N/A,FALSE,"CFMODEL";"Balance Sheet",#N/A,FALSE,"CFMODEL"}</definedName>
    <definedName name="panther_wrn.test1._2_5" hidden="1">{"Income Statement",#N/A,FALSE,"CFMODEL";"Balance Sheet",#N/A,FALSE,"CFMODEL"}</definedName>
    <definedName name="panther_wrn.test1._3" hidden="1">{"Income Statement",#N/A,FALSE,"CFMODEL";"Balance Sheet",#N/A,FALSE,"CFMODEL"}</definedName>
    <definedName name="panther_wrn.test1._3_1" hidden="1">{"Income Statement",#N/A,FALSE,"CFMODEL";"Balance Sheet",#N/A,FALSE,"CFMODEL"}</definedName>
    <definedName name="panther_wrn.test1._3_2" hidden="1">{"Income Statement",#N/A,FALSE,"CFMODEL";"Balance Sheet",#N/A,FALSE,"CFMODEL"}</definedName>
    <definedName name="panther_wrn.test1._3_3" hidden="1">{"Income Statement",#N/A,FALSE,"CFMODEL";"Balance Sheet",#N/A,FALSE,"CFMODEL"}</definedName>
    <definedName name="panther_wrn.test1._3_4" hidden="1">{"Income Statement",#N/A,FALSE,"CFMODEL";"Balance Sheet",#N/A,FALSE,"CFMODEL"}</definedName>
    <definedName name="panther_wrn.test1._3_5" hidden="1">{"Income Statement",#N/A,FALSE,"CFMODEL";"Balance Sheet",#N/A,FALSE,"CFMODEL"}</definedName>
    <definedName name="panther_wrn.test1._4" hidden="1">{"Income Statement",#N/A,FALSE,"CFMODEL";"Balance Sheet",#N/A,FALSE,"CFMODEL"}</definedName>
    <definedName name="panther_wrn.test1._4_1" hidden="1">{"Income Statement",#N/A,FALSE,"CFMODEL";"Balance Sheet",#N/A,FALSE,"CFMODEL"}</definedName>
    <definedName name="panther_wrn.test1._4_2" hidden="1">{"Income Statement",#N/A,FALSE,"CFMODEL";"Balance Sheet",#N/A,FALSE,"CFMODEL"}</definedName>
    <definedName name="panther_wrn.test1._4_3" hidden="1">{"Income Statement",#N/A,FALSE,"CFMODEL";"Balance Sheet",#N/A,FALSE,"CFMODEL"}</definedName>
    <definedName name="panther_wrn.test1._4_4" hidden="1">{"Income Statement",#N/A,FALSE,"CFMODEL";"Balance Sheet",#N/A,FALSE,"CFMODEL"}</definedName>
    <definedName name="panther_wrn.test1._4_5" hidden="1">{"Income Statement",#N/A,FALSE,"CFMODEL";"Balance Sheet",#N/A,FALSE,"CFMODEL"}</definedName>
    <definedName name="panther_wrn.test1._5" hidden="1">{"Income Statement",#N/A,FALSE,"CFMODEL";"Balance Sheet",#N/A,FALSE,"CFMODEL"}</definedName>
    <definedName name="panther_wrn.test1._5_1" hidden="1">{"Income Statement",#N/A,FALSE,"CFMODEL";"Balance Sheet",#N/A,FALSE,"CFMODEL"}</definedName>
    <definedName name="panther_wrn.test1._5_2" hidden="1">{"Income Statement",#N/A,FALSE,"CFMODEL";"Balance Sheet",#N/A,FALSE,"CFMODEL"}</definedName>
    <definedName name="panther_wrn.test1._5_3" hidden="1">{"Income Statement",#N/A,FALSE,"CFMODEL";"Balance Sheet",#N/A,FALSE,"CFMODEL"}</definedName>
    <definedName name="panther_wrn.test1._5_4" hidden="1">{"Income Statement",#N/A,FALSE,"CFMODEL";"Balance Sheet",#N/A,FALSE,"CFMODEL"}</definedName>
    <definedName name="panther_wrn.test1._5_5" hidden="1">{"Income Statement",#N/A,FALSE,"CFMODEL";"Balance Sheet",#N/A,FALSE,"CFMODEL"}</definedName>
    <definedName name="panther_wrn.test2." hidden="1">{"SourcesUses",#N/A,TRUE,"CFMODEL";"TransOverview",#N/A,TRUE,"CFMODEL"}</definedName>
    <definedName name="panther_wrn.test2._1" hidden="1">{"SourcesUses",#N/A,TRUE,"CFMODEL";"TransOverview",#N/A,TRUE,"CFMODEL"}</definedName>
    <definedName name="panther_wrn.test2._1_1" hidden="1">{"SourcesUses",#N/A,TRUE,"CFMODEL";"TransOverview",#N/A,TRUE,"CFMODEL"}</definedName>
    <definedName name="panther_wrn.test2._1_2" hidden="1">{"SourcesUses",#N/A,TRUE,"CFMODEL";"TransOverview",#N/A,TRUE,"CFMODEL"}</definedName>
    <definedName name="panther_wrn.test2._1_3" hidden="1">{"SourcesUses",#N/A,TRUE,"CFMODEL";"TransOverview",#N/A,TRUE,"CFMODEL"}</definedName>
    <definedName name="panther_wrn.test2._1_4" hidden="1">{"SourcesUses",#N/A,TRUE,"CFMODEL";"TransOverview",#N/A,TRUE,"CFMODEL"}</definedName>
    <definedName name="panther_wrn.test2._1_5" hidden="1">{"SourcesUses",#N/A,TRUE,"CFMODEL";"TransOverview",#N/A,TRUE,"CFMODEL"}</definedName>
    <definedName name="panther_wrn.test2._2" hidden="1">{"SourcesUses",#N/A,TRUE,"CFMODEL";"TransOverview",#N/A,TRUE,"CFMODEL"}</definedName>
    <definedName name="panther_wrn.test2._2_1" hidden="1">{"SourcesUses",#N/A,TRUE,"CFMODEL";"TransOverview",#N/A,TRUE,"CFMODEL"}</definedName>
    <definedName name="panther_wrn.test2._2_2" hidden="1">{"SourcesUses",#N/A,TRUE,"CFMODEL";"TransOverview",#N/A,TRUE,"CFMODEL"}</definedName>
    <definedName name="panther_wrn.test2._2_3" hidden="1">{"SourcesUses",#N/A,TRUE,"CFMODEL";"TransOverview",#N/A,TRUE,"CFMODEL"}</definedName>
    <definedName name="panther_wrn.test2._2_4" hidden="1">{"SourcesUses",#N/A,TRUE,"CFMODEL";"TransOverview",#N/A,TRUE,"CFMODEL"}</definedName>
    <definedName name="panther_wrn.test2._2_5" hidden="1">{"SourcesUses",#N/A,TRUE,"CFMODEL";"TransOverview",#N/A,TRUE,"CFMODEL"}</definedName>
    <definedName name="panther_wrn.test2._3" hidden="1">{"SourcesUses",#N/A,TRUE,"CFMODEL";"TransOverview",#N/A,TRUE,"CFMODEL"}</definedName>
    <definedName name="panther_wrn.test2._3_1" hidden="1">{"SourcesUses",#N/A,TRUE,"CFMODEL";"TransOverview",#N/A,TRUE,"CFMODEL"}</definedName>
    <definedName name="panther_wrn.test2._3_2" hidden="1">{"SourcesUses",#N/A,TRUE,"CFMODEL";"TransOverview",#N/A,TRUE,"CFMODEL"}</definedName>
    <definedName name="panther_wrn.test2._3_3" hidden="1">{"SourcesUses",#N/A,TRUE,"CFMODEL";"TransOverview",#N/A,TRUE,"CFMODEL"}</definedName>
    <definedName name="panther_wrn.test2._3_4" hidden="1">{"SourcesUses",#N/A,TRUE,"CFMODEL";"TransOverview",#N/A,TRUE,"CFMODEL"}</definedName>
    <definedName name="panther_wrn.test2._3_5" hidden="1">{"SourcesUses",#N/A,TRUE,"CFMODEL";"TransOverview",#N/A,TRUE,"CFMODEL"}</definedName>
    <definedName name="panther_wrn.test2._4" hidden="1">{"SourcesUses",#N/A,TRUE,"CFMODEL";"TransOverview",#N/A,TRUE,"CFMODEL"}</definedName>
    <definedName name="panther_wrn.test2._4_1" hidden="1">{"SourcesUses",#N/A,TRUE,"CFMODEL";"TransOverview",#N/A,TRUE,"CFMODEL"}</definedName>
    <definedName name="panther_wrn.test2._4_2" hidden="1">{"SourcesUses",#N/A,TRUE,"CFMODEL";"TransOverview",#N/A,TRUE,"CFMODEL"}</definedName>
    <definedName name="panther_wrn.test2._4_3" hidden="1">{"SourcesUses",#N/A,TRUE,"CFMODEL";"TransOverview",#N/A,TRUE,"CFMODEL"}</definedName>
    <definedName name="panther_wrn.test2._4_4" hidden="1">{"SourcesUses",#N/A,TRUE,"CFMODEL";"TransOverview",#N/A,TRUE,"CFMODEL"}</definedName>
    <definedName name="panther_wrn.test2._4_5" hidden="1">{"SourcesUses",#N/A,TRUE,"CFMODEL";"TransOverview",#N/A,TRUE,"CFMODEL"}</definedName>
    <definedName name="panther_wrn.test2._5" hidden="1">{"SourcesUses",#N/A,TRUE,"CFMODEL";"TransOverview",#N/A,TRUE,"CFMODEL"}</definedName>
    <definedName name="panther_wrn.test2._5_1" hidden="1">{"SourcesUses",#N/A,TRUE,"CFMODEL";"TransOverview",#N/A,TRUE,"CFMODEL"}</definedName>
    <definedName name="panther_wrn.test2._5_2" hidden="1">{"SourcesUses",#N/A,TRUE,"CFMODEL";"TransOverview",#N/A,TRUE,"CFMODEL"}</definedName>
    <definedName name="panther_wrn.test2._5_3" hidden="1">{"SourcesUses",#N/A,TRUE,"CFMODEL";"TransOverview",#N/A,TRUE,"CFMODEL"}</definedName>
    <definedName name="panther_wrn.test2._5_4" hidden="1">{"SourcesUses",#N/A,TRUE,"CFMODEL";"TransOverview",#N/A,TRUE,"CFMODEL"}</definedName>
    <definedName name="panther_wrn.test2._5_5" hidden="1">{"SourcesUses",#N/A,TRUE,"CFMODEL";"TransOverview",#N/A,TRUE,"CFMODEL"}</definedName>
    <definedName name="panther_wrn.test3." hidden="1">{"SourcesUses",#N/A,TRUE,#N/A;"TransOverview",#N/A,TRUE,"CFMODEL"}</definedName>
    <definedName name="panther_wrn.test3._1" hidden="1">{"SourcesUses",#N/A,TRUE,#N/A;"TransOverview",#N/A,TRUE,"CFMODEL"}</definedName>
    <definedName name="panther_wrn.test3._1_1" hidden="1">{"SourcesUses",#N/A,TRUE,#N/A;"TransOverview",#N/A,TRUE,"CFMODEL"}</definedName>
    <definedName name="panther_wrn.test3._1_2" hidden="1">{"SourcesUses",#N/A,TRUE,#N/A;"TransOverview",#N/A,TRUE,"CFMODEL"}</definedName>
    <definedName name="panther_wrn.test3._1_3" hidden="1">{"SourcesUses",#N/A,TRUE,#N/A;"TransOverview",#N/A,TRUE,"CFMODEL"}</definedName>
    <definedName name="panther_wrn.test3._1_4" hidden="1">{"SourcesUses",#N/A,TRUE,#N/A;"TransOverview",#N/A,TRUE,"CFMODEL"}</definedName>
    <definedName name="panther_wrn.test3._1_5" hidden="1">{"SourcesUses",#N/A,TRUE,#N/A;"TransOverview",#N/A,TRUE,"CFMODEL"}</definedName>
    <definedName name="panther_wrn.test3._2" hidden="1">{"SourcesUses",#N/A,TRUE,#N/A;"TransOverview",#N/A,TRUE,"CFMODEL"}</definedName>
    <definedName name="panther_wrn.test3._2_1" hidden="1">{"SourcesUses",#N/A,TRUE,#N/A;"TransOverview",#N/A,TRUE,"CFMODEL"}</definedName>
    <definedName name="panther_wrn.test3._2_2" hidden="1">{"SourcesUses",#N/A,TRUE,#N/A;"TransOverview",#N/A,TRUE,"CFMODEL"}</definedName>
    <definedName name="panther_wrn.test3._2_3" hidden="1">{"SourcesUses",#N/A,TRUE,#N/A;"TransOverview",#N/A,TRUE,"CFMODEL"}</definedName>
    <definedName name="panther_wrn.test3._2_4" hidden="1">{"SourcesUses",#N/A,TRUE,#N/A;"TransOverview",#N/A,TRUE,"CFMODEL"}</definedName>
    <definedName name="panther_wrn.test3._2_5" hidden="1">{"SourcesUses",#N/A,TRUE,#N/A;"TransOverview",#N/A,TRUE,"CFMODEL"}</definedName>
    <definedName name="panther_wrn.test3._3" hidden="1">{"SourcesUses",#N/A,TRUE,#N/A;"TransOverview",#N/A,TRUE,"CFMODEL"}</definedName>
    <definedName name="panther_wrn.test3._3_1" hidden="1">{"SourcesUses",#N/A,TRUE,#N/A;"TransOverview",#N/A,TRUE,"CFMODEL"}</definedName>
    <definedName name="panther_wrn.test3._3_2" hidden="1">{"SourcesUses",#N/A,TRUE,#N/A;"TransOverview",#N/A,TRUE,"CFMODEL"}</definedName>
    <definedName name="panther_wrn.test3._3_3" hidden="1">{"SourcesUses",#N/A,TRUE,#N/A;"TransOverview",#N/A,TRUE,"CFMODEL"}</definedName>
    <definedName name="panther_wrn.test3._3_4" hidden="1">{"SourcesUses",#N/A,TRUE,#N/A;"TransOverview",#N/A,TRUE,"CFMODEL"}</definedName>
    <definedName name="panther_wrn.test3._3_5" hidden="1">{"SourcesUses",#N/A,TRUE,#N/A;"TransOverview",#N/A,TRUE,"CFMODEL"}</definedName>
    <definedName name="panther_wrn.test3._4" hidden="1">{"SourcesUses",#N/A,TRUE,#N/A;"TransOverview",#N/A,TRUE,"CFMODEL"}</definedName>
    <definedName name="panther_wrn.test3._4_1" hidden="1">{"SourcesUses",#N/A,TRUE,#N/A;"TransOverview",#N/A,TRUE,"CFMODEL"}</definedName>
    <definedName name="panther_wrn.test3._4_2" hidden="1">{"SourcesUses",#N/A,TRUE,#N/A;"TransOverview",#N/A,TRUE,"CFMODEL"}</definedName>
    <definedName name="panther_wrn.test3._4_3" hidden="1">{"SourcesUses",#N/A,TRUE,#N/A;"TransOverview",#N/A,TRUE,"CFMODEL"}</definedName>
    <definedName name="panther_wrn.test3._4_4" hidden="1">{"SourcesUses",#N/A,TRUE,#N/A;"TransOverview",#N/A,TRUE,"CFMODEL"}</definedName>
    <definedName name="panther_wrn.test3._4_5" hidden="1">{"SourcesUses",#N/A,TRUE,#N/A;"TransOverview",#N/A,TRUE,"CFMODEL"}</definedName>
    <definedName name="panther_wrn.test3._5" hidden="1">{"SourcesUses",#N/A,TRUE,#N/A;"TransOverview",#N/A,TRUE,"CFMODEL"}</definedName>
    <definedName name="panther_wrn.test3._5_1" hidden="1">{"SourcesUses",#N/A,TRUE,#N/A;"TransOverview",#N/A,TRUE,"CFMODEL"}</definedName>
    <definedName name="panther_wrn.test3._5_2" hidden="1">{"SourcesUses",#N/A,TRUE,#N/A;"TransOverview",#N/A,TRUE,"CFMODEL"}</definedName>
    <definedName name="panther_wrn.test3._5_3" hidden="1">{"SourcesUses",#N/A,TRUE,#N/A;"TransOverview",#N/A,TRUE,"CFMODEL"}</definedName>
    <definedName name="panther_wrn.test3._5_4" hidden="1">{"SourcesUses",#N/A,TRUE,#N/A;"TransOverview",#N/A,TRUE,"CFMODEL"}</definedName>
    <definedName name="panther_wrn.test3._5_5" hidden="1">{"SourcesUses",#N/A,TRUE,#N/A;"TransOverview",#N/A,TRUE,"CFMODEL"}</definedName>
    <definedName name="panther_wrn.test4." hidden="1">{"SourcesUses",#N/A,TRUE,"FundsFlow";"TransOverview",#N/A,TRUE,"FundsFlow"}</definedName>
    <definedName name="panther_wrn.test4._1" hidden="1">{"SourcesUses",#N/A,TRUE,"FundsFlow";"TransOverview",#N/A,TRUE,"FundsFlow"}</definedName>
    <definedName name="panther_wrn.test4._1_1" hidden="1">{"SourcesUses",#N/A,TRUE,"FundsFlow";"TransOverview",#N/A,TRUE,"FundsFlow"}</definedName>
    <definedName name="panther_wrn.test4._1_2" hidden="1">{"SourcesUses",#N/A,TRUE,"FundsFlow";"TransOverview",#N/A,TRUE,"FundsFlow"}</definedName>
    <definedName name="panther_wrn.test4._1_3" hidden="1">{"SourcesUses",#N/A,TRUE,"FundsFlow";"TransOverview",#N/A,TRUE,"FundsFlow"}</definedName>
    <definedName name="panther_wrn.test4._1_4" hidden="1">{"SourcesUses",#N/A,TRUE,"FundsFlow";"TransOverview",#N/A,TRUE,"FundsFlow"}</definedName>
    <definedName name="panther_wrn.test4._1_5" hidden="1">{"SourcesUses",#N/A,TRUE,"FundsFlow";"TransOverview",#N/A,TRUE,"FundsFlow"}</definedName>
    <definedName name="panther_wrn.test4._2" hidden="1">{"SourcesUses",#N/A,TRUE,"FundsFlow";"TransOverview",#N/A,TRUE,"FundsFlow"}</definedName>
    <definedName name="panther_wrn.test4._2_1" hidden="1">{"SourcesUses",#N/A,TRUE,"FundsFlow";"TransOverview",#N/A,TRUE,"FundsFlow"}</definedName>
    <definedName name="panther_wrn.test4._2_2" hidden="1">{"SourcesUses",#N/A,TRUE,"FundsFlow";"TransOverview",#N/A,TRUE,"FundsFlow"}</definedName>
    <definedName name="panther_wrn.test4._2_3" hidden="1">{"SourcesUses",#N/A,TRUE,"FundsFlow";"TransOverview",#N/A,TRUE,"FundsFlow"}</definedName>
    <definedName name="panther_wrn.test4._2_4" hidden="1">{"SourcesUses",#N/A,TRUE,"FundsFlow";"TransOverview",#N/A,TRUE,"FundsFlow"}</definedName>
    <definedName name="panther_wrn.test4._2_5" hidden="1">{"SourcesUses",#N/A,TRUE,"FundsFlow";"TransOverview",#N/A,TRUE,"FundsFlow"}</definedName>
    <definedName name="panther_wrn.test4._3" hidden="1">{"SourcesUses",#N/A,TRUE,"FundsFlow";"TransOverview",#N/A,TRUE,"FundsFlow"}</definedName>
    <definedName name="panther_wrn.test4._3_1" hidden="1">{"SourcesUses",#N/A,TRUE,"FundsFlow";"TransOverview",#N/A,TRUE,"FundsFlow"}</definedName>
    <definedName name="panther_wrn.test4._3_2" hidden="1">{"SourcesUses",#N/A,TRUE,"FundsFlow";"TransOverview",#N/A,TRUE,"FundsFlow"}</definedName>
    <definedName name="panther_wrn.test4._3_3" hidden="1">{"SourcesUses",#N/A,TRUE,"FundsFlow";"TransOverview",#N/A,TRUE,"FundsFlow"}</definedName>
    <definedName name="panther_wrn.test4._3_4" hidden="1">{"SourcesUses",#N/A,TRUE,"FundsFlow";"TransOverview",#N/A,TRUE,"FundsFlow"}</definedName>
    <definedName name="panther_wrn.test4._3_5" hidden="1">{"SourcesUses",#N/A,TRUE,"FundsFlow";"TransOverview",#N/A,TRUE,"FundsFlow"}</definedName>
    <definedName name="panther_wrn.test4._4" hidden="1">{"SourcesUses",#N/A,TRUE,"FundsFlow";"TransOverview",#N/A,TRUE,"FundsFlow"}</definedName>
    <definedName name="panther_wrn.test4._4_1" hidden="1">{"SourcesUses",#N/A,TRUE,"FundsFlow";"TransOverview",#N/A,TRUE,"FundsFlow"}</definedName>
    <definedName name="panther_wrn.test4._4_2" hidden="1">{"SourcesUses",#N/A,TRUE,"FundsFlow";"TransOverview",#N/A,TRUE,"FundsFlow"}</definedName>
    <definedName name="panther_wrn.test4._4_3" hidden="1">{"SourcesUses",#N/A,TRUE,"FundsFlow";"TransOverview",#N/A,TRUE,"FundsFlow"}</definedName>
    <definedName name="panther_wrn.test4._4_4" hidden="1">{"SourcesUses",#N/A,TRUE,"FundsFlow";"TransOverview",#N/A,TRUE,"FundsFlow"}</definedName>
    <definedName name="panther_wrn.test4._4_5" hidden="1">{"SourcesUses",#N/A,TRUE,"FundsFlow";"TransOverview",#N/A,TRUE,"FundsFlow"}</definedName>
    <definedName name="panther_wrn.test4._5" hidden="1">{"SourcesUses",#N/A,TRUE,"FundsFlow";"TransOverview",#N/A,TRUE,"FundsFlow"}</definedName>
    <definedName name="panther_wrn.test4._5_1" hidden="1">{"SourcesUses",#N/A,TRUE,"FundsFlow";"TransOverview",#N/A,TRUE,"FundsFlow"}</definedName>
    <definedName name="panther_wrn.test4._5_2" hidden="1">{"SourcesUses",#N/A,TRUE,"FundsFlow";"TransOverview",#N/A,TRUE,"FundsFlow"}</definedName>
    <definedName name="panther_wrn.test4._5_3" hidden="1">{"SourcesUses",#N/A,TRUE,"FundsFlow";"TransOverview",#N/A,TRUE,"FundsFlow"}</definedName>
    <definedName name="panther_wrn.test4._5_4" hidden="1">{"SourcesUses",#N/A,TRUE,"FundsFlow";"TransOverview",#N/A,TRUE,"FundsFlow"}</definedName>
    <definedName name="panther_wrn.test4._5_5" hidden="1">{"SourcesUses",#N/A,TRUE,"FundsFlow";"TransOverview",#N/A,TRUE,"FundsFlow"}</definedName>
    <definedName name="Parameter1Name" hidden="1">[16]Sensitivities!$C$1325</definedName>
    <definedName name="Parameter2Name" hidden="1">[16]Sensitivities!$B$1328</definedName>
    <definedName name="Period1AAdder" hidden="1">'[16]Table 5 Debt Service'!$G$42:$I$48</definedName>
    <definedName name="Period1BAdder" hidden="1">'[16]Table 5 Debt Service'!$B$42:$G$48</definedName>
    <definedName name="Period2AAdder" hidden="1">'[16]Table 5 Debt Service'!$B$45:$G$48</definedName>
    <definedName name="pig_dig5" hidden="1">{#N/A,#N/A,FALSE,"T COST";#N/A,#N/A,FALSE,"COST_FH"}</definedName>
    <definedName name="pig_dig5_1" hidden="1">{#N/A,#N/A,FALSE,"T COST";#N/A,#N/A,FALSE,"COST_FH"}</definedName>
    <definedName name="pig_dig5_2" hidden="1">{#N/A,#N/A,FALSE,"T COST";#N/A,#N/A,FALSE,"COST_FH"}</definedName>
    <definedName name="pig_dig5_3" hidden="1">{#N/A,#N/A,FALSE,"T COST";#N/A,#N/A,FALSE,"COST_FH"}</definedName>
    <definedName name="pig_dig5_4" hidden="1">{#N/A,#N/A,FALSE,"T COST";#N/A,#N/A,FALSE,"COST_FH"}</definedName>
    <definedName name="pig_dig5_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_1" hidden="1">{"EXCELHLP.HLP!1802";5;10;5;10;13;13;13;8;5;5;10;14;13;13;13;13;5;10;14;13;5;10;1;2;24}</definedName>
    <definedName name="pig_dog\_2" hidden="1">{"EXCELHLP.HLP!1802";5;10;5;10;13;13;13;8;5;5;10;14;13;13;13;13;5;10;14;13;5;10;1;2;24}</definedName>
    <definedName name="pig_dog\_3" hidden="1">{"EXCELHLP.HLP!1802";5;10;5;10;13;13;13;8;5;5;10;14;13;13;13;13;5;10;14;13;5;10;1;2;24}</definedName>
    <definedName name="pig_dog\_4" hidden="1">{"EXCELHLP.HLP!1802";5;10;5;10;13;13;13;8;5;5;10;14;13;13;13;13;5;10;14;13;5;10;1;2;24}</definedName>
    <definedName name="pig_dog\_5" hidden="1">{"EXCELHLP.HLP!1802";5;10;5;10;13;13;13;8;5;5;10;14;13;13;13;13;5;10;14;13;5;10;1;2;24}</definedName>
    <definedName name="pig_dog_1" hidden="1">{2;#N/A;"R13C16:R17C16";#N/A;"R13C14:R17C15";FALSE;FALSE;FALSE;95;#N/A;#N/A;"R13C19";#N/A;FALSE;FALSE;FALSE;FALSE;#N/A;"";#N/A;FALSE;"";"";#N/A;#N/A;#N/A}</definedName>
    <definedName name="pig_dog_2" hidden="1">{2;#N/A;"R13C16:R17C16";#N/A;"R13C14:R17C15";FALSE;FALSE;FALSE;95;#N/A;#N/A;"R13C19";#N/A;FALSE;FALSE;FALSE;FALSE;#N/A;"";#N/A;FALSE;"";"";#N/A;#N/A;#N/A}</definedName>
    <definedName name="pig_dog_3" hidden="1">{2;#N/A;"R13C16:R17C16";#N/A;"R13C14:R17C15";FALSE;FALSE;FALSE;95;#N/A;#N/A;"R13C19";#N/A;FALSE;FALSE;FALSE;FALSE;#N/A;"";#N/A;FALSE;"";"";#N/A;#N/A;#N/A}</definedName>
    <definedName name="pig_dog_4" hidden="1">{2;#N/A;"R13C16:R17C16";#N/A;"R13C14:R17C15";FALSE;FALSE;FALSE;95;#N/A;#N/A;"R13C19";#N/A;FALSE;FALSE;FALSE;FALSE;#N/A;"";#N/A;FALSE;"";"";#N/A;#N/A;#N/A}</definedName>
    <definedName name="pig_dog_5" hidden="1">{2;#N/A;"R13C16:R17C16";#N/A;"R13C14:R17C15";FALSE;FALSE;FALSE;95;#N/A;#N/A;"R13C19";#N/A;FALSE;FALSE;FALSE;FALSE;#N/A;"";#N/A;FALSE;"";"";#N/A;#N/A;#N/A}</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1" hidden="1">{#N/A,#N/A,FALSE,"Results";#N/A,#N/A,FALSE,"Input Data";#N/A,#N/A,FALSE,"Generation Calculation";#N/A,#N/A,FALSE,"Unit Heat Rate Calculation";#N/A,#N/A,FALSE,"BEFF.XLS";#N/A,#N/A,FALSE,"TURBEFF.XLS";#N/A,#N/A,FALSE,"Final FWH Extraction Flow";#N/A,#N/A,FALSE,"Condenser Performance";#N/A,#N/A,FALSE,"Stage Pressure Correction"}</definedName>
    <definedName name="pig_dog3_2" hidden="1">{#N/A,#N/A,FALSE,"Results";#N/A,#N/A,FALSE,"Input Data";#N/A,#N/A,FALSE,"Generation Calculation";#N/A,#N/A,FALSE,"Unit Heat Rate Calculation";#N/A,#N/A,FALSE,"BEFF.XLS";#N/A,#N/A,FALSE,"TURBEFF.XLS";#N/A,#N/A,FALSE,"Final FWH Extraction Flow";#N/A,#N/A,FALSE,"Condenser Performance";#N/A,#N/A,FALSE,"Stage Pressure Correction"}</definedName>
    <definedName name="pig_dog3_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4" hidden="1">{#N/A,#N/A,FALSE,"Results";#N/A,#N/A,FALSE,"Input Data";#N/A,#N/A,FALSE,"Generation Calculation";#N/A,#N/A,FALSE,"Unit Heat Rate Calculation";#N/A,#N/A,FALSE,"BEFF.XLS";#N/A,#N/A,FALSE,"TURBEFF.XLS";#N/A,#N/A,FALSE,"Final FWH Extraction Flow";#N/A,#N/A,FALSE,"Condenser Performance";#N/A,#N/A,FALSE,"Stage Pressure Correction"}</definedName>
    <definedName name="pig_dog3_5"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4_1" hidden="1">{#N/A,#N/A,FALSE,"SUMMARY";#N/A,#N/A,FALSE,"INPUTDATA";#N/A,#N/A,FALSE,"Condenser Performance"}</definedName>
    <definedName name="pig_dog4_2" hidden="1">{#N/A,#N/A,FALSE,"SUMMARY";#N/A,#N/A,FALSE,"INPUTDATA";#N/A,#N/A,FALSE,"Condenser Performance"}</definedName>
    <definedName name="pig_dog4_3" hidden="1">{#N/A,#N/A,FALSE,"SUMMARY";#N/A,#N/A,FALSE,"INPUTDATA";#N/A,#N/A,FALSE,"Condenser Performance"}</definedName>
    <definedName name="pig_dog4_4" hidden="1">{#N/A,#N/A,FALSE,"SUMMARY";#N/A,#N/A,FALSE,"INPUTDATA";#N/A,#N/A,FALSE,"Condenser Performance"}</definedName>
    <definedName name="pig_dog4_5" hidden="1">{#N/A,#N/A,FALSE,"SUMMARY";#N/A,#N/A,FALSE,"INPUTDATA";#N/A,#N/A,FALSE,"Condenser Performance"}</definedName>
    <definedName name="pig_dog6" hidden="1">{#N/A,#N/A,FALSE,"INPUTDATA";#N/A,#N/A,FALSE,"SUMMARY";#N/A,#N/A,FALSE,"CTAREP";#N/A,#N/A,FALSE,"CTBREP";#N/A,#N/A,FALSE,"TURBEFF";#N/A,#N/A,FALSE,"Condenser Performance"}</definedName>
    <definedName name="pig_dog6_1" hidden="1">{#N/A,#N/A,FALSE,"INPUTDATA";#N/A,#N/A,FALSE,"SUMMARY";#N/A,#N/A,FALSE,"CTAREP";#N/A,#N/A,FALSE,"CTBREP";#N/A,#N/A,FALSE,"TURBEFF";#N/A,#N/A,FALSE,"Condenser Performance"}</definedName>
    <definedName name="pig_dog6_2" hidden="1">{#N/A,#N/A,FALSE,"INPUTDATA";#N/A,#N/A,FALSE,"SUMMARY";#N/A,#N/A,FALSE,"CTAREP";#N/A,#N/A,FALSE,"CTBREP";#N/A,#N/A,FALSE,"TURBEFF";#N/A,#N/A,FALSE,"Condenser Performance"}</definedName>
    <definedName name="pig_dog6_3" hidden="1">{#N/A,#N/A,FALSE,"INPUTDATA";#N/A,#N/A,FALSE,"SUMMARY";#N/A,#N/A,FALSE,"CTAREP";#N/A,#N/A,FALSE,"CTBREP";#N/A,#N/A,FALSE,"TURBEFF";#N/A,#N/A,FALSE,"Condenser Performance"}</definedName>
    <definedName name="pig_dog6_4" hidden="1">{#N/A,#N/A,FALSE,"INPUTDATA";#N/A,#N/A,FALSE,"SUMMARY";#N/A,#N/A,FALSE,"CTAREP";#N/A,#N/A,FALSE,"CTBREP";#N/A,#N/A,FALSE,"TURBEFF";#N/A,#N/A,FALSE,"Condenser Performance"}</definedName>
    <definedName name="pig_dog6_5" hidden="1">{#N/A,#N/A,FALSE,"INPUTDATA";#N/A,#N/A,FALSE,"SUMMARY";#N/A,#N/A,FALSE,"CTAREP";#N/A,#N/A,FALSE,"CTBREP";#N/A,#N/A,FALSE,"TURBEFF";#N/A,#N/A,FALSE,"Condenser Performance"}</definedName>
    <definedName name="pig_dog7" hidden="1">{#N/A,#N/A,FALSE,"INPUTDATA";#N/A,#N/A,FALSE,"SUMMARY"}</definedName>
    <definedName name="pig_dog7_1" hidden="1">{#N/A,#N/A,FALSE,"INPUTDATA";#N/A,#N/A,FALSE,"SUMMARY"}</definedName>
    <definedName name="pig_dog7_2" hidden="1">{#N/A,#N/A,FALSE,"INPUTDATA";#N/A,#N/A,FALSE,"SUMMARY"}</definedName>
    <definedName name="pig_dog7_3" hidden="1">{#N/A,#N/A,FALSE,"INPUTDATA";#N/A,#N/A,FALSE,"SUMMARY"}</definedName>
    <definedName name="pig_dog7_4" hidden="1">{#N/A,#N/A,FALSE,"INPUTDATA";#N/A,#N/A,FALSE,"SUMMARY"}</definedName>
    <definedName name="pig_dog7_5" hidden="1">{#N/A,#N/A,FALSE,"INPUTDATA";#N/A,#N/A,FALSE,"SUMMARY"}</definedName>
    <definedName name="pig_dog8" hidden="1">{#N/A,#N/A,FALSE,"INPUTDATA";#N/A,#N/A,FALSE,"SUMMARY";#N/A,#N/A,FALSE,"CTAREP";#N/A,#N/A,FALSE,"CTBREP";#N/A,#N/A,FALSE,"PMG4ST86";#N/A,#N/A,FALSE,"TURBEFF";#N/A,#N/A,FALSE,"Condenser Performance"}</definedName>
    <definedName name="pig_dog8_1" hidden="1">{#N/A,#N/A,FALSE,"INPUTDATA";#N/A,#N/A,FALSE,"SUMMARY";#N/A,#N/A,FALSE,"CTAREP";#N/A,#N/A,FALSE,"CTBREP";#N/A,#N/A,FALSE,"PMG4ST86";#N/A,#N/A,FALSE,"TURBEFF";#N/A,#N/A,FALSE,"Condenser Performance"}</definedName>
    <definedName name="pig_dog8_2" hidden="1">{#N/A,#N/A,FALSE,"INPUTDATA";#N/A,#N/A,FALSE,"SUMMARY";#N/A,#N/A,FALSE,"CTAREP";#N/A,#N/A,FALSE,"CTBREP";#N/A,#N/A,FALSE,"PMG4ST86";#N/A,#N/A,FALSE,"TURBEFF";#N/A,#N/A,FALSE,"Condenser Performance"}</definedName>
    <definedName name="pig_dog8_3" hidden="1">{#N/A,#N/A,FALSE,"INPUTDATA";#N/A,#N/A,FALSE,"SUMMARY";#N/A,#N/A,FALSE,"CTAREP";#N/A,#N/A,FALSE,"CTBREP";#N/A,#N/A,FALSE,"PMG4ST86";#N/A,#N/A,FALSE,"TURBEFF";#N/A,#N/A,FALSE,"Condenser Performance"}</definedName>
    <definedName name="pig_dog8_4" hidden="1">{#N/A,#N/A,FALSE,"INPUTDATA";#N/A,#N/A,FALSE,"SUMMARY";#N/A,#N/A,FALSE,"CTAREP";#N/A,#N/A,FALSE,"CTBREP";#N/A,#N/A,FALSE,"PMG4ST86";#N/A,#N/A,FALSE,"TURBEFF";#N/A,#N/A,FALSE,"Condenser Performance"}</definedName>
    <definedName name="pig_dog8_5" hidden="1">{#N/A,#N/A,FALSE,"INPUTDATA";#N/A,#N/A,FALSE,"SUMMARY";#N/A,#N/A,FALSE,"CTAREP";#N/A,#N/A,FALSE,"CTBREP";#N/A,#N/A,FALSE,"PMG4ST86";#N/A,#N/A,FALSE,"TURBEFF";#N/A,#N/A,FALSE,"Condenser Performance"}</definedName>
    <definedName name="Pitchbook" hidden="1">{#N/A,#N/A,TRUE,"Sheet16"}</definedName>
    <definedName name="Pitchbook_1" hidden="1">{#N/A,#N/A,TRUE,"Sheet16"}</definedName>
    <definedName name="Pitchbook_2" hidden="1">{#N/A,#N/A,TRUE,"Sheet16"}</definedName>
    <definedName name="Pitchbook_3" hidden="1">{#N/A,#N/A,TRUE,"Sheet16"}</definedName>
    <definedName name="Pitchbook_4" hidden="1">{#N/A,#N/A,TRUE,"Sheet16"}</definedName>
    <definedName name="Pitchbook_5" hidden="1">{#N/A,#N/A,TRUE,"Sheet16"}</definedName>
    <definedName name="plant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oso_wrn.test1." hidden="1">{"Income Statement",#N/A,FALSE,"CFMODEL";"Balance Sheet",#N/A,FALSE,"CFMODEL"}</definedName>
    <definedName name="poso_wrn.test1._1" hidden="1">{"Income Statement",#N/A,FALSE,"CFMODEL";"Balance Sheet",#N/A,FALSE,"CFMODEL"}</definedName>
    <definedName name="poso_wrn.test1._1_1" hidden="1">{"Income Statement",#N/A,FALSE,"CFMODEL";"Balance Sheet",#N/A,FALSE,"CFMODEL"}</definedName>
    <definedName name="poso_wrn.test1._1_2" hidden="1">{"Income Statement",#N/A,FALSE,"CFMODEL";"Balance Sheet",#N/A,FALSE,"CFMODEL"}</definedName>
    <definedName name="poso_wrn.test1._1_3" hidden="1">{"Income Statement",#N/A,FALSE,"CFMODEL";"Balance Sheet",#N/A,FALSE,"CFMODEL"}</definedName>
    <definedName name="poso_wrn.test1._1_4" hidden="1">{"Income Statement",#N/A,FALSE,"CFMODEL";"Balance Sheet",#N/A,FALSE,"CFMODEL"}</definedName>
    <definedName name="poso_wrn.test1._1_5" hidden="1">{"Income Statement",#N/A,FALSE,"CFMODEL";"Balance Sheet",#N/A,FALSE,"CFMODEL"}</definedName>
    <definedName name="poso_wrn.test1._2" hidden="1">{"Income Statement",#N/A,FALSE,"CFMODEL";"Balance Sheet",#N/A,FALSE,"CFMODEL"}</definedName>
    <definedName name="poso_wrn.test1._2_1" hidden="1">{"Income Statement",#N/A,FALSE,"CFMODEL";"Balance Sheet",#N/A,FALSE,"CFMODEL"}</definedName>
    <definedName name="poso_wrn.test1._2_2" hidden="1">{"Income Statement",#N/A,FALSE,"CFMODEL";"Balance Sheet",#N/A,FALSE,"CFMODEL"}</definedName>
    <definedName name="poso_wrn.test1._2_3" hidden="1">{"Income Statement",#N/A,FALSE,"CFMODEL";"Balance Sheet",#N/A,FALSE,"CFMODEL"}</definedName>
    <definedName name="poso_wrn.test1._2_4" hidden="1">{"Income Statement",#N/A,FALSE,"CFMODEL";"Balance Sheet",#N/A,FALSE,"CFMODEL"}</definedName>
    <definedName name="poso_wrn.test1._2_5" hidden="1">{"Income Statement",#N/A,FALSE,"CFMODEL";"Balance Sheet",#N/A,FALSE,"CFMODEL"}</definedName>
    <definedName name="poso_wrn.test1._3" hidden="1">{"Income Statement",#N/A,FALSE,"CFMODEL";"Balance Sheet",#N/A,FALSE,"CFMODEL"}</definedName>
    <definedName name="poso_wrn.test1._3_1" hidden="1">{"Income Statement",#N/A,FALSE,"CFMODEL";"Balance Sheet",#N/A,FALSE,"CFMODEL"}</definedName>
    <definedName name="poso_wrn.test1._3_2" hidden="1">{"Income Statement",#N/A,FALSE,"CFMODEL";"Balance Sheet",#N/A,FALSE,"CFMODEL"}</definedName>
    <definedName name="poso_wrn.test1._3_3" hidden="1">{"Income Statement",#N/A,FALSE,"CFMODEL";"Balance Sheet",#N/A,FALSE,"CFMODEL"}</definedName>
    <definedName name="poso_wrn.test1._3_4" hidden="1">{"Income Statement",#N/A,FALSE,"CFMODEL";"Balance Sheet",#N/A,FALSE,"CFMODEL"}</definedName>
    <definedName name="poso_wrn.test1._3_5" hidden="1">{"Income Statement",#N/A,FALSE,"CFMODEL";"Balance Sheet",#N/A,FALSE,"CFMODEL"}</definedName>
    <definedName name="poso_wrn.test1._4" hidden="1">{"Income Statement",#N/A,FALSE,"CFMODEL";"Balance Sheet",#N/A,FALSE,"CFMODEL"}</definedName>
    <definedName name="poso_wrn.test1._4_1" hidden="1">{"Income Statement",#N/A,FALSE,"CFMODEL";"Balance Sheet",#N/A,FALSE,"CFMODEL"}</definedName>
    <definedName name="poso_wrn.test1._4_2" hidden="1">{"Income Statement",#N/A,FALSE,"CFMODEL";"Balance Sheet",#N/A,FALSE,"CFMODEL"}</definedName>
    <definedName name="poso_wrn.test1._4_3" hidden="1">{"Income Statement",#N/A,FALSE,"CFMODEL";"Balance Sheet",#N/A,FALSE,"CFMODEL"}</definedName>
    <definedName name="poso_wrn.test1._4_4" hidden="1">{"Income Statement",#N/A,FALSE,"CFMODEL";"Balance Sheet",#N/A,FALSE,"CFMODEL"}</definedName>
    <definedName name="poso_wrn.test1._4_5" hidden="1">{"Income Statement",#N/A,FALSE,"CFMODEL";"Balance Sheet",#N/A,FALSE,"CFMODEL"}</definedName>
    <definedName name="poso_wrn.test1._5" hidden="1">{"Income Statement",#N/A,FALSE,"CFMODEL";"Balance Sheet",#N/A,FALSE,"CFMODEL"}</definedName>
    <definedName name="poso_wrn.test1._5_1" hidden="1">{"Income Statement",#N/A,FALSE,"CFMODEL";"Balance Sheet",#N/A,FALSE,"CFMODEL"}</definedName>
    <definedName name="poso_wrn.test1._5_2" hidden="1">{"Income Statement",#N/A,FALSE,"CFMODEL";"Balance Sheet",#N/A,FALSE,"CFMODEL"}</definedName>
    <definedName name="poso_wrn.test1._5_3" hidden="1">{"Income Statement",#N/A,FALSE,"CFMODEL";"Balance Sheet",#N/A,FALSE,"CFMODEL"}</definedName>
    <definedName name="poso_wrn.test1._5_4" hidden="1">{"Income Statement",#N/A,FALSE,"CFMODEL";"Balance Sheet",#N/A,FALSE,"CFMODEL"}</definedName>
    <definedName name="poso_wrn.test1._5_5" hidden="1">{"Income Statement",#N/A,FALSE,"CFMODEL";"Balance Sheet",#N/A,FALSE,"CFMODEL"}</definedName>
    <definedName name="poso_wrn.test2." hidden="1">{"SourcesUses",#N/A,TRUE,"CFMODEL";"TransOverview",#N/A,TRUE,"CFMODEL"}</definedName>
    <definedName name="poso_wrn.test2._1" hidden="1">{"SourcesUses",#N/A,TRUE,"CFMODEL";"TransOverview",#N/A,TRUE,"CFMODEL"}</definedName>
    <definedName name="poso_wrn.test2._1_1" hidden="1">{"SourcesUses",#N/A,TRUE,"CFMODEL";"TransOverview",#N/A,TRUE,"CFMODEL"}</definedName>
    <definedName name="poso_wrn.test2._1_2" hidden="1">{"SourcesUses",#N/A,TRUE,"CFMODEL";"TransOverview",#N/A,TRUE,"CFMODEL"}</definedName>
    <definedName name="poso_wrn.test2._1_3" hidden="1">{"SourcesUses",#N/A,TRUE,"CFMODEL";"TransOverview",#N/A,TRUE,"CFMODEL"}</definedName>
    <definedName name="poso_wrn.test2._1_4" hidden="1">{"SourcesUses",#N/A,TRUE,"CFMODEL";"TransOverview",#N/A,TRUE,"CFMODEL"}</definedName>
    <definedName name="poso_wrn.test2._1_5" hidden="1">{"SourcesUses",#N/A,TRUE,"CFMODEL";"TransOverview",#N/A,TRUE,"CFMODEL"}</definedName>
    <definedName name="poso_wrn.test2._2" hidden="1">{"SourcesUses",#N/A,TRUE,"CFMODEL";"TransOverview",#N/A,TRUE,"CFMODEL"}</definedName>
    <definedName name="poso_wrn.test2._2_1" hidden="1">{"SourcesUses",#N/A,TRUE,"CFMODEL";"TransOverview",#N/A,TRUE,"CFMODEL"}</definedName>
    <definedName name="poso_wrn.test2._2_2" hidden="1">{"SourcesUses",#N/A,TRUE,"CFMODEL";"TransOverview",#N/A,TRUE,"CFMODEL"}</definedName>
    <definedName name="poso_wrn.test2._2_3" hidden="1">{"SourcesUses",#N/A,TRUE,"CFMODEL";"TransOverview",#N/A,TRUE,"CFMODEL"}</definedName>
    <definedName name="poso_wrn.test2._2_4" hidden="1">{"SourcesUses",#N/A,TRUE,"CFMODEL";"TransOverview",#N/A,TRUE,"CFMODEL"}</definedName>
    <definedName name="poso_wrn.test2._2_5" hidden="1">{"SourcesUses",#N/A,TRUE,"CFMODEL";"TransOverview",#N/A,TRUE,"CFMODEL"}</definedName>
    <definedName name="poso_wrn.test2._3" hidden="1">{"SourcesUses",#N/A,TRUE,"CFMODEL";"TransOverview",#N/A,TRUE,"CFMODEL"}</definedName>
    <definedName name="poso_wrn.test2._3_1" hidden="1">{"SourcesUses",#N/A,TRUE,"CFMODEL";"TransOverview",#N/A,TRUE,"CFMODEL"}</definedName>
    <definedName name="poso_wrn.test2._3_2" hidden="1">{"SourcesUses",#N/A,TRUE,"CFMODEL";"TransOverview",#N/A,TRUE,"CFMODEL"}</definedName>
    <definedName name="poso_wrn.test2._3_3" hidden="1">{"SourcesUses",#N/A,TRUE,"CFMODEL";"TransOverview",#N/A,TRUE,"CFMODEL"}</definedName>
    <definedName name="poso_wrn.test2._3_4" hidden="1">{"SourcesUses",#N/A,TRUE,"CFMODEL";"TransOverview",#N/A,TRUE,"CFMODEL"}</definedName>
    <definedName name="poso_wrn.test2._3_5" hidden="1">{"SourcesUses",#N/A,TRUE,"CFMODEL";"TransOverview",#N/A,TRUE,"CFMODEL"}</definedName>
    <definedName name="poso_wrn.test2._4" hidden="1">{"SourcesUses",#N/A,TRUE,"CFMODEL";"TransOverview",#N/A,TRUE,"CFMODEL"}</definedName>
    <definedName name="poso_wrn.test2._4_1" hidden="1">{"SourcesUses",#N/A,TRUE,"CFMODEL";"TransOverview",#N/A,TRUE,"CFMODEL"}</definedName>
    <definedName name="poso_wrn.test2._4_2" hidden="1">{"SourcesUses",#N/A,TRUE,"CFMODEL";"TransOverview",#N/A,TRUE,"CFMODEL"}</definedName>
    <definedName name="poso_wrn.test2._4_3" hidden="1">{"SourcesUses",#N/A,TRUE,"CFMODEL";"TransOverview",#N/A,TRUE,"CFMODEL"}</definedName>
    <definedName name="poso_wrn.test2._4_4" hidden="1">{"SourcesUses",#N/A,TRUE,"CFMODEL";"TransOverview",#N/A,TRUE,"CFMODEL"}</definedName>
    <definedName name="poso_wrn.test2._4_5" hidden="1">{"SourcesUses",#N/A,TRUE,"CFMODEL";"TransOverview",#N/A,TRUE,"CFMODEL"}</definedName>
    <definedName name="poso_wrn.test2._5" hidden="1">{"SourcesUses",#N/A,TRUE,"CFMODEL";"TransOverview",#N/A,TRUE,"CFMODEL"}</definedName>
    <definedName name="poso_wrn.test2._5_1" hidden="1">{"SourcesUses",#N/A,TRUE,"CFMODEL";"TransOverview",#N/A,TRUE,"CFMODEL"}</definedName>
    <definedName name="poso_wrn.test2._5_2" hidden="1">{"SourcesUses",#N/A,TRUE,"CFMODEL";"TransOverview",#N/A,TRUE,"CFMODEL"}</definedName>
    <definedName name="poso_wrn.test2._5_3" hidden="1">{"SourcesUses",#N/A,TRUE,"CFMODEL";"TransOverview",#N/A,TRUE,"CFMODEL"}</definedName>
    <definedName name="poso_wrn.test2._5_4" hidden="1">{"SourcesUses",#N/A,TRUE,"CFMODEL";"TransOverview",#N/A,TRUE,"CFMODEL"}</definedName>
    <definedName name="poso_wrn.test2._5_5" hidden="1">{"SourcesUses",#N/A,TRUE,"CFMODEL";"TransOverview",#N/A,TRUE,"CFMODEL"}</definedName>
    <definedName name="poso_wrn.test3." hidden="1">{"SourcesUses",#N/A,TRUE,#N/A;"TransOverview",#N/A,TRUE,"CFMODEL"}</definedName>
    <definedName name="poso_wrn.test3._1" hidden="1">{"SourcesUses",#N/A,TRUE,#N/A;"TransOverview",#N/A,TRUE,"CFMODEL"}</definedName>
    <definedName name="poso_wrn.test3._1_1" hidden="1">{"SourcesUses",#N/A,TRUE,#N/A;"TransOverview",#N/A,TRUE,"CFMODEL"}</definedName>
    <definedName name="poso_wrn.test3._1_2" hidden="1">{"SourcesUses",#N/A,TRUE,#N/A;"TransOverview",#N/A,TRUE,"CFMODEL"}</definedName>
    <definedName name="poso_wrn.test3._1_3" hidden="1">{"SourcesUses",#N/A,TRUE,#N/A;"TransOverview",#N/A,TRUE,"CFMODEL"}</definedName>
    <definedName name="poso_wrn.test3._1_4" hidden="1">{"SourcesUses",#N/A,TRUE,#N/A;"TransOverview",#N/A,TRUE,"CFMODEL"}</definedName>
    <definedName name="poso_wrn.test3._1_5" hidden="1">{"SourcesUses",#N/A,TRUE,#N/A;"TransOverview",#N/A,TRUE,"CFMODEL"}</definedName>
    <definedName name="poso_wrn.test3._2" hidden="1">{"SourcesUses",#N/A,TRUE,#N/A;"TransOverview",#N/A,TRUE,"CFMODEL"}</definedName>
    <definedName name="poso_wrn.test3._2_1" hidden="1">{"SourcesUses",#N/A,TRUE,#N/A;"TransOverview",#N/A,TRUE,"CFMODEL"}</definedName>
    <definedName name="poso_wrn.test3._2_2" hidden="1">{"SourcesUses",#N/A,TRUE,#N/A;"TransOverview",#N/A,TRUE,"CFMODEL"}</definedName>
    <definedName name="poso_wrn.test3._2_3" hidden="1">{"SourcesUses",#N/A,TRUE,#N/A;"TransOverview",#N/A,TRUE,"CFMODEL"}</definedName>
    <definedName name="poso_wrn.test3._2_4" hidden="1">{"SourcesUses",#N/A,TRUE,#N/A;"TransOverview",#N/A,TRUE,"CFMODEL"}</definedName>
    <definedName name="poso_wrn.test3._2_5" hidden="1">{"SourcesUses",#N/A,TRUE,#N/A;"TransOverview",#N/A,TRUE,"CFMODEL"}</definedName>
    <definedName name="poso_wrn.test3._3" hidden="1">{"SourcesUses",#N/A,TRUE,#N/A;"TransOverview",#N/A,TRUE,"CFMODEL"}</definedName>
    <definedName name="poso_wrn.test3._3_1" hidden="1">{"SourcesUses",#N/A,TRUE,#N/A;"TransOverview",#N/A,TRUE,"CFMODEL"}</definedName>
    <definedName name="poso_wrn.test3._3_2" hidden="1">{"SourcesUses",#N/A,TRUE,#N/A;"TransOverview",#N/A,TRUE,"CFMODEL"}</definedName>
    <definedName name="poso_wrn.test3._3_3" hidden="1">{"SourcesUses",#N/A,TRUE,#N/A;"TransOverview",#N/A,TRUE,"CFMODEL"}</definedName>
    <definedName name="poso_wrn.test3._3_4" hidden="1">{"SourcesUses",#N/A,TRUE,#N/A;"TransOverview",#N/A,TRUE,"CFMODEL"}</definedName>
    <definedName name="poso_wrn.test3._3_5" hidden="1">{"SourcesUses",#N/A,TRUE,#N/A;"TransOverview",#N/A,TRUE,"CFMODEL"}</definedName>
    <definedName name="poso_wrn.test3._4" hidden="1">{"SourcesUses",#N/A,TRUE,#N/A;"TransOverview",#N/A,TRUE,"CFMODEL"}</definedName>
    <definedName name="poso_wrn.test3._4_1" hidden="1">{"SourcesUses",#N/A,TRUE,#N/A;"TransOverview",#N/A,TRUE,"CFMODEL"}</definedName>
    <definedName name="poso_wrn.test3._4_2" hidden="1">{"SourcesUses",#N/A,TRUE,#N/A;"TransOverview",#N/A,TRUE,"CFMODEL"}</definedName>
    <definedName name="poso_wrn.test3._4_3" hidden="1">{"SourcesUses",#N/A,TRUE,#N/A;"TransOverview",#N/A,TRUE,"CFMODEL"}</definedName>
    <definedName name="poso_wrn.test3._4_4" hidden="1">{"SourcesUses",#N/A,TRUE,#N/A;"TransOverview",#N/A,TRUE,"CFMODEL"}</definedName>
    <definedName name="poso_wrn.test3._4_5" hidden="1">{"SourcesUses",#N/A,TRUE,#N/A;"TransOverview",#N/A,TRUE,"CFMODEL"}</definedName>
    <definedName name="poso_wrn.test3._5" hidden="1">{"SourcesUses",#N/A,TRUE,#N/A;"TransOverview",#N/A,TRUE,"CFMODEL"}</definedName>
    <definedName name="poso_wrn.test3._5_1" hidden="1">{"SourcesUses",#N/A,TRUE,#N/A;"TransOverview",#N/A,TRUE,"CFMODEL"}</definedName>
    <definedName name="poso_wrn.test3._5_2" hidden="1">{"SourcesUses",#N/A,TRUE,#N/A;"TransOverview",#N/A,TRUE,"CFMODEL"}</definedName>
    <definedName name="poso_wrn.test3._5_3" hidden="1">{"SourcesUses",#N/A,TRUE,#N/A;"TransOverview",#N/A,TRUE,"CFMODEL"}</definedName>
    <definedName name="poso_wrn.test3._5_4" hidden="1">{"SourcesUses",#N/A,TRUE,#N/A;"TransOverview",#N/A,TRUE,"CFMODEL"}</definedName>
    <definedName name="poso_wrn.test3._5_5" hidden="1">{"SourcesUses",#N/A,TRUE,#N/A;"TransOverview",#N/A,TRUE,"CFMODEL"}</definedName>
    <definedName name="poso_wrn.test4." hidden="1">{"SourcesUses",#N/A,TRUE,"FundsFlow";"TransOverview",#N/A,TRUE,"FundsFlow"}</definedName>
    <definedName name="poso_wrn.test4._1" hidden="1">{"SourcesUses",#N/A,TRUE,"FundsFlow";"TransOverview",#N/A,TRUE,"FundsFlow"}</definedName>
    <definedName name="poso_wrn.test4._1_1" hidden="1">{"SourcesUses",#N/A,TRUE,"FundsFlow";"TransOverview",#N/A,TRUE,"FundsFlow"}</definedName>
    <definedName name="poso_wrn.test4._1_2" hidden="1">{"SourcesUses",#N/A,TRUE,"FundsFlow";"TransOverview",#N/A,TRUE,"FundsFlow"}</definedName>
    <definedName name="poso_wrn.test4._1_3" hidden="1">{"SourcesUses",#N/A,TRUE,"FundsFlow";"TransOverview",#N/A,TRUE,"FundsFlow"}</definedName>
    <definedName name="poso_wrn.test4._1_4" hidden="1">{"SourcesUses",#N/A,TRUE,"FundsFlow";"TransOverview",#N/A,TRUE,"FundsFlow"}</definedName>
    <definedName name="poso_wrn.test4._1_5" hidden="1">{"SourcesUses",#N/A,TRUE,"FundsFlow";"TransOverview",#N/A,TRUE,"FundsFlow"}</definedName>
    <definedName name="poso_wrn.test4._2" hidden="1">{"SourcesUses",#N/A,TRUE,"FundsFlow";"TransOverview",#N/A,TRUE,"FundsFlow"}</definedName>
    <definedName name="poso_wrn.test4._2_1" hidden="1">{"SourcesUses",#N/A,TRUE,"FundsFlow";"TransOverview",#N/A,TRUE,"FundsFlow"}</definedName>
    <definedName name="poso_wrn.test4._2_2" hidden="1">{"SourcesUses",#N/A,TRUE,"FundsFlow";"TransOverview",#N/A,TRUE,"FundsFlow"}</definedName>
    <definedName name="poso_wrn.test4._2_3" hidden="1">{"SourcesUses",#N/A,TRUE,"FundsFlow";"TransOverview",#N/A,TRUE,"FundsFlow"}</definedName>
    <definedName name="poso_wrn.test4._2_4" hidden="1">{"SourcesUses",#N/A,TRUE,"FundsFlow";"TransOverview",#N/A,TRUE,"FundsFlow"}</definedName>
    <definedName name="poso_wrn.test4._2_5" hidden="1">{"SourcesUses",#N/A,TRUE,"FundsFlow";"TransOverview",#N/A,TRUE,"FundsFlow"}</definedName>
    <definedName name="poso_wrn.test4._3" hidden="1">{"SourcesUses",#N/A,TRUE,"FundsFlow";"TransOverview",#N/A,TRUE,"FundsFlow"}</definedName>
    <definedName name="poso_wrn.test4._3_1" hidden="1">{"SourcesUses",#N/A,TRUE,"FundsFlow";"TransOverview",#N/A,TRUE,"FundsFlow"}</definedName>
    <definedName name="poso_wrn.test4._3_2" hidden="1">{"SourcesUses",#N/A,TRUE,"FundsFlow";"TransOverview",#N/A,TRUE,"FundsFlow"}</definedName>
    <definedName name="poso_wrn.test4._3_3" hidden="1">{"SourcesUses",#N/A,TRUE,"FundsFlow";"TransOverview",#N/A,TRUE,"FundsFlow"}</definedName>
    <definedName name="poso_wrn.test4._3_4" hidden="1">{"SourcesUses",#N/A,TRUE,"FundsFlow";"TransOverview",#N/A,TRUE,"FundsFlow"}</definedName>
    <definedName name="poso_wrn.test4._3_5" hidden="1">{"SourcesUses",#N/A,TRUE,"FundsFlow";"TransOverview",#N/A,TRUE,"FundsFlow"}</definedName>
    <definedName name="poso_wrn.test4._4" hidden="1">{"SourcesUses",#N/A,TRUE,"FundsFlow";"TransOverview",#N/A,TRUE,"FundsFlow"}</definedName>
    <definedName name="poso_wrn.test4._4_1" hidden="1">{"SourcesUses",#N/A,TRUE,"FundsFlow";"TransOverview",#N/A,TRUE,"FundsFlow"}</definedName>
    <definedName name="poso_wrn.test4._4_2" hidden="1">{"SourcesUses",#N/A,TRUE,"FundsFlow";"TransOverview",#N/A,TRUE,"FundsFlow"}</definedName>
    <definedName name="poso_wrn.test4._4_3" hidden="1">{"SourcesUses",#N/A,TRUE,"FundsFlow";"TransOverview",#N/A,TRUE,"FundsFlow"}</definedName>
    <definedName name="poso_wrn.test4._4_4" hidden="1">{"SourcesUses",#N/A,TRUE,"FundsFlow";"TransOverview",#N/A,TRUE,"FundsFlow"}</definedName>
    <definedName name="poso_wrn.test4._4_5" hidden="1">{"SourcesUses",#N/A,TRUE,"FundsFlow";"TransOverview",#N/A,TRUE,"FundsFlow"}</definedName>
    <definedName name="poso_wrn.test4._5" hidden="1">{"SourcesUses",#N/A,TRUE,"FundsFlow";"TransOverview",#N/A,TRUE,"FundsFlow"}</definedName>
    <definedName name="poso_wrn.test4._5_1" hidden="1">{"SourcesUses",#N/A,TRUE,"FundsFlow";"TransOverview",#N/A,TRUE,"FundsFlow"}</definedName>
    <definedName name="poso_wrn.test4._5_2" hidden="1">{"SourcesUses",#N/A,TRUE,"FundsFlow";"TransOverview",#N/A,TRUE,"FundsFlow"}</definedName>
    <definedName name="poso_wrn.test4._5_3" hidden="1">{"SourcesUses",#N/A,TRUE,"FundsFlow";"TransOverview",#N/A,TRUE,"FundsFlow"}</definedName>
    <definedName name="poso_wrn.test4._5_4" hidden="1">{"SourcesUses",#N/A,TRUE,"FundsFlow";"TransOverview",#N/A,TRUE,"FundsFlow"}</definedName>
    <definedName name="poso_wrn.test4._5_5" hidden="1">{"SourcesUses",#N/A,TRUE,"FundsFlow";"TransOverview",#N/A,TRUE,"FundsFlow"}</definedName>
    <definedName name="PPASelection" hidden="1">[16]Sensitivities!$C$1497</definedName>
    <definedName name="PropTaxAdder" hidden="1">'[16]Table 5 Debt Service'!$B$41:$I$49</definedName>
    <definedName name="PrRateYr1" hidden="1">'[16]Table 5 Debt Service'!$F$28</definedName>
    <definedName name="PUB_FileID" hidden="1">"L10004026.xls"</definedName>
    <definedName name="PUB_UserID" hidden="1">"QUARKS"</definedName>
    <definedName name="q" hidden="1">{"SEP",#N/A,FALSE,"SEP"}</definedName>
    <definedName name="q_1" hidden="1">{"SEP",#N/A,FALSE,"SEP"}</definedName>
    <definedName name="q_2" hidden="1">{"SEP",#N/A,FALSE,"SEP"}</definedName>
    <definedName name="q_3" hidden="1">{"SEP",#N/A,FALSE,"SEP"}</definedName>
    <definedName name="q_4" hidden="1">{"SEP",#N/A,FALSE,"SEP"}</definedName>
    <definedName name="q_5" hidden="1">{"SEP",#N/A,FALSE,"SEP"}</definedName>
    <definedName name="QEWR" hidden="1">{"Network Summary",#N/A,TRUE,"Summary";"Piping Summary",#N/A,TRUE," Piping";"Meters Summary",#N/A,TRUE,"Meters &amp; Connections";"Connections Summary",#N/A,TRUE,"Meters &amp; Connections";"Stations Summary",#N/A,TRUE,"Stations Pivot"}</definedName>
    <definedName name="QEWR_1" hidden="1">{"Network Summary",#N/A,TRUE,"Summary";"Piping Summary",#N/A,TRUE," Piping";"Meters Summary",#N/A,TRUE,"Meters &amp; Connections";"Connections Summary",#N/A,TRUE,"Meters &amp; Connections";"Stations Summary",#N/A,TRUE,"Stations Pivot"}</definedName>
    <definedName name="QEWR_2" hidden="1">{"Network Summary",#N/A,TRUE,"Summary";"Piping Summary",#N/A,TRUE," Piping";"Meters Summary",#N/A,TRUE,"Meters &amp; Connections";"Connections Summary",#N/A,TRUE,"Meters &amp; Connections";"Stations Summary",#N/A,TRUE,"Stations Pivot"}</definedName>
    <definedName name="QEWR_3" hidden="1">{"Network Summary",#N/A,TRUE,"Summary";"Piping Summary",#N/A,TRUE," Piping";"Meters Summary",#N/A,TRUE,"Meters &amp; Connections";"Connections Summary",#N/A,TRUE,"Meters &amp; Connections";"Stations Summary",#N/A,TRUE,"Stations Pivot"}</definedName>
    <definedName name="QEWR_4" hidden="1">{"Network Summary",#N/A,TRUE,"Summary";"Piping Summary",#N/A,TRUE," Piping";"Meters Summary",#N/A,TRUE,"Meters &amp; Connections";"Connections Summary",#N/A,TRUE,"Meters &amp; Connections";"Stations Summary",#N/A,TRUE,"Stations Pivot"}</definedName>
    <definedName name="QEWR_5" hidden="1">{"Network Summary",#N/A,TRUE,"Summary";"Piping Summary",#N/A,TRUE," Piping";"Meters Summary",#N/A,TRUE,"Meters &amp; Connections";"Connections Summary",#N/A,TRUE,"Meters &amp; Connections";"Stations Summary",#N/A,TRUE,"Stations Pivot"}</definedName>
    <definedName name="qqq" hidden="1">{#N/A,#N/A,FALSE,"schA"}</definedName>
    <definedName name="qqq_1" hidden="1">{#N/A,#N/A,FALSE,"schA"}</definedName>
    <definedName name="qqq_1_1" hidden="1">{#N/A,#N/A,FALSE,"schA"}</definedName>
    <definedName name="qqq_1_2" hidden="1">{#N/A,#N/A,FALSE,"schA"}</definedName>
    <definedName name="qqq_1_3" hidden="1">{#N/A,#N/A,FALSE,"schA"}</definedName>
    <definedName name="qqq_1_4" hidden="1">{#N/A,#N/A,FALSE,"schA"}</definedName>
    <definedName name="qqq_1_5" hidden="1">{#N/A,#N/A,FALSE,"schA"}</definedName>
    <definedName name="qqq_2" hidden="1">{#N/A,#N/A,FALSE,"schA"}</definedName>
    <definedName name="qqq_2_1" hidden="1">{#N/A,#N/A,FALSE,"schA"}</definedName>
    <definedName name="qqq_2_2" hidden="1">{#N/A,#N/A,FALSE,"schA"}</definedName>
    <definedName name="qqq_2_3" hidden="1">{#N/A,#N/A,FALSE,"schA"}</definedName>
    <definedName name="qqq_2_4" hidden="1">{#N/A,#N/A,FALSE,"schA"}</definedName>
    <definedName name="qqq_2_5" hidden="1">{#N/A,#N/A,FALSE,"schA"}</definedName>
    <definedName name="qqq_3" hidden="1">{#N/A,#N/A,FALSE,"schA"}</definedName>
    <definedName name="qqq_4" hidden="1">{#N/A,#N/A,FALSE,"schA"}</definedName>
    <definedName name="qqq_5" hidden="1">{#N/A,#N/A,FALSE,"schA"}</definedName>
    <definedName name="qweoiruqoewiruqpowieurq" hidden="1">{0;5;10;5;10;13;13;13;8;5;5;10;14;13;13;13;13;5;10;14;13;5;10;1;2;24}</definedName>
    <definedName name="qweoiruqoewiruqpowieurq_1" hidden="1">{0;5;10;5;10;13;13;13;8;5;5;10;14;13;13;13;13;5;10;14;13;5;10;1;2;24}</definedName>
    <definedName name="qweoiruqoewiruqpowieurq_2" hidden="1">{0;5;10;5;10;13;13;13;8;5;5;10;14;13;13;13;13;5;10;14;13;5;10;1;2;24}</definedName>
    <definedName name="qweoiruqoewiruqpowieurq_3" hidden="1">{0;5;10;5;10;13;13;13;8;5;5;10;14;13;13;13;13;5;10;14;13;5;10;1;2;24}</definedName>
    <definedName name="qweoiruqoewiruqpowieurq_4" hidden="1">{0;5;10;5;10;13;13;13;8;5;5;10;14;13;13;13;13;5;10;14;13;5;10;1;2;24}</definedName>
    <definedName name="qweoiruqoewiruqpowieurq_5" hidden="1">{0;5;10;5;10;13;13;13;8;5;5;10;14;13;13;13;13;5;10;14;13;5;10;1;2;24}</definedName>
    <definedName name="r.BSAssets" hidden="1">#REF!</definedName>
    <definedName name="r.BSEquity" hidden="1">#REF!</definedName>
    <definedName name="r.BSLiabilities" hidden="1">#REF!</definedName>
    <definedName name="r.CashFlow" hidden="1">#REF!</definedName>
    <definedName name="r.ISGrossProfit" hidden="1">#REF!</definedName>
    <definedName name="r.ISInterest" hidden="1">#REF!</definedName>
    <definedName name="r.ISNetIncome" hidden="1">#REF!</definedName>
    <definedName name="r.Leverage" hidden="1">#REF!</definedName>
    <definedName name="r.Liquidity" hidden="1">#REF!</definedName>
    <definedName name="r.LTM" hidden="1">#REF!</definedName>
    <definedName name="r.LTMInterim" hidden="1">#REF!</definedName>
    <definedName name="r.Market" hidden="1">#REF!</definedName>
    <definedName name="r.Miscellaneous" hidden="1">#REF!</definedName>
    <definedName name="r.Profitability" hidden="1">#REF!</definedName>
    <definedName name="r.Summary" hidden="1">#REF!</definedName>
    <definedName name="ref" hidden="1">{0;0;0;0;0;0;0;0;0;0;0;0;0;0;0;0;0;0;0;0;0;0;0;0;0;0}</definedName>
    <definedName name="ref_1" hidden="1">{0;0;0;0;0;0;0;0;0;0;0;0;0;0;0;0;0;0;0;0;0;0;0;0;0;0}</definedName>
    <definedName name="ref_2" hidden="1">{0;0;0;0;0;0;0;0;0;0;0;0;0;0;0;0;0;0;0;0;0;0;0;0;0;0}</definedName>
    <definedName name="ref_3" hidden="1">{0;0;0;0;0;0;0;0;0;0;0;0;0;0;0;0;0;0;0;0;0;0;0;0;0;0}</definedName>
    <definedName name="ref_4" hidden="1">{0;0;0;0;0;0;0;0;0;0;0;0;0;0;0;0;0;0;0;0;0;0;0;0;0;0}</definedName>
    <definedName name="ref_5" hidden="1">{0;0;0;0;0;0;0;0;0;0;0;0;0;0;0;0;0;0;0;0;0;0;0;0;0;0}</definedName>
    <definedName name="reserve1" hidden="1">'[16]Table 1 Wind Global Inputs'!$T$114</definedName>
    <definedName name="revises" hidden="1">{"SEP",#N/A,FALSE,"SEP"}</definedName>
    <definedName name="revises_1" hidden="1">{"SEP",#N/A,FALSE,"SEP"}</definedName>
    <definedName name="revises_2" hidden="1">{"SEP",#N/A,FALSE,"SEP"}</definedName>
    <definedName name="revises_3" hidden="1">{"SEP",#N/A,FALSE,"SEP"}</definedName>
    <definedName name="revises_4" hidden="1">{"SEP",#N/A,FALSE,"SEP"}</definedName>
    <definedName name="revises_5" hidden="1">{"SEP",#N/A,FALSE,"SEP"}</definedName>
    <definedName name="rg" hidden="1">{#N/A,#N/A,FALSE,"Aging Summary";#N/A,#N/A,FALSE,"Ratio Analysis";#N/A,#N/A,FALSE,"Test 120 Day Accts";#N/A,#N/A,FALSE,"Tickmarks"}</definedName>
    <definedName name="rg_1" hidden="1">{#N/A,#N/A,FALSE,"Aging Summary";#N/A,#N/A,FALSE,"Ratio Analysis";#N/A,#N/A,FALSE,"Test 120 Day Accts";#N/A,#N/A,FALSE,"Tickmarks"}</definedName>
    <definedName name="rg_2" hidden="1">{#N/A,#N/A,FALSE,"Aging Summary";#N/A,#N/A,FALSE,"Ratio Analysis";#N/A,#N/A,FALSE,"Test 120 Day Accts";#N/A,#N/A,FALSE,"Tickmarks"}</definedName>
    <definedName name="rg_3" hidden="1">{#N/A,#N/A,FALSE,"Aging Summary";#N/A,#N/A,FALSE,"Ratio Analysis";#N/A,#N/A,FALSE,"Test 120 Day Accts";#N/A,#N/A,FALSE,"Tickmarks"}</definedName>
    <definedName name="rg_4" hidden="1">{#N/A,#N/A,FALSE,"Aging Summary";#N/A,#N/A,FALSE,"Ratio Analysis";#N/A,#N/A,FALSE,"Test 120 Day Accts";#N/A,#N/A,FALSE,"Tickmarks"}</definedName>
    <definedName name="rg_5" hidden="1">{#N/A,#N/A,FALSE,"Aging Summary";#N/A,#N/A,FALSE,"Ratio Analysis";#N/A,#N/A,FALSE,"Test 120 Day Accts";#N/A,#N/A,FALSE,"Tickmarks"}</definedName>
    <definedName name="RiskAfterRecalcMacro" hidden="1">"gg_defeasance"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 hidden="1">{#N/A,#N/A,FALSE,"Input";#N/A,#N/A,FALSE,"1997";#N/A,#N/A,FALSE,"1996";#N/A,#N/A,FALSE,"1995";#N/A,#N/A,FALSE,"1994";#N/A,#N/A,FALSE,"1993";#N/A,#N/A,FALSE,"1993-1";#N/A,#N/A,FALSE,"1992";#N/A,#N/A,FALSE,"1991";#N/A,#N/A,FALSE,"1990";#N/A,#N/A,FALSE,"1989";#N/A,#N/A,FALSE,"1988"}</definedName>
    <definedName name="rj_1" hidden="1">{#N/A,#N/A,FALSE,"Input";#N/A,#N/A,FALSE,"1997";#N/A,#N/A,FALSE,"1996";#N/A,#N/A,FALSE,"1995";#N/A,#N/A,FALSE,"1994";#N/A,#N/A,FALSE,"1993";#N/A,#N/A,FALSE,"1993-1";#N/A,#N/A,FALSE,"1992";#N/A,#N/A,FALSE,"1991";#N/A,#N/A,FALSE,"1990";#N/A,#N/A,FALSE,"1989";#N/A,#N/A,FALSE,"1988"}</definedName>
    <definedName name="rj_2" hidden="1">{#N/A,#N/A,FALSE,"Input";#N/A,#N/A,FALSE,"1997";#N/A,#N/A,FALSE,"1996";#N/A,#N/A,FALSE,"1995";#N/A,#N/A,FALSE,"1994";#N/A,#N/A,FALSE,"1993";#N/A,#N/A,FALSE,"1993-1";#N/A,#N/A,FALSE,"1992";#N/A,#N/A,FALSE,"1991";#N/A,#N/A,FALSE,"1990";#N/A,#N/A,FALSE,"1989";#N/A,#N/A,FALSE,"1988"}</definedName>
    <definedName name="rj_3" hidden="1">{#N/A,#N/A,FALSE,"Input";#N/A,#N/A,FALSE,"1997";#N/A,#N/A,FALSE,"1996";#N/A,#N/A,FALSE,"1995";#N/A,#N/A,FALSE,"1994";#N/A,#N/A,FALSE,"1993";#N/A,#N/A,FALSE,"1993-1";#N/A,#N/A,FALSE,"1992";#N/A,#N/A,FALSE,"1991";#N/A,#N/A,FALSE,"1990";#N/A,#N/A,FALSE,"1989";#N/A,#N/A,FALSE,"1988"}</definedName>
    <definedName name="rj_4" hidden="1">{#N/A,#N/A,FALSE,"Input";#N/A,#N/A,FALSE,"1997";#N/A,#N/A,FALSE,"1996";#N/A,#N/A,FALSE,"1995";#N/A,#N/A,FALSE,"1994";#N/A,#N/A,FALSE,"1993";#N/A,#N/A,FALSE,"1993-1";#N/A,#N/A,FALSE,"1992";#N/A,#N/A,FALSE,"1991";#N/A,#N/A,FALSE,"1990";#N/A,#N/A,FALSE,"1989";#N/A,#N/A,FALSE,"1988"}</definedName>
    <definedName name="rj_5" hidden="1">{#N/A,#N/A,FALSE,"Input";#N/A,#N/A,FALSE,"1997";#N/A,#N/A,FALSE,"1996";#N/A,#N/A,FALSE,"1995";#N/A,#N/A,FALSE,"1994";#N/A,#N/A,FALSE,"1993";#N/A,#N/A,FALSE,"1993-1";#N/A,#N/A,FALSE,"1992";#N/A,#N/A,FALSE,"1991";#N/A,#N/A,FALSE,"1990";#N/A,#N/A,FALSE,"1989";#N/A,#N/A,FALSE,"1988"}</definedName>
    <definedName name="rngShowNames" hidden="1">#REF!</definedName>
    <definedName name="rngToggles" hidden="1">#REF!</definedName>
    <definedName name="rr" hidden="1">{#N/A,#N/A,FALSE,"Aging Summary";#N/A,#N/A,FALSE,"Ratio Analysis";#N/A,#N/A,FALSE,"Test 120 Day Accts";#N/A,#N/A,FALSE,"Tickmarks"}</definedName>
    <definedName name="rr_1" hidden="1">{#N/A,#N/A,FALSE,"Aging Summary";#N/A,#N/A,FALSE,"Ratio Analysis";#N/A,#N/A,FALSE,"Test 120 Day Accts";#N/A,#N/A,FALSE,"Tickmarks"}</definedName>
    <definedName name="rr_2" hidden="1">{#N/A,#N/A,FALSE,"Aging Summary";#N/A,#N/A,FALSE,"Ratio Analysis";#N/A,#N/A,FALSE,"Test 120 Day Accts";#N/A,#N/A,FALSE,"Tickmarks"}</definedName>
    <definedName name="rr_3" hidden="1">{#N/A,#N/A,FALSE,"Aging Summary";#N/A,#N/A,FALSE,"Ratio Analysis";#N/A,#N/A,FALSE,"Test 120 Day Accts";#N/A,#N/A,FALSE,"Tickmarks"}</definedName>
    <definedName name="rr_4" hidden="1">{#N/A,#N/A,FALSE,"Aging Summary";#N/A,#N/A,FALSE,"Ratio Analysis";#N/A,#N/A,FALSE,"Test 120 Day Accts";#N/A,#N/A,FALSE,"Tickmarks"}</definedName>
    <definedName name="rr_5" hidden="1">{#N/A,#N/A,FALSE,"Aging Summary";#N/A,#N/A,FALSE,"Ratio Analysis";#N/A,#N/A,FALSE,"Test 120 Day Accts";#N/A,#N/A,FALSE,"Tickmarks"}</definedName>
    <definedName name="rrrer"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yan" hidden="1">#REF!</definedName>
    <definedName name="s" hidden="1">{"SEP",#N/A,FALSE,"SEP"}</definedName>
    <definedName name="s_1" hidden="1">{"SEP",#N/A,FALSE,"SEP"}</definedName>
    <definedName name="s_2" hidden="1">{"SEP",#N/A,FALSE,"SEP"}</definedName>
    <definedName name="s_3" hidden="1">{"SEP",#N/A,FALSE,"SEP"}</definedName>
    <definedName name="s_4" hidden="1">{"SEP",#N/A,FALSE,"SEP"}</definedName>
    <definedName name="s_5" hidden="1">{"SEP",#N/A,FALSE,"SEP"}</definedName>
    <definedName name="sad" hidden="1">{#N/A,#N/A,FALSE,"FY97";#N/A,#N/A,FALSE,"FY98";#N/A,#N/A,FALSE,"FY99";#N/A,#N/A,FALSE,"FY00";#N/A,#N/A,FALSE,"FY01"}</definedName>
    <definedName name="sad_1" hidden="1">{#N/A,#N/A,FALSE,"FY97";#N/A,#N/A,FALSE,"FY98";#N/A,#N/A,FALSE,"FY99";#N/A,#N/A,FALSE,"FY00";#N/A,#N/A,FALSE,"FY01"}</definedName>
    <definedName name="sad_1_1" hidden="1">{#N/A,#N/A,FALSE,"FY97";#N/A,#N/A,FALSE,"FY98";#N/A,#N/A,FALSE,"FY99";#N/A,#N/A,FALSE,"FY00";#N/A,#N/A,FALSE,"FY01"}</definedName>
    <definedName name="sad_1_2" hidden="1">{#N/A,#N/A,FALSE,"FY97";#N/A,#N/A,FALSE,"FY98";#N/A,#N/A,FALSE,"FY99";#N/A,#N/A,FALSE,"FY00";#N/A,#N/A,FALSE,"FY01"}</definedName>
    <definedName name="sad_1_3" hidden="1">{#N/A,#N/A,FALSE,"FY97";#N/A,#N/A,FALSE,"FY98";#N/A,#N/A,FALSE,"FY99";#N/A,#N/A,FALSE,"FY00";#N/A,#N/A,FALSE,"FY01"}</definedName>
    <definedName name="sad_1_4" hidden="1">{#N/A,#N/A,FALSE,"FY97";#N/A,#N/A,FALSE,"FY98";#N/A,#N/A,FALSE,"FY99";#N/A,#N/A,FALSE,"FY00";#N/A,#N/A,FALSE,"FY01"}</definedName>
    <definedName name="sad_1_5" hidden="1">{#N/A,#N/A,FALSE,"FY97";#N/A,#N/A,FALSE,"FY98";#N/A,#N/A,FALSE,"FY99";#N/A,#N/A,FALSE,"FY00";#N/A,#N/A,FALSE,"FY01"}</definedName>
    <definedName name="sad_2" hidden="1">{#N/A,#N/A,FALSE,"FY97";#N/A,#N/A,FALSE,"FY98";#N/A,#N/A,FALSE,"FY99";#N/A,#N/A,FALSE,"FY00";#N/A,#N/A,FALSE,"FY01"}</definedName>
    <definedName name="sad_2_1" hidden="1">{#N/A,#N/A,FALSE,"FY97";#N/A,#N/A,FALSE,"FY98";#N/A,#N/A,FALSE,"FY99";#N/A,#N/A,FALSE,"FY00";#N/A,#N/A,FALSE,"FY01"}</definedName>
    <definedName name="sad_2_2" hidden="1">{#N/A,#N/A,FALSE,"FY97";#N/A,#N/A,FALSE,"FY98";#N/A,#N/A,FALSE,"FY99";#N/A,#N/A,FALSE,"FY00";#N/A,#N/A,FALSE,"FY01"}</definedName>
    <definedName name="sad_2_3" hidden="1">{#N/A,#N/A,FALSE,"FY97";#N/A,#N/A,FALSE,"FY98";#N/A,#N/A,FALSE,"FY99";#N/A,#N/A,FALSE,"FY00";#N/A,#N/A,FALSE,"FY01"}</definedName>
    <definedName name="sad_2_4" hidden="1">{#N/A,#N/A,FALSE,"FY97";#N/A,#N/A,FALSE,"FY98";#N/A,#N/A,FALSE,"FY99";#N/A,#N/A,FALSE,"FY00";#N/A,#N/A,FALSE,"FY01"}</definedName>
    <definedName name="sad_2_5" hidden="1">{#N/A,#N/A,FALSE,"FY97";#N/A,#N/A,FALSE,"FY98";#N/A,#N/A,FALSE,"FY99";#N/A,#N/A,FALSE,"FY00";#N/A,#N/A,FALSE,"FY01"}</definedName>
    <definedName name="sad_3" hidden="1">{#N/A,#N/A,FALSE,"FY97";#N/A,#N/A,FALSE,"FY98";#N/A,#N/A,FALSE,"FY99";#N/A,#N/A,FALSE,"FY00";#N/A,#N/A,FALSE,"FY01"}</definedName>
    <definedName name="sad_3_1" hidden="1">{#N/A,#N/A,FALSE,"FY97";#N/A,#N/A,FALSE,"FY98";#N/A,#N/A,FALSE,"FY99";#N/A,#N/A,FALSE,"FY00";#N/A,#N/A,FALSE,"FY01"}</definedName>
    <definedName name="sad_3_2" hidden="1">{#N/A,#N/A,FALSE,"FY97";#N/A,#N/A,FALSE,"FY98";#N/A,#N/A,FALSE,"FY99";#N/A,#N/A,FALSE,"FY00";#N/A,#N/A,FALSE,"FY01"}</definedName>
    <definedName name="sad_3_3" hidden="1">{#N/A,#N/A,FALSE,"FY97";#N/A,#N/A,FALSE,"FY98";#N/A,#N/A,FALSE,"FY99";#N/A,#N/A,FALSE,"FY00";#N/A,#N/A,FALSE,"FY01"}</definedName>
    <definedName name="sad_3_4" hidden="1">{#N/A,#N/A,FALSE,"FY97";#N/A,#N/A,FALSE,"FY98";#N/A,#N/A,FALSE,"FY99";#N/A,#N/A,FALSE,"FY00";#N/A,#N/A,FALSE,"FY01"}</definedName>
    <definedName name="sad_3_5" hidden="1">{#N/A,#N/A,FALSE,"FY97";#N/A,#N/A,FALSE,"FY98";#N/A,#N/A,FALSE,"FY99";#N/A,#N/A,FALSE,"FY00";#N/A,#N/A,FALSE,"FY01"}</definedName>
    <definedName name="sad_4" hidden="1">{#N/A,#N/A,FALSE,"FY97";#N/A,#N/A,FALSE,"FY98";#N/A,#N/A,FALSE,"FY99";#N/A,#N/A,FALSE,"FY00";#N/A,#N/A,FALSE,"FY01"}</definedName>
    <definedName name="sad_4_1" hidden="1">{#N/A,#N/A,FALSE,"FY97";#N/A,#N/A,FALSE,"FY98";#N/A,#N/A,FALSE,"FY99";#N/A,#N/A,FALSE,"FY00";#N/A,#N/A,FALSE,"FY01"}</definedName>
    <definedName name="sad_4_2" hidden="1">{#N/A,#N/A,FALSE,"FY97";#N/A,#N/A,FALSE,"FY98";#N/A,#N/A,FALSE,"FY99";#N/A,#N/A,FALSE,"FY00";#N/A,#N/A,FALSE,"FY01"}</definedName>
    <definedName name="sad_4_3" hidden="1">{#N/A,#N/A,FALSE,"FY97";#N/A,#N/A,FALSE,"FY98";#N/A,#N/A,FALSE,"FY99";#N/A,#N/A,FALSE,"FY00";#N/A,#N/A,FALSE,"FY01"}</definedName>
    <definedName name="sad_4_4" hidden="1">{#N/A,#N/A,FALSE,"FY97";#N/A,#N/A,FALSE,"FY98";#N/A,#N/A,FALSE,"FY99";#N/A,#N/A,FALSE,"FY00";#N/A,#N/A,FALSE,"FY01"}</definedName>
    <definedName name="sad_4_5" hidden="1">{#N/A,#N/A,FALSE,"FY97";#N/A,#N/A,FALSE,"FY98";#N/A,#N/A,FALSE,"FY99";#N/A,#N/A,FALSE,"FY00";#N/A,#N/A,FALSE,"FY01"}</definedName>
    <definedName name="sad_5" hidden="1">{#N/A,#N/A,FALSE,"FY97";#N/A,#N/A,FALSE,"FY98";#N/A,#N/A,FALSE,"FY99";#N/A,#N/A,FALSE,"FY00";#N/A,#N/A,FALSE,"FY01"}</definedName>
    <definedName name="sad_5_1" hidden="1">{#N/A,#N/A,FALSE,"FY97";#N/A,#N/A,FALSE,"FY98";#N/A,#N/A,FALSE,"FY99";#N/A,#N/A,FALSE,"FY00";#N/A,#N/A,FALSE,"FY01"}</definedName>
    <definedName name="sad_5_2" hidden="1">{#N/A,#N/A,FALSE,"FY97";#N/A,#N/A,FALSE,"FY98";#N/A,#N/A,FALSE,"FY99";#N/A,#N/A,FALSE,"FY00";#N/A,#N/A,FALSE,"FY01"}</definedName>
    <definedName name="sad_5_3" hidden="1">{#N/A,#N/A,FALSE,"FY97";#N/A,#N/A,FALSE,"FY98";#N/A,#N/A,FALSE,"FY99";#N/A,#N/A,FALSE,"FY00";#N/A,#N/A,FALSE,"FY01"}</definedName>
    <definedName name="sad_5_4" hidden="1">{#N/A,#N/A,FALSE,"FY97";#N/A,#N/A,FALSE,"FY98";#N/A,#N/A,FALSE,"FY99";#N/A,#N/A,FALSE,"FY00";#N/A,#N/A,FALSE,"FY01"}</definedName>
    <definedName name="sad_5_5" hidden="1">{#N/A,#N/A,FALSE,"FY97";#N/A,#N/A,FALSE,"FY98";#N/A,#N/A,FALSE,"FY99";#N/A,#N/A,FALSE,"FY00";#N/A,#N/A,FALSE,"FY01"}</definedName>
    <definedName name="sadfa" hidden="1">#REF!</definedName>
    <definedName name="Sap" hidden="1">"C4WBT4UJSCEM11HLET919CI2T"</definedName>
    <definedName name="SAPBEXdnldView" hidden="1">"52CU5ARR48LAZIK4QCB98K91A"</definedName>
    <definedName name="SAPBEXhrIndnt" hidden="1">1</definedName>
    <definedName name="SAPBEXrevision" hidden="1">2</definedName>
    <definedName name="SAPBEXsysID" hidden="1">"GP1"</definedName>
    <definedName name="SAPBEXwbID" hidden="1">"0QPV4RF636ZQNL5RK8PWSJVGT"</definedName>
    <definedName name="SAPBEXwbID1" hidden="1">"4GFCYJPWBXEXEDJLJBH1DOQ0Z"</definedName>
    <definedName name="SAPsysID" hidden="1">"708C5W7SBKP804JT78WJ0JNKI"</definedName>
    <definedName name="SAPwbID" hidden="1">"ARS"</definedName>
    <definedName name="sd" hidden="1">{"EM",#N/A,FALSE,"EM";"EM_Quarterly",#N/A,FALSE,"EM";"BS",#N/A,FALSE,"BS";"CF",#N/A,FALSE,"CF"}</definedName>
    <definedName name="sd_1" hidden="1">{"EM",#N/A,FALSE,"EM";"EM_Quarterly",#N/A,FALSE,"EM";"BS",#N/A,FALSE,"BS";"CF",#N/A,FALSE,"CF"}</definedName>
    <definedName name="sd_2" hidden="1">{"EM",#N/A,FALSE,"EM";"EM_Quarterly",#N/A,FALSE,"EM";"BS",#N/A,FALSE,"BS";"CF",#N/A,FALSE,"CF"}</definedName>
    <definedName name="sd_3" hidden="1">{"EM",#N/A,FALSE,"EM";"EM_Quarterly",#N/A,FALSE,"EM";"BS",#N/A,FALSE,"BS";"CF",#N/A,FALSE,"CF"}</definedName>
    <definedName name="sd_4" hidden="1">{"EM",#N/A,FALSE,"EM";"EM_Quarterly",#N/A,FALSE,"EM";"BS",#N/A,FALSE,"BS";"CF",#N/A,FALSE,"CF"}</definedName>
    <definedName name="sd_5" hidden="1">{"EM",#N/A,FALSE,"EM";"EM_Quarterly",#N/A,FALSE,"EM";"BS",#N/A,FALSE,"BS";"CF",#N/A,FALSE,"CF"}</definedName>
    <definedName name="sdadf" hidden="1">{#N/A,#N/A,FALSE,"Aging Summary";#N/A,#N/A,FALSE,"Ratio Analysis";#N/A,#N/A,FALSE,"Test 120 Day Accts";#N/A,#N/A,FALSE,"Tickmarks"}</definedName>
    <definedName name="sdadf_1" hidden="1">{#N/A,#N/A,FALSE,"Aging Summary";#N/A,#N/A,FALSE,"Ratio Analysis";#N/A,#N/A,FALSE,"Test 120 Day Accts";#N/A,#N/A,FALSE,"Tickmarks"}</definedName>
    <definedName name="sdadf_2" hidden="1">{#N/A,#N/A,FALSE,"Aging Summary";#N/A,#N/A,FALSE,"Ratio Analysis";#N/A,#N/A,FALSE,"Test 120 Day Accts";#N/A,#N/A,FALSE,"Tickmarks"}</definedName>
    <definedName name="sdadf_3" hidden="1">{#N/A,#N/A,FALSE,"Aging Summary";#N/A,#N/A,FALSE,"Ratio Analysis";#N/A,#N/A,FALSE,"Test 120 Day Accts";#N/A,#N/A,FALSE,"Tickmarks"}</definedName>
    <definedName name="sdadf_4" hidden="1">{#N/A,#N/A,FALSE,"Aging Summary";#N/A,#N/A,FALSE,"Ratio Analysis";#N/A,#N/A,FALSE,"Test 120 Day Accts";#N/A,#N/A,FALSE,"Tickmarks"}</definedName>
    <definedName name="sdadf_5" hidden="1">{#N/A,#N/A,FALSE,"Aging Summary";#N/A,#N/A,FALSE,"Ratio Analysis";#N/A,#N/A,FALSE,"Test 120 Day Accts";#N/A,#N/A,FALSE,"Tickmarks"}</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2" hidden="1">{#N/A,#N/A,FALSE,"Aging Summary";#N/A,#N/A,FALSE,"Ratio Analysis";#N/A,#N/A,FALSE,"Test 120 Day Accts";#N/A,#N/A,FALSE,"Tickmarks"}</definedName>
    <definedName name="SDF_3" hidden="1">{#N/A,#N/A,FALSE,"Aging Summary";#N/A,#N/A,FALSE,"Ratio Analysis";#N/A,#N/A,FALSE,"Test 120 Day Accts";#N/A,#N/A,FALSE,"Tickmarks"}</definedName>
    <definedName name="SDF_4" hidden="1">{#N/A,#N/A,FALSE,"Aging Summary";#N/A,#N/A,FALSE,"Ratio Analysis";#N/A,#N/A,FALSE,"Test 120 Day Accts";#N/A,#N/A,FALSE,"Tickmarks"}</definedName>
    <definedName name="SDF_5" hidden="1">{#N/A,#N/A,FALSE,"Aging Summary";#N/A,#N/A,FALSE,"Ratio Analysis";#N/A,#N/A,FALSE,"Test 120 Day Accts";#N/A,#N/A,FALSE,"Tickmarks"}</definedName>
    <definedName name="sdfa" hidden="1">{#N/A,#N/A,FALSE,"Aging Summary";#N/A,#N/A,FALSE,"Ratio Analysis";#N/A,#N/A,FALSE,"Test 120 Day Accts";#N/A,#N/A,FALSE,"Tickmarks"}</definedName>
    <definedName name="sdfa_1" hidden="1">{#N/A,#N/A,FALSE,"Aging Summary";#N/A,#N/A,FALSE,"Ratio Analysis";#N/A,#N/A,FALSE,"Test 120 Day Accts";#N/A,#N/A,FALSE,"Tickmarks"}</definedName>
    <definedName name="sdfa_2" hidden="1">{#N/A,#N/A,FALSE,"Aging Summary";#N/A,#N/A,FALSE,"Ratio Analysis";#N/A,#N/A,FALSE,"Test 120 Day Accts";#N/A,#N/A,FALSE,"Tickmarks"}</definedName>
    <definedName name="sdfa_3" hidden="1">{#N/A,#N/A,FALSE,"Aging Summary";#N/A,#N/A,FALSE,"Ratio Analysis";#N/A,#N/A,FALSE,"Test 120 Day Accts";#N/A,#N/A,FALSE,"Tickmarks"}</definedName>
    <definedName name="sdfa_4" hidden="1">{#N/A,#N/A,FALSE,"Aging Summary";#N/A,#N/A,FALSE,"Ratio Analysis";#N/A,#N/A,FALSE,"Test 120 Day Accts";#N/A,#N/A,FALSE,"Tickmarks"}</definedName>
    <definedName name="sdfa_5" hidden="1">{#N/A,#N/A,FALSE,"Aging Summary";#N/A,#N/A,FALSE,"Ratio Analysis";#N/A,#N/A,FALSE,"Test 120 Day Accts";#N/A,#N/A,FALSE,"Tickmarks"}</definedName>
    <definedName name="sdfg" hidden="1">{#N/A,#N/A,FALSE,"Aging Summary";#N/A,#N/A,FALSE,"Ratio Analysis";#N/A,#N/A,FALSE,"Test 120 Day Accts";#N/A,#N/A,FALSE,"Tickmarks"}</definedName>
    <definedName name="sdfg_1" hidden="1">{#N/A,#N/A,FALSE,"Aging Summary";#N/A,#N/A,FALSE,"Ratio Analysis";#N/A,#N/A,FALSE,"Test 120 Day Accts";#N/A,#N/A,FALSE,"Tickmarks"}</definedName>
    <definedName name="sdfg_2" hidden="1">{#N/A,#N/A,FALSE,"Aging Summary";#N/A,#N/A,FALSE,"Ratio Analysis";#N/A,#N/A,FALSE,"Test 120 Day Accts";#N/A,#N/A,FALSE,"Tickmarks"}</definedName>
    <definedName name="sdfg_3" hidden="1">{#N/A,#N/A,FALSE,"Aging Summary";#N/A,#N/A,FALSE,"Ratio Analysis";#N/A,#N/A,FALSE,"Test 120 Day Accts";#N/A,#N/A,FALSE,"Tickmarks"}</definedName>
    <definedName name="sdfg_4" hidden="1">{#N/A,#N/A,FALSE,"Aging Summary";#N/A,#N/A,FALSE,"Ratio Analysis";#N/A,#N/A,FALSE,"Test 120 Day Accts";#N/A,#N/A,FALSE,"Tickmarks"}</definedName>
    <definedName name="sdfg_5" hidden="1">{#N/A,#N/A,FALSE,"Aging Summary";#N/A,#N/A,FALSE,"Ratio Analysis";#N/A,#N/A,FALSE,"Test 120 Day Accts";#N/A,#N/A,FALSE,"Tickmarks"}</definedName>
    <definedName name="sdfjsdfh" hidden="1">{"Income Budget",#N/A,FALSE,"98 Income";"Running GAAP Budget Income",#N/A,FALSE,"98 Income";"GAAP Actual",#N/A,FALSE,"98 Income";"GAAP Varinance",#N/A,FALSE,"98 Income"}</definedName>
    <definedName name="sdfjsdfh_1" hidden="1">{"Income Budget",#N/A,FALSE,"98 Income";"Running GAAP Budget Income",#N/A,FALSE,"98 Income";"GAAP Actual",#N/A,FALSE,"98 Income";"GAAP Varinance",#N/A,FALSE,"98 Income"}</definedName>
    <definedName name="sdfjsdfh_2" hidden="1">{"Income Budget",#N/A,FALSE,"98 Income";"Running GAAP Budget Income",#N/A,FALSE,"98 Income";"GAAP Actual",#N/A,FALSE,"98 Income";"GAAP Varinance",#N/A,FALSE,"98 Income"}</definedName>
    <definedName name="sdfjsdfh_3" hidden="1">{"Income Budget",#N/A,FALSE,"98 Income";"Running GAAP Budget Income",#N/A,FALSE,"98 Income";"GAAP Actual",#N/A,FALSE,"98 Income";"GAAP Varinance",#N/A,FALSE,"98 Income"}</definedName>
    <definedName name="sdfjsdfh_4" hidden="1">{"Income Budget",#N/A,FALSE,"98 Income";"Running GAAP Budget Income",#N/A,FALSE,"98 Income";"GAAP Actual",#N/A,FALSE,"98 Income";"GAAP Varinance",#N/A,FALSE,"98 Income"}</definedName>
    <definedName name="sdfjsdfh_5" hidden="1">{"Income Budget",#N/A,FALSE,"98 Income";"Running GAAP Budget Income",#N/A,FALSE,"98 Income";"GAAP Actual",#N/A,FALSE,"98 Income";"GAAP Varinance",#N/A,FALSE,"98 Income"}</definedName>
    <definedName name="sdfsd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adf" hidden="1">{"12 months",#N/A,FALSE,"Hourly"}</definedName>
    <definedName name="sdfsdfadf_1" hidden="1">{"12 months",#N/A,FALSE,"Hourly"}</definedName>
    <definedName name="sdfsdfadf_2" hidden="1">{"12 months",#N/A,FALSE,"Hourly"}</definedName>
    <definedName name="sdfsdfadf_3" hidden="1">{"12 months",#N/A,FALSE,"Hourly"}</definedName>
    <definedName name="sdfsdfadf_4" hidden="1">{"12 months",#N/A,FALSE,"Hourly"}</definedName>
    <definedName name="sdfsdfadf_5" hidden="1">{"12 months",#N/A,FALSE,"Hourly"}</definedName>
    <definedName name="sdfvsdfv" hidden="1">{#N/A,#N/A,FALSE,"Aging Summary";#N/A,#N/A,FALSE,"Ratio Analysis";#N/A,#N/A,FALSE,"Test 120 Day Accts";#N/A,#N/A,FALSE,"Tickmarks"}</definedName>
    <definedName name="sdfvsdfv_1" hidden="1">{#N/A,#N/A,FALSE,"Aging Summary";#N/A,#N/A,FALSE,"Ratio Analysis";#N/A,#N/A,FALSE,"Test 120 Day Accts";#N/A,#N/A,FALSE,"Tickmarks"}</definedName>
    <definedName name="sdfvsdfv_2" hidden="1">{#N/A,#N/A,FALSE,"Aging Summary";#N/A,#N/A,FALSE,"Ratio Analysis";#N/A,#N/A,FALSE,"Test 120 Day Accts";#N/A,#N/A,FALSE,"Tickmarks"}</definedName>
    <definedName name="sdfvsdfv_3" hidden="1">{#N/A,#N/A,FALSE,"Aging Summary";#N/A,#N/A,FALSE,"Ratio Analysis";#N/A,#N/A,FALSE,"Test 120 Day Accts";#N/A,#N/A,FALSE,"Tickmarks"}</definedName>
    <definedName name="sdfvsdfv_4" hidden="1">{#N/A,#N/A,FALSE,"Aging Summary";#N/A,#N/A,FALSE,"Ratio Analysis";#N/A,#N/A,FALSE,"Test 120 Day Accts";#N/A,#N/A,FALSE,"Tickmarks"}</definedName>
    <definedName name="sdfvsdfv_5" hidden="1">{#N/A,#N/A,FALSE,"Aging Summary";#N/A,#N/A,FALSE,"Ratio Analysis";#N/A,#N/A,FALSE,"Test 120 Day Accts";#N/A,#N/A,FALSE,"Tickmarks"}</definedName>
    <definedName name="sds" hidden="1">{#N/A,#N/A,FALSE,"Aging Summary";#N/A,#N/A,FALSE,"Ratio Analysis";#N/A,#N/A,FALSE,"Test 120 Day Accts";#N/A,#N/A,FALSE,"Tickmarks"}</definedName>
    <definedName name="sds_1" hidden="1">{#N/A,#N/A,FALSE,"Aging Summary";#N/A,#N/A,FALSE,"Ratio Analysis";#N/A,#N/A,FALSE,"Test 120 Day Accts";#N/A,#N/A,FALSE,"Tickmarks"}</definedName>
    <definedName name="sds_2" hidden="1">{#N/A,#N/A,FALSE,"Aging Summary";#N/A,#N/A,FALSE,"Ratio Analysis";#N/A,#N/A,FALSE,"Test 120 Day Accts";#N/A,#N/A,FALSE,"Tickmarks"}</definedName>
    <definedName name="sds_3" hidden="1">{#N/A,#N/A,FALSE,"Aging Summary";#N/A,#N/A,FALSE,"Ratio Analysis";#N/A,#N/A,FALSE,"Test 120 Day Accts";#N/A,#N/A,FALSE,"Tickmarks"}</definedName>
    <definedName name="sds_4" hidden="1">{#N/A,#N/A,FALSE,"Aging Summary";#N/A,#N/A,FALSE,"Ratio Analysis";#N/A,#N/A,FALSE,"Test 120 Day Accts";#N/A,#N/A,FALSE,"Tickmarks"}</definedName>
    <definedName name="sds_5" hidden="1">{#N/A,#N/A,FALSE,"Aging Summary";#N/A,#N/A,FALSE,"Ratio Analysis";#N/A,#N/A,FALSE,"Test 120 Day Accts";#N/A,#N/A,FALSE,"Tickmarks"}</definedName>
    <definedName name="SelectedPlot" hidden="1">[16]Sensitivities!$E$1609</definedName>
    <definedName name="sencount" hidden="1">1</definedName>
    <definedName name="Sens0" hidden="1">[16]Sensitivities!$B$184</definedName>
    <definedName name="Sens175" hidden="1">[16]Sensitivities!$B$712</definedName>
    <definedName name="SensCheck416" hidden="1">[16]Sensitivities!$L$1379</definedName>
    <definedName name="SEP01a" hidden="1">{"SEP",#N/A,FALSE,"SEP"}</definedName>
    <definedName name="SEP01a_1" hidden="1">{"SEP",#N/A,FALSE,"SEP"}</definedName>
    <definedName name="SEP01a_2" hidden="1">{"SEP",#N/A,FALSE,"SEP"}</definedName>
    <definedName name="SEP01a_3" hidden="1">{"SEP",#N/A,FALSE,"SEP"}</definedName>
    <definedName name="SEP01a_4" hidden="1">{"SEP",#N/A,FALSE,"SEP"}</definedName>
    <definedName name="SEP01a_5" hidden="1">{"SEP",#N/A,FALSE,"SEP"}</definedName>
    <definedName name="shit" hidden="1">{"'O&amp;M 2000'!$A$1:$T$24"}</definedName>
    <definedName name="shit_1" hidden="1">{"'O&amp;M 2000'!$A$1:$T$24"}</definedName>
    <definedName name="shit_1_1" hidden="1">{"'O&amp;M 2000'!$A$1:$T$24"}</definedName>
    <definedName name="shit_1_2" hidden="1">{"'O&amp;M 2000'!$A$1:$T$24"}</definedName>
    <definedName name="shit_1_3" hidden="1">{"'O&amp;M 2000'!$A$1:$T$24"}</definedName>
    <definedName name="shit_1_4" hidden="1">{"'O&amp;M 2000'!$A$1:$T$24"}</definedName>
    <definedName name="shit_1_5" hidden="1">{"'O&amp;M 2000'!$A$1:$T$24"}</definedName>
    <definedName name="shit_2" hidden="1">{"'O&amp;M 2000'!$A$1:$T$24"}</definedName>
    <definedName name="shit_2_1" hidden="1">{"'O&amp;M 2000'!$A$1:$T$24"}</definedName>
    <definedName name="shit_2_2" hidden="1">{"'O&amp;M 2000'!$A$1:$T$24"}</definedName>
    <definedName name="shit_2_3" hidden="1">{"'O&amp;M 2000'!$A$1:$T$24"}</definedName>
    <definedName name="shit_2_4" hidden="1">{"'O&amp;M 2000'!$A$1:$T$24"}</definedName>
    <definedName name="shit_2_5" hidden="1">{"'O&amp;M 2000'!$A$1:$T$24"}</definedName>
    <definedName name="shit_3" hidden="1">{"'O&amp;M 2000'!$A$1:$T$24"}</definedName>
    <definedName name="shit_4" hidden="1">{"'O&amp;M 2000'!$A$1:$T$24"}</definedName>
    <definedName name="shit_5" hidden="1">{"'O&amp;M 2000'!$A$1:$T$24"}</definedName>
    <definedName name="SIG_ANAEFFEC_firstLine" hidden="1">#REF!</definedName>
    <definedName name="SIG_ANAEFFEC_IsControlOK" hidden="1">#REF!</definedName>
    <definedName name="SIG_ANAEFFEC_lastLine" hidden="1">#REF!</definedName>
    <definedName name="SIG_ANAEFFEC_TITLECOL" hidden="1">#REF!</definedName>
    <definedName name="SIG_ANAEFFEC_TITLELINE" hidden="1">#REF!</definedName>
    <definedName name="SIG_ANAIMPOT_firstLine" hidden="1">#REF!</definedName>
    <definedName name="SIG_ANAIMPOT_IsControlOK" hidden="1">#REF!</definedName>
    <definedName name="SIG_ANAIMPOT_lastLine" hidden="1">#REF!</definedName>
    <definedName name="SIG_ANAIMPOT_TITLECOL" hidden="1">#REF!</definedName>
    <definedName name="SIG_ANAIMPOT_TITLELINE" hidden="1">#REF!</definedName>
    <definedName name="SIG_ANAMEE_firstLine" hidden="1">#REF!</definedName>
    <definedName name="SIG_ANAMEE_IsControlOK" hidden="1">#REF!</definedName>
    <definedName name="SIG_ANAMEE_lastLine" hidden="1">#REF!</definedName>
    <definedName name="SIG_ANAMEE_TITLELINE" hidden="1">#REF!</definedName>
    <definedName name="SIG_ANAVCP_firstLine" hidden="1">#REF!</definedName>
    <definedName name="SIG_ANAVCP_IsControlOK" hidden="1">#REF!</definedName>
    <definedName name="SIG_ANAVCP_lastLine" hidden="1">#REF!</definedName>
    <definedName name="SIG_ANAVCP_TITLECOL" hidden="1">#REF!</definedName>
    <definedName name="SIG_ANAVCP_TITLELINE" hidden="1">#REF!</definedName>
    <definedName name="SIG_ANCAACT_firstLine" hidden="1">#REF!</definedName>
    <definedName name="SIG_ANCAACT_IsControlOK" hidden="1">#REF!</definedName>
    <definedName name="SIG_ANCAACT_lastLine" hidden="1">#REF!</definedName>
    <definedName name="SIG_ANCAACT_TITLELINE" hidden="1">#REF!</definedName>
    <definedName name="SIG_ANCAGEO_firstLine" hidden="1">#REF!</definedName>
    <definedName name="SIG_ANCAGEO_IsControlOK" hidden="1">#REF!</definedName>
    <definedName name="SIG_ANCAGEO_lastLine" hidden="1">#REF!</definedName>
    <definedName name="SIG_ANCAGEO_TITLECOL" hidden="1">#REF!</definedName>
    <definedName name="SIG_ANCAGEO_TITLELINE" hidden="1">#REF!</definedName>
    <definedName name="SIG_ANCREANC_firstLine" hidden="1">#REF!</definedName>
    <definedName name="SIG_ANCREANC_IsControlOK" hidden="1">#REF!</definedName>
    <definedName name="SIG_ANCREANC_lastLine" hidden="1">#REF!</definedName>
    <definedName name="SIG_ANCREANC_TITLECOL" hidden="1">#REF!</definedName>
    <definedName name="SIG_ANCREANC_TITLELINE" hidden="1">#REF!</definedName>
    <definedName name="SIG_ANDETFIB_firstLine" hidden="1">#REF!</definedName>
    <definedName name="SIG_ANDETFIB_IsControlOK" hidden="1">#REF!</definedName>
    <definedName name="SIG_ANDETFIB_lastLine" hidden="1">#REF!</definedName>
    <definedName name="SIG_ANDETFIB_TITLECOL" hidden="1">#REF!</definedName>
    <definedName name="SIG_ANDETFIB_TITLELINE" hidden="1">#REF!</definedName>
    <definedName name="SIG_ANDETFIE_firstLine" hidden="1">#REF!</definedName>
    <definedName name="SIG_ANDETFIE_IsControlOK" hidden="1">#REF!</definedName>
    <definedName name="SIG_ANDETFIE_lastLine" hidden="1">#REF!</definedName>
    <definedName name="SIG_ANDETFIE_TITLECOL" hidden="1">#REF!</definedName>
    <definedName name="SIG_ANDETFIE_TITLELINE" hidden="1">#REF!</definedName>
    <definedName name="SIG_ANDETNON_firstLine" hidden="1">#REF!</definedName>
    <definedName name="SIG_ANDETNON_IsControlOK" hidden="1">#REF!</definedName>
    <definedName name="SIG_ANDETNON_lastLine" hidden="1">#REF!</definedName>
    <definedName name="SIG_ANDETNON_TITLECOL" hidden="1">#REF!</definedName>
    <definedName name="SIG_ANDETNON_TITLELINE" hidden="1">#REF!</definedName>
    <definedName name="SIG_ANHB_firstLine" hidden="1">#REF!</definedName>
    <definedName name="SIG_ANHB_IsControlOK" hidden="1">#REF!</definedName>
    <definedName name="SIG_ANHB_lastLine" hidden="1">#REF!</definedName>
    <definedName name="SIG_ANHB_TITLECOL" hidden="1">#REF!</definedName>
    <definedName name="SIG_ANHB_TITLELINE" hidden="1">#REF!</definedName>
    <definedName name="SIG_ANHBFI_firstLine" hidden="1">#REF!</definedName>
    <definedName name="SIG_ANHBFI_IsControlOK" hidden="1">#REF!</definedName>
    <definedName name="SIG_ANHBFI_lastLine" hidden="1">#REF!</definedName>
    <definedName name="SIG_ANHBFI_TITLECOL" hidden="1">#REF!</definedName>
    <definedName name="SIG_ANHBFI_TITLELINE" hidden="1">#REF!</definedName>
    <definedName name="SIG_ANPRORC_firstLine" hidden="1">#REF!</definedName>
    <definedName name="SIG_ANPRORC_IsControlOK" hidden="1">#REF!</definedName>
    <definedName name="SIG_ANPRORC_lastLine" hidden="1">#REF!</definedName>
    <definedName name="SIG_ANPRORC_TITLECOL" hidden="1">#REF!</definedName>
    <definedName name="SIG_ANPRORC_TITLELINE" hidden="1">#REF!</definedName>
    <definedName name="SIG_ANRESEXE_firstLine" hidden="1">#REF!</definedName>
    <definedName name="SIG_ANRESEXE_IsControlOK" hidden="1">#REF!</definedName>
    <definedName name="SIG_ANRESEXE_lastLine" hidden="1">#REF!</definedName>
    <definedName name="SIG_ANRESEXE_TITLECOL" hidden="1">#REF!</definedName>
    <definedName name="SIG_ANRESEXE_TITLELINE" hidden="1">#REF!</definedName>
    <definedName name="SIG_ANRESFIN_firstLine" hidden="1">#REF!</definedName>
    <definedName name="SIG_ANRESFIN_IsControlOK" hidden="1">#REF!</definedName>
    <definedName name="SIG_ANRESFIN_lastLine" hidden="1">#REF!</definedName>
    <definedName name="SIG_ANRESFIN_TITLECOL" hidden="1">#REF!</definedName>
    <definedName name="SIG_ANRESFIN_TITLELINE" hidden="1">#REF!</definedName>
    <definedName name="SIG_ANSTOCK_firstLine" hidden="1">#REF!</definedName>
    <definedName name="SIG_ANSTOCK_IsControlOK" hidden="1">#REF!</definedName>
    <definedName name="SIG_ANSTOCK_lastLine" hidden="1">#REF!</definedName>
    <definedName name="SIG_ANSTOCK_TITLECOL" hidden="1">#REF!</definedName>
    <definedName name="SIG_ANSTOCK_TITLELINE" hidden="1">#REF!</definedName>
    <definedName name="SIG_BILANEDF_firstLine" hidden="1">#REF!</definedName>
    <definedName name="SIG_BILANEDF_IsControlOK" hidden="1">#REF!</definedName>
    <definedName name="SIG_BILANEDF_lastLine" hidden="1">#REF!</definedName>
    <definedName name="SIG_BILANEDF_TITLECOL" hidden="1">#REF!</definedName>
    <definedName name="SIG_BILANEDF_TITLELINE" hidden="1">#REF!</definedName>
    <definedName name="SIG_DERNIERECOLONNE" hidden="1">#REF!</definedName>
    <definedName name="SIG_ECARTAC2_firstLine" hidden="1">#REF!</definedName>
    <definedName name="SIG_ECARTAC2_IsControlOK" hidden="1">#REF!</definedName>
    <definedName name="SIG_ECARTAC2_lastLine" hidden="1">#REF!</definedName>
    <definedName name="SIG_ECARTAC2_TITLECOL" hidden="1">#REF!</definedName>
    <definedName name="SIG_ECARTAC2_TITLELINE" hidden="1">#REF!</definedName>
    <definedName name="SIG_ECARTACQ_firstLine" hidden="1">[18]Ecartacquplaquette!#REF!</definedName>
    <definedName name="SIG_ECARTACQ_IsControlOK" hidden="1">[18]Ecartacquplaquette!#REF!</definedName>
    <definedName name="SIG_ECARTACQ_lastLine" hidden="1">[18]Ecartacquplaquette!#REF!</definedName>
    <definedName name="SIG_ECARTACQ_TITLELINE" hidden="1">[18]Ecartacquplaquette!#REF!</definedName>
    <definedName name="SIG_IMMOCORP_firstLine" hidden="1">#REF!</definedName>
    <definedName name="SIG_IMMOCORP_IsControlOK" hidden="1">#REF!</definedName>
    <definedName name="SIG_IMMOCORP_lastLine" hidden="1">#REF!</definedName>
    <definedName name="SIG_IMMOCORP_TITLECOL" hidden="1">#REF!</definedName>
    <definedName name="SIG_IMMOCORP_TITLELINE" hidden="1">#REF!</definedName>
    <definedName name="SIG_IMMOECH_firstLine" hidden="1">#REF!</definedName>
    <definedName name="SIG_IMMOECH_IsControlOK" hidden="1">#REF!</definedName>
    <definedName name="SIG_IMMOECH_lastLine" hidden="1">#REF!</definedName>
    <definedName name="SIG_IMMOECH_TITLECOL" hidden="1">#REF!</definedName>
    <definedName name="SIG_IMMOECH_TITLELINE" hidden="1">#REF!</definedName>
    <definedName name="SIG_IMMOFI_firstLine" hidden="1">#REF!</definedName>
    <definedName name="SIG_IMMOFI_IsControlOK" hidden="1">#REF!</definedName>
    <definedName name="SIG_IMMOFI_lastLine" hidden="1">#REF!</definedName>
    <definedName name="SIG_IMMOFI_TITLECOL" hidden="1">#REF!</definedName>
    <definedName name="SIG_IMMOFI_TITLELINE" hidden="1">#REF!</definedName>
    <definedName name="SIG_IMMOINCO_firstLine" hidden="1">#REF!</definedName>
    <definedName name="SIG_IMMOINCO_IsControlOK" hidden="1">#REF!</definedName>
    <definedName name="SIG_IMMOINCO_lastLine" hidden="1">#REF!</definedName>
    <definedName name="SIG_IMMOINCO_TITLECOL" hidden="1">#REF!</definedName>
    <definedName name="SIG_IMMOINCO_TITLELINE" hidden="1">#REF!</definedName>
    <definedName name="SIG_PTBD_ANAEFFEC" hidden="1">#REF!</definedName>
    <definedName name="SIG_PTBD_ANAIMPOT" hidden="1">#REF!</definedName>
    <definedName name="SIG_PTBD_ANAMEE" hidden="1">#REF!</definedName>
    <definedName name="SIG_PTBD_ANAVCP" hidden="1">#REF!</definedName>
    <definedName name="SIG_PTBD_ANCAACT" hidden="1">#REF!</definedName>
    <definedName name="SIG_PTBD_ANCAGEO" hidden="1">#REF!</definedName>
    <definedName name="SIG_PTBD_ANCREANC" hidden="1">#REF!</definedName>
    <definedName name="SIG_PTBD_ANDETFIB" hidden="1">#REF!</definedName>
    <definedName name="SIG_PTBD_ANDETFIE" hidden="1">#REF!</definedName>
    <definedName name="SIG_PTBD_ANDETNON" hidden="1">#REF!</definedName>
    <definedName name="SIG_PTBD_ANECARCO" hidden="1">[19]ANECARCO!#REF!</definedName>
    <definedName name="SIG_PTBD_ANHB" hidden="1">#REF!</definedName>
    <definedName name="SIG_PTBD_ANHBFI" hidden="1">#REF!</definedName>
    <definedName name="SIG_PTBD_ANPRORC" hidden="1">#REF!</definedName>
    <definedName name="SIG_PTBD_ANRESEXE" hidden="1">#REF!</definedName>
    <definedName name="SIG_PTBD_ANRESFIN" hidden="1">#REF!</definedName>
    <definedName name="SIG_PTBD_ANSTOCK" hidden="1">#REF!</definedName>
    <definedName name="SIG_PTBD_BILANEDF" hidden="1">#REF!</definedName>
    <definedName name="SIG_PTBD_ECARTAC2" hidden="1">#REF!</definedName>
    <definedName name="SIG_PTBD_ECARTACQ" hidden="1">[18]Ecartacquplaquette!#REF!</definedName>
    <definedName name="SIG_PTBD_IMMOCORP" hidden="1">#REF!</definedName>
    <definedName name="SIG_PTBD_IMMOECH" hidden="1">#REF!</definedName>
    <definedName name="SIG_PTBD_IMMOFI" hidden="1">#REF!</definedName>
    <definedName name="SIG_PTBD_IMMOINCO" hidden="1">#REF!</definedName>
    <definedName name="SIG_PTBD_TABLRES" hidden="1">#REF!</definedName>
    <definedName name="SIG_PTBD_TABTRES2" hidden="1">#REF!</definedName>
    <definedName name="SIG_PTBD_TITRENCO" hidden="1">#REF!</definedName>
    <definedName name="SIG_PTHG_ANAEFFEC" hidden="1">#REF!</definedName>
    <definedName name="SIG_PTHG_ANAIMPOT" hidden="1">#REF!</definedName>
    <definedName name="SIG_PTHG_ANAMEE" hidden="1">#REF!</definedName>
    <definedName name="SIG_PTHG_ANAVCP" hidden="1">#REF!</definedName>
    <definedName name="SIG_PTHG_ANCAACT" hidden="1">#REF!</definedName>
    <definedName name="SIG_PTHG_ANCAGEO" hidden="1">#REF!</definedName>
    <definedName name="SIG_PTHG_ANCREANC" hidden="1">#REF!</definedName>
    <definedName name="SIG_PTHG_ANDETFIB" hidden="1">#REF!</definedName>
    <definedName name="SIG_PTHG_ANDETFIE" hidden="1">#REF!</definedName>
    <definedName name="SIG_PTHG_ANDETNON" hidden="1">#REF!</definedName>
    <definedName name="SIG_PTHG_ANECARCO" hidden="1">[19]ANECARCO!#REF!</definedName>
    <definedName name="SIG_PTHG_ANHB" hidden="1">#REF!</definedName>
    <definedName name="SIG_PTHG_ANHBFI" hidden="1">#REF!</definedName>
    <definedName name="SIG_PTHG_ANPRORC" hidden="1">#REF!</definedName>
    <definedName name="SIG_PTHG_ANRESEXE" hidden="1">#REF!</definedName>
    <definedName name="SIG_PTHG_ANRESFIN" hidden="1">#REF!</definedName>
    <definedName name="SIG_PTHG_ANSTOCK" hidden="1">#REF!</definedName>
    <definedName name="SIG_PTHG_BILANEDF" hidden="1">#REF!</definedName>
    <definedName name="SIG_PTHG_ECARTAC2" hidden="1">#REF!</definedName>
    <definedName name="SIG_PTHG_ECARTACQ" hidden="1">[18]Ecartacquplaquette!#REF!</definedName>
    <definedName name="SIG_PTHG_IMMOCORP" hidden="1">#REF!</definedName>
    <definedName name="SIG_PTHG_IMMOECH" hidden="1">#REF!</definedName>
    <definedName name="SIG_PTHG_IMMOFI" hidden="1">#REF!</definedName>
    <definedName name="SIG_PTHG_IMMOINCO" hidden="1">#REF!</definedName>
    <definedName name="SIG_PTHG_TABLRES" hidden="1">#REF!</definedName>
    <definedName name="SIG_PTHG_TABTRES2" hidden="1">#REF!</definedName>
    <definedName name="SIG_PTHG_TITRENCO" hidden="1">#REF!</definedName>
    <definedName name="SIG_TABLRES_firstLine" hidden="1">#REF!</definedName>
    <definedName name="SIG_TABLRES_IsControlOK" hidden="1">#REF!</definedName>
    <definedName name="SIG_TABLRES_lastLine" hidden="1">#REF!</definedName>
    <definedName name="SIG_TABLRES_TITLECOL" hidden="1">#REF!</definedName>
    <definedName name="SIG_TABLRES_TITLELINE" hidden="1">#REF!</definedName>
    <definedName name="SIG_TABTRES2_firstLine" hidden="1">#REF!</definedName>
    <definedName name="SIG_TABTRES2_IsControlOK" hidden="1">#REF!</definedName>
    <definedName name="SIG_TABTRES2_lastLine" hidden="1">#REF!</definedName>
    <definedName name="SIG_TABTRES2_TITLECOL" hidden="1">#REF!</definedName>
    <definedName name="SIG_TABTRES2_TITLELINE" hidden="1">#REF!</definedName>
    <definedName name="SIG_TITRENCO_firstLine" hidden="1">#REF!</definedName>
    <definedName name="SIG_TITRENCO_IsControlOK" hidden="1">#REF!</definedName>
    <definedName name="SIG_TITRENCO_lastLine" hidden="1">#REF!</definedName>
    <definedName name="SIG_TITRENCO_TITLELINE" hidden="1">#REF!</definedName>
    <definedName name="Signoff" hidden="1">{"summary",#N/A,FALSE,"PCR DIRECTORY"}</definedName>
    <definedName name="Signoff_1" hidden="1">{"summary",#N/A,FALSE,"PCR DIRECTORY"}</definedName>
    <definedName name="Signoff_2" hidden="1">{"summary",#N/A,FALSE,"PCR DIRECTORY"}</definedName>
    <definedName name="Signoff_3" hidden="1">{"summary",#N/A,FALSE,"PCR DIRECTORY"}</definedName>
    <definedName name="Signoff_4" hidden="1">{"summary",#N/A,FALSE,"PCR DIRECTORY"}</definedName>
    <definedName name="Signoff_5" hidden="1">{"summary",#N/A,FALSE,"PCR DIRECTORY"}</definedName>
    <definedName name="sk" hidden="1">"1, 3, 1, False, 2, False, False, , 0, False, True, 3, 2"</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olver_adj" hidden="1">#REF!</definedName>
    <definedName name="solver_cvg" hidden="1">0.0001</definedName>
    <definedName name="solver_drv" hidden="1">1</definedName>
    <definedName name="solver_est" hidden="1">1</definedName>
    <definedName name="solver_itr" hidden="1">100</definedName>
    <definedName name="solver_lin" hidden="1">1</definedName>
    <definedName name="solver_neg" hidden="1">1</definedName>
    <definedName name="solver_num" hidden="1">0</definedName>
    <definedName name="solver_nwt" hidden="1">1</definedName>
    <definedName name="solver_opt" hidden="1">#REF!</definedName>
    <definedName name="solver_pre" hidden="1">0.0001</definedName>
    <definedName name="solver_rel1" hidden="1">3</definedName>
    <definedName name="solver_rel5" hidden="1">1</definedName>
    <definedName name="solver_rel6" hidden="1">1</definedName>
    <definedName name="solver_rel7" hidden="1">1</definedName>
    <definedName name="solver_rel8" hidden="1">3</definedName>
    <definedName name="solver_rhs1" hidden="1">0</definedName>
    <definedName name="solver_scl" hidden="1">0</definedName>
    <definedName name="solver_sho" hidden="1">2</definedName>
    <definedName name="solver_tim" hidden="1">100</definedName>
    <definedName name="solver_tmp" hidden="1">0</definedName>
    <definedName name="solver_tol" hidden="1">0.03</definedName>
    <definedName name="solver_typ" hidden="1">3</definedName>
    <definedName name="solver_val" hidden="1">0</definedName>
    <definedName name="SpFor" hidden="1">[16]SpFor!$B$1</definedName>
    <definedName name="SpFor15" hidden="1">[16]SpFor!$B$2</definedName>
    <definedName name="SpFor22" hidden="1">[16]SpFor!$B$3</definedName>
    <definedName name="SR_BW_IS_4th_Pass" hidden="1">"47QU7MQZS7AA0RL6O5BR5NO4Z"</definedName>
    <definedName name="srdfg" hidden="1">{#N/A,#N/A,FALSE,"Aging Summary";#N/A,#N/A,FALSE,"Ratio Analysis";#N/A,#N/A,FALSE,"Test 120 Day Accts";#N/A,#N/A,FALSE,"Tickmarks"}</definedName>
    <definedName name="srdfg_1" hidden="1">{#N/A,#N/A,FALSE,"Aging Summary";#N/A,#N/A,FALSE,"Ratio Analysis";#N/A,#N/A,FALSE,"Test 120 Day Accts";#N/A,#N/A,FALSE,"Tickmarks"}</definedName>
    <definedName name="srdfg_2" hidden="1">{#N/A,#N/A,FALSE,"Aging Summary";#N/A,#N/A,FALSE,"Ratio Analysis";#N/A,#N/A,FALSE,"Test 120 Day Accts";#N/A,#N/A,FALSE,"Tickmarks"}</definedName>
    <definedName name="srdfg_3" hidden="1">{#N/A,#N/A,FALSE,"Aging Summary";#N/A,#N/A,FALSE,"Ratio Analysis";#N/A,#N/A,FALSE,"Test 120 Day Accts";#N/A,#N/A,FALSE,"Tickmarks"}</definedName>
    <definedName name="srdfg_4" hidden="1">{#N/A,#N/A,FALSE,"Aging Summary";#N/A,#N/A,FALSE,"Ratio Analysis";#N/A,#N/A,FALSE,"Test 120 Day Accts";#N/A,#N/A,FALSE,"Tickmarks"}</definedName>
    <definedName name="srdfg_5" hidden="1">{#N/A,#N/A,FALSE,"Aging Summary";#N/A,#N/A,FALSE,"Ratio Analysis";#N/A,#N/A,FALSE,"Test 120 Day Accts";#N/A,#N/A,FALSE,"Tickmarks"}</definedName>
    <definedName name="ss" hidden="1">{#N/A,#N/A,FALSE,"COVER PAGE";#N/A,#N/A,FALSE,"Page 2";#N/A,#N/A,FALSE,"Page 2";#N/A,#N/A,FALSE,"Page 4";#N/A,#N/A,FALSE,"Page5";#N/A,#N/A,FALSE,"Page 6";#N/A,#N/A,FALSE,"Page 7";#N/A,#N/A,FALSE,"Page 8";#N/A,#N/A,FALSE,"Page 10";#N/A,#N/A,FALSE,"Long-Term OCF Mult.";#N/A,#N/A,FALSE,"PCS Comp";#N/A,#N/A,FALSE,"OCS-CAPEX";#N/A,#N/A,FALSE,"Blank"}</definedName>
    <definedName name="ss_1" hidden="1">{#N/A,#N/A,FALSE,"COVER PAGE";#N/A,#N/A,FALSE,"Page 2";#N/A,#N/A,FALSE,"Page 2";#N/A,#N/A,FALSE,"Page 4";#N/A,#N/A,FALSE,"Page5";#N/A,#N/A,FALSE,"Page 6";#N/A,#N/A,FALSE,"Page 7";#N/A,#N/A,FALSE,"Page 8";#N/A,#N/A,FALSE,"Page 10";#N/A,#N/A,FALSE,"Long-Term OCF Mult.";#N/A,#N/A,FALSE,"PCS Comp";#N/A,#N/A,FALSE,"OCS-CAPEX";#N/A,#N/A,FALSE,"Blank"}</definedName>
    <definedName name="ss_2" hidden="1">{#N/A,#N/A,FALSE,"COVER PAGE";#N/A,#N/A,FALSE,"Page 2";#N/A,#N/A,FALSE,"Page 2";#N/A,#N/A,FALSE,"Page 4";#N/A,#N/A,FALSE,"Page5";#N/A,#N/A,FALSE,"Page 6";#N/A,#N/A,FALSE,"Page 7";#N/A,#N/A,FALSE,"Page 8";#N/A,#N/A,FALSE,"Page 10";#N/A,#N/A,FALSE,"Long-Term OCF Mult.";#N/A,#N/A,FALSE,"PCS Comp";#N/A,#N/A,FALSE,"OCS-CAPEX";#N/A,#N/A,FALSE,"Blank"}</definedName>
    <definedName name="ss_3" hidden="1">{#N/A,#N/A,FALSE,"COVER PAGE";#N/A,#N/A,FALSE,"Page 2";#N/A,#N/A,FALSE,"Page 2";#N/A,#N/A,FALSE,"Page 4";#N/A,#N/A,FALSE,"Page5";#N/A,#N/A,FALSE,"Page 6";#N/A,#N/A,FALSE,"Page 7";#N/A,#N/A,FALSE,"Page 8";#N/A,#N/A,FALSE,"Page 10";#N/A,#N/A,FALSE,"Long-Term OCF Mult.";#N/A,#N/A,FALSE,"PCS Comp";#N/A,#N/A,FALSE,"OCS-CAPEX";#N/A,#N/A,FALSE,"Blank"}</definedName>
    <definedName name="ss_4" hidden="1">{#N/A,#N/A,FALSE,"COVER PAGE";#N/A,#N/A,FALSE,"Page 2";#N/A,#N/A,FALSE,"Page 2";#N/A,#N/A,FALSE,"Page 4";#N/A,#N/A,FALSE,"Page5";#N/A,#N/A,FALSE,"Page 6";#N/A,#N/A,FALSE,"Page 7";#N/A,#N/A,FALSE,"Page 8";#N/A,#N/A,FALSE,"Page 10";#N/A,#N/A,FALSE,"Long-Term OCF Mult.";#N/A,#N/A,FALSE,"PCS Comp";#N/A,#N/A,FALSE,"OCS-CAPEX";#N/A,#N/A,FALSE,"Blank"}</definedName>
    <definedName name="ss_5" hidden="1">{#N/A,#N/A,FALSE,"COVER PAGE";#N/A,#N/A,FALSE,"Page 2";#N/A,#N/A,FALSE,"Page 2";#N/A,#N/A,FALSE,"Page 4";#N/A,#N/A,FALSE,"Page5";#N/A,#N/A,FALSE,"Page 6";#N/A,#N/A,FALSE,"Page 7";#N/A,#N/A,FALSE,"Page 8";#N/A,#N/A,FALSE,"Page 10";#N/A,#N/A,FALSE,"Long-Term OCF Mult.";#N/A,#N/A,FALSE,"PCS Comp";#N/A,#N/A,FALSE,"OCS-CAPEX";#N/A,#N/A,FALSE,"Blank"}</definedName>
    <definedName name="StartMonth" hidden="1">'[16]Table 1 Wind Global Inputs'!$F$16</definedName>
    <definedName name="statusquo" hidden="1">{#N/A,#N/A,FALSE,"T COST";#N/A,#N/A,FALSE,"COST_FH"}</definedName>
    <definedName name="statusquo_1" hidden="1">{#N/A,#N/A,FALSE,"T COST";#N/A,#N/A,FALSE,"COST_FH"}</definedName>
    <definedName name="statusquo_2" hidden="1">{#N/A,#N/A,FALSE,"T COST";#N/A,#N/A,FALSE,"COST_FH"}</definedName>
    <definedName name="statusquo_3" hidden="1">{#N/A,#N/A,FALSE,"T COST";#N/A,#N/A,FALSE,"COST_FH"}</definedName>
    <definedName name="statusquo_4" hidden="1">{#N/A,#N/A,FALSE,"T COST";#N/A,#N/A,FALSE,"COST_FH"}</definedName>
    <definedName name="statusquo_5" hidden="1">{#N/A,#N/A,FALSE,"T COST";#N/A,#N/A,FALSE,"COST_FH"}</definedName>
    <definedName name="stdhg" hidden="1">{#N/A,#N/A,FALSE,"Aging Summary";#N/A,#N/A,FALSE,"Ratio Analysis";#N/A,#N/A,FALSE,"Test 120 Day Accts";#N/A,#N/A,FALSE,"Tickmarks"}</definedName>
    <definedName name="stdhg_1" hidden="1">{#N/A,#N/A,FALSE,"Aging Summary";#N/A,#N/A,FALSE,"Ratio Analysis";#N/A,#N/A,FALSE,"Test 120 Day Accts";#N/A,#N/A,FALSE,"Tickmarks"}</definedName>
    <definedName name="stdhg_2" hidden="1">{#N/A,#N/A,FALSE,"Aging Summary";#N/A,#N/A,FALSE,"Ratio Analysis";#N/A,#N/A,FALSE,"Test 120 Day Accts";#N/A,#N/A,FALSE,"Tickmarks"}</definedName>
    <definedName name="stdhg_3" hidden="1">{#N/A,#N/A,FALSE,"Aging Summary";#N/A,#N/A,FALSE,"Ratio Analysis";#N/A,#N/A,FALSE,"Test 120 Day Accts";#N/A,#N/A,FALSE,"Tickmarks"}</definedName>
    <definedName name="stdhg_4" hidden="1">{#N/A,#N/A,FALSE,"Aging Summary";#N/A,#N/A,FALSE,"Ratio Analysis";#N/A,#N/A,FALSE,"Test 120 Day Accts";#N/A,#N/A,FALSE,"Tickmarks"}</definedName>
    <definedName name="stdhg_5" hidden="1">{#N/A,#N/A,FALSE,"Aging Summary";#N/A,#N/A,FALSE,"Ratio Analysis";#N/A,#N/A,FALSE,"Test 120 Day Accts";#N/A,#N/A,FALSE,"Tickmarks"}</definedName>
    <definedName name="stock" hidden="1">{"EM",#N/A,FALSE,"EM";"EM_Quarterly",#N/A,FALSE,"EM";"BS",#N/A,FALSE,"BS";"CF",#N/A,FALSE,"CF"}</definedName>
    <definedName name="stock_1" hidden="1">{"EM",#N/A,FALSE,"EM";"EM_Quarterly",#N/A,FALSE,"EM";"BS",#N/A,FALSE,"BS";"CF",#N/A,FALSE,"CF"}</definedName>
    <definedName name="stock_2" hidden="1">{"EM",#N/A,FALSE,"EM";"EM_Quarterly",#N/A,FALSE,"EM";"BS",#N/A,FALSE,"BS";"CF",#N/A,FALSE,"CF"}</definedName>
    <definedName name="stock_3" hidden="1">{"EM",#N/A,FALSE,"EM";"EM_Quarterly",#N/A,FALSE,"EM";"BS",#N/A,FALSE,"BS";"CF",#N/A,FALSE,"CF"}</definedName>
    <definedName name="stock_4" hidden="1">{"EM",#N/A,FALSE,"EM";"EM_Quarterly",#N/A,FALSE,"EM";"BS",#N/A,FALSE,"BS";"CF",#N/A,FALSE,"CF"}</definedName>
    <definedName name="stock_5" hidden="1">{"EM",#N/A,FALSE,"EM";"EM_Quarterly",#N/A,FALSE,"EM";"BS",#N/A,FALSE,"BS";"CF",#N/A,FALSE,"CF"}</definedName>
    <definedName name="stock1" hidden="1">{"EM",#N/A,FALSE,"EM";"EM_Quarterly",#N/A,FALSE,"EM";"BS",#N/A,FALSE,"BS";"CF",#N/A,FALSE,"CF"}</definedName>
    <definedName name="stock1_1" hidden="1">{"EM",#N/A,FALSE,"EM";"EM_Quarterly",#N/A,FALSE,"EM";"BS",#N/A,FALSE,"BS";"CF",#N/A,FALSE,"CF"}</definedName>
    <definedName name="stock1_2" hidden="1">{"EM",#N/A,FALSE,"EM";"EM_Quarterly",#N/A,FALSE,"EM";"BS",#N/A,FALSE,"BS";"CF",#N/A,FALSE,"CF"}</definedName>
    <definedName name="stock1_3" hidden="1">{"EM",#N/A,FALSE,"EM";"EM_Quarterly",#N/A,FALSE,"EM";"BS",#N/A,FALSE,"BS";"CF",#N/A,FALSE,"CF"}</definedName>
    <definedName name="stock1_4" hidden="1">{"EM",#N/A,FALSE,"EM";"EM_Quarterly",#N/A,FALSE,"EM";"BS",#N/A,FALSE,"BS";"CF",#N/A,FALSE,"CF"}</definedName>
    <definedName name="stock1_5" hidden="1">{"EM",#N/A,FALSE,"EM";"EM_Quarterly",#N/A,FALSE,"EM";"BS",#N/A,FALSE,"BS";"CF",#N/A,FALSE,"CF"}</definedName>
    <definedName name="stsg" hidden="1">{"Network Summary",#N/A,TRUE,"Summary";"Piping Summary",#N/A,TRUE," Piping";"Meters Summary",#N/A,TRUE,"Meters &amp; Connections";"Connections Summary",#N/A,TRUE,"Meters &amp; Connections";"Stations Summary",#N/A,TRUE,"Stations Pivot"}</definedName>
    <definedName name="stsg_1" hidden="1">{"Network Summary",#N/A,TRUE,"Summary";"Piping Summary",#N/A,TRUE," Piping";"Meters Summary",#N/A,TRUE,"Meters &amp; Connections";"Connections Summary",#N/A,TRUE,"Meters &amp; Connections";"Stations Summary",#N/A,TRUE,"Stations Pivot"}</definedName>
    <definedName name="stsg_2" hidden="1">{"Network Summary",#N/A,TRUE,"Summary";"Piping Summary",#N/A,TRUE," Piping";"Meters Summary",#N/A,TRUE,"Meters &amp; Connections";"Connections Summary",#N/A,TRUE,"Meters &amp; Connections";"Stations Summary",#N/A,TRUE,"Stations Pivot"}</definedName>
    <definedName name="stsg_3" hidden="1">{"Network Summary",#N/A,TRUE,"Summary";"Piping Summary",#N/A,TRUE," Piping";"Meters Summary",#N/A,TRUE,"Meters &amp; Connections";"Connections Summary",#N/A,TRUE,"Meters &amp; Connections";"Stations Summary",#N/A,TRUE,"Stations Pivot"}</definedName>
    <definedName name="stsg_4" hidden="1">{"Network Summary",#N/A,TRUE,"Summary";"Piping Summary",#N/A,TRUE," Piping";"Meters Summary",#N/A,TRUE,"Meters &amp; Connections";"Connections Summary",#N/A,TRUE,"Meters &amp; Connections";"Stations Summary",#N/A,TRUE,"Stations Pivot"}</definedName>
    <definedName name="stsg_5" hidden="1">{"Network Summary",#N/A,TRUE,"Summary";"Piping Summary",#N/A,TRUE," Piping";"Meters Summary",#N/A,TRUE,"Meters &amp; Connections";"Connections Summary",#N/A,TRUE,"Meters &amp; Connections";"Stations Summary",#N/A,TRUE,"Stations Pivot"}</definedName>
    <definedName name="SubRateYr1" hidden="1">'[16]Table 5 Debt Service'!$F$29</definedName>
    <definedName name="t" hidden="1">{"summary",#N/A,FALSE,"PCR DIRECTORY"}</definedName>
    <definedName name="t_1" hidden="1">{"summary",#N/A,FALSE,"PCR DIRECTORY"}</definedName>
    <definedName name="t_2" hidden="1">{"summary",#N/A,FALSE,"PCR DIRECTORY"}</definedName>
    <definedName name="t_3" hidden="1">{"summary",#N/A,FALSE,"PCR DIRECTORY"}</definedName>
    <definedName name="t_4" hidden="1">{"summary",#N/A,FALSE,"PCR DIRECTORY"}</definedName>
    <definedName name="t_5" hidden="1">{"summary",#N/A,FALSE,"PCR DIRECTORY"}</definedName>
    <definedName name="T1PPA2" hidden="1">'[16]Table 1 Wind Global Inputs'!$G$57</definedName>
    <definedName name="T1PPA3" hidden="1">'[16]Table 1 Wind Global Inputs'!$G$73</definedName>
    <definedName name="T1WindEnergyPrice" hidden="1">'[16]Table 1 Wind Global Inputs'!$G$40</definedName>
    <definedName name="T3_Special" hidden="1">'[16]Table 3 Construction'!$F$5</definedName>
    <definedName name="Table1Start" hidden="1">'[16]Table 1 Wind Global Inputs'!$B$28</definedName>
    <definedName name="TClos_And_Const" hidden="1">'[16]Table 1 Wind Global Inputs'!$T$157</definedName>
    <definedName name="temp" hidden="1">{#N/A,#N/A,FALSE,"Aging Summary";#N/A,#N/A,FALSE,"Ratio Analysis";#N/A,#N/A,FALSE,"Test 120 Day Accts";#N/A,#N/A,FALSE,"Tickmarks"}</definedName>
    <definedName name="temp_1" hidden="1">{#N/A,#N/A,FALSE,"Aging Summary";#N/A,#N/A,FALSE,"Ratio Analysis";#N/A,#N/A,FALSE,"Test 120 Day Accts";#N/A,#N/A,FALSE,"Tickmarks"}</definedName>
    <definedName name="temp_2" hidden="1">{#N/A,#N/A,FALSE,"Aging Summary";#N/A,#N/A,FALSE,"Ratio Analysis";#N/A,#N/A,FALSE,"Test 120 Day Accts";#N/A,#N/A,FALSE,"Tickmarks"}</definedName>
    <definedName name="temp_3" hidden="1">{#N/A,#N/A,FALSE,"Aging Summary";#N/A,#N/A,FALSE,"Ratio Analysis";#N/A,#N/A,FALSE,"Test 120 Day Accts";#N/A,#N/A,FALSE,"Tickmarks"}</definedName>
    <definedName name="temp_4" hidden="1">{#N/A,#N/A,FALSE,"Aging Summary";#N/A,#N/A,FALSE,"Ratio Analysis";#N/A,#N/A,FALSE,"Test 120 Day Accts";#N/A,#N/A,FALSE,"Tickmarks"}</definedName>
    <definedName name="temp_5" hidden="1">{#N/A,#N/A,FALSE,"Aging Summary";#N/A,#N/A,FALSE,"Ratio Analysis";#N/A,#N/A,FALSE,"Test 120 Day Accts";#N/A,#N/A,FALSE,"Tickmarks"}</definedName>
    <definedName name="temp2" hidden="1">{#N/A,#N/A,FALSE,"Aging Summary";#N/A,#N/A,FALSE,"Ratio Analysis";#N/A,#N/A,FALSE,"Test 120 Day Accts";#N/A,#N/A,FALSE,"Tickmarks"}</definedName>
    <definedName name="temp2_1" hidden="1">{#N/A,#N/A,FALSE,"Aging Summary";#N/A,#N/A,FALSE,"Ratio Analysis";#N/A,#N/A,FALSE,"Test 120 Day Accts";#N/A,#N/A,FALSE,"Tickmarks"}</definedName>
    <definedName name="temp2_2" hidden="1">{#N/A,#N/A,FALSE,"Aging Summary";#N/A,#N/A,FALSE,"Ratio Analysis";#N/A,#N/A,FALSE,"Test 120 Day Accts";#N/A,#N/A,FALSE,"Tickmarks"}</definedName>
    <definedName name="temp2_3" hidden="1">{#N/A,#N/A,FALSE,"Aging Summary";#N/A,#N/A,FALSE,"Ratio Analysis";#N/A,#N/A,FALSE,"Test 120 Day Accts";#N/A,#N/A,FALSE,"Tickmarks"}</definedName>
    <definedName name="temp2_4" hidden="1">{#N/A,#N/A,FALSE,"Aging Summary";#N/A,#N/A,FALSE,"Ratio Analysis";#N/A,#N/A,FALSE,"Test 120 Day Accts";#N/A,#N/A,FALSE,"Tickmarks"}</definedName>
    <definedName name="temp2_5" hidden="1">{#N/A,#N/A,FALSE,"Aging Summary";#N/A,#N/A,FALSE,"Ratio Analysis";#N/A,#N/A,FALSE,"Test 120 Day Accts";#N/A,#N/A,FALSE,"Tickmarks"}</definedName>
    <definedName name="Tes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3" hidden="1">#REF!</definedName>
    <definedName name="testing" hidden="1">{"detail305",#N/A,FALSE,"BI-305"}</definedName>
    <definedName name="testing_1" hidden="1">{"detail305",#N/A,FALSE,"BI-305"}</definedName>
    <definedName name="testing_2" hidden="1">{"detail305",#N/A,FALSE,"BI-305"}</definedName>
    <definedName name="testing_3" hidden="1">{"detail305",#N/A,FALSE,"BI-305"}</definedName>
    <definedName name="testing_4" hidden="1">{"detail305",#N/A,FALSE,"BI-305"}</definedName>
    <definedName name="testing_5" hidden="1">{"detail305",#N/A,FALSE,"BI-305"}</definedName>
    <definedName name="TestTest" hidden="1">#REF!</definedName>
    <definedName name="TextRefCopyRangeCount" hidden="1">5</definedName>
    <definedName name="TFTV12V13" hidden="1">[20]Immincorp.!#REF!</definedName>
    <definedName name="TIRRLev" hidden="1">'[16]Table 1 Wind Global Inputs'!$E$30</definedName>
    <definedName name="TIRRUnLev" hidden="1">'[16]Table 1 Wind Global Inputs'!$E$31</definedName>
    <definedName name="TNPVLev" hidden="1">'[16]Table 1 Wind Global Inputs'!$L$30</definedName>
    <definedName name="TNPVUnlev" hidden="1">'[16]Table 1 Wind Global Inputs'!$L$31</definedName>
    <definedName name="TotProjPct" hidden="1">[16]Sensitivities!$E$1212</definedName>
    <definedName name="treretre" hidden="1">{#N/A,#N/A,TRUE,"Income Statement";#N/A,#N/A,TRUE,"Balance Sheet";#N/A,#N/A,TRUE,"Cash Flows";#N/A,#N/A,TRUE,"Ratios";#N/A,#N/A,TRUE,"Revenues";#N/A,#N/A,TRUE,"Asset Calcs";#N/A,#N/A,TRUE,"Assumptions";#N/A,#N/A,TRUE,"Valuation"}</definedName>
    <definedName name="treretre_1" hidden="1">{#N/A,#N/A,TRUE,"Income Statement";#N/A,#N/A,TRUE,"Balance Sheet";#N/A,#N/A,TRUE,"Cash Flows";#N/A,#N/A,TRUE,"Ratios";#N/A,#N/A,TRUE,"Revenues";#N/A,#N/A,TRUE,"Asset Calcs";#N/A,#N/A,TRUE,"Assumptions";#N/A,#N/A,TRUE,"Valuation"}</definedName>
    <definedName name="treretre_1_1" hidden="1">{#N/A,#N/A,TRUE,"Income Statement";#N/A,#N/A,TRUE,"Balance Sheet";#N/A,#N/A,TRUE,"Cash Flows";#N/A,#N/A,TRUE,"Ratios";#N/A,#N/A,TRUE,"Revenues";#N/A,#N/A,TRUE,"Asset Calcs";#N/A,#N/A,TRUE,"Assumptions";#N/A,#N/A,TRUE,"Valuation"}</definedName>
    <definedName name="treretre_1_2" hidden="1">{#N/A,#N/A,TRUE,"Income Statement";#N/A,#N/A,TRUE,"Balance Sheet";#N/A,#N/A,TRUE,"Cash Flows";#N/A,#N/A,TRUE,"Ratios";#N/A,#N/A,TRUE,"Revenues";#N/A,#N/A,TRUE,"Asset Calcs";#N/A,#N/A,TRUE,"Assumptions";#N/A,#N/A,TRUE,"Valuation"}</definedName>
    <definedName name="treretre_1_3" hidden="1">{#N/A,#N/A,TRUE,"Income Statement";#N/A,#N/A,TRUE,"Balance Sheet";#N/A,#N/A,TRUE,"Cash Flows";#N/A,#N/A,TRUE,"Ratios";#N/A,#N/A,TRUE,"Revenues";#N/A,#N/A,TRUE,"Asset Calcs";#N/A,#N/A,TRUE,"Assumptions";#N/A,#N/A,TRUE,"Valuation"}</definedName>
    <definedName name="treretre_1_4" hidden="1">{#N/A,#N/A,TRUE,"Income Statement";#N/A,#N/A,TRUE,"Balance Sheet";#N/A,#N/A,TRUE,"Cash Flows";#N/A,#N/A,TRUE,"Ratios";#N/A,#N/A,TRUE,"Revenues";#N/A,#N/A,TRUE,"Asset Calcs";#N/A,#N/A,TRUE,"Assumptions";#N/A,#N/A,TRUE,"Valuation"}</definedName>
    <definedName name="treretre_1_5" hidden="1">{#N/A,#N/A,TRUE,"Income Statement";#N/A,#N/A,TRUE,"Balance Sheet";#N/A,#N/A,TRUE,"Cash Flows";#N/A,#N/A,TRUE,"Ratios";#N/A,#N/A,TRUE,"Revenues";#N/A,#N/A,TRUE,"Asset Calcs";#N/A,#N/A,TRUE,"Assumptions";#N/A,#N/A,TRUE,"Valuation"}</definedName>
    <definedName name="treretre_2" hidden="1">{#N/A,#N/A,TRUE,"Income Statement";#N/A,#N/A,TRUE,"Balance Sheet";#N/A,#N/A,TRUE,"Cash Flows";#N/A,#N/A,TRUE,"Ratios";#N/A,#N/A,TRUE,"Revenues";#N/A,#N/A,TRUE,"Asset Calcs";#N/A,#N/A,TRUE,"Assumptions";#N/A,#N/A,TRUE,"Valuation"}</definedName>
    <definedName name="treretre_2_1" hidden="1">{#N/A,#N/A,TRUE,"Income Statement";#N/A,#N/A,TRUE,"Balance Sheet";#N/A,#N/A,TRUE,"Cash Flows";#N/A,#N/A,TRUE,"Ratios";#N/A,#N/A,TRUE,"Revenues";#N/A,#N/A,TRUE,"Asset Calcs";#N/A,#N/A,TRUE,"Assumptions";#N/A,#N/A,TRUE,"Valuation"}</definedName>
    <definedName name="treretre_2_2" hidden="1">{#N/A,#N/A,TRUE,"Income Statement";#N/A,#N/A,TRUE,"Balance Sheet";#N/A,#N/A,TRUE,"Cash Flows";#N/A,#N/A,TRUE,"Ratios";#N/A,#N/A,TRUE,"Revenues";#N/A,#N/A,TRUE,"Asset Calcs";#N/A,#N/A,TRUE,"Assumptions";#N/A,#N/A,TRUE,"Valuation"}</definedName>
    <definedName name="treretre_2_3" hidden="1">{#N/A,#N/A,TRUE,"Income Statement";#N/A,#N/A,TRUE,"Balance Sheet";#N/A,#N/A,TRUE,"Cash Flows";#N/A,#N/A,TRUE,"Ratios";#N/A,#N/A,TRUE,"Revenues";#N/A,#N/A,TRUE,"Asset Calcs";#N/A,#N/A,TRUE,"Assumptions";#N/A,#N/A,TRUE,"Valuation"}</definedName>
    <definedName name="treretre_2_4" hidden="1">{#N/A,#N/A,TRUE,"Income Statement";#N/A,#N/A,TRUE,"Balance Sheet";#N/A,#N/A,TRUE,"Cash Flows";#N/A,#N/A,TRUE,"Ratios";#N/A,#N/A,TRUE,"Revenues";#N/A,#N/A,TRUE,"Asset Calcs";#N/A,#N/A,TRUE,"Assumptions";#N/A,#N/A,TRUE,"Valuation"}</definedName>
    <definedName name="treretre_2_5" hidden="1">{#N/A,#N/A,TRUE,"Income Statement";#N/A,#N/A,TRUE,"Balance Sheet";#N/A,#N/A,TRUE,"Cash Flows";#N/A,#N/A,TRUE,"Ratios";#N/A,#N/A,TRUE,"Revenues";#N/A,#N/A,TRUE,"Asset Calcs";#N/A,#N/A,TRUE,"Assumptions";#N/A,#N/A,TRUE,"Valuation"}</definedName>
    <definedName name="treretre_3" hidden="1">{#N/A,#N/A,TRUE,"Income Statement";#N/A,#N/A,TRUE,"Balance Sheet";#N/A,#N/A,TRUE,"Cash Flows";#N/A,#N/A,TRUE,"Ratios";#N/A,#N/A,TRUE,"Revenues";#N/A,#N/A,TRUE,"Asset Calcs";#N/A,#N/A,TRUE,"Assumptions";#N/A,#N/A,TRUE,"Valuation"}</definedName>
    <definedName name="treretre_3_1" hidden="1">{#N/A,#N/A,TRUE,"Income Statement";#N/A,#N/A,TRUE,"Balance Sheet";#N/A,#N/A,TRUE,"Cash Flows";#N/A,#N/A,TRUE,"Ratios";#N/A,#N/A,TRUE,"Revenues";#N/A,#N/A,TRUE,"Asset Calcs";#N/A,#N/A,TRUE,"Assumptions";#N/A,#N/A,TRUE,"Valuation"}</definedName>
    <definedName name="treretre_3_2" hidden="1">{#N/A,#N/A,TRUE,"Income Statement";#N/A,#N/A,TRUE,"Balance Sheet";#N/A,#N/A,TRUE,"Cash Flows";#N/A,#N/A,TRUE,"Ratios";#N/A,#N/A,TRUE,"Revenues";#N/A,#N/A,TRUE,"Asset Calcs";#N/A,#N/A,TRUE,"Assumptions";#N/A,#N/A,TRUE,"Valuation"}</definedName>
    <definedName name="treretre_3_3" hidden="1">{#N/A,#N/A,TRUE,"Income Statement";#N/A,#N/A,TRUE,"Balance Sheet";#N/A,#N/A,TRUE,"Cash Flows";#N/A,#N/A,TRUE,"Ratios";#N/A,#N/A,TRUE,"Revenues";#N/A,#N/A,TRUE,"Asset Calcs";#N/A,#N/A,TRUE,"Assumptions";#N/A,#N/A,TRUE,"Valuation"}</definedName>
    <definedName name="treretre_3_4" hidden="1">{#N/A,#N/A,TRUE,"Income Statement";#N/A,#N/A,TRUE,"Balance Sheet";#N/A,#N/A,TRUE,"Cash Flows";#N/A,#N/A,TRUE,"Ratios";#N/A,#N/A,TRUE,"Revenues";#N/A,#N/A,TRUE,"Asset Calcs";#N/A,#N/A,TRUE,"Assumptions";#N/A,#N/A,TRUE,"Valuation"}</definedName>
    <definedName name="treretre_3_5" hidden="1">{#N/A,#N/A,TRUE,"Income Statement";#N/A,#N/A,TRUE,"Balance Sheet";#N/A,#N/A,TRUE,"Cash Flows";#N/A,#N/A,TRUE,"Ratios";#N/A,#N/A,TRUE,"Revenues";#N/A,#N/A,TRUE,"Asset Calcs";#N/A,#N/A,TRUE,"Assumptions";#N/A,#N/A,TRUE,"Valuation"}</definedName>
    <definedName name="treretre_4" hidden="1">{#N/A,#N/A,TRUE,"Income Statement";#N/A,#N/A,TRUE,"Balance Sheet";#N/A,#N/A,TRUE,"Cash Flows";#N/A,#N/A,TRUE,"Ratios";#N/A,#N/A,TRUE,"Revenues";#N/A,#N/A,TRUE,"Asset Calcs";#N/A,#N/A,TRUE,"Assumptions";#N/A,#N/A,TRUE,"Valuation"}</definedName>
    <definedName name="treretre_4_1" hidden="1">{#N/A,#N/A,TRUE,"Income Statement";#N/A,#N/A,TRUE,"Balance Sheet";#N/A,#N/A,TRUE,"Cash Flows";#N/A,#N/A,TRUE,"Ratios";#N/A,#N/A,TRUE,"Revenues";#N/A,#N/A,TRUE,"Asset Calcs";#N/A,#N/A,TRUE,"Assumptions";#N/A,#N/A,TRUE,"Valuation"}</definedName>
    <definedName name="treretre_4_2" hidden="1">{#N/A,#N/A,TRUE,"Income Statement";#N/A,#N/A,TRUE,"Balance Sheet";#N/A,#N/A,TRUE,"Cash Flows";#N/A,#N/A,TRUE,"Ratios";#N/A,#N/A,TRUE,"Revenues";#N/A,#N/A,TRUE,"Asset Calcs";#N/A,#N/A,TRUE,"Assumptions";#N/A,#N/A,TRUE,"Valuation"}</definedName>
    <definedName name="treretre_4_3" hidden="1">{#N/A,#N/A,TRUE,"Income Statement";#N/A,#N/A,TRUE,"Balance Sheet";#N/A,#N/A,TRUE,"Cash Flows";#N/A,#N/A,TRUE,"Ratios";#N/A,#N/A,TRUE,"Revenues";#N/A,#N/A,TRUE,"Asset Calcs";#N/A,#N/A,TRUE,"Assumptions";#N/A,#N/A,TRUE,"Valuation"}</definedName>
    <definedName name="treretre_4_4" hidden="1">{#N/A,#N/A,TRUE,"Income Statement";#N/A,#N/A,TRUE,"Balance Sheet";#N/A,#N/A,TRUE,"Cash Flows";#N/A,#N/A,TRUE,"Ratios";#N/A,#N/A,TRUE,"Revenues";#N/A,#N/A,TRUE,"Asset Calcs";#N/A,#N/A,TRUE,"Assumptions";#N/A,#N/A,TRUE,"Valuation"}</definedName>
    <definedName name="treretre_4_5" hidden="1">{#N/A,#N/A,TRUE,"Income Statement";#N/A,#N/A,TRUE,"Balance Sheet";#N/A,#N/A,TRUE,"Cash Flows";#N/A,#N/A,TRUE,"Ratios";#N/A,#N/A,TRUE,"Revenues";#N/A,#N/A,TRUE,"Asset Calcs";#N/A,#N/A,TRUE,"Assumptions";#N/A,#N/A,TRUE,"Valuation"}</definedName>
    <definedName name="treretre_5" hidden="1">{#N/A,#N/A,TRUE,"Income Statement";#N/A,#N/A,TRUE,"Balance Sheet";#N/A,#N/A,TRUE,"Cash Flows";#N/A,#N/A,TRUE,"Ratios";#N/A,#N/A,TRUE,"Revenues";#N/A,#N/A,TRUE,"Asset Calcs";#N/A,#N/A,TRUE,"Assumptions";#N/A,#N/A,TRUE,"Valuation"}</definedName>
    <definedName name="treretre_5_1" hidden="1">{#N/A,#N/A,TRUE,"Income Statement";#N/A,#N/A,TRUE,"Balance Sheet";#N/A,#N/A,TRUE,"Cash Flows";#N/A,#N/A,TRUE,"Ratios";#N/A,#N/A,TRUE,"Revenues";#N/A,#N/A,TRUE,"Asset Calcs";#N/A,#N/A,TRUE,"Assumptions";#N/A,#N/A,TRUE,"Valuation"}</definedName>
    <definedName name="treretre_5_2" hidden="1">{#N/A,#N/A,TRUE,"Income Statement";#N/A,#N/A,TRUE,"Balance Sheet";#N/A,#N/A,TRUE,"Cash Flows";#N/A,#N/A,TRUE,"Ratios";#N/A,#N/A,TRUE,"Revenues";#N/A,#N/A,TRUE,"Asset Calcs";#N/A,#N/A,TRUE,"Assumptions";#N/A,#N/A,TRUE,"Valuation"}</definedName>
    <definedName name="treretre_5_3" hidden="1">{#N/A,#N/A,TRUE,"Income Statement";#N/A,#N/A,TRUE,"Balance Sheet";#N/A,#N/A,TRUE,"Cash Flows";#N/A,#N/A,TRUE,"Ratios";#N/A,#N/A,TRUE,"Revenues";#N/A,#N/A,TRUE,"Asset Calcs";#N/A,#N/A,TRUE,"Assumptions";#N/A,#N/A,TRUE,"Valuation"}</definedName>
    <definedName name="treretre_5_4" hidden="1">{#N/A,#N/A,TRUE,"Income Statement";#N/A,#N/A,TRUE,"Balance Sheet";#N/A,#N/A,TRUE,"Cash Flows";#N/A,#N/A,TRUE,"Ratios";#N/A,#N/A,TRUE,"Revenues";#N/A,#N/A,TRUE,"Asset Calcs";#N/A,#N/A,TRUE,"Assumptions";#N/A,#N/A,TRUE,"Valuation"}</definedName>
    <definedName name="treretre_5_5" hidden="1">{#N/A,#N/A,TRUE,"Income Statement";#N/A,#N/A,TRUE,"Balance Sheet";#N/A,#N/A,TRUE,"Cash Flows";#N/A,#N/A,TRUE,"Ratios";#N/A,#N/A,TRUE,"Revenues";#N/A,#N/A,TRUE,"Asset Calcs";#N/A,#N/A,TRUE,"Assumptions";#N/A,#N/A,TRUE,"Valuation"}</definedName>
    <definedName name="ttrttr" hidden="1">{#N/A,#N/A,FALSE,"FY97";#N/A,#N/A,FALSE,"FY98";#N/A,#N/A,FALSE,"FY99";#N/A,#N/A,FALSE,"FY00";#N/A,#N/A,FALSE,"FY01"}</definedName>
    <definedName name="ttrttr_1" hidden="1">{#N/A,#N/A,FALSE,"FY97";#N/A,#N/A,FALSE,"FY98";#N/A,#N/A,FALSE,"FY99";#N/A,#N/A,FALSE,"FY00";#N/A,#N/A,FALSE,"FY01"}</definedName>
    <definedName name="ttrttr_1_1" hidden="1">{#N/A,#N/A,FALSE,"FY97";#N/A,#N/A,FALSE,"FY98";#N/A,#N/A,FALSE,"FY99";#N/A,#N/A,FALSE,"FY00";#N/A,#N/A,FALSE,"FY01"}</definedName>
    <definedName name="ttrttr_1_2" hidden="1">{#N/A,#N/A,FALSE,"FY97";#N/A,#N/A,FALSE,"FY98";#N/A,#N/A,FALSE,"FY99";#N/A,#N/A,FALSE,"FY00";#N/A,#N/A,FALSE,"FY01"}</definedName>
    <definedName name="ttrttr_1_3" hidden="1">{#N/A,#N/A,FALSE,"FY97";#N/A,#N/A,FALSE,"FY98";#N/A,#N/A,FALSE,"FY99";#N/A,#N/A,FALSE,"FY00";#N/A,#N/A,FALSE,"FY01"}</definedName>
    <definedName name="ttrttr_1_4" hidden="1">{#N/A,#N/A,FALSE,"FY97";#N/A,#N/A,FALSE,"FY98";#N/A,#N/A,FALSE,"FY99";#N/A,#N/A,FALSE,"FY00";#N/A,#N/A,FALSE,"FY01"}</definedName>
    <definedName name="ttrttr_1_5" hidden="1">{#N/A,#N/A,FALSE,"FY97";#N/A,#N/A,FALSE,"FY98";#N/A,#N/A,FALSE,"FY99";#N/A,#N/A,FALSE,"FY00";#N/A,#N/A,FALSE,"FY01"}</definedName>
    <definedName name="ttrttr_2" hidden="1">{#N/A,#N/A,FALSE,"FY97";#N/A,#N/A,FALSE,"FY98";#N/A,#N/A,FALSE,"FY99";#N/A,#N/A,FALSE,"FY00";#N/A,#N/A,FALSE,"FY01"}</definedName>
    <definedName name="ttrttr_2_1" hidden="1">{#N/A,#N/A,FALSE,"FY97";#N/A,#N/A,FALSE,"FY98";#N/A,#N/A,FALSE,"FY99";#N/A,#N/A,FALSE,"FY00";#N/A,#N/A,FALSE,"FY01"}</definedName>
    <definedName name="ttrttr_2_2" hidden="1">{#N/A,#N/A,FALSE,"FY97";#N/A,#N/A,FALSE,"FY98";#N/A,#N/A,FALSE,"FY99";#N/A,#N/A,FALSE,"FY00";#N/A,#N/A,FALSE,"FY01"}</definedName>
    <definedName name="ttrttr_2_3" hidden="1">{#N/A,#N/A,FALSE,"FY97";#N/A,#N/A,FALSE,"FY98";#N/A,#N/A,FALSE,"FY99";#N/A,#N/A,FALSE,"FY00";#N/A,#N/A,FALSE,"FY01"}</definedName>
    <definedName name="ttrttr_2_4" hidden="1">{#N/A,#N/A,FALSE,"FY97";#N/A,#N/A,FALSE,"FY98";#N/A,#N/A,FALSE,"FY99";#N/A,#N/A,FALSE,"FY00";#N/A,#N/A,FALSE,"FY01"}</definedName>
    <definedName name="ttrttr_2_5" hidden="1">{#N/A,#N/A,FALSE,"FY97";#N/A,#N/A,FALSE,"FY98";#N/A,#N/A,FALSE,"FY99";#N/A,#N/A,FALSE,"FY00";#N/A,#N/A,FALSE,"FY01"}</definedName>
    <definedName name="ttrttr_3" hidden="1">{#N/A,#N/A,FALSE,"FY97";#N/A,#N/A,FALSE,"FY98";#N/A,#N/A,FALSE,"FY99";#N/A,#N/A,FALSE,"FY00";#N/A,#N/A,FALSE,"FY01"}</definedName>
    <definedName name="ttrttr_3_1" hidden="1">{#N/A,#N/A,FALSE,"FY97";#N/A,#N/A,FALSE,"FY98";#N/A,#N/A,FALSE,"FY99";#N/A,#N/A,FALSE,"FY00";#N/A,#N/A,FALSE,"FY01"}</definedName>
    <definedName name="ttrttr_3_2" hidden="1">{#N/A,#N/A,FALSE,"FY97";#N/A,#N/A,FALSE,"FY98";#N/A,#N/A,FALSE,"FY99";#N/A,#N/A,FALSE,"FY00";#N/A,#N/A,FALSE,"FY01"}</definedName>
    <definedName name="ttrttr_3_3" hidden="1">{#N/A,#N/A,FALSE,"FY97";#N/A,#N/A,FALSE,"FY98";#N/A,#N/A,FALSE,"FY99";#N/A,#N/A,FALSE,"FY00";#N/A,#N/A,FALSE,"FY01"}</definedName>
    <definedName name="ttrttr_3_4" hidden="1">{#N/A,#N/A,FALSE,"FY97";#N/A,#N/A,FALSE,"FY98";#N/A,#N/A,FALSE,"FY99";#N/A,#N/A,FALSE,"FY00";#N/A,#N/A,FALSE,"FY01"}</definedName>
    <definedName name="ttrttr_3_5" hidden="1">{#N/A,#N/A,FALSE,"FY97";#N/A,#N/A,FALSE,"FY98";#N/A,#N/A,FALSE,"FY99";#N/A,#N/A,FALSE,"FY00";#N/A,#N/A,FALSE,"FY01"}</definedName>
    <definedName name="ttrttr_4" hidden="1">{#N/A,#N/A,FALSE,"FY97";#N/A,#N/A,FALSE,"FY98";#N/A,#N/A,FALSE,"FY99";#N/A,#N/A,FALSE,"FY00";#N/A,#N/A,FALSE,"FY01"}</definedName>
    <definedName name="ttrttr_4_1" hidden="1">{#N/A,#N/A,FALSE,"FY97";#N/A,#N/A,FALSE,"FY98";#N/A,#N/A,FALSE,"FY99";#N/A,#N/A,FALSE,"FY00";#N/A,#N/A,FALSE,"FY01"}</definedName>
    <definedName name="ttrttr_4_2" hidden="1">{#N/A,#N/A,FALSE,"FY97";#N/A,#N/A,FALSE,"FY98";#N/A,#N/A,FALSE,"FY99";#N/A,#N/A,FALSE,"FY00";#N/A,#N/A,FALSE,"FY01"}</definedName>
    <definedName name="ttrttr_4_3" hidden="1">{#N/A,#N/A,FALSE,"FY97";#N/A,#N/A,FALSE,"FY98";#N/A,#N/A,FALSE,"FY99";#N/A,#N/A,FALSE,"FY00";#N/A,#N/A,FALSE,"FY01"}</definedName>
    <definedName name="ttrttr_4_4" hidden="1">{#N/A,#N/A,FALSE,"FY97";#N/A,#N/A,FALSE,"FY98";#N/A,#N/A,FALSE,"FY99";#N/A,#N/A,FALSE,"FY00";#N/A,#N/A,FALSE,"FY01"}</definedName>
    <definedName name="ttrttr_4_5" hidden="1">{#N/A,#N/A,FALSE,"FY97";#N/A,#N/A,FALSE,"FY98";#N/A,#N/A,FALSE,"FY99";#N/A,#N/A,FALSE,"FY00";#N/A,#N/A,FALSE,"FY01"}</definedName>
    <definedName name="ttrttr_5" hidden="1">{#N/A,#N/A,FALSE,"FY97";#N/A,#N/A,FALSE,"FY98";#N/A,#N/A,FALSE,"FY99";#N/A,#N/A,FALSE,"FY00";#N/A,#N/A,FALSE,"FY01"}</definedName>
    <definedName name="ttrttr_5_1" hidden="1">{#N/A,#N/A,FALSE,"FY97";#N/A,#N/A,FALSE,"FY98";#N/A,#N/A,FALSE,"FY99";#N/A,#N/A,FALSE,"FY00";#N/A,#N/A,FALSE,"FY01"}</definedName>
    <definedName name="ttrttr_5_2" hidden="1">{#N/A,#N/A,FALSE,"FY97";#N/A,#N/A,FALSE,"FY98";#N/A,#N/A,FALSE,"FY99";#N/A,#N/A,FALSE,"FY00";#N/A,#N/A,FALSE,"FY01"}</definedName>
    <definedName name="ttrttr_5_3" hidden="1">{#N/A,#N/A,FALSE,"FY97";#N/A,#N/A,FALSE,"FY98";#N/A,#N/A,FALSE,"FY99";#N/A,#N/A,FALSE,"FY00";#N/A,#N/A,FALSE,"FY01"}</definedName>
    <definedName name="ttrttr_5_4" hidden="1">{#N/A,#N/A,FALSE,"FY97";#N/A,#N/A,FALSE,"FY98";#N/A,#N/A,FALSE,"FY99";#N/A,#N/A,FALSE,"FY00";#N/A,#N/A,FALSE,"FY01"}</definedName>
    <definedName name="ttrttr_5_5" hidden="1">{#N/A,#N/A,FALSE,"FY97";#N/A,#N/A,FALSE,"FY98";#N/A,#N/A,FALSE,"FY99";#N/A,#N/A,FALSE,"FY00";#N/A,#N/A,FALSE,"FY01"}</definedName>
    <definedName name="ttt" hidden="1">{"2001 Basic",#N/A,FALSE,"Accrual Summary";"2001 Basic",#N/A,FALSE,"Accrual-Detail";"2001 Basic",#N/A,FALSE,"Production";"2001 Basic",#N/A,FALSE,"Support1";"2001 Basic",#N/A,FALSE,"Support2";"2001 Basic",#N/A,FALSE,"Cash Summary";"2001 Basic",#N/A,FALSE,"Cash-Detail";"2001 Basic",#N/A,FALSE,"Title"}</definedName>
    <definedName name="ttt_1" hidden="1">{"2001 Basic",#N/A,FALSE,"Accrual Summary";"2001 Basic",#N/A,FALSE,"Accrual-Detail";"2001 Basic",#N/A,FALSE,"Production";"2001 Basic",#N/A,FALSE,"Support1";"2001 Basic",#N/A,FALSE,"Support2";"2001 Basic",#N/A,FALSE,"Cash Summary";"2001 Basic",#N/A,FALSE,"Cash-Detail";"2001 Basic",#N/A,FALSE,"Title"}</definedName>
    <definedName name="ttt_2" hidden="1">{"2001 Basic",#N/A,FALSE,"Accrual Summary";"2001 Basic",#N/A,FALSE,"Accrual-Detail";"2001 Basic",#N/A,FALSE,"Production";"2001 Basic",#N/A,FALSE,"Support1";"2001 Basic",#N/A,FALSE,"Support2";"2001 Basic",#N/A,FALSE,"Cash Summary";"2001 Basic",#N/A,FALSE,"Cash-Detail";"2001 Basic",#N/A,FALSE,"Title"}</definedName>
    <definedName name="ttt_3" hidden="1">{"2001 Basic",#N/A,FALSE,"Accrual Summary";"2001 Basic",#N/A,FALSE,"Accrual-Detail";"2001 Basic",#N/A,FALSE,"Production";"2001 Basic",#N/A,FALSE,"Support1";"2001 Basic",#N/A,FALSE,"Support2";"2001 Basic",#N/A,FALSE,"Cash Summary";"2001 Basic",#N/A,FALSE,"Cash-Detail";"2001 Basic",#N/A,FALSE,"Title"}</definedName>
    <definedName name="ttt_4" hidden="1">{"2001 Basic",#N/A,FALSE,"Accrual Summary";"2001 Basic",#N/A,FALSE,"Accrual-Detail";"2001 Basic",#N/A,FALSE,"Production";"2001 Basic",#N/A,FALSE,"Support1";"2001 Basic",#N/A,FALSE,"Support2";"2001 Basic",#N/A,FALSE,"Cash Summary";"2001 Basic",#N/A,FALSE,"Cash-Detail";"2001 Basic",#N/A,FALSE,"Title"}</definedName>
    <definedName name="ttt_5" hidden="1">{"2001 Basic",#N/A,FALSE,"Accrual Summary";"2001 Basic",#N/A,FALSE,"Accrual-Detail";"2001 Basic",#N/A,FALSE,"Production";"2001 Basic",#N/A,FALSE,"Support1";"2001 Basic",#N/A,FALSE,"Support2";"2001 Basic",#N/A,FALSE,"Cash Summary";"2001 Basic",#N/A,FALSE,"Cash-Detail";"2001 Basic",#N/A,FALSE,"Title"}</definedName>
    <definedName name="u" hidden="1">{#N/A,#N/A,FALSE,"Aging Summary";#N/A,#N/A,FALSE,"Ratio Analysis";#N/A,#N/A,FALSE,"Test 120 Day Accts";#N/A,#N/A,FALSE,"Tickmarks"}</definedName>
    <definedName name="u_1" hidden="1">{#N/A,#N/A,FALSE,"Aging Summary";#N/A,#N/A,FALSE,"Ratio Analysis";#N/A,#N/A,FALSE,"Test 120 Day Accts";#N/A,#N/A,FALSE,"Tickmarks"}</definedName>
    <definedName name="u_2" hidden="1">{#N/A,#N/A,FALSE,"Aging Summary";#N/A,#N/A,FALSE,"Ratio Analysis";#N/A,#N/A,FALSE,"Test 120 Day Accts";#N/A,#N/A,FALSE,"Tickmarks"}</definedName>
    <definedName name="u_3" hidden="1">{#N/A,#N/A,FALSE,"Aging Summary";#N/A,#N/A,FALSE,"Ratio Analysis";#N/A,#N/A,FALSE,"Test 120 Day Accts";#N/A,#N/A,FALSE,"Tickmarks"}</definedName>
    <definedName name="u_4" hidden="1">{#N/A,#N/A,FALSE,"Aging Summary";#N/A,#N/A,FALSE,"Ratio Analysis";#N/A,#N/A,FALSE,"Test 120 Day Accts";#N/A,#N/A,FALSE,"Tickmarks"}</definedName>
    <definedName name="u_5" hidden="1">{#N/A,#N/A,FALSE,"Aging Summary";#N/A,#N/A,FALSE,"Ratio Analysis";#N/A,#N/A,FALSE,"Test 120 Day Accts";#N/A,#N/A,FALSE,"Tickmarks"}</definedName>
    <definedName name="uaier09w87r0e9w8fa" hidden="1">{0,0,0,0;0,0,0,0;0,0,0,0;0,0,0,0}</definedName>
    <definedName name="uaier09w87r0e9w8fa_1" hidden="1">{0,0,0,0;0,0,0,0;0,0,0,0;0,0,0,0}</definedName>
    <definedName name="uaier09w87r0e9w8fa_2" hidden="1">{0,0,0,0;0,0,0,0;0,0,0,0;0,0,0,0}</definedName>
    <definedName name="uaier09w87r0e9w8fa_3" hidden="1">{0,0,0,0;0,0,0,0;0,0,0,0;0,0,0,0}</definedName>
    <definedName name="uaier09w87r0e9w8fa_4" hidden="1">{0,0,0,0;0,0,0,0;0,0,0,0;0,0,0,0}</definedName>
    <definedName name="uaier09w87r0e9w8fa_5" hidden="1">{0,0,0,0;0,0,0,0;0,0,0,0;0,0,0,0}</definedName>
    <definedName name="UNI_AA_VERSION" hidden="1">"320.1.0"</definedName>
    <definedName name="UNI_FILT_OFFSPEC" hidden="1">2</definedName>
    <definedName name="UNI_FILT_ONSPEC" hidden="1">1</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aged_NPV_Check_Range" hidden="1">'[16]Table 8A NPV &amp; IRR -Unleveraged'!$E$53:$AQ$53</definedName>
    <definedName name="USDollar" hidden="1">#REF!</definedName>
    <definedName name="UTIW_EXPD" hidden="1">{"EM",#N/A,FALSE,"EM";"EM_Quarterly",#N/A,FALSE,"EM";"BS",#N/A,FALSE,"BS";"CF",#N/A,FALSE,"CF"}</definedName>
    <definedName name="UTIW_EXPD_1" hidden="1">{"EM",#N/A,FALSE,"EM";"EM_Quarterly",#N/A,FALSE,"EM";"BS",#N/A,FALSE,"BS";"CF",#N/A,FALSE,"CF"}</definedName>
    <definedName name="UTIW_EXPD_2" hidden="1">{"EM",#N/A,FALSE,"EM";"EM_Quarterly",#N/A,FALSE,"EM";"BS",#N/A,FALSE,"BS";"CF",#N/A,FALSE,"CF"}</definedName>
    <definedName name="UTIW_EXPD_3" hidden="1">{"EM",#N/A,FALSE,"EM";"EM_Quarterly",#N/A,FALSE,"EM";"BS",#N/A,FALSE,"BS";"CF",#N/A,FALSE,"CF"}</definedName>
    <definedName name="UTIW_EXPD_4" hidden="1">{"EM",#N/A,FALSE,"EM";"EM_Quarterly",#N/A,FALSE,"EM";"BS",#N/A,FALSE,"BS";"CF",#N/A,FALSE,"CF"}</definedName>
    <definedName name="UTIW_EXPD_5" hidden="1">{"EM",#N/A,FALSE,"EM";"EM_Quarterly",#N/A,FALSE,"EM";"BS",#N/A,FALSE,"BS";"CF",#N/A,FALSE,"CF"}</definedName>
    <definedName name="v"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aluation" hidden="1">{#N/A,#N/A,FALSE,"Output";#N/A,#N/A,FALSE,"Cover Sheet";#N/A,#N/A,FALSE,"Current Mkt. Projections"}</definedName>
    <definedName name="Valuation_1" hidden="1">{#N/A,#N/A,FALSE,"Output";#N/A,#N/A,FALSE,"Cover Sheet";#N/A,#N/A,FALSE,"Current Mkt. Projections"}</definedName>
    <definedName name="Valuation_2" hidden="1">{#N/A,#N/A,FALSE,"Output";#N/A,#N/A,FALSE,"Cover Sheet";#N/A,#N/A,FALSE,"Current Mkt. Projections"}</definedName>
    <definedName name="Valuation_3" hidden="1">{#N/A,#N/A,FALSE,"Output";#N/A,#N/A,FALSE,"Cover Sheet";#N/A,#N/A,FALSE,"Current Mkt. Projections"}</definedName>
    <definedName name="Valuation_4" hidden="1">{#N/A,#N/A,FALSE,"Output";#N/A,#N/A,FALSE,"Cover Sheet";#N/A,#N/A,FALSE,"Current Mkt. Projections"}</definedName>
    <definedName name="Valuation_5" hidden="1">{#N/A,#N/A,FALSE,"Output";#N/A,#N/A,FALSE,"Cover Sheet";#N/A,#N/A,FALSE,"Current Mkt. Projections"}</definedName>
    <definedName name="Valuation_Running" hidden="1">'[16]Table 1 Wind Global Inputs'!$P$40</definedName>
    <definedName name="VarOM1Adder" hidden="1">'[16]Table 4 Operating Costs'!$L$8:$S$20</definedName>
    <definedName name="vasdtrws" hidden="1">{"1 month",#N/A,FALSE,"Hourly"}</definedName>
    <definedName name="vasdtrws_1" hidden="1">{"1 month",#N/A,FALSE,"Hourly"}</definedName>
    <definedName name="vasdtrws_2" hidden="1">{"1 month",#N/A,FALSE,"Hourly"}</definedName>
    <definedName name="vasdtrws_3" hidden="1">{"1 month",#N/A,FALSE,"Hourly"}</definedName>
    <definedName name="vasdtrws_4" hidden="1">{"1 month",#N/A,FALSE,"Hourly"}</definedName>
    <definedName name="vasdtrws_5" hidden="1">{"1 month",#N/A,FALSE,"Hourly"}</definedName>
    <definedName name="vc" hidden="1">{#N/A,#N/A,FALSE,"Aging Summary";#N/A,#N/A,FALSE,"Ratio Analysis";#N/A,#N/A,FALSE,"Test 120 Day Accts";#N/A,#N/A,FALSE,"Tickmarks"}</definedName>
    <definedName name="vc_1" hidden="1">{#N/A,#N/A,FALSE,"Aging Summary";#N/A,#N/A,FALSE,"Ratio Analysis";#N/A,#N/A,FALSE,"Test 120 Day Accts";#N/A,#N/A,FALSE,"Tickmarks"}</definedName>
    <definedName name="vc_2" hidden="1">{#N/A,#N/A,FALSE,"Aging Summary";#N/A,#N/A,FALSE,"Ratio Analysis";#N/A,#N/A,FALSE,"Test 120 Day Accts";#N/A,#N/A,FALSE,"Tickmarks"}</definedName>
    <definedName name="vc_3" hidden="1">{#N/A,#N/A,FALSE,"Aging Summary";#N/A,#N/A,FALSE,"Ratio Analysis";#N/A,#N/A,FALSE,"Test 120 Day Accts";#N/A,#N/A,FALSE,"Tickmarks"}</definedName>
    <definedName name="vc_4" hidden="1">{#N/A,#N/A,FALSE,"Aging Summary";#N/A,#N/A,FALSE,"Ratio Analysis";#N/A,#N/A,FALSE,"Test 120 Day Accts";#N/A,#N/A,FALSE,"Tickmarks"}</definedName>
    <definedName name="vc_5" hidden="1">{#N/A,#N/A,FALSE,"Aging Summary";#N/A,#N/A,FALSE,"Ratio Analysis";#N/A,#N/A,FALSE,"Test 120 Day Accts";#N/A,#N/A,FALSE,"Tickmarks"}</definedName>
    <definedName name="VV" hidden="1">{#N/A,#N/A,FALSE,"Aging Summary";#N/A,#N/A,FALSE,"Ratio Analysis";#N/A,#N/A,FALSE,"Test 120 Day Accts";#N/A,#N/A,FALSE,"Tickmarks"}</definedName>
    <definedName name="VV_1" hidden="1">{#N/A,#N/A,FALSE,"Aging Summary";#N/A,#N/A,FALSE,"Ratio Analysis";#N/A,#N/A,FALSE,"Test 120 Day Accts";#N/A,#N/A,FALSE,"Tickmarks"}</definedName>
    <definedName name="VV_2" hidden="1">{#N/A,#N/A,FALSE,"Aging Summary";#N/A,#N/A,FALSE,"Ratio Analysis";#N/A,#N/A,FALSE,"Test 120 Day Accts";#N/A,#N/A,FALSE,"Tickmarks"}</definedName>
    <definedName name="VV_3" hidden="1">{#N/A,#N/A,FALSE,"Aging Summary";#N/A,#N/A,FALSE,"Ratio Analysis";#N/A,#N/A,FALSE,"Test 120 Day Accts";#N/A,#N/A,FALSE,"Tickmarks"}</definedName>
    <definedName name="VV_4" hidden="1">{#N/A,#N/A,FALSE,"Aging Summary";#N/A,#N/A,FALSE,"Ratio Analysis";#N/A,#N/A,FALSE,"Test 120 Day Accts";#N/A,#N/A,FALSE,"Tickmarks"}</definedName>
    <definedName name="VV_5" hidden="1">{#N/A,#N/A,FALSE,"Aging Summary";#N/A,#N/A,FALSE,"Ratio Analysis";#N/A,#N/A,FALSE,"Test 120 Day Accts";#N/A,#N/A,FALSE,"Tickmarks"}</definedName>
    <definedName name="w" hidden="1">#REF!</definedName>
    <definedName name="wag" hidden="1">#REF!</definedName>
    <definedName name="waresd" hidden="1">{#N/A,#N/A,FALSE,"Aging Summary";#N/A,#N/A,FALSE,"Ratio Analysis";#N/A,#N/A,FALSE,"Test 120 Day Accts";#N/A,#N/A,FALSE,"Tickmarks"}</definedName>
    <definedName name="waresd_1" hidden="1">{#N/A,#N/A,FALSE,"Aging Summary";#N/A,#N/A,FALSE,"Ratio Analysis";#N/A,#N/A,FALSE,"Test 120 Day Accts";#N/A,#N/A,FALSE,"Tickmarks"}</definedName>
    <definedName name="waresd_2" hidden="1">{#N/A,#N/A,FALSE,"Aging Summary";#N/A,#N/A,FALSE,"Ratio Analysis";#N/A,#N/A,FALSE,"Test 120 Day Accts";#N/A,#N/A,FALSE,"Tickmarks"}</definedName>
    <definedName name="waresd_3" hidden="1">{#N/A,#N/A,FALSE,"Aging Summary";#N/A,#N/A,FALSE,"Ratio Analysis";#N/A,#N/A,FALSE,"Test 120 Day Accts";#N/A,#N/A,FALSE,"Tickmarks"}</definedName>
    <definedName name="waresd_4" hidden="1">{#N/A,#N/A,FALSE,"Aging Summary";#N/A,#N/A,FALSE,"Ratio Analysis";#N/A,#N/A,FALSE,"Test 120 Day Accts";#N/A,#N/A,FALSE,"Tickmarks"}</definedName>
    <definedName name="waresd_5" hidden="1">{#N/A,#N/A,FALSE,"Aging Summary";#N/A,#N/A,FALSE,"Ratio Analysis";#N/A,#N/A,FALSE,"Test 120 Day Accts";#N/A,#N/A,FALSE,"Tickmarks"}</definedName>
    <definedName name="WDpkw" hidden="1">'[16]Table 1 Wind Global Inputs'!$T$198</definedName>
    <definedName name="were" hidden="1">{#N/A,#N/A,FALSE,"EXP97"}</definedName>
    <definedName name="were_1" hidden="1">{#N/A,#N/A,FALSE,"EXP97"}</definedName>
    <definedName name="were_2" hidden="1">{#N/A,#N/A,FALSE,"EXP97"}</definedName>
    <definedName name="were_3" hidden="1">{#N/A,#N/A,FALSE,"EXP97"}</definedName>
    <definedName name="were_4" hidden="1">{#N/A,#N/A,FALSE,"EXP97"}</definedName>
    <definedName name="were_5" hidden="1">{#N/A,#N/A,FALSE,"EXP97"}</definedName>
    <definedName name="werew" hidden="1">[21]Sheet1!#REF!</definedName>
    <definedName name="WHAT" hidden="1">{"SEP",#N/A,FALSE,"SEP"}</definedName>
    <definedName name="WHAT_1" hidden="1">{"SEP",#N/A,FALSE,"SEP"}</definedName>
    <definedName name="WHAT_2" hidden="1">{"SEP",#N/A,FALSE,"SEP"}</definedName>
    <definedName name="WHAT_3" hidden="1">{"SEP",#N/A,FALSE,"SEP"}</definedName>
    <definedName name="WHAT_4" hidden="1">{"SEP",#N/A,FALSE,"SEP"}</definedName>
    <definedName name="WHAT_5" hidden="1">{"SEP",#N/A,FALSE,"SEP"}</definedName>
    <definedName name="wlkednjfc" hidden="1">{#N/A,#N/A,FALSE,"Aging Summary";#N/A,#N/A,FALSE,"Ratio Analysis";#N/A,#N/A,FALSE,"Test 120 Day Accts";#N/A,#N/A,FALSE,"Tickmarks"}</definedName>
    <definedName name="wlkednjfc_1" hidden="1">{#N/A,#N/A,FALSE,"Aging Summary";#N/A,#N/A,FALSE,"Ratio Analysis";#N/A,#N/A,FALSE,"Test 120 Day Accts";#N/A,#N/A,FALSE,"Tickmarks"}</definedName>
    <definedName name="wlkednjfc_2" hidden="1">{#N/A,#N/A,FALSE,"Aging Summary";#N/A,#N/A,FALSE,"Ratio Analysis";#N/A,#N/A,FALSE,"Test 120 Day Accts";#N/A,#N/A,FALSE,"Tickmarks"}</definedName>
    <definedName name="wlkednjfc_3" hidden="1">{#N/A,#N/A,FALSE,"Aging Summary";#N/A,#N/A,FALSE,"Ratio Analysis";#N/A,#N/A,FALSE,"Test 120 Day Accts";#N/A,#N/A,FALSE,"Tickmarks"}</definedName>
    <definedName name="wlkednjfc_4" hidden="1">{#N/A,#N/A,FALSE,"Aging Summary";#N/A,#N/A,FALSE,"Ratio Analysis";#N/A,#N/A,FALSE,"Test 120 Day Accts";#N/A,#N/A,FALSE,"Tickmarks"}</definedName>
    <definedName name="wlkednjfc_5" hidden="1">{#N/A,#N/A,FALSE,"Aging Summary";#N/A,#N/A,FALSE,"Ratio Analysis";#N/A,#N/A,FALSE,"Test 120 Day Accts";#N/A,#N/A,FALSE,"Tickmarks"}</definedName>
    <definedName name="work" hidden="1">{#N/A,#N/A,FALSE,"Input";#N/A,#N/A,FALSE,"1997";#N/A,#N/A,FALSE,"1996";#N/A,#N/A,FALSE,"1995";#N/A,#N/A,FALSE,"1994";#N/A,#N/A,FALSE,"1993";#N/A,#N/A,FALSE,"1993-1";#N/A,#N/A,FALSE,"1992";#N/A,#N/A,FALSE,"1991";#N/A,#N/A,FALSE,"1990";#N/A,#N/A,FALSE,"1989";#N/A,#N/A,FALSE,"1988"}</definedName>
    <definedName name="work_1" hidden="1">{#N/A,#N/A,FALSE,"Input";#N/A,#N/A,FALSE,"1997";#N/A,#N/A,FALSE,"1996";#N/A,#N/A,FALSE,"1995";#N/A,#N/A,FALSE,"1994";#N/A,#N/A,FALSE,"1993";#N/A,#N/A,FALSE,"1993-1";#N/A,#N/A,FALSE,"1992";#N/A,#N/A,FALSE,"1991";#N/A,#N/A,FALSE,"1990";#N/A,#N/A,FALSE,"1989";#N/A,#N/A,FALSE,"1988"}</definedName>
    <definedName name="work_2" hidden="1">{#N/A,#N/A,FALSE,"Input";#N/A,#N/A,FALSE,"1997";#N/A,#N/A,FALSE,"1996";#N/A,#N/A,FALSE,"1995";#N/A,#N/A,FALSE,"1994";#N/A,#N/A,FALSE,"1993";#N/A,#N/A,FALSE,"1993-1";#N/A,#N/A,FALSE,"1992";#N/A,#N/A,FALSE,"1991";#N/A,#N/A,FALSE,"1990";#N/A,#N/A,FALSE,"1989";#N/A,#N/A,FALSE,"1988"}</definedName>
    <definedName name="work_3" hidden="1">{#N/A,#N/A,FALSE,"Input";#N/A,#N/A,FALSE,"1997";#N/A,#N/A,FALSE,"1996";#N/A,#N/A,FALSE,"1995";#N/A,#N/A,FALSE,"1994";#N/A,#N/A,FALSE,"1993";#N/A,#N/A,FALSE,"1993-1";#N/A,#N/A,FALSE,"1992";#N/A,#N/A,FALSE,"1991";#N/A,#N/A,FALSE,"1990";#N/A,#N/A,FALSE,"1989";#N/A,#N/A,FALSE,"1988"}</definedName>
    <definedName name="work_4" hidden="1">{#N/A,#N/A,FALSE,"Input";#N/A,#N/A,FALSE,"1997";#N/A,#N/A,FALSE,"1996";#N/A,#N/A,FALSE,"1995";#N/A,#N/A,FALSE,"1994";#N/A,#N/A,FALSE,"1993";#N/A,#N/A,FALSE,"1993-1";#N/A,#N/A,FALSE,"1992";#N/A,#N/A,FALSE,"1991";#N/A,#N/A,FALSE,"1990";#N/A,#N/A,FALSE,"1989";#N/A,#N/A,FALSE,"1988"}</definedName>
    <definedName name="work_5" hidden="1">{#N/A,#N/A,FALSE,"Input";#N/A,#N/A,FALSE,"1997";#N/A,#N/A,FALSE,"1996";#N/A,#N/A,FALSE,"1995";#N/A,#N/A,FALSE,"1994";#N/A,#N/A,FALSE,"1993";#N/A,#N/A,FALSE,"1993-1";#N/A,#N/A,FALSE,"1992";#N/A,#N/A,FALSE,"1991";#N/A,#N/A,FALSE,"1990";#N/A,#N/A,FALSE,"1989";#N/A,#N/A,FALSE,"1988"}</definedName>
    <definedName name="working" hidden="1">{#N/A,#N/A,FALSE,"Input";#N/A,#N/A,FALSE,"1997";#N/A,#N/A,FALSE,"1996";#N/A,#N/A,FALSE,"1995";#N/A,#N/A,FALSE,"1994";#N/A,#N/A,FALSE,"1993";#N/A,#N/A,FALSE,"1993-1";#N/A,#N/A,FALSE,"1992";#N/A,#N/A,FALSE,"1991";#N/A,#N/A,FALSE,"1990";#N/A,#N/A,FALSE,"1989";#N/A,#N/A,FALSE,"1988"}</definedName>
    <definedName name="working_1" hidden="1">{#N/A,#N/A,FALSE,"Input";#N/A,#N/A,FALSE,"1997";#N/A,#N/A,FALSE,"1996";#N/A,#N/A,FALSE,"1995";#N/A,#N/A,FALSE,"1994";#N/A,#N/A,FALSE,"1993";#N/A,#N/A,FALSE,"1993-1";#N/A,#N/A,FALSE,"1992";#N/A,#N/A,FALSE,"1991";#N/A,#N/A,FALSE,"1990";#N/A,#N/A,FALSE,"1989";#N/A,#N/A,FALSE,"1988"}</definedName>
    <definedName name="working_2" hidden="1">{#N/A,#N/A,FALSE,"Input";#N/A,#N/A,FALSE,"1997";#N/A,#N/A,FALSE,"1996";#N/A,#N/A,FALSE,"1995";#N/A,#N/A,FALSE,"1994";#N/A,#N/A,FALSE,"1993";#N/A,#N/A,FALSE,"1993-1";#N/A,#N/A,FALSE,"1992";#N/A,#N/A,FALSE,"1991";#N/A,#N/A,FALSE,"1990";#N/A,#N/A,FALSE,"1989";#N/A,#N/A,FALSE,"1988"}</definedName>
    <definedName name="working_3" hidden="1">{#N/A,#N/A,FALSE,"Input";#N/A,#N/A,FALSE,"1997";#N/A,#N/A,FALSE,"1996";#N/A,#N/A,FALSE,"1995";#N/A,#N/A,FALSE,"1994";#N/A,#N/A,FALSE,"1993";#N/A,#N/A,FALSE,"1993-1";#N/A,#N/A,FALSE,"1992";#N/A,#N/A,FALSE,"1991";#N/A,#N/A,FALSE,"1990";#N/A,#N/A,FALSE,"1989";#N/A,#N/A,FALSE,"1988"}</definedName>
    <definedName name="working_4" hidden="1">{#N/A,#N/A,FALSE,"Input";#N/A,#N/A,FALSE,"1997";#N/A,#N/A,FALSE,"1996";#N/A,#N/A,FALSE,"1995";#N/A,#N/A,FALSE,"1994";#N/A,#N/A,FALSE,"1993";#N/A,#N/A,FALSE,"1993-1";#N/A,#N/A,FALSE,"1992";#N/A,#N/A,FALSE,"1991";#N/A,#N/A,FALSE,"1990";#N/A,#N/A,FALSE,"1989";#N/A,#N/A,FALSE,"1988"}</definedName>
    <definedName name="working_5" hidden="1">{#N/A,#N/A,FALSE,"Input";#N/A,#N/A,FALSE,"1997";#N/A,#N/A,FALSE,"1996";#N/A,#N/A,FALSE,"1995";#N/A,#N/A,FALSE,"1994";#N/A,#N/A,FALSE,"1993";#N/A,#N/A,FALSE,"1993-1";#N/A,#N/A,FALSE,"1992";#N/A,#N/A,FALSE,"1991";#N/A,#N/A,FALSE,"1990";#N/A,#N/A,FALSE,"1989";#N/A,#N/A,FALSE,"1988"}</definedName>
    <definedName name="wrn" hidden="1">{#N/A,#N/A,FALSE,"Aging Summary";#N/A,#N/A,FALSE,"Ratio Analysis";#N/A,#N/A,FALSE,"Test 120 Day Accts";#N/A,#N/A,FALSE,"Tickmarks"}</definedName>
    <definedName name="wrn.1._.month." hidden="1">{"1 month",#N/A,FALSE,"Hourly"}</definedName>
    <definedName name="wrn.1._.month._1" hidden="1">{"1 month",#N/A,FALSE,"Hourly"}</definedName>
    <definedName name="wrn.1._.month._2" hidden="1">{"1 month",#N/A,FALSE,"Hourly"}</definedName>
    <definedName name="wrn.1._.month._3" hidden="1">{"1 month",#N/A,FALSE,"Hourly"}</definedName>
    <definedName name="wrn.1._.month._4" hidden="1">{"1 month",#N/A,FALSE,"Hourly"}</definedName>
    <definedName name="wrn.1._.month._5" hidden="1">{"1 month",#N/A,FALSE,"Hourly"}</definedName>
    <definedName name="wrn.12._.months." hidden="1">{"12 months",#N/A,FALSE,"Hourly"}</definedName>
    <definedName name="wrn.12._.months._1" hidden="1">{"12 months",#N/A,FALSE,"Hourly"}</definedName>
    <definedName name="wrn.12._.months._2" hidden="1">{"12 months",#N/A,FALSE,"Hourly"}</definedName>
    <definedName name="wrn.12._.months._3" hidden="1">{"12 months",#N/A,FALSE,"Hourly"}</definedName>
    <definedName name="wrn.12._.months._4" hidden="1">{"12 months",#N/A,FALSE,"Hourly"}</definedName>
    <definedName name="wrn.12._.months._5" hidden="1">{"12 months",#N/A,FALSE,"Hourly"}</definedName>
    <definedName name="wrn.1999._.Cash._.Report." hidden="1">{"1999 Cash Budget",#N/A,FALSE,"99 Cash";"1999 Cash Budget YTD",#N/A,FALSE,"99 Cash";"1999 Cash Actual/Forcast",#N/A,FALSE,"99 Cash";"1999 Cash Actual/Forcast YTD",#N/A,FALSE,"99 Cash"}</definedName>
    <definedName name="wrn.1999._.Cash._.Report._1" hidden="1">{"1999 Cash Budget",#N/A,FALSE,"99 Cash";"1999 Cash Budget YTD",#N/A,FALSE,"99 Cash";"1999 Cash Actual/Forcast",#N/A,FALSE,"99 Cash";"1999 Cash Actual/Forcast YTD",#N/A,FALSE,"99 Cash"}</definedName>
    <definedName name="wrn.1999._.Cash._.Report._2" hidden="1">{"1999 Cash Budget",#N/A,FALSE,"99 Cash";"1999 Cash Budget YTD",#N/A,FALSE,"99 Cash";"1999 Cash Actual/Forcast",#N/A,FALSE,"99 Cash";"1999 Cash Actual/Forcast YTD",#N/A,FALSE,"99 Cash"}</definedName>
    <definedName name="wrn.1999._.Cash._.Report._3" hidden="1">{"1999 Cash Budget",#N/A,FALSE,"99 Cash";"1999 Cash Budget YTD",#N/A,FALSE,"99 Cash";"1999 Cash Actual/Forcast",#N/A,FALSE,"99 Cash";"1999 Cash Actual/Forcast YTD",#N/A,FALSE,"99 Cash"}</definedName>
    <definedName name="wrn.1999._.Cash._.Report._4" hidden="1">{"1999 Cash Budget",#N/A,FALSE,"99 Cash";"1999 Cash Budget YTD",#N/A,FALSE,"99 Cash";"1999 Cash Actual/Forcast",#N/A,FALSE,"99 Cash";"1999 Cash Actual/Forcast YTD",#N/A,FALSE,"99 Cash"}</definedName>
    <definedName name="wrn.1999._.Cash._.Report._5" hidden="1">{"1999 Cash Budget",#N/A,FALSE,"99 Cash";"1999 Cash Budget YTD",#N/A,FALSE,"99 Cash";"1999 Cash Actual/Forcast",#N/A,FALSE,"99 Cash";"1999 Cash Actual/Forcast YTD",#N/A,FALSE,"99 Cash"}</definedName>
    <definedName name="wrn.2._.pagers." hidden="1">{"Cover",#N/A,FALSE,"Cover";"Summary",#N/A,FALSE,"Summarpage"}</definedName>
    <definedName name="wrn.2._.pagers._1" hidden="1">{"Cover",#N/A,FALSE,"Cover";"Summary",#N/A,FALSE,"Summarpage"}</definedName>
    <definedName name="wrn.2._.pagers._2" hidden="1">{"Cover",#N/A,FALSE,"Cover";"Summary",#N/A,FALSE,"Summarpage"}</definedName>
    <definedName name="wrn.2._.pagers._3" hidden="1">{"Cover",#N/A,FALSE,"Cover";"Summary",#N/A,FALSE,"Summarpage"}</definedName>
    <definedName name="wrn.2._.pagers._4" hidden="1">{"Cover",#N/A,FALSE,"Cover";"Summary",#N/A,FALSE,"Summarpage"}</definedName>
    <definedName name="wrn.2._.pagers._5" hidden="1">{"Cover",#N/A,FALSE,"Cover";"Summary",#N/A,FALSE,"Summarpage"}</definedName>
    <definedName name="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1._.Basic." hidden="1">{"2001 Basic",#N/A,FALSE,"Accrual Summary";"2001 Basic",#N/A,FALSE,"Accrual-Detail";"2001 Basic",#N/A,FALSE,"Production";"2001 Basic",#N/A,FALSE,"Support1";"2001 Basic",#N/A,FALSE,"Support2";"2001 Basic",#N/A,FALSE,"Cash Summary";"2001 Basic",#N/A,FALSE,"Cash-Detail";"2001 Basic",#N/A,FALSE,"Title"}</definedName>
    <definedName name="wrn.2001._.Basic._1" hidden="1">{"2001 Basic",#N/A,FALSE,"Accrual Summary";"2001 Basic",#N/A,FALSE,"Accrual-Detail";"2001 Basic",#N/A,FALSE,"Production";"2001 Basic",#N/A,FALSE,"Support1";"2001 Basic",#N/A,FALSE,"Support2";"2001 Basic",#N/A,FALSE,"Cash Summary";"2001 Basic",#N/A,FALSE,"Cash-Detail";"2001 Basic",#N/A,FALSE,"Title"}</definedName>
    <definedName name="wrn.2001._.Basic._2" hidden="1">{"2001 Basic",#N/A,FALSE,"Accrual Summary";"2001 Basic",#N/A,FALSE,"Accrual-Detail";"2001 Basic",#N/A,FALSE,"Production";"2001 Basic",#N/A,FALSE,"Support1";"2001 Basic",#N/A,FALSE,"Support2";"2001 Basic",#N/A,FALSE,"Cash Summary";"2001 Basic",#N/A,FALSE,"Cash-Detail";"2001 Basic",#N/A,FALSE,"Title"}</definedName>
    <definedName name="wrn.2001._.Basic._3" hidden="1">{"2001 Basic",#N/A,FALSE,"Accrual Summary";"2001 Basic",#N/A,FALSE,"Accrual-Detail";"2001 Basic",#N/A,FALSE,"Production";"2001 Basic",#N/A,FALSE,"Support1";"2001 Basic",#N/A,FALSE,"Support2";"2001 Basic",#N/A,FALSE,"Cash Summary";"2001 Basic",#N/A,FALSE,"Cash-Detail";"2001 Basic",#N/A,FALSE,"Title"}</definedName>
    <definedName name="wrn.2001._.Basic._4" hidden="1">{"2001 Basic",#N/A,FALSE,"Accrual Summary";"2001 Basic",#N/A,FALSE,"Accrual-Detail";"2001 Basic",#N/A,FALSE,"Production";"2001 Basic",#N/A,FALSE,"Support1";"2001 Basic",#N/A,FALSE,"Support2";"2001 Basic",#N/A,FALSE,"Cash Summary";"2001 Basic",#N/A,FALSE,"Cash-Detail";"2001 Basic",#N/A,FALSE,"Title"}</definedName>
    <definedName name="wrn.2001._.Basic._5" hidden="1">{"2001 Basic",#N/A,FALSE,"Accrual Summary";"2001 Basic",#N/A,FALSE,"Accrual-Detail";"2001 Basic",#N/A,FALSE,"Production";"2001 Basic",#N/A,FALSE,"Support1";"2001 Basic",#N/A,FALSE,"Support2";"2001 Basic",#N/A,FALSE,"Cash Summary";"2001 Basic",#N/A,FALSE,"Cash-Detail";"2001 Basic",#N/A,FALSE,"Title"}</definedName>
    <definedName name="wrn.2002._.Basic." hidden="1">{"2002 Basic",#N/A,FALSE,"Accrual Summary";"2002 Basic",#N/A,FALSE,"Accrual-Detail";"2002 Basic",#N/A,FALSE,"Production";"2002 Basic",#N/A,FALSE,"Support1";"2002 Basic",#N/A,FALSE,"Support2";"2002 Basic",#N/A,FALSE,"Cash Summary";"2002 Basic",#N/A,FALSE,"Cash-Detail";"2002 Basic",#N/A,FALSE,"Title"}</definedName>
    <definedName name="wrn.2002._.Basic._1" hidden="1">{"2002 Basic",#N/A,FALSE,"Accrual Summary";"2002 Basic",#N/A,FALSE,"Accrual-Detail";"2002 Basic",#N/A,FALSE,"Production";"2002 Basic",#N/A,FALSE,"Support1";"2002 Basic",#N/A,FALSE,"Support2";"2002 Basic",#N/A,FALSE,"Cash Summary";"2002 Basic",#N/A,FALSE,"Cash-Detail";"2002 Basic",#N/A,FALSE,"Title"}</definedName>
    <definedName name="wrn.2002._.Basic._2" hidden="1">{"2002 Basic",#N/A,FALSE,"Accrual Summary";"2002 Basic",#N/A,FALSE,"Accrual-Detail";"2002 Basic",#N/A,FALSE,"Production";"2002 Basic",#N/A,FALSE,"Support1";"2002 Basic",#N/A,FALSE,"Support2";"2002 Basic",#N/A,FALSE,"Cash Summary";"2002 Basic",#N/A,FALSE,"Cash-Detail";"2002 Basic",#N/A,FALSE,"Title"}</definedName>
    <definedName name="wrn.2002._.Basic._3" hidden="1">{"2002 Basic",#N/A,FALSE,"Accrual Summary";"2002 Basic",#N/A,FALSE,"Accrual-Detail";"2002 Basic",#N/A,FALSE,"Production";"2002 Basic",#N/A,FALSE,"Support1";"2002 Basic",#N/A,FALSE,"Support2";"2002 Basic",#N/A,FALSE,"Cash Summary";"2002 Basic",#N/A,FALSE,"Cash-Detail";"2002 Basic",#N/A,FALSE,"Title"}</definedName>
    <definedName name="wrn.2002._.Basic._4" hidden="1">{"2002 Basic",#N/A,FALSE,"Accrual Summary";"2002 Basic",#N/A,FALSE,"Accrual-Detail";"2002 Basic",#N/A,FALSE,"Production";"2002 Basic",#N/A,FALSE,"Support1";"2002 Basic",#N/A,FALSE,"Support2";"2002 Basic",#N/A,FALSE,"Cash Summary";"2002 Basic",#N/A,FALSE,"Cash-Detail";"2002 Basic",#N/A,FALSE,"Title"}</definedName>
    <definedName name="wrn.2002._.Basic._5" hidden="1">{"2002 Basic",#N/A,FALSE,"Accrual Summary";"2002 Basic",#N/A,FALSE,"Accrual-Detail";"2002 Basic",#N/A,FALSE,"Production";"2002 Basic",#N/A,FALSE,"Support1";"2002 Basic",#N/A,FALSE,"Support2";"2002 Basic",#N/A,FALSE,"Cash Summary";"2002 Basic",#N/A,FALSE,"Cash-Detail";"2002 Basic",#N/A,FALSE,"Title"}</definedName>
    <definedName name="wrn.2003._.Basic."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1"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2"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3"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4"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5"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4._.Basic." hidden="1">{"2004 Basic",#N/A,FALSE,"Accrual Summary";"2004 Basic",#N/A,FALSE,"Accrual-Detail";"2004 Basic",#N/A,FALSE,"Production";"2004 Basic",#N/A,FALSE,"Support1";"2004 Basic",#N/A,FALSE,"Support2";"2004 Basic",#N/A,FALSE,"Cash Summary";"2004 Basic",#N/A,FALSE,"Cash-Detail";"2004 Basic",#N/A,FALSE,"Title"}</definedName>
    <definedName name="wrn.2004._.Basic._1" hidden="1">{"2004 Basic",#N/A,FALSE,"Accrual Summary";"2004 Basic",#N/A,FALSE,"Accrual-Detail";"2004 Basic",#N/A,FALSE,"Production";"2004 Basic",#N/A,FALSE,"Support1";"2004 Basic",#N/A,FALSE,"Support2";"2004 Basic",#N/A,FALSE,"Cash Summary";"2004 Basic",#N/A,FALSE,"Cash-Detail";"2004 Basic",#N/A,FALSE,"Title"}</definedName>
    <definedName name="wrn.2004._.Basic._2" hidden="1">{"2004 Basic",#N/A,FALSE,"Accrual Summary";"2004 Basic",#N/A,FALSE,"Accrual-Detail";"2004 Basic",#N/A,FALSE,"Production";"2004 Basic",#N/A,FALSE,"Support1";"2004 Basic",#N/A,FALSE,"Support2";"2004 Basic",#N/A,FALSE,"Cash Summary";"2004 Basic",#N/A,FALSE,"Cash-Detail";"2004 Basic",#N/A,FALSE,"Title"}</definedName>
    <definedName name="wrn.2004._.Basic._3" hidden="1">{"2004 Basic",#N/A,FALSE,"Accrual Summary";"2004 Basic",#N/A,FALSE,"Accrual-Detail";"2004 Basic",#N/A,FALSE,"Production";"2004 Basic",#N/A,FALSE,"Support1";"2004 Basic",#N/A,FALSE,"Support2";"2004 Basic",#N/A,FALSE,"Cash Summary";"2004 Basic",#N/A,FALSE,"Cash-Detail";"2004 Basic",#N/A,FALSE,"Title"}</definedName>
    <definedName name="wrn.2004._.Basic._4" hidden="1">{"2004 Basic",#N/A,FALSE,"Accrual Summary";"2004 Basic",#N/A,FALSE,"Accrual-Detail";"2004 Basic",#N/A,FALSE,"Production";"2004 Basic",#N/A,FALSE,"Support1";"2004 Basic",#N/A,FALSE,"Support2";"2004 Basic",#N/A,FALSE,"Cash Summary";"2004 Basic",#N/A,FALSE,"Cash-Detail";"2004 Basic",#N/A,FALSE,"Title"}</definedName>
    <definedName name="wrn.2004._.Basic._5" hidden="1">{"2004 Basic",#N/A,FALSE,"Accrual Summary";"2004 Basic",#N/A,FALSE,"Accrual-Detail";"2004 Basic",#N/A,FALSE,"Production";"2004 Basic",#N/A,FALSE,"Support1";"2004 Basic",#N/A,FALSE,"Support2";"2004 Basic",#N/A,FALSE,"Cash Summary";"2004 Basic",#N/A,FALSE,"Cash-Detail";"2004 Basic",#N/A,FALSE,"Title"}</definedName>
    <definedName name="wrn.3._.Scenarios." hidden="1">{"full model","100% Stock",FALSE,"PROFORMA";"full model","50/50",FALSE,"PROFORMA";"full model","100% Cash",FALSE,"PROFORMA"}</definedName>
    <definedName name="wrn.3._.Scenarios._1" hidden="1">{"full model","100% Stock",FALSE,"PROFORMA";"full model","50/50",FALSE,"PROFORMA";"full model","100% Cash",FALSE,"PROFORMA"}</definedName>
    <definedName name="wrn.3._.Scenarios._1_1" hidden="1">{"full model","100% Stock",FALSE,"PROFORMA";"full model","50/50",FALSE,"PROFORMA";"full model","100% Cash",FALSE,"PROFORMA"}</definedName>
    <definedName name="wrn.3._.Scenarios._1_2" hidden="1">{"full model","100% Stock",FALSE,"PROFORMA";"full model","50/50",FALSE,"PROFORMA";"full model","100% Cash",FALSE,"PROFORMA"}</definedName>
    <definedName name="wrn.3._.Scenarios._1_3" hidden="1">{"full model","100% Stock",FALSE,"PROFORMA";"full model","50/50",FALSE,"PROFORMA";"full model","100% Cash",FALSE,"PROFORMA"}</definedName>
    <definedName name="wrn.3._.Scenarios._1_4" hidden="1">{"full model","100% Stock",FALSE,"PROFORMA";"full model","50/50",FALSE,"PROFORMA";"full model","100% Cash",FALSE,"PROFORMA"}</definedName>
    <definedName name="wrn.3._.Scenarios._1_5" hidden="1">{"full model","100% Stock",FALSE,"PROFORMA";"full model","50/50",FALSE,"PROFORMA";"full model","100% Cash",FALSE,"PROFORMA"}</definedName>
    <definedName name="wrn.3._.Scenarios._2" hidden="1">{"full model","100% Stock",FALSE,"PROFORMA";"full model","50/50",FALSE,"PROFORMA";"full model","100% Cash",FALSE,"PROFORMA"}</definedName>
    <definedName name="wrn.3._.Scenarios._2_1" hidden="1">{"full model","100% Stock",FALSE,"PROFORMA";"full model","50/50",FALSE,"PROFORMA";"full model","100% Cash",FALSE,"PROFORMA"}</definedName>
    <definedName name="wrn.3._.Scenarios._2_2" hidden="1">{"full model","100% Stock",FALSE,"PROFORMA";"full model","50/50",FALSE,"PROFORMA";"full model","100% Cash",FALSE,"PROFORMA"}</definedName>
    <definedName name="wrn.3._.Scenarios._2_3" hidden="1">{"full model","100% Stock",FALSE,"PROFORMA";"full model","50/50",FALSE,"PROFORMA";"full model","100% Cash",FALSE,"PROFORMA"}</definedName>
    <definedName name="wrn.3._.Scenarios._2_4" hidden="1">{"full model","100% Stock",FALSE,"PROFORMA";"full model","50/50",FALSE,"PROFORMA";"full model","100% Cash",FALSE,"PROFORMA"}</definedName>
    <definedName name="wrn.3._.Scenarios._2_5" hidden="1">{"full model","100% Stock",FALSE,"PROFORMA";"full model","50/50",FALSE,"PROFORMA";"full model","100% Cash",FALSE,"PROFORMA"}</definedName>
    <definedName name="wrn.3._.Scenarios._3" hidden="1">{"full model","100% Stock",FALSE,"PROFORMA";"full model","50/50",FALSE,"PROFORMA";"full model","100% Cash",FALSE,"PROFORMA"}</definedName>
    <definedName name="wrn.3._.Scenarios._3_1" hidden="1">{"full model","100% Stock",FALSE,"PROFORMA";"full model","50/50",FALSE,"PROFORMA";"full model","100% Cash",FALSE,"PROFORMA"}</definedName>
    <definedName name="wrn.3._.Scenarios._3_2" hidden="1">{"full model","100% Stock",FALSE,"PROFORMA";"full model","50/50",FALSE,"PROFORMA";"full model","100% Cash",FALSE,"PROFORMA"}</definedName>
    <definedName name="wrn.3._.Scenarios._3_3" hidden="1">{"full model","100% Stock",FALSE,"PROFORMA";"full model","50/50",FALSE,"PROFORMA";"full model","100% Cash",FALSE,"PROFORMA"}</definedName>
    <definedName name="wrn.3._.Scenarios._3_4" hidden="1">{"full model","100% Stock",FALSE,"PROFORMA";"full model","50/50",FALSE,"PROFORMA";"full model","100% Cash",FALSE,"PROFORMA"}</definedName>
    <definedName name="wrn.3._.Scenarios._3_5" hidden="1">{"full model","100% Stock",FALSE,"PROFORMA";"full model","50/50",FALSE,"PROFORMA";"full model","100% Cash",FALSE,"PROFORMA"}</definedName>
    <definedName name="wrn.3._.Scenarios._4" hidden="1">{"full model","100% Stock",FALSE,"PROFORMA";"full model","50/50",FALSE,"PROFORMA";"full model","100% Cash",FALSE,"PROFORMA"}</definedName>
    <definedName name="wrn.3._.Scenarios._4_1" hidden="1">{"full model","100% Stock",FALSE,"PROFORMA";"full model","50/50",FALSE,"PROFORMA";"full model","100% Cash",FALSE,"PROFORMA"}</definedName>
    <definedName name="wrn.3._.Scenarios._4_2" hidden="1">{"full model","100% Stock",FALSE,"PROFORMA";"full model","50/50",FALSE,"PROFORMA";"full model","100% Cash",FALSE,"PROFORMA"}</definedName>
    <definedName name="wrn.3._.Scenarios._4_3" hidden="1">{"full model","100% Stock",FALSE,"PROFORMA";"full model","50/50",FALSE,"PROFORMA";"full model","100% Cash",FALSE,"PROFORMA"}</definedName>
    <definedName name="wrn.3._.Scenarios._4_4" hidden="1">{"full model","100% Stock",FALSE,"PROFORMA";"full model","50/50",FALSE,"PROFORMA";"full model","100% Cash",FALSE,"PROFORMA"}</definedName>
    <definedName name="wrn.3._.Scenarios._4_5" hidden="1">{"full model","100% Stock",FALSE,"PROFORMA";"full model","50/50",FALSE,"PROFORMA";"full model","100% Cash",FALSE,"PROFORMA"}</definedName>
    <definedName name="wrn.3._.Scenarios._5" hidden="1">{"full model","100% Stock",FALSE,"PROFORMA";"full model","50/50",FALSE,"PROFORMA";"full model","100% Cash",FALSE,"PROFORMA"}</definedName>
    <definedName name="wrn.3._.Scenarios._5_1" hidden="1">{"full model","100% Stock",FALSE,"PROFORMA";"full model","50/50",FALSE,"PROFORMA";"full model","100% Cash",FALSE,"PROFORMA"}</definedName>
    <definedName name="wrn.3._.Scenarios._5_2" hidden="1">{"full model","100% Stock",FALSE,"PROFORMA";"full model","50/50",FALSE,"PROFORMA";"full model","100% Cash",FALSE,"PROFORMA"}</definedName>
    <definedName name="wrn.3._.Scenarios._5_3" hidden="1">{"full model","100% Stock",FALSE,"PROFORMA";"full model","50/50",FALSE,"PROFORMA";"full model","100% Cash",FALSE,"PROFORMA"}</definedName>
    <definedName name="wrn.3._.Scenarios._5_4" hidden="1">{"full model","100% Stock",FALSE,"PROFORMA";"full model","50/50",FALSE,"PROFORMA";"full model","100% Cash",FALSE,"PROFORMA"}</definedName>
    <definedName name="wrn.3._.Scenarios._5_5" hidden="1">{"full model","100% Stock",FALSE,"PROFORMA";"full model","50/50",FALSE,"PROFORMA";"full model","100% Cash",FALSE,"PROFORMA"}</definedName>
    <definedName name="wrn.3cases." hidden="1">{#N/A,"Base",FALSE,"Dividend";#N/A,"Conservative",FALSE,"Dividend";#N/A,"Downside",FALSE,"Dividend"}</definedName>
    <definedName name="wrn.3cases._1" hidden="1">{#N/A,"Base",FALSE,"Dividend";#N/A,"Conservative",FALSE,"Dividend";#N/A,"Downside",FALSE,"Dividend"}</definedName>
    <definedName name="wrn.3cases._2" hidden="1">{#N/A,"Base",FALSE,"Dividend";#N/A,"Conservative",FALSE,"Dividend";#N/A,"Downside",FALSE,"Dividend"}</definedName>
    <definedName name="wrn.3cases._3" hidden="1">{#N/A,"Base",FALSE,"Dividend";#N/A,"Conservative",FALSE,"Dividend";#N/A,"Downside",FALSE,"Dividend"}</definedName>
    <definedName name="wrn.3cases._4" hidden="1">{#N/A,"Base",FALSE,"Dividend";#N/A,"Conservative",FALSE,"Dividend";#N/A,"Downside",FALSE,"Dividend"}</definedName>
    <definedName name="wrn.3cases._5" hidden="1">{#N/A,"Base",FALSE,"Dividend";#N/A,"Conservative",FALSE,"Dividend";#N/A,"Downside",FALSE,"Dividend"}</definedName>
    <definedName name="wrn.95cap." hidden="1">{#N/A,#N/A,FALSE,"95CAPGRY"}</definedName>
    <definedName name="wrn.95cap._1" hidden="1">{#N/A,#N/A,FALSE,"95CAPGRY"}</definedName>
    <definedName name="wrn.95cap._2" hidden="1">{#N/A,#N/A,FALSE,"95CAPGRY"}</definedName>
    <definedName name="wrn.95cap._3" hidden="1">{#N/A,#N/A,FALSE,"95CAPGRY"}</definedName>
    <definedName name="wrn.95cap._4" hidden="1">{#N/A,#N/A,FALSE,"95CAPGRY"}</definedName>
    <definedName name="wrn.95cap._5" hidden="1">{#N/A,#N/A,FALSE,"95CAPGRY"}</definedName>
    <definedName name="wrn.Accounts." hidden="1">{"turnover",#N/A,FALSE;"profits",#N/A,FALSE;"cash",#N/A,FALSE}</definedName>
    <definedName name="wrn.Accounts._1" hidden="1">{"turnover",#N/A,FALSE;"profits",#N/A,FALSE;"cash",#N/A,FALSE}</definedName>
    <definedName name="wrn.Accounts._2" hidden="1">{"turnover",#N/A,FALSE;"profits",#N/A,FALSE;"cash",#N/A,FALSE}</definedName>
    <definedName name="wrn.Accounts._3" hidden="1">{"turnover",#N/A,FALSE;"profits",#N/A,FALSE;"cash",#N/A,FALSE}</definedName>
    <definedName name="wrn.Accounts._4" hidden="1">{"turnover",#N/A,FALSE;"profits",#N/A,FALSE;"cash",#N/A,FALSE}</definedName>
    <definedName name="wrn.Accounts._5" hidden="1">{"turnover",#N/A,FALSE;"profits",#N/A,FALSE;"cash",#N/A,FALSE}</definedName>
    <definedName name="wrn.Accretion." hidden="1">{"Accretion",#N/A,FALSE,"Assum"}</definedName>
    <definedName name="wrn.Accretion._1" hidden="1">{"Accretion",#N/A,FALSE,"Assum"}</definedName>
    <definedName name="wrn.Accretion._2" hidden="1">{"Accretion",#N/A,FALSE,"Assum"}</definedName>
    <definedName name="wrn.Accretion._3" hidden="1">{"Accretion",#N/A,FALSE,"Assum"}</definedName>
    <definedName name="wrn.Accretion._4" hidden="1">{"Accretion",#N/A,FALSE,"Assum"}</definedName>
    <definedName name="wrn.Accretion._5" hidden="1">{"Accretion",#N/A,FALSE,"Assum"}</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Aging._and._.Trend._Analysis2_1" hidden="1">{#N/A,#N/A,FALSE,"Aging Summary";#N/A,#N/A,FALSE,"Ratio Analysis";#N/A,#N/A,FALSE,"Test 120 Day Accts";#N/A,#N/A,FALSE,"Tickmarks"}</definedName>
    <definedName name="wrn.Aging._and._.Trend._Analysis2_2" hidden="1">{#N/A,#N/A,FALSE,"Aging Summary";#N/A,#N/A,FALSE,"Ratio Analysis";#N/A,#N/A,FALSE,"Test 120 Day Accts";#N/A,#N/A,FALSE,"Tickmarks"}</definedName>
    <definedName name="wrn.Aging._and._.Trend._Analysis2_3" hidden="1">{#N/A,#N/A,FALSE,"Aging Summary";#N/A,#N/A,FALSE,"Ratio Analysis";#N/A,#N/A,FALSE,"Test 120 Day Accts";#N/A,#N/A,FALSE,"Tickmarks"}</definedName>
    <definedName name="wrn.Aging._and._.Trend._Analysis2_4" hidden="1">{#N/A,#N/A,FALSE,"Aging Summary";#N/A,#N/A,FALSE,"Ratio Analysis";#N/A,#N/A,FALSE,"Test 120 Day Accts";#N/A,#N/A,FALSE,"Tickmarks"}</definedName>
    <definedName name="wrn.Aging._and._.Trend._Analysis2_5" hidden="1">{#N/A,#N/A,FALSE,"Aging Summary";#N/A,#N/A,FALSE,"Ratio Analysis";#N/A,#N/A,FALSE,"Test 120 Day Accts";#N/A,#N/A,FALSE,"Tickmarks"}</definedName>
    <definedName name="wrn.ALL." hidden="1">{#N/A,#N/A,FALSE,"ASSUMPTIONS";#N/A,#N/A,FALSE,"Valuation Summary";"page1",#N/A,FALSE,"PRESENTATION";"page2",#N/A,FALSE,"PRESENTATION";#N/A,#N/A,FALSE,"ORIGINAL_ROLLBACK"}</definedName>
    <definedName name="wrn.All._.Financials." hidden="1">{#N/A,#N/A,TRUE,"Assumptions";#N/A,#N/A,TRUE,"Op Projection";#N/A,#N/A,TRUE,"Capital";#N/A,#N/A,TRUE,"Income";#N/A,#N/A,TRUE,"Balance";#N/A,#N/A,TRUE,"Sources&amp;Uses"}</definedName>
    <definedName name="wrn.All._.Financials._1" hidden="1">{#N/A,#N/A,TRUE,"Assumptions";#N/A,#N/A,TRUE,"Op Projection";#N/A,#N/A,TRUE,"Capital";#N/A,#N/A,TRUE,"Income";#N/A,#N/A,TRUE,"Balance";#N/A,#N/A,TRUE,"Sources&amp;Uses"}</definedName>
    <definedName name="wrn.All._.Financials._2" hidden="1">{#N/A,#N/A,TRUE,"Assumptions";#N/A,#N/A,TRUE,"Op Projection";#N/A,#N/A,TRUE,"Capital";#N/A,#N/A,TRUE,"Income";#N/A,#N/A,TRUE,"Balance";#N/A,#N/A,TRUE,"Sources&amp;Uses"}</definedName>
    <definedName name="wrn.All._.Financials._3" hidden="1">{#N/A,#N/A,TRUE,"Assumptions";#N/A,#N/A,TRUE,"Op Projection";#N/A,#N/A,TRUE,"Capital";#N/A,#N/A,TRUE,"Income";#N/A,#N/A,TRUE,"Balance";#N/A,#N/A,TRUE,"Sources&amp;Uses"}</definedName>
    <definedName name="wrn.All._.Financials._4" hidden="1">{#N/A,#N/A,TRUE,"Assumptions";#N/A,#N/A,TRUE,"Op Projection";#N/A,#N/A,TRUE,"Capital";#N/A,#N/A,TRUE,"Income";#N/A,#N/A,TRUE,"Balance";#N/A,#N/A,TRUE,"Sources&amp;Uses"}</definedName>
    <definedName name="wrn.All._.Financials._5" hidden="1">{#N/A,#N/A,TRUE,"Assumptions";#N/A,#N/A,TRUE,"Op Projection";#N/A,#N/A,TRUE,"Capital";#N/A,#N/A,TRUE,"Income";#N/A,#N/A,TRUE,"Balance";#N/A,#N/A,TRUE,"Sources&amp;Uses"}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Sheets." hidden="1">{#N/A,#N/A,FALSE,"Input";#N/A,#N/A,FALSE,"Sum";#N/A,#N/A,FALSE,"Econ";#N/A,#N/A,FALSE,"S&amp;U";#N/A,#N/A,FALSE,"P&amp;L";#N/A,#N/A,FALSE,"CF";#N/A,#N/A,FALSE,"Bal";#N/A,#N/A,FALSE,"Tax&amp;Dep";#N/A,#N/A,FALSE,"Debt-Ops"}</definedName>
    <definedName name="wrn.All._.Sheets._1" hidden="1">{#N/A,#N/A,FALSE,"Input";#N/A,#N/A,FALSE,"Sum";#N/A,#N/A,FALSE,"Econ";#N/A,#N/A,FALSE,"S&amp;U";#N/A,#N/A,FALSE,"P&amp;L";#N/A,#N/A,FALSE,"CF";#N/A,#N/A,FALSE,"Bal";#N/A,#N/A,FALSE,"Tax&amp;Dep";#N/A,#N/A,FALSE,"Debt-Ops"}</definedName>
    <definedName name="wrn.All._.Sheets._1_1" hidden="1">{#N/A,#N/A,FALSE,"Input";#N/A,#N/A,FALSE,"Sum";#N/A,#N/A,FALSE,"Econ";#N/A,#N/A,FALSE,"S&amp;U";#N/A,#N/A,FALSE,"P&amp;L";#N/A,#N/A,FALSE,"CF";#N/A,#N/A,FALSE,"Bal";#N/A,#N/A,FALSE,"Tax&amp;Dep";#N/A,#N/A,FALSE,"Debt-Ops"}</definedName>
    <definedName name="wrn.All._.Sheets._1_2" hidden="1">{#N/A,#N/A,FALSE,"Input";#N/A,#N/A,FALSE,"Sum";#N/A,#N/A,FALSE,"Econ";#N/A,#N/A,FALSE,"S&amp;U";#N/A,#N/A,FALSE,"P&amp;L";#N/A,#N/A,FALSE,"CF";#N/A,#N/A,FALSE,"Bal";#N/A,#N/A,FALSE,"Tax&amp;Dep";#N/A,#N/A,FALSE,"Debt-Ops"}</definedName>
    <definedName name="wrn.All._.Sheets._1_3" hidden="1">{#N/A,#N/A,FALSE,"Input";#N/A,#N/A,FALSE,"Sum";#N/A,#N/A,FALSE,"Econ";#N/A,#N/A,FALSE,"S&amp;U";#N/A,#N/A,FALSE,"P&amp;L";#N/A,#N/A,FALSE,"CF";#N/A,#N/A,FALSE,"Bal";#N/A,#N/A,FALSE,"Tax&amp;Dep";#N/A,#N/A,FALSE,"Debt-Ops"}</definedName>
    <definedName name="wrn.All._.Sheets._1_4" hidden="1">{#N/A,#N/A,FALSE,"Input";#N/A,#N/A,FALSE,"Sum";#N/A,#N/A,FALSE,"Econ";#N/A,#N/A,FALSE,"S&amp;U";#N/A,#N/A,FALSE,"P&amp;L";#N/A,#N/A,FALSE,"CF";#N/A,#N/A,FALSE,"Bal";#N/A,#N/A,FALSE,"Tax&amp;Dep";#N/A,#N/A,FALSE,"Debt-Ops"}</definedName>
    <definedName name="wrn.All._.Sheets._1_5" hidden="1">{#N/A,#N/A,FALSE,"Input";#N/A,#N/A,FALSE,"Sum";#N/A,#N/A,FALSE,"Econ";#N/A,#N/A,FALSE,"S&amp;U";#N/A,#N/A,FALSE,"P&amp;L";#N/A,#N/A,FALSE,"CF";#N/A,#N/A,FALSE,"Bal";#N/A,#N/A,FALSE,"Tax&amp;Dep";#N/A,#N/A,FALSE,"Debt-Ops"}</definedName>
    <definedName name="wrn.All._.Sheets._2" hidden="1">{#N/A,#N/A,FALSE,"Input";#N/A,#N/A,FALSE,"Sum";#N/A,#N/A,FALSE,"Econ";#N/A,#N/A,FALSE,"S&amp;U";#N/A,#N/A,FALSE,"P&amp;L";#N/A,#N/A,FALSE,"CF";#N/A,#N/A,FALSE,"Bal";#N/A,#N/A,FALSE,"Tax&amp;Dep";#N/A,#N/A,FALSE,"Debt-Ops"}</definedName>
    <definedName name="wrn.All._.Sheets._2_1" hidden="1">{#N/A,#N/A,FALSE,"Input";#N/A,#N/A,FALSE,"Sum";#N/A,#N/A,FALSE,"Econ";#N/A,#N/A,FALSE,"S&amp;U";#N/A,#N/A,FALSE,"P&amp;L";#N/A,#N/A,FALSE,"CF";#N/A,#N/A,FALSE,"Bal";#N/A,#N/A,FALSE,"Tax&amp;Dep";#N/A,#N/A,FALSE,"Debt-Ops"}</definedName>
    <definedName name="wrn.All._.Sheets._2_2" hidden="1">{#N/A,#N/A,FALSE,"Input";#N/A,#N/A,FALSE,"Sum";#N/A,#N/A,FALSE,"Econ";#N/A,#N/A,FALSE,"S&amp;U";#N/A,#N/A,FALSE,"P&amp;L";#N/A,#N/A,FALSE,"CF";#N/A,#N/A,FALSE,"Bal";#N/A,#N/A,FALSE,"Tax&amp;Dep";#N/A,#N/A,FALSE,"Debt-Ops"}</definedName>
    <definedName name="wrn.All._.Sheets._2_3" hidden="1">{#N/A,#N/A,FALSE,"Input";#N/A,#N/A,FALSE,"Sum";#N/A,#N/A,FALSE,"Econ";#N/A,#N/A,FALSE,"S&amp;U";#N/A,#N/A,FALSE,"P&amp;L";#N/A,#N/A,FALSE,"CF";#N/A,#N/A,FALSE,"Bal";#N/A,#N/A,FALSE,"Tax&amp;Dep";#N/A,#N/A,FALSE,"Debt-Ops"}</definedName>
    <definedName name="wrn.All._.Sheets._2_4" hidden="1">{#N/A,#N/A,FALSE,"Input";#N/A,#N/A,FALSE,"Sum";#N/A,#N/A,FALSE,"Econ";#N/A,#N/A,FALSE,"S&amp;U";#N/A,#N/A,FALSE,"P&amp;L";#N/A,#N/A,FALSE,"CF";#N/A,#N/A,FALSE,"Bal";#N/A,#N/A,FALSE,"Tax&amp;Dep";#N/A,#N/A,FALSE,"Debt-Ops"}</definedName>
    <definedName name="wrn.All._.Sheets._2_5" hidden="1">{#N/A,#N/A,FALSE,"Input";#N/A,#N/A,FALSE,"Sum";#N/A,#N/A,FALSE,"Econ";#N/A,#N/A,FALSE,"S&amp;U";#N/A,#N/A,FALSE,"P&amp;L";#N/A,#N/A,FALSE,"CF";#N/A,#N/A,FALSE,"Bal";#N/A,#N/A,FALSE,"Tax&amp;Dep";#N/A,#N/A,FALSE,"Debt-Ops"}</definedName>
    <definedName name="wrn.All._.Sheets._3" hidden="1">{#N/A,#N/A,FALSE,"Input";#N/A,#N/A,FALSE,"Sum";#N/A,#N/A,FALSE,"Econ";#N/A,#N/A,FALSE,"S&amp;U";#N/A,#N/A,FALSE,"P&amp;L";#N/A,#N/A,FALSE,"CF";#N/A,#N/A,FALSE,"Bal";#N/A,#N/A,FALSE,"Tax&amp;Dep";#N/A,#N/A,FALSE,"Debt-Ops"}</definedName>
    <definedName name="wrn.All._.Sheets._3_1" hidden="1">{#N/A,#N/A,FALSE,"Input";#N/A,#N/A,FALSE,"Sum";#N/A,#N/A,FALSE,"Econ";#N/A,#N/A,FALSE,"S&amp;U";#N/A,#N/A,FALSE,"P&amp;L";#N/A,#N/A,FALSE,"CF";#N/A,#N/A,FALSE,"Bal";#N/A,#N/A,FALSE,"Tax&amp;Dep";#N/A,#N/A,FALSE,"Debt-Ops"}</definedName>
    <definedName name="wrn.All._.Sheets._3_2" hidden="1">{#N/A,#N/A,FALSE,"Input";#N/A,#N/A,FALSE,"Sum";#N/A,#N/A,FALSE,"Econ";#N/A,#N/A,FALSE,"S&amp;U";#N/A,#N/A,FALSE,"P&amp;L";#N/A,#N/A,FALSE,"CF";#N/A,#N/A,FALSE,"Bal";#N/A,#N/A,FALSE,"Tax&amp;Dep";#N/A,#N/A,FALSE,"Debt-Ops"}</definedName>
    <definedName name="wrn.All._.Sheets._3_3" hidden="1">{#N/A,#N/A,FALSE,"Input";#N/A,#N/A,FALSE,"Sum";#N/A,#N/A,FALSE,"Econ";#N/A,#N/A,FALSE,"S&amp;U";#N/A,#N/A,FALSE,"P&amp;L";#N/A,#N/A,FALSE,"CF";#N/A,#N/A,FALSE,"Bal";#N/A,#N/A,FALSE,"Tax&amp;Dep";#N/A,#N/A,FALSE,"Debt-Ops"}</definedName>
    <definedName name="wrn.All._.Sheets._3_4" hidden="1">{#N/A,#N/A,FALSE,"Input";#N/A,#N/A,FALSE,"Sum";#N/A,#N/A,FALSE,"Econ";#N/A,#N/A,FALSE,"S&amp;U";#N/A,#N/A,FALSE,"P&amp;L";#N/A,#N/A,FALSE,"CF";#N/A,#N/A,FALSE,"Bal";#N/A,#N/A,FALSE,"Tax&amp;Dep";#N/A,#N/A,FALSE,"Debt-Ops"}</definedName>
    <definedName name="wrn.All._.Sheets._3_5" hidden="1">{#N/A,#N/A,FALSE,"Input";#N/A,#N/A,FALSE,"Sum";#N/A,#N/A,FALSE,"Econ";#N/A,#N/A,FALSE,"S&amp;U";#N/A,#N/A,FALSE,"P&amp;L";#N/A,#N/A,FALSE,"CF";#N/A,#N/A,FALSE,"Bal";#N/A,#N/A,FALSE,"Tax&amp;Dep";#N/A,#N/A,FALSE,"Debt-Ops"}</definedName>
    <definedName name="wrn.All._.Sheets._4" hidden="1">{#N/A,#N/A,FALSE,"Input";#N/A,#N/A,FALSE,"Sum";#N/A,#N/A,FALSE,"Econ";#N/A,#N/A,FALSE,"S&amp;U";#N/A,#N/A,FALSE,"P&amp;L";#N/A,#N/A,FALSE,"CF";#N/A,#N/A,FALSE,"Bal";#N/A,#N/A,FALSE,"Tax&amp;Dep";#N/A,#N/A,FALSE,"Debt-Ops"}</definedName>
    <definedName name="wrn.All._.Sheets._4_1" hidden="1">{#N/A,#N/A,FALSE,"Input";#N/A,#N/A,FALSE,"Sum";#N/A,#N/A,FALSE,"Econ";#N/A,#N/A,FALSE,"S&amp;U";#N/A,#N/A,FALSE,"P&amp;L";#N/A,#N/A,FALSE,"CF";#N/A,#N/A,FALSE,"Bal";#N/A,#N/A,FALSE,"Tax&amp;Dep";#N/A,#N/A,FALSE,"Debt-Ops"}</definedName>
    <definedName name="wrn.All._.Sheets._4_2" hidden="1">{#N/A,#N/A,FALSE,"Input";#N/A,#N/A,FALSE,"Sum";#N/A,#N/A,FALSE,"Econ";#N/A,#N/A,FALSE,"S&amp;U";#N/A,#N/A,FALSE,"P&amp;L";#N/A,#N/A,FALSE,"CF";#N/A,#N/A,FALSE,"Bal";#N/A,#N/A,FALSE,"Tax&amp;Dep";#N/A,#N/A,FALSE,"Debt-Ops"}</definedName>
    <definedName name="wrn.All._.Sheets._4_3" hidden="1">{#N/A,#N/A,FALSE,"Input";#N/A,#N/A,FALSE,"Sum";#N/A,#N/A,FALSE,"Econ";#N/A,#N/A,FALSE,"S&amp;U";#N/A,#N/A,FALSE,"P&amp;L";#N/A,#N/A,FALSE,"CF";#N/A,#N/A,FALSE,"Bal";#N/A,#N/A,FALSE,"Tax&amp;Dep";#N/A,#N/A,FALSE,"Debt-Ops"}</definedName>
    <definedName name="wrn.All._.Sheets._4_4" hidden="1">{#N/A,#N/A,FALSE,"Input";#N/A,#N/A,FALSE,"Sum";#N/A,#N/A,FALSE,"Econ";#N/A,#N/A,FALSE,"S&amp;U";#N/A,#N/A,FALSE,"P&amp;L";#N/A,#N/A,FALSE,"CF";#N/A,#N/A,FALSE,"Bal";#N/A,#N/A,FALSE,"Tax&amp;Dep";#N/A,#N/A,FALSE,"Debt-Ops"}</definedName>
    <definedName name="wrn.All._.Sheets._4_5" hidden="1">{#N/A,#N/A,FALSE,"Input";#N/A,#N/A,FALSE,"Sum";#N/A,#N/A,FALSE,"Econ";#N/A,#N/A,FALSE,"S&amp;U";#N/A,#N/A,FALSE,"P&amp;L";#N/A,#N/A,FALSE,"CF";#N/A,#N/A,FALSE,"Bal";#N/A,#N/A,FALSE,"Tax&amp;Dep";#N/A,#N/A,FALSE,"Debt-Ops"}</definedName>
    <definedName name="wrn.All._.Sheets._5" hidden="1">{#N/A,#N/A,FALSE,"Input";#N/A,#N/A,FALSE,"Sum";#N/A,#N/A,FALSE,"Econ";#N/A,#N/A,FALSE,"S&amp;U";#N/A,#N/A,FALSE,"P&amp;L";#N/A,#N/A,FALSE,"CF";#N/A,#N/A,FALSE,"Bal";#N/A,#N/A,FALSE,"Tax&amp;Dep";#N/A,#N/A,FALSE,"Debt-Ops"}</definedName>
    <definedName name="wrn.All._.Sheets._5_1" hidden="1">{#N/A,#N/A,FALSE,"Input";#N/A,#N/A,FALSE,"Sum";#N/A,#N/A,FALSE,"Econ";#N/A,#N/A,FALSE,"S&amp;U";#N/A,#N/A,FALSE,"P&amp;L";#N/A,#N/A,FALSE,"CF";#N/A,#N/A,FALSE,"Bal";#N/A,#N/A,FALSE,"Tax&amp;Dep";#N/A,#N/A,FALSE,"Debt-Ops"}</definedName>
    <definedName name="wrn.All._.Sheets._5_2" hidden="1">{#N/A,#N/A,FALSE,"Input";#N/A,#N/A,FALSE,"Sum";#N/A,#N/A,FALSE,"Econ";#N/A,#N/A,FALSE,"S&amp;U";#N/A,#N/A,FALSE,"P&amp;L";#N/A,#N/A,FALSE,"CF";#N/A,#N/A,FALSE,"Bal";#N/A,#N/A,FALSE,"Tax&amp;Dep";#N/A,#N/A,FALSE,"Debt-Ops"}</definedName>
    <definedName name="wrn.All._.Sheets._5_3" hidden="1">{#N/A,#N/A,FALSE,"Input";#N/A,#N/A,FALSE,"Sum";#N/A,#N/A,FALSE,"Econ";#N/A,#N/A,FALSE,"S&amp;U";#N/A,#N/A,FALSE,"P&amp;L";#N/A,#N/A,FALSE,"CF";#N/A,#N/A,FALSE,"Bal";#N/A,#N/A,FALSE,"Tax&amp;Dep";#N/A,#N/A,FALSE,"Debt-Ops"}</definedName>
    <definedName name="wrn.All._.Sheets._5_4" hidden="1">{#N/A,#N/A,FALSE,"Input";#N/A,#N/A,FALSE,"Sum";#N/A,#N/A,FALSE,"Econ";#N/A,#N/A,FALSE,"S&amp;U";#N/A,#N/A,FALSE,"P&amp;L";#N/A,#N/A,FALSE,"CF";#N/A,#N/A,FALSE,"Bal";#N/A,#N/A,FALSE,"Tax&amp;Dep";#N/A,#N/A,FALSE,"Debt-Ops"}</definedName>
    <definedName name="wrn.All._.Sheets._5_5" hidden="1">{#N/A,#N/A,FALSE,"Input";#N/A,#N/A,FALSE,"Sum";#N/A,#N/A,FALSE,"Econ";#N/A,#N/A,FALSE,"S&amp;U";#N/A,#N/A,FALSE,"P&amp;L";#N/A,#N/A,FALSE,"CF";#N/A,#N/A,FALSE,"Bal";#N/A,#N/A,FALSE,"Tax&amp;Dep";#N/A,#N/A,FALSE,"Debt-Ops"}</definedName>
    <definedName name="wrn.ALL._.STATEMENTS." hidden="1">{"BALANCE SHEET",#N/A,FALSE,"Balance Sheet";"INCOME STATEMENT",#N/A,FALSE,"Income Statement";"STMT OF CASH FLOWS",#N/A,FALSE,"Cash Flows Indirect";"PARTNERS CAPITAL STMT",#N/A,FALSE,"Partners Capital"}</definedName>
    <definedName name="wrn.ALL._.STATEMENTS._1" hidden="1">{"BALANCE SHEET",#N/A,FALSE,"Balance Sheet";"INCOME STATEMENT",#N/A,FALSE,"Income Statement";"STMT OF CASH FLOWS",#N/A,FALSE,"Cash Flows Indirect";"PARTNERS CAPITAL STMT",#N/A,FALSE,"Partners Capital"}</definedName>
    <definedName name="wrn.ALL._.STATEMENTS._1_1" hidden="1">{"BALANCE SHEET",#N/A,FALSE,"Balance Sheet";"INCOME STATEMENT",#N/A,FALSE,"Income Statement";"STMT OF CASH FLOWS",#N/A,FALSE,"Cash Flows Indirect";"PARTNERS CAPITAL STMT",#N/A,FALSE,"Partners Capital"}</definedName>
    <definedName name="wrn.ALL._.STATEMENTS._1_2" hidden="1">{"BALANCE SHEET",#N/A,FALSE,"Balance Sheet";"INCOME STATEMENT",#N/A,FALSE,"Income Statement";"STMT OF CASH FLOWS",#N/A,FALSE,"Cash Flows Indirect";"PARTNERS CAPITAL STMT",#N/A,FALSE,"Partners Capital"}</definedName>
    <definedName name="wrn.ALL._.STATEMENTS._1_3" hidden="1">{"BALANCE SHEET",#N/A,FALSE,"Balance Sheet";"INCOME STATEMENT",#N/A,FALSE,"Income Statement";"STMT OF CASH FLOWS",#N/A,FALSE,"Cash Flows Indirect";"PARTNERS CAPITAL STMT",#N/A,FALSE,"Partners Capital"}</definedName>
    <definedName name="wrn.ALL._.STATEMENTS._1_4" hidden="1">{"BALANCE SHEET",#N/A,FALSE,"Balance Sheet";"INCOME STATEMENT",#N/A,FALSE,"Income Statement";"STMT OF CASH FLOWS",#N/A,FALSE,"Cash Flows Indirect";"PARTNERS CAPITAL STMT",#N/A,FALSE,"Partners Capital"}</definedName>
    <definedName name="wrn.ALL._.STATEMENTS._1_5" hidden="1">{"BALANCE SHEET",#N/A,FALSE,"Balance Sheet";"INCOME STATEMENT",#N/A,FALSE,"Income Statement";"STMT OF CASH FLOWS",#N/A,FALSE,"Cash Flows Indirect";"PARTNERS CAPITAL STMT",#N/A,FALSE,"Partners Capital"}</definedName>
    <definedName name="wrn.ALL._.STATEMENTS._2" hidden="1">{"BALANCE SHEET",#N/A,FALSE,"Balance Sheet";"INCOME STATEMENT",#N/A,FALSE,"Income Statement";"STMT OF CASH FLOWS",#N/A,FALSE,"Cash Flows Indirect";"PARTNERS CAPITAL STMT",#N/A,FALSE,"Partners Capital"}</definedName>
    <definedName name="wrn.ALL._.STATEMENTS._2_1" hidden="1">{"BALANCE SHEET",#N/A,FALSE,"Balance Sheet";"INCOME STATEMENT",#N/A,FALSE,"Income Statement";"STMT OF CASH FLOWS",#N/A,FALSE,"Cash Flows Indirect";"PARTNERS CAPITAL STMT",#N/A,FALSE,"Partners Capital"}</definedName>
    <definedName name="wrn.ALL._.STATEMENTS._2_2" hidden="1">{"BALANCE SHEET",#N/A,FALSE,"Balance Sheet";"INCOME STATEMENT",#N/A,FALSE,"Income Statement";"STMT OF CASH FLOWS",#N/A,FALSE,"Cash Flows Indirect";"PARTNERS CAPITAL STMT",#N/A,FALSE,"Partners Capital"}</definedName>
    <definedName name="wrn.ALL._.STATEMENTS._2_3" hidden="1">{"BALANCE SHEET",#N/A,FALSE,"Balance Sheet";"INCOME STATEMENT",#N/A,FALSE,"Income Statement";"STMT OF CASH FLOWS",#N/A,FALSE,"Cash Flows Indirect";"PARTNERS CAPITAL STMT",#N/A,FALSE,"Partners Capital"}</definedName>
    <definedName name="wrn.ALL._.STATEMENTS._2_4" hidden="1">{"BALANCE SHEET",#N/A,FALSE,"Balance Sheet";"INCOME STATEMENT",#N/A,FALSE,"Income Statement";"STMT OF CASH FLOWS",#N/A,FALSE,"Cash Flows Indirect";"PARTNERS CAPITAL STMT",#N/A,FALSE,"Partners Capital"}</definedName>
    <definedName name="wrn.ALL._.STATEMENTS._2_5" hidden="1">{"BALANCE SHEET",#N/A,FALSE,"Balance Sheet";"INCOME STATEMENT",#N/A,FALSE,"Income Statement";"STMT OF CASH FLOWS",#N/A,FALSE,"Cash Flows Indirect";"PARTNERS CAPITAL STMT",#N/A,FALSE,"Partners Capital"}</definedName>
    <definedName name="wrn.ALL._.STATEMENTS._3" hidden="1">{"BALANCE SHEET",#N/A,FALSE,"Balance Sheet";"INCOME STATEMENT",#N/A,FALSE,"Income Statement";"STMT OF CASH FLOWS",#N/A,FALSE,"Cash Flows Indirect";"PARTNERS CAPITAL STMT",#N/A,FALSE,"Partners Capital"}</definedName>
    <definedName name="wrn.ALL._.STATEMENTS._3_1" hidden="1">{"BALANCE SHEET",#N/A,FALSE,"Balance Sheet";"INCOME STATEMENT",#N/A,FALSE,"Income Statement";"STMT OF CASH FLOWS",#N/A,FALSE,"Cash Flows Indirect";"PARTNERS CAPITAL STMT",#N/A,FALSE,"Partners Capital"}</definedName>
    <definedName name="wrn.ALL._.STATEMENTS._3_2" hidden="1">{"BALANCE SHEET",#N/A,FALSE,"Balance Sheet";"INCOME STATEMENT",#N/A,FALSE,"Income Statement";"STMT OF CASH FLOWS",#N/A,FALSE,"Cash Flows Indirect";"PARTNERS CAPITAL STMT",#N/A,FALSE,"Partners Capital"}</definedName>
    <definedName name="wrn.ALL._.STATEMENTS._3_3" hidden="1">{"BALANCE SHEET",#N/A,FALSE,"Balance Sheet";"INCOME STATEMENT",#N/A,FALSE,"Income Statement";"STMT OF CASH FLOWS",#N/A,FALSE,"Cash Flows Indirect";"PARTNERS CAPITAL STMT",#N/A,FALSE,"Partners Capital"}</definedName>
    <definedName name="wrn.ALL._.STATEMENTS._3_4" hidden="1">{"BALANCE SHEET",#N/A,FALSE,"Balance Sheet";"INCOME STATEMENT",#N/A,FALSE,"Income Statement";"STMT OF CASH FLOWS",#N/A,FALSE,"Cash Flows Indirect";"PARTNERS CAPITAL STMT",#N/A,FALSE,"Partners Capital"}</definedName>
    <definedName name="wrn.ALL._.STATEMENTS._3_5" hidden="1">{"BALANCE SHEET",#N/A,FALSE,"Balance Sheet";"INCOME STATEMENT",#N/A,FALSE,"Income Statement";"STMT OF CASH FLOWS",#N/A,FALSE,"Cash Flows Indirect";"PARTNERS CAPITAL STMT",#N/A,FALSE,"Partners Capital"}</definedName>
    <definedName name="wrn.ALL._.STATEMENTS._4" hidden="1">{"BALANCE SHEET",#N/A,FALSE,"Balance Sheet";"INCOME STATEMENT",#N/A,FALSE,"Income Statement";"STMT OF CASH FLOWS",#N/A,FALSE,"Cash Flows Indirect";"PARTNERS CAPITAL STMT",#N/A,FALSE,"Partners Capital"}</definedName>
    <definedName name="wrn.ALL._.STATEMENTS._4_1" hidden="1">{"BALANCE SHEET",#N/A,FALSE,"Balance Sheet";"INCOME STATEMENT",#N/A,FALSE,"Income Statement";"STMT OF CASH FLOWS",#N/A,FALSE,"Cash Flows Indirect";"PARTNERS CAPITAL STMT",#N/A,FALSE,"Partners Capital"}</definedName>
    <definedName name="wrn.ALL._.STATEMENTS._4_2" hidden="1">{"BALANCE SHEET",#N/A,FALSE,"Balance Sheet";"INCOME STATEMENT",#N/A,FALSE,"Income Statement";"STMT OF CASH FLOWS",#N/A,FALSE,"Cash Flows Indirect";"PARTNERS CAPITAL STMT",#N/A,FALSE,"Partners Capital"}</definedName>
    <definedName name="wrn.ALL._.STATEMENTS._4_3" hidden="1">{"BALANCE SHEET",#N/A,FALSE,"Balance Sheet";"INCOME STATEMENT",#N/A,FALSE,"Income Statement";"STMT OF CASH FLOWS",#N/A,FALSE,"Cash Flows Indirect";"PARTNERS CAPITAL STMT",#N/A,FALSE,"Partners Capital"}</definedName>
    <definedName name="wrn.ALL._.STATEMENTS._4_4" hidden="1">{"BALANCE SHEET",#N/A,FALSE,"Balance Sheet";"INCOME STATEMENT",#N/A,FALSE,"Income Statement";"STMT OF CASH FLOWS",#N/A,FALSE,"Cash Flows Indirect";"PARTNERS CAPITAL STMT",#N/A,FALSE,"Partners Capital"}</definedName>
    <definedName name="wrn.ALL._.STATEMENTS._4_5" hidden="1">{"BALANCE SHEET",#N/A,FALSE,"Balance Sheet";"INCOME STATEMENT",#N/A,FALSE,"Income Statement";"STMT OF CASH FLOWS",#N/A,FALSE,"Cash Flows Indirect";"PARTNERS CAPITAL STMT",#N/A,FALSE,"Partners Capital"}</definedName>
    <definedName name="wrn.ALL._.STATEMENTS._5" hidden="1">{"BALANCE SHEET",#N/A,FALSE,"Balance Sheet";"INCOME STATEMENT",#N/A,FALSE,"Income Statement";"STMT OF CASH FLOWS",#N/A,FALSE,"Cash Flows Indirect";"PARTNERS CAPITAL STMT",#N/A,FALSE,"Partners Capital"}</definedName>
    <definedName name="wrn.ALL._.STATEMENTS._5_1" hidden="1">{"BALANCE SHEET",#N/A,FALSE,"Balance Sheet";"INCOME STATEMENT",#N/A,FALSE,"Income Statement";"STMT OF CASH FLOWS",#N/A,FALSE,"Cash Flows Indirect";"PARTNERS CAPITAL STMT",#N/A,FALSE,"Partners Capital"}</definedName>
    <definedName name="wrn.ALL._.STATEMENTS._5_2" hidden="1">{"BALANCE SHEET",#N/A,FALSE,"Balance Sheet";"INCOME STATEMENT",#N/A,FALSE,"Income Statement";"STMT OF CASH FLOWS",#N/A,FALSE,"Cash Flows Indirect";"PARTNERS CAPITAL STMT",#N/A,FALSE,"Partners Capital"}</definedName>
    <definedName name="wrn.ALL._.STATEMENTS._5_3" hidden="1">{"BALANCE SHEET",#N/A,FALSE,"Balance Sheet";"INCOME STATEMENT",#N/A,FALSE,"Income Statement";"STMT OF CASH FLOWS",#N/A,FALSE,"Cash Flows Indirect";"PARTNERS CAPITAL STMT",#N/A,FALSE,"Partners Capital"}</definedName>
    <definedName name="wrn.ALL._.STATEMENTS._5_4" hidden="1">{"BALANCE SHEET",#N/A,FALSE,"Balance Sheet";"INCOME STATEMENT",#N/A,FALSE,"Income Statement";"STMT OF CASH FLOWS",#N/A,FALSE,"Cash Flows Indirect";"PARTNERS CAPITAL STMT",#N/A,FALSE,"Partners Capital"}</definedName>
    <definedName name="wrn.ALL._.STATEMENTS._5_5" hidden="1">{"BALANCE SHEET",#N/A,FALSE,"Balance Sheet";"INCOME STATEMENT",#N/A,FALSE,"Income Statement";"STMT OF CASH FLOWS",#N/A,FALSE,"Cash Flows Indirect";"PARTNERS CAPITAL STMT",#N/A,FALSE,"Partners Capital"}</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hidden="1">{#N/A,#N/A,FALSE,"ASSUMPTIONS";#N/A,#N/A,FALSE,"Valuation Summary";"page1",#N/A,FALSE,"PRESENTATION";"page2",#N/A,FALSE,"PRESENTATION";#N/A,#N/A,FALSE,"ORIGINAL_ROLLBACK"}</definedName>
    <definedName name="wrn.ALL._1_1" hidden="1">{#N/A,#N/A,FALSE,"ASSUMPTIONS";#N/A,#N/A,FALSE,"Valuation Summary";"page1",#N/A,FALSE,"PRESENTATION";"page2",#N/A,FALSE,"PRESENTATION";#N/A,#N/A,FALSE,"ORIGINAL_ROLLBACK"}</definedName>
    <definedName name="wrn.ALL._1_2" hidden="1">{#N/A,#N/A,FALSE,"ASSUMPTIONS";#N/A,#N/A,FALSE,"Valuation Summary";"page1",#N/A,FALSE,"PRESENTATION";"page2",#N/A,FALSE,"PRESENTATION";#N/A,#N/A,FALSE,"ORIGINAL_ROLLBACK"}</definedName>
    <definedName name="wrn.ALL._1_3" hidden="1">{#N/A,#N/A,FALSE,"ASSUMPTIONS";#N/A,#N/A,FALSE,"Valuation Summary";"page1",#N/A,FALSE,"PRESENTATION";"page2",#N/A,FALSE,"PRESENTATION";#N/A,#N/A,FALSE,"ORIGINAL_ROLLBACK"}</definedName>
    <definedName name="wrn.ALL._1_4" hidden="1">{#N/A,#N/A,FALSE,"ASSUMPTIONS";#N/A,#N/A,FALSE,"Valuation Summary";"page1",#N/A,FALSE,"PRESENTATION";"page2",#N/A,FALSE,"PRESENTATION";#N/A,#N/A,FALSE,"ORIGINAL_ROLLBACK"}</definedName>
    <definedName name="wrn.ALL._1_5" hidden="1">{#N/A,#N/A,FALSE,"ASSUMPTIONS";#N/A,#N/A,FALSE,"Valuation Summary";"page1",#N/A,FALSE,"PRESENTATION";"page2",#N/A,FALSE,"PRESENTATION";#N/A,#N/A,FALSE,"ORIGINAL_ROLLBACK"}</definedName>
    <definedName name="wrn.ALL._2" hidden="1">{#N/A,#N/A,FALSE,"ASSUMPTIONS";#N/A,#N/A,FALSE,"Valuation Summary";"page1",#N/A,FALSE,"PRESENTATION";"page2",#N/A,FALSE,"PRESENTATION";#N/A,#N/A,FALSE,"ORIGINAL_ROLLBACK"}</definedName>
    <definedName name="wrn.ALL._2_1" hidden="1">{#N/A,#N/A,FALSE,"ASSUMPTIONS";#N/A,#N/A,FALSE,"Valuation Summary";"page1",#N/A,FALSE,"PRESENTATION";"page2",#N/A,FALSE,"PRESENTATION";#N/A,#N/A,FALSE,"ORIGINAL_ROLLBACK"}</definedName>
    <definedName name="wrn.ALL._2_2" hidden="1">{#N/A,#N/A,FALSE,"ASSUMPTIONS";#N/A,#N/A,FALSE,"Valuation Summary";"page1",#N/A,FALSE,"PRESENTATION";"page2",#N/A,FALSE,"PRESENTATION";#N/A,#N/A,FALSE,"ORIGINAL_ROLLBACK"}</definedName>
    <definedName name="wrn.ALL._2_3" hidden="1">{#N/A,#N/A,FALSE,"ASSUMPTIONS";#N/A,#N/A,FALSE,"Valuation Summary";"page1",#N/A,FALSE,"PRESENTATION";"page2",#N/A,FALSE,"PRESENTATION";#N/A,#N/A,FALSE,"ORIGINAL_ROLLBACK"}</definedName>
    <definedName name="wrn.ALL._2_4" hidden="1">{#N/A,#N/A,FALSE,"ASSUMPTIONS";#N/A,#N/A,FALSE,"Valuation Summary";"page1",#N/A,FALSE,"PRESENTATION";"page2",#N/A,FALSE,"PRESENTATION";#N/A,#N/A,FALSE,"ORIGINAL_ROLLBACK"}</definedName>
    <definedName name="wrn.ALL._2_5" hidden="1">{#N/A,#N/A,FALSE,"ASSUMPTIONS";#N/A,#N/A,FALSE,"Valuation Summary";"page1",#N/A,FALSE,"PRESENTATION";"page2",#N/A,FALSE,"PRESENTATION";#N/A,#N/A,FALSE,"ORIGINAL_ROLLBACK"}</definedName>
    <definedName name="wrn.ALL._3" hidden="1">{#N/A,#N/A,FALSE,"ASSUMPTIONS";#N/A,#N/A,FALSE,"Valuation Summary";"page1",#N/A,FALSE,"PRESENTATION";"page2",#N/A,FALSE,"PRESENTATION";#N/A,#N/A,FALSE,"ORIGINAL_ROLLBACK"}</definedName>
    <definedName name="wrn.ALL._3_1" hidden="1">{#N/A,#N/A,FALSE,"ASSUMPTIONS";#N/A,#N/A,FALSE,"Valuation Summary";"page1",#N/A,FALSE,"PRESENTATION";"page2",#N/A,FALSE,"PRESENTATION";#N/A,#N/A,FALSE,"ORIGINAL_ROLLBACK"}</definedName>
    <definedName name="wrn.ALL._3_2" hidden="1">{#N/A,#N/A,FALSE,"ASSUMPTIONS";#N/A,#N/A,FALSE,"Valuation Summary";"page1",#N/A,FALSE,"PRESENTATION";"page2",#N/A,FALSE,"PRESENTATION";#N/A,#N/A,FALSE,"ORIGINAL_ROLLBACK"}</definedName>
    <definedName name="wrn.ALL._3_3" hidden="1">{#N/A,#N/A,FALSE,"ASSUMPTIONS";#N/A,#N/A,FALSE,"Valuation Summary";"page1",#N/A,FALSE,"PRESENTATION";"page2",#N/A,FALSE,"PRESENTATION";#N/A,#N/A,FALSE,"ORIGINAL_ROLLBACK"}</definedName>
    <definedName name="wrn.ALL._3_4" hidden="1">{#N/A,#N/A,FALSE,"ASSUMPTIONS";#N/A,#N/A,FALSE,"Valuation Summary";"page1",#N/A,FALSE,"PRESENTATION";"page2",#N/A,FALSE,"PRESENTATION";#N/A,#N/A,FALSE,"ORIGINAL_ROLLBACK"}</definedName>
    <definedName name="wrn.ALL._3_5" hidden="1">{#N/A,#N/A,FALSE,"ASSUMPTIONS";#N/A,#N/A,FALSE,"Valuation Summary";"page1",#N/A,FALSE,"PRESENTATION";"page2",#N/A,FALSE,"PRESENTATION";#N/A,#N/A,FALSE,"ORIGINAL_ROLLBACK"}</definedName>
    <definedName name="wrn.ALL._4" hidden="1">{#N/A,#N/A,FALSE,"ASSUMPTIONS";#N/A,#N/A,FALSE,"Valuation Summary";"page1",#N/A,FALSE,"PRESENTATION";"page2",#N/A,FALSE,"PRESENTATION";#N/A,#N/A,FALSE,"ORIGINAL_ROLLBACK"}</definedName>
    <definedName name="wrn.ALL._4_1" hidden="1">{#N/A,#N/A,FALSE,"ASSUMPTIONS";#N/A,#N/A,FALSE,"Valuation Summary";"page1",#N/A,FALSE,"PRESENTATION";"page2",#N/A,FALSE,"PRESENTATION";#N/A,#N/A,FALSE,"ORIGINAL_ROLLBACK"}</definedName>
    <definedName name="wrn.ALL._4_2" hidden="1">{#N/A,#N/A,FALSE,"ASSUMPTIONS";#N/A,#N/A,FALSE,"Valuation Summary";"page1",#N/A,FALSE,"PRESENTATION";"page2",#N/A,FALSE,"PRESENTATION";#N/A,#N/A,FALSE,"ORIGINAL_ROLLBACK"}</definedName>
    <definedName name="wrn.ALL._4_3" hidden="1">{#N/A,#N/A,FALSE,"ASSUMPTIONS";#N/A,#N/A,FALSE,"Valuation Summary";"page1",#N/A,FALSE,"PRESENTATION";"page2",#N/A,FALSE,"PRESENTATION";#N/A,#N/A,FALSE,"ORIGINAL_ROLLBACK"}</definedName>
    <definedName name="wrn.ALL._4_4" hidden="1">{#N/A,#N/A,FALSE,"ASSUMPTIONS";#N/A,#N/A,FALSE,"Valuation Summary";"page1",#N/A,FALSE,"PRESENTATION";"page2",#N/A,FALSE,"PRESENTATION";#N/A,#N/A,FALSE,"ORIGINAL_ROLLBACK"}</definedName>
    <definedName name="wrn.ALL._4_5" hidden="1">{#N/A,#N/A,FALSE,"ASSUMPTIONS";#N/A,#N/A,FALSE,"Valuation Summary";"page1",#N/A,FALSE,"PRESENTATION";"page2",#N/A,FALSE,"PRESENTATION";#N/A,#N/A,FALSE,"ORIGINAL_ROLLBACK"}</definedName>
    <definedName name="wrn.ALL._5" hidden="1">{#N/A,#N/A,FALSE,"ASSUMPTIONS";#N/A,#N/A,FALSE,"Valuation Summary";"page1",#N/A,FALSE,"PRESENTATION";"page2",#N/A,FALSE,"PRESENTATION";#N/A,#N/A,FALSE,"ORIGINAL_ROLLBACK"}</definedName>
    <definedName name="wrn.ALL._5_1" hidden="1">{#N/A,#N/A,FALSE,"ASSUMPTIONS";#N/A,#N/A,FALSE,"Valuation Summary";"page1",#N/A,FALSE,"PRESENTATION";"page2",#N/A,FALSE,"PRESENTATION";#N/A,#N/A,FALSE,"ORIGINAL_ROLLBACK"}</definedName>
    <definedName name="wrn.ALL._5_2" hidden="1">{#N/A,#N/A,FALSE,"ASSUMPTIONS";#N/A,#N/A,FALSE,"Valuation Summary";"page1",#N/A,FALSE,"PRESENTATION";"page2",#N/A,FALSE,"PRESENTATION";#N/A,#N/A,FALSE,"ORIGINAL_ROLLBACK"}</definedName>
    <definedName name="wrn.ALL._5_3" hidden="1">{#N/A,#N/A,FALSE,"ASSUMPTIONS";#N/A,#N/A,FALSE,"Valuation Summary";"page1",#N/A,FALSE,"PRESENTATION";"page2",#N/A,FALSE,"PRESENTATION";#N/A,#N/A,FALSE,"ORIGINAL_ROLLBACK"}</definedName>
    <definedName name="wrn.ALL._5_4" hidden="1">{#N/A,#N/A,FALSE,"ASSUMPTIONS";#N/A,#N/A,FALSE,"Valuation Summary";"page1",#N/A,FALSE,"PRESENTATION";"page2",#N/A,FALSE,"PRESENTATION";#N/A,#N/A,FALSE,"ORIGINAL_ROLLBACK"}</definedName>
    <definedName name="wrn.ALL._5_5" hidden="1">{#N/A,#N/A,FALSE,"ASSUMPTIONS";#N/A,#N/A,FALSE,"Valuation Summary";"page1",#N/A,FALSE,"PRESENTATION";"page2",#N/A,FALSE,"PRESENTATION";#N/A,#N/A,FALSE,"ORIGINAL_ROLLBACK"}</definedName>
    <definedName name="wrn.allpages." hidden="1">{#N/A,#N/A,TRUE,"Historicals";#N/A,#N/A,TRUE,"Charts";#N/A,#N/A,TRUE,"Forecasts"}</definedName>
    <definedName name="wrn.allpages._1" hidden="1">{#N/A,#N/A,TRUE,"Historicals";#N/A,#N/A,TRUE,"Charts";#N/A,#N/A,TRUE,"Forecasts"}</definedName>
    <definedName name="wrn.allpages._2" hidden="1">{#N/A,#N/A,TRUE,"Historicals";#N/A,#N/A,TRUE,"Charts";#N/A,#N/A,TRUE,"Forecasts"}</definedName>
    <definedName name="wrn.allpages._3" hidden="1">{#N/A,#N/A,TRUE,"Historicals";#N/A,#N/A,TRUE,"Charts";#N/A,#N/A,TRUE,"Forecasts"}</definedName>
    <definedName name="wrn.allpages._4" hidden="1">{#N/A,#N/A,TRUE,"Historicals";#N/A,#N/A,TRUE,"Charts";#N/A,#N/A,TRUE,"Forecasts"}</definedName>
    <definedName name="wrn.allpages._5" hidden="1">{#N/A,#N/A,TRUE,"Historicals";#N/A,#N/A,TRUE,"Charts";#N/A,#N/A,TRUE,"Forecasts"}</definedName>
    <definedName name="wrn.Annual._.Cashflows." hidden="1">{"Revenues",#N/A,FALSE,"MDU";"Depreciation",#N/A,FALSE,"MDU";"Debt",#N/A,FALSE,"MDU";"Financials",#N/A,FALSE,"MDU";"Accounts",#N/A,FALSE,"MDU"}</definedName>
    <definedName name="wrn.Annual._.Cashflows._1" hidden="1">{"Revenues",#N/A,FALSE,"MDU";"Depreciation",#N/A,FALSE,"MDU";"Debt",#N/A,FALSE,"MDU";"Financials",#N/A,FALSE,"MDU";"Accounts",#N/A,FALSE,"MDU"}</definedName>
    <definedName name="wrn.Annual._.Cashflows._2" hidden="1">{"Revenues",#N/A,FALSE,"MDU";"Depreciation",#N/A,FALSE,"MDU";"Debt",#N/A,FALSE,"MDU";"Financials",#N/A,FALSE,"MDU";"Accounts",#N/A,FALSE,"MDU"}</definedName>
    <definedName name="wrn.Annual._.Cashflows._3" hidden="1">{"Revenues",#N/A,FALSE,"MDU";"Depreciation",#N/A,FALSE,"MDU";"Debt",#N/A,FALSE,"MDU";"Financials",#N/A,FALSE,"MDU";"Accounts",#N/A,FALSE,"MDU"}</definedName>
    <definedName name="wrn.Annual._.Cashflows._4" hidden="1">{"Revenues",#N/A,FALSE,"MDU";"Depreciation",#N/A,FALSE,"MDU";"Debt",#N/A,FALSE,"MDU";"Financials",#N/A,FALSE,"MDU";"Accounts",#N/A,FALSE,"MDU"}</definedName>
    <definedName name="wrn.Annual._.Cashflows._5"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nnual._.Cashflows2._1" hidden="1">{"Revenues",#N/A,FALSE,"MDU";"Depreciation",#N/A,FALSE,"MDU";"Debt",#N/A,FALSE,"MDU";"Financials",#N/A,FALSE,"MDU";"Accounts",#N/A,FALSE,"MDU"}</definedName>
    <definedName name="wrn.Annual._.Cashflows2._2" hidden="1">{"Revenues",#N/A,FALSE,"MDU";"Depreciation",#N/A,FALSE,"MDU";"Debt",#N/A,FALSE,"MDU";"Financials",#N/A,FALSE,"MDU";"Accounts",#N/A,FALSE,"MDU"}</definedName>
    <definedName name="wrn.Annual._.Cashflows2._3" hidden="1">{"Revenues",#N/A,FALSE,"MDU";"Depreciation",#N/A,FALSE,"MDU";"Debt",#N/A,FALSE,"MDU";"Financials",#N/A,FALSE,"MDU";"Accounts",#N/A,FALSE,"MDU"}</definedName>
    <definedName name="wrn.Annual._.Cashflows2._4" hidden="1">{"Revenues",#N/A,FALSE,"MDU";"Depreciation",#N/A,FALSE,"MDU";"Debt",#N/A,FALSE,"MDU";"Financials",#N/A,FALSE,"MDU";"Accounts",#N/A,FALSE,"MDU"}</definedName>
    <definedName name="wrn.Annual._.Cashflows2._5" hidden="1">{"Revenues",#N/A,FALSE,"MDU";"Depreciation",#N/A,FALSE,"MDU";"Debt",#N/A,FALSE,"MDU";"Financials",#N/A,FALSE,"MDU";"Accounts",#N/A,FALSE,"MDU"}</definedName>
    <definedName name="wrn.Arcform1." hidden="1">{"One",#N/A,FALSE,"Property";"Rent Analysis",#N/A,FALSE,"Rent &amp; Income";"Market",#N/A,FALSE,"Market";"Environmental",#N/A,FALSE,"Environmental"}</definedName>
    <definedName name="wrn.Arcform1._1" hidden="1">{"One",#N/A,FALSE,"Property";"Rent Analysis",#N/A,FALSE,"Rent &amp; Income";"Market",#N/A,FALSE,"Market";"Environmental",#N/A,FALSE,"Environmental"}</definedName>
    <definedName name="wrn.Arcform1._2" hidden="1">{"One",#N/A,FALSE,"Property";"Rent Analysis",#N/A,FALSE,"Rent &amp; Income";"Market",#N/A,FALSE,"Market";"Environmental",#N/A,FALSE,"Environmental"}</definedName>
    <definedName name="wrn.Arcform1._3" hidden="1">{"One",#N/A,FALSE,"Property";"Rent Analysis",#N/A,FALSE,"Rent &amp; Income";"Market",#N/A,FALSE,"Market";"Environmental",#N/A,FALSE,"Environmental"}</definedName>
    <definedName name="wrn.Arcform1._4" hidden="1">{"One",#N/A,FALSE,"Property";"Rent Analysis",#N/A,FALSE,"Rent &amp; Income";"Market",#N/A,FALSE,"Market";"Environmental",#N/A,FALSE,"Environmental"}</definedName>
    <definedName name="wrn.Arcform1._5" hidden="1">{"One",#N/A,FALSE,"Property";"Rent Analysis",#N/A,FALSE,"Rent &amp; Income";"Market",#N/A,FALSE,"Market";"Environmental",#N/A,FALSE,"Environmental"}</definedName>
    <definedName name="wrn.Arcform2." hidden="1">{"Development Team",#N/A,FALSE,"Team";"Environmental",#N/A,FALSE,"Environmental";"Permanent",#N/A,FALSE,"Perm Mtg";"Soft",#N/A,FALSE,"Soft Mtg"}</definedName>
    <definedName name="wrn.Arcform2._1" hidden="1">{"Development Team",#N/A,FALSE,"Team";"Environmental",#N/A,FALSE,"Environmental";"Permanent",#N/A,FALSE,"Perm Mtg";"Soft",#N/A,FALSE,"Soft Mtg"}</definedName>
    <definedName name="wrn.Arcform2._2" hidden="1">{"Development Team",#N/A,FALSE,"Team";"Environmental",#N/A,FALSE,"Environmental";"Permanent",#N/A,FALSE,"Perm Mtg";"Soft",#N/A,FALSE,"Soft Mtg"}</definedName>
    <definedName name="wrn.Arcform2._3" hidden="1">{"Development Team",#N/A,FALSE,"Team";"Environmental",#N/A,FALSE,"Environmental";"Permanent",#N/A,FALSE,"Perm Mtg";"Soft",#N/A,FALSE,"Soft Mtg"}</definedName>
    <definedName name="wrn.Arcform2._4" hidden="1">{"Development Team",#N/A,FALSE,"Team";"Environmental",#N/A,FALSE,"Environmental";"Permanent",#N/A,FALSE,"Perm Mtg";"Soft",#N/A,FALSE,"Soft Mtg"}</definedName>
    <definedName name="wrn.Arcform2._5" hidden="1">{"Development Team",#N/A,FALSE,"Team";"Environmental",#N/A,FALSE,"Environmental";"Permanent",#N/A,FALSE,"Perm Mtg";"Soft",#N/A,FALSE,"Soft Mtg"}</definedName>
    <definedName name="wrn.Arcform3." hidden="1">{"Grant",#N/A,FALSE,"Grant";"GP Developer",#N/A,FALSE,"GP &amp; Dev Loans";"Operating Analysis",#N/A,FALSE,"Operations";"Tax Credit",#N/A,FALSE,"Tax Credits";"Tax Credit Analysis",#N/A,FALSE,"TC Analysis"}</definedName>
    <definedName name="wrn.Arcform3._1" hidden="1">{"Grant",#N/A,FALSE,"Grant";"GP Developer",#N/A,FALSE,"GP &amp; Dev Loans";"Operating Analysis",#N/A,FALSE,"Operations";"Tax Credit",#N/A,FALSE,"Tax Credits";"Tax Credit Analysis",#N/A,FALSE,"TC Analysis"}</definedName>
    <definedName name="wrn.Arcform3._2" hidden="1">{"Grant",#N/A,FALSE,"Grant";"GP Developer",#N/A,FALSE,"GP &amp; Dev Loans";"Operating Analysis",#N/A,FALSE,"Operations";"Tax Credit",#N/A,FALSE,"Tax Credits";"Tax Credit Analysis",#N/A,FALSE,"TC Analysis"}</definedName>
    <definedName name="wrn.Arcform3._3" hidden="1">{"Grant",#N/A,FALSE,"Grant";"GP Developer",#N/A,FALSE,"GP &amp; Dev Loans";"Operating Analysis",#N/A,FALSE,"Operations";"Tax Credit",#N/A,FALSE,"Tax Credits";"Tax Credit Analysis",#N/A,FALSE,"TC Analysis"}</definedName>
    <definedName name="wrn.Arcform3._4" hidden="1">{"Grant",#N/A,FALSE,"Grant";"GP Developer",#N/A,FALSE,"GP &amp; Dev Loans";"Operating Analysis",#N/A,FALSE,"Operations";"Tax Credit",#N/A,FALSE,"Tax Credits";"Tax Credit Analysis",#N/A,FALSE,"TC Analysis"}</definedName>
    <definedName name="wrn.Arcform3._5" hidden="1">{"Grant",#N/A,FALSE,"Grant";"GP Developer",#N/A,FALSE,"GP &amp; Dev Loans";"Operating Analysis",#N/A,FALSE,"Operations";"Tax Credit",#N/A,FALSE,"Tax Credits";"Tax Credit Analysis",#N/A,FALSE,"TC Analysis"}</definedName>
    <definedName name="wrn.Arcform4." hidden="1">{"Construction Analysis",#N/A,FALSE,"Constr Analysis";"Construction Financing",#N/A,FALSE,"Constr Finan";"Guarantees and Reserves",#N/A,FALSE,"Guar &amp; Reserves"}</definedName>
    <definedName name="wrn.Arcform4._1" hidden="1">{"Construction Analysis",#N/A,FALSE,"Constr Analysis";"Construction Financing",#N/A,FALSE,"Constr Finan";"Guarantees and Reserves",#N/A,FALSE,"Guar &amp; Reserves"}</definedName>
    <definedName name="wrn.Arcform4._2" hidden="1">{"Construction Analysis",#N/A,FALSE,"Constr Analysis";"Construction Financing",#N/A,FALSE,"Constr Finan";"Guarantees and Reserves",#N/A,FALSE,"Guar &amp; Reserves"}</definedName>
    <definedName name="wrn.Arcform4._3" hidden="1">{"Construction Analysis",#N/A,FALSE,"Constr Analysis";"Construction Financing",#N/A,FALSE,"Constr Finan";"Guarantees and Reserves",#N/A,FALSE,"Guar &amp; Reserves"}</definedName>
    <definedName name="wrn.Arcform4._4" hidden="1">{"Construction Analysis",#N/A,FALSE,"Constr Analysis";"Construction Financing",#N/A,FALSE,"Constr Finan";"Guarantees and Reserves",#N/A,FALSE,"Guar &amp; Reserves"}</definedName>
    <definedName name="wrn.Arcform4._5" hidden="1">{"Construction Analysis",#N/A,FALSE,"Constr Analysis";"Construction Financing",#N/A,FALSE,"Constr Finan";"Guarantees and Reserves",#N/A,FALSE,"Guar &amp; Reserves"}</definedName>
    <definedName name="wrn.Assumptions." hidden="1">{"Assumptions",#N/A,FALSE,"Assum"}</definedName>
    <definedName name="wrn.Assumptions._1" hidden="1">{"Assumptions",#N/A,FALSE,"Assum"}</definedName>
    <definedName name="wrn.Assumptions._2" hidden="1">{"Assumptions",#N/A,FALSE,"Assum"}</definedName>
    <definedName name="wrn.Assumptions._3" hidden="1">{"Assumptions",#N/A,FALSE,"Assum"}</definedName>
    <definedName name="wrn.Assumptions._4" hidden="1">{"Assumptions",#N/A,FALSE,"Assum"}</definedName>
    <definedName name="wrn.Assumptions._5" hidden="1">{"Assumptions",#N/A,FALSE,"Assum"}</definedName>
    <definedName name="wrn.Auto._.Comp." hidden="1">{#N/A,#N/A,FALSE,"Sheet1"}</definedName>
    <definedName name="wrn.Auto._.Comp._1" hidden="1">{#N/A,#N/A,FALSE,"Sheet1"}</definedName>
    <definedName name="wrn.Auto._.Comp._1_1" hidden="1">{#N/A,#N/A,FALSE,"Sheet1"}</definedName>
    <definedName name="wrn.Auto._.Comp._1_2" hidden="1">{#N/A,#N/A,FALSE,"Sheet1"}</definedName>
    <definedName name="wrn.Auto._.Comp._1_3" hidden="1">{#N/A,#N/A,FALSE,"Sheet1"}</definedName>
    <definedName name="wrn.Auto._.Comp._1_4" hidden="1">{#N/A,#N/A,FALSE,"Sheet1"}</definedName>
    <definedName name="wrn.Auto._.Comp._1_5" hidden="1">{#N/A,#N/A,FALSE,"Sheet1"}</definedName>
    <definedName name="wrn.Auto._.Comp._2" hidden="1">{#N/A,#N/A,FALSE,"Sheet1"}</definedName>
    <definedName name="wrn.Auto._.Comp._2_1" hidden="1">{#N/A,#N/A,FALSE,"Sheet1"}</definedName>
    <definedName name="wrn.Auto._.Comp._2_2" hidden="1">{#N/A,#N/A,FALSE,"Sheet1"}</definedName>
    <definedName name="wrn.Auto._.Comp._2_3" hidden="1">{#N/A,#N/A,FALSE,"Sheet1"}</definedName>
    <definedName name="wrn.Auto._.Comp._2_4" hidden="1">{#N/A,#N/A,FALSE,"Sheet1"}</definedName>
    <definedName name="wrn.Auto._.Comp._2_5" hidden="1">{#N/A,#N/A,FALSE,"Sheet1"}</definedName>
    <definedName name="wrn.Auto._.Comp._3" hidden="1">{#N/A,#N/A,FALSE,"Sheet1"}</definedName>
    <definedName name="wrn.Auto._.Comp._3_1" hidden="1">{#N/A,#N/A,FALSE,"Sheet1"}</definedName>
    <definedName name="wrn.Auto._.Comp._3_2" hidden="1">{#N/A,#N/A,FALSE,"Sheet1"}</definedName>
    <definedName name="wrn.Auto._.Comp._3_3" hidden="1">{#N/A,#N/A,FALSE,"Sheet1"}</definedName>
    <definedName name="wrn.Auto._.Comp._3_4" hidden="1">{#N/A,#N/A,FALSE,"Sheet1"}</definedName>
    <definedName name="wrn.Auto._.Comp._3_5" hidden="1">{#N/A,#N/A,FALSE,"Sheet1"}</definedName>
    <definedName name="wrn.Auto._.Comp._4" hidden="1">{#N/A,#N/A,FALSE,"Sheet1"}</definedName>
    <definedName name="wrn.Auto._.Comp._4_1" hidden="1">{#N/A,#N/A,FALSE,"Sheet1"}</definedName>
    <definedName name="wrn.Auto._.Comp._4_2" hidden="1">{#N/A,#N/A,FALSE,"Sheet1"}</definedName>
    <definedName name="wrn.Auto._.Comp._4_3" hidden="1">{#N/A,#N/A,FALSE,"Sheet1"}</definedName>
    <definedName name="wrn.Auto._.Comp._4_4" hidden="1">{#N/A,#N/A,FALSE,"Sheet1"}</definedName>
    <definedName name="wrn.Auto._.Comp._4_5" hidden="1">{#N/A,#N/A,FALSE,"Sheet1"}</definedName>
    <definedName name="wrn.Auto._.Comp._5" hidden="1">{#N/A,#N/A,FALSE,"Sheet1"}</definedName>
    <definedName name="wrn.Auto._.Comp._5_1" hidden="1">{#N/A,#N/A,FALSE,"Sheet1"}</definedName>
    <definedName name="wrn.Auto._.Comp._5_2" hidden="1">{#N/A,#N/A,FALSE,"Sheet1"}</definedName>
    <definedName name="wrn.Auto._.Comp._5_3" hidden="1">{#N/A,#N/A,FALSE,"Sheet1"}</definedName>
    <definedName name="wrn.Auto._.Comp._5_4" hidden="1">{#N/A,#N/A,FALSE,"Sheet1"}</definedName>
    <definedName name="wrn.Auto._.Comp._5_5" hidden="1">{#N/A,#N/A,FALSE,"Sheet1"}</definedName>
    <definedName name="wrn.BALANCE._.SHEET." hidden="1">{"BALANCE SHEET",#N/A,FALSE,"Balance Sheet"}</definedName>
    <definedName name="wrn.BALANCE._.SHEET._1" hidden="1">{"BALANCE SHEET",#N/A,FALSE,"Balance Sheet"}</definedName>
    <definedName name="wrn.BALANCE._.SHEET._1_1" hidden="1">{"BALANCE SHEET",#N/A,FALSE,"Balance Sheet"}</definedName>
    <definedName name="wrn.BALANCE._.SHEET._1_2" hidden="1">{"BALANCE SHEET",#N/A,FALSE,"Balance Sheet"}</definedName>
    <definedName name="wrn.BALANCE._.SHEET._1_3" hidden="1">{"BALANCE SHEET",#N/A,FALSE,"Balance Sheet"}</definedName>
    <definedName name="wrn.BALANCE._.SHEET._1_4" hidden="1">{"BALANCE SHEET",#N/A,FALSE,"Balance Sheet"}</definedName>
    <definedName name="wrn.BALANCE._.SHEET._1_5" hidden="1">{"BALANCE SHEET",#N/A,FALSE,"Balance Sheet"}</definedName>
    <definedName name="wrn.BALANCE._.SHEET._2" hidden="1">{"BALANCE SHEET",#N/A,FALSE,"Balance Sheet"}</definedName>
    <definedName name="wrn.BALANCE._.SHEET._2_1" hidden="1">{"BALANCE SHEET",#N/A,FALSE,"Balance Sheet"}</definedName>
    <definedName name="wrn.BALANCE._.SHEET._2_2" hidden="1">{"BALANCE SHEET",#N/A,FALSE,"Balance Sheet"}</definedName>
    <definedName name="wrn.BALANCE._.SHEET._2_3" hidden="1">{"BALANCE SHEET",#N/A,FALSE,"Balance Sheet"}</definedName>
    <definedName name="wrn.BALANCE._.SHEET._2_4" hidden="1">{"BALANCE SHEET",#N/A,FALSE,"Balance Sheet"}</definedName>
    <definedName name="wrn.BALANCE._.SHEET._2_5" hidden="1">{"BALANCE SHEET",#N/A,FALSE,"Balance Sheet"}</definedName>
    <definedName name="wrn.BALANCE._.SHEET._3" hidden="1">{"BALANCE SHEET",#N/A,FALSE,"Balance Sheet"}</definedName>
    <definedName name="wrn.BALANCE._.SHEET._3_1" hidden="1">{"BALANCE SHEET",#N/A,FALSE,"Balance Sheet"}</definedName>
    <definedName name="wrn.BALANCE._.SHEET._3_2" hidden="1">{"BALANCE SHEET",#N/A,FALSE,"Balance Sheet"}</definedName>
    <definedName name="wrn.BALANCE._.SHEET._3_3" hidden="1">{"BALANCE SHEET",#N/A,FALSE,"Balance Sheet"}</definedName>
    <definedName name="wrn.BALANCE._.SHEET._3_4" hidden="1">{"BALANCE SHEET",#N/A,FALSE,"Balance Sheet"}</definedName>
    <definedName name="wrn.BALANCE._.SHEET._3_5" hidden="1">{"BALANCE SHEET",#N/A,FALSE,"Balance Sheet"}</definedName>
    <definedName name="wrn.BALANCE._.SHEET._4" hidden="1">{"BALANCE SHEET",#N/A,FALSE,"Balance Sheet"}</definedName>
    <definedName name="wrn.BALANCE._.SHEET._4_1" hidden="1">{"BALANCE SHEET",#N/A,FALSE,"Balance Sheet"}</definedName>
    <definedName name="wrn.BALANCE._.SHEET._4_2" hidden="1">{"BALANCE SHEET",#N/A,FALSE,"Balance Sheet"}</definedName>
    <definedName name="wrn.BALANCE._.SHEET._4_3" hidden="1">{"BALANCE SHEET",#N/A,FALSE,"Balance Sheet"}</definedName>
    <definedName name="wrn.BALANCE._.SHEET._4_4" hidden="1">{"BALANCE SHEET",#N/A,FALSE,"Balance Sheet"}</definedName>
    <definedName name="wrn.BALANCE._.SHEET._4_5" hidden="1">{"BALANCE SHEET",#N/A,FALSE,"Balance Sheet"}</definedName>
    <definedName name="wrn.BALANCE._.SHEET._5" hidden="1">{"BALANCE SHEET",#N/A,FALSE,"Balance Sheet"}</definedName>
    <definedName name="wrn.BALANCE._.SHEET._5_1" hidden="1">{"BALANCE SHEET",#N/A,FALSE,"Balance Sheet"}</definedName>
    <definedName name="wrn.BALANCE._.SHEET._5_2" hidden="1">{"BALANCE SHEET",#N/A,FALSE,"Balance Sheet"}</definedName>
    <definedName name="wrn.BALANCE._.SHEET._5_3" hidden="1">{"BALANCE SHEET",#N/A,FALSE,"Balance Sheet"}</definedName>
    <definedName name="wrn.BALANCE._.SHEET._5_4" hidden="1">{"BALANCE SHEET",#N/A,FALSE,"Balance Sheet"}</definedName>
    <definedName name="wrn.BALANCE._.SHEET._5_5" hidden="1">{"BALANCE SHEET",#N/A,FALSE,"Balance Sheet"}</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2" hidden="1">{#N/A,#N/A,FALSE,"New Depr Sch-150% DB";#N/A,#N/A,FALSE,"Cash Flows RLP";#N/A,#N/A,FALSE,"IRR";#N/A,#N/A,FALSE,"Proforma IS";#N/A,#N/A,FALSE,"Assumptions"}</definedName>
    <definedName name="wrn.Basic._.Report._3" hidden="1">{#N/A,#N/A,FALSE,"New Depr Sch-150% DB";#N/A,#N/A,FALSE,"Cash Flows RLP";#N/A,#N/A,FALSE,"IRR";#N/A,#N/A,FALSE,"Proforma IS";#N/A,#N/A,FALSE,"Assumptions"}</definedName>
    <definedName name="wrn.Basic._.Report._4" hidden="1">{#N/A,#N/A,FALSE,"New Depr Sch-150% DB";#N/A,#N/A,FALSE,"Cash Flows RLP";#N/A,#N/A,FALSE,"IRR";#N/A,#N/A,FALSE,"Proforma IS";#N/A,#N/A,FALSE,"Assumptions"}</definedName>
    <definedName name="wrn.Basic._.Report._5" hidden="1">{#N/A,#N/A,FALSE,"New Depr Sch-150% DB";#N/A,#N/A,FALSE,"Cash Flows RLP";#N/A,#N/A,FALSE,"IRR";#N/A,#N/A,FALSE,"Proforma IS";#N/A,#N/A,FALSE,"Assumptions"}</definedName>
    <definedName name="wrn.BidCo." hidden="1">{#N/A,#N/A,FALSE,"BidCo Assumptions";#N/A,#N/A,FALSE,"Credit Stats";#N/A,#N/A,FALSE,"Bidco Summary";#N/A,#N/A,FALSE,"BIDCO Consolidated"}</definedName>
    <definedName name="wrn.BidCo._1" hidden="1">{#N/A,#N/A,FALSE,"BidCo Assumptions";#N/A,#N/A,FALSE,"Credit Stats";#N/A,#N/A,FALSE,"Bidco Summary";#N/A,#N/A,FALSE,"BIDCO Consolidated"}</definedName>
    <definedName name="wrn.BidCo._1_1" hidden="1">{#N/A,#N/A,FALSE,"BidCo Assumptions";#N/A,#N/A,FALSE,"Credit Stats";#N/A,#N/A,FALSE,"Bidco Summary";#N/A,#N/A,FALSE,"BIDCO Consolidated"}</definedName>
    <definedName name="wrn.BidCo._1_2" hidden="1">{#N/A,#N/A,FALSE,"BidCo Assumptions";#N/A,#N/A,FALSE,"Credit Stats";#N/A,#N/A,FALSE,"Bidco Summary";#N/A,#N/A,FALSE,"BIDCO Consolidated"}</definedName>
    <definedName name="wrn.BidCo._1_3" hidden="1">{#N/A,#N/A,FALSE,"BidCo Assumptions";#N/A,#N/A,FALSE,"Credit Stats";#N/A,#N/A,FALSE,"Bidco Summary";#N/A,#N/A,FALSE,"BIDCO Consolidated"}</definedName>
    <definedName name="wrn.BidCo._1_4" hidden="1">{#N/A,#N/A,FALSE,"BidCo Assumptions";#N/A,#N/A,FALSE,"Credit Stats";#N/A,#N/A,FALSE,"Bidco Summary";#N/A,#N/A,FALSE,"BIDCO Consolidated"}</definedName>
    <definedName name="wrn.BidCo._1_5" hidden="1">{#N/A,#N/A,FALSE,"BidCo Assumptions";#N/A,#N/A,FALSE,"Credit Stats";#N/A,#N/A,FALSE,"Bidco Summary";#N/A,#N/A,FALSE,"BIDCO Consolidated"}</definedName>
    <definedName name="wrn.BidCo._2" hidden="1">{#N/A,#N/A,FALSE,"BidCo Assumptions";#N/A,#N/A,FALSE,"Credit Stats";#N/A,#N/A,FALSE,"Bidco Summary";#N/A,#N/A,FALSE,"BIDCO Consolidated"}</definedName>
    <definedName name="wrn.BidCo._2_1" hidden="1">{#N/A,#N/A,FALSE,"BidCo Assumptions";#N/A,#N/A,FALSE,"Credit Stats";#N/A,#N/A,FALSE,"Bidco Summary";#N/A,#N/A,FALSE,"BIDCO Consolidated"}</definedName>
    <definedName name="wrn.BidCo._2_2" hidden="1">{#N/A,#N/A,FALSE,"BidCo Assumptions";#N/A,#N/A,FALSE,"Credit Stats";#N/A,#N/A,FALSE,"Bidco Summary";#N/A,#N/A,FALSE,"BIDCO Consolidated"}</definedName>
    <definedName name="wrn.BidCo._2_3" hidden="1">{#N/A,#N/A,FALSE,"BidCo Assumptions";#N/A,#N/A,FALSE,"Credit Stats";#N/A,#N/A,FALSE,"Bidco Summary";#N/A,#N/A,FALSE,"BIDCO Consolidated"}</definedName>
    <definedName name="wrn.BidCo._2_4" hidden="1">{#N/A,#N/A,FALSE,"BidCo Assumptions";#N/A,#N/A,FALSE,"Credit Stats";#N/A,#N/A,FALSE,"Bidco Summary";#N/A,#N/A,FALSE,"BIDCO Consolidated"}</definedName>
    <definedName name="wrn.BidCo._2_5" hidden="1">{#N/A,#N/A,FALSE,"BidCo Assumptions";#N/A,#N/A,FALSE,"Credit Stats";#N/A,#N/A,FALSE,"Bidco Summary";#N/A,#N/A,FALSE,"BIDCO Consolidated"}</definedName>
    <definedName name="wrn.BidCo._3" hidden="1">{#N/A,#N/A,FALSE,"BidCo Assumptions";#N/A,#N/A,FALSE,"Credit Stats";#N/A,#N/A,FALSE,"Bidco Summary";#N/A,#N/A,FALSE,"BIDCO Consolidated"}</definedName>
    <definedName name="wrn.BidCo._3_1" hidden="1">{#N/A,#N/A,FALSE,"BidCo Assumptions";#N/A,#N/A,FALSE,"Credit Stats";#N/A,#N/A,FALSE,"Bidco Summary";#N/A,#N/A,FALSE,"BIDCO Consolidated"}</definedName>
    <definedName name="wrn.BidCo._3_2" hidden="1">{#N/A,#N/A,FALSE,"BidCo Assumptions";#N/A,#N/A,FALSE,"Credit Stats";#N/A,#N/A,FALSE,"Bidco Summary";#N/A,#N/A,FALSE,"BIDCO Consolidated"}</definedName>
    <definedName name="wrn.BidCo._3_3" hidden="1">{#N/A,#N/A,FALSE,"BidCo Assumptions";#N/A,#N/A,FALSE,"Credit Stats";#N/A,#N/A,FALSE,"Bidco Summary";#N/A,#N/A,FALSE,"BIDCO Consolidated"}</definedName>
    <definedName name="wrn.BidCo._3_4" hidden="1">{#N/A,#N/A,FALSE,"BidCo Assumptions";#N/A,#N/A,FALSE,"Credit Stats";#N/A,#N/A,FALSE,"Bidco Summary";#N/A,#N/A,FALSE,"BIDCO Consolidated"}</definedName>
    <definedName name="wrn.BidCo._3_5" hidden="1">{#N/A,#N/A,FALSE,"BidCo Assumptions";#N/A,#N/A,FALSE,"Credit Stats";#N/A,#N/A,FALSE,"Bidco Summary";#N/A,#N/A,FALSE,"BIDCO Consolidated"}</definedName>
    <definedName name="wrn.BidCo._4" hidden="1">{#N/A,#N/A,FALSE,"BidCo Assumptions";#N/A,#N/A,FALSE,"Credit Stats";#N/A,#N/A,FALSE,"Bidco Summary";#N/A,#N/A,FALSE,"BIDCO Consolidated"}</definedName>
    <definedName name="wrn.BidCo._4_1" hidden="1">{#N/A,#N/A,FALSE,"BidCo Assumptions";#N/A,#N/A,FALSE,"Credit Stats";#N/A,#N/A,FALSE,"Bidco Summary";#N/A,#N/A,FALSE,"BIDCO Consolidated"}</definedName>
    <definedName name="wrn.BidCo._4_2" hidden="1">{#N/A,#N/A,FALSE,"BidCo Assumptions";#N/A,#N/A,FALSE,"Credit Stats";#N/A,#N/A,FALSE,"Bidco Summary";#N/A,#N/A,FALSE,"BIDCO Consolidated"}</definedName>
    <definedName name="wrn.BidCo._4_3" hidden="1">{#N/A,#N/A,FALSE,"BidCo Assumptions";#N/A,#N/A,FALSE,"Credit Stats";#N/A,#N/A,FALSE,"Bidco Summary";#N/A,#N/A,FALSE,"BIDCO Consolidated"}</definedName>
    <definedName name="wrn.BidCo._4_4" hidden="1">{#N/A,#N/A,FALSE,"BidCo Assumptions";#N/A,#N/A,FALSE,"Credit Stats";#N/A,#N/A,FALSE,"Bidco Summary";#N/A,#N/A,FALSE,"BIDCO Consolidated"}</definedName>
    <definedName name="wrn.BidCo._4_5" hidden="1">{#N/A,#N/A,FALSE,"BidCo Assumptions";#N/A,#N/A,FALSE,"Credit Stats";#N/A,#N/A,FALSE,"Bidco Summary";#N/A,#N/A,FALSE,"BIDCO Consolidated"}</definedName>
    <definedName name="wrn.BidCo._5" hidden="1">{#N/A,#N/A,FALSE,"BidCo Assumptions";#N/A,#N/A,FALSE,"Credit Stats";#N/A,#N/A,FALSE,"Bidco Summary";#N/A,#N/A,FALSE,"BIDCO Consolidated"}</definedName>
    <definedName name="wrn.BidCo._5_1" hidden="1">{#N/A,#N/A,FALSE,"BidCo Assumptions";#N/A,#N/A,FALSE,"Credit Stats";#N/A,#N/A,FALSE,"Bidco Summary";#N/A,#N/A,FALSE,"BIDCO Consolidated"}</definedName>
    <definedName name="wrn.BidCo._5_2" hidden="1">{#N/A,#N/A,FALSE,"BidCo Assumptions";#N/A,#N/A,FALSE,"Credit Stats";#N/A,#N/A,FALSE,"Bidco Summary";#N/A,#N/A,FALSE,"BIDCO Consolidated"}</definedName>
    <definedName name="wrn.BidCo._5_3" hidden="1">{#N/A,#N/A,FALSE,"BidCo Assumptions";#N/A,#N/A,FALSE,"Credit Stats";#N/A,#N/A,FALSE,"Bidco Summary";#N/A,#N/A,FALSE,"BIDCO Consolidated"}</definedName>
    <definedName name="wrn.BidCo._5_4" hidden="1">{#N/A,#N/A,FALSE,"BidCo Assumptions";#N/A,#N/A,FALSE,"Credit Stats";#N/A,#N/A,FALSE,"Bidco Summary";#N/A,#N/A,FALSE,"BIDCO Consolidated"}</definedName>
    <definedName name="wrn.BidCo._5_5" hidden="1">{#N/A,#N/A,FALSE,"BidCo Assumptions";#N/A,#N/A,FALSE,"Credit Stats";#N/A,#N/A,FALSE,"Bidco Summary";#N/A,#N/A,FALSE,"BIDCO Consolidated"}</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1"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2"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3"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4"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5"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udget._.Section._.III." hidden="1">{#N/A,#N/A,FALSE,"Chemicals&amp;Reagents";#N/A,#N/A,FALSE,"Professional Technical";#N/A,#N/A,FALSE,"ENVTEST";#N/A,#N/A,FALSE,"COMMRELAT";#N/A,#N/A,FALSE,"Contrib Hist";#N/A,#N/A,FALSE,"OTHOPER";#N/A,#N/A,FALSE,"OTHADMIN"}</definedName>
    <definedName name="wrn.Budget._.section._.III._.Income._.Statements." hidden="1">{#N/A,#N/A,FALSE,"IS comparative";#N/A,#N/A,FALSE,"IS quarterly";#N/A,#N/A,FALSE,"IS PEOPLESOFT"}</definedName>
    <definedName name="wrn.Budget._.section._.III._.Income._.Statements._1" hidden="1">{#N/A,#N/A,FALSE,"IS comparative";#N/A,#N/A,FALSE,"IS quarterly";#N/A,#N/A,FALSE,"IS PEOPLESOFT"}</definedName>
    <definedName name="wrn.Budget._.section._.III._.Income._.Statements._1_1" hidden="1">{#N/A,#N/A,FALSE,"IS comparative";#N/A,#N/A,FALSE,"IS quarterly";#N/A,#N/A,FALSE,"IS PEOPLESOFT"}</definedName>
    <definedName name="wrn.Budget._.section._.III._.Income._.Statements._1_2" hidden="1">{#N/A,#N/A,FALSE,"IS comparative";#N/A,#N/A,FALSE,"IS quarterly";#N/A,#N/A,FALSE,"IS PEOPLESOFT"}</definedName>
    <definedName name="wrn.Budget._.section._.III._.Income._.Statements._1_3" hidden="1">{#N/A,#N/A,FALSE,"IS comparative";#N/A,#N/A,FALSE,"IS quarterly";#N/A,#N/A,FALSE,"IS PEOPLESOFT"}</definedName>
    <definedName name="wrn.Budget._.section._.III._.Income._.Statements._1_4" hidden="1">{#N/A,#N/A,FALSE,"IS comparative";#N/A,#N/A,FALSE,"IS quarterly";#N/A,#N/A,FALSE,"IS PEOPLESOFT"}</definedName>
    <definedName name="wrn.Budget._.section._.III._.Income._.Statements._1_5" hidden="1">{#N/A,#N/A,FALSE,"IS comparative";#N/A,#N/A,FALSE,"IS quarterly";#N/A,#N/A,FALSE,"IS PEOPLESOFT"}</definedName>
    <definedName name="wrn.Budget._.section._.III._.Income._.Statements._2" hidden="1">{#N/A,#N/A,FALSE,"IS comparative";#N/A,#N/A,FALSE,"IS quarterly";#N/A,#N/A,FALSE,"IS PEOPLESOFT"}</definedName>
    <definedName name="wrn.Budget._.section._.III._.Income._.Statements._2_1" hidden="1">{#N/A,#N/A,FALSE,"IS comparative";#N/A,#N/A,FALSE,"IS quarterly";#N/A,#N/A,FALSE,"IS PEOPLESOFT"}</definedName>
    <definedName name="wrn.Budget._.section._.III._.Income._.Statements._2_2" hidden="1">{#N/A,#N/A,FALSE,"IS comparative";#N/A,#N/A,FALSE,"IS quarterly";#N/A,#N/A,FALSE,"IS PEOPLESOFT"}</definedName>
    <definedName name="wrn.Budget._.section._.III._.Income._.Statements._2_3" hidden="1">{#N/A,#N/A,FALSE,"IS comparative";#N/A,#N/A,FALSE,"IS quarterly";#N/A,#N/A,FALSE,"IS PEOPLESOFT"}</definedName>
    <definedName name="wrn.Budget._.section._.III._.Income._.Statements._2_4" hidden="1">{#N/A,#N/A,FALSE,"IS comparative";#N/A,#N/A,FALSE,"IS quarterly";#N/A,#N/A,FALSE,"IS PEOPLESOFT"}</definedName>
    <definedName name="wrn.Budget._.section._.III._.Income._.Statements._2_5" hidden="1">{#N/A,#N/A,FALSE,"IS comparative";#N/A,#N/A,FALSE,"IS quarterly";#N/A,#N/A,FALSE,"IS PEOPLESOFT"}</definedName>
    <definedName name="wrn.Budget._.section._.III._.Income._.Statements._3" hidden="1">{#N/A,#N/A,FALSE,"IS comparative";#N/A,#N/A,FALSE,"IS quarterly";#N/A,#N/A,FALSE,"IS PEOPLESOFT"}</definedName>
    <definedName name="wrn.Budget._.section._.III._.Income._.Statements._3_1" hidden="1">{#N/A,#N/A,FALSE,"IS comparative";#N/A,#N/A,FALSE,"IS quarterly";#N/A,#N/A,FALSE,"IS PEOPLESOFT"}</definedName>
    <definedName name="wrn.Budget._.section._.III._.Income._.Statements._3_2" hidden="1">{#N/A,#N/A,FALSE,"IS comparative";#N/A,#N/A,FALSE,"IS quarterly";#N/A,#N/A,FALSE,"IS PEOPLESOFT"}</definedName>
    <definedName name="wrn.Budget._.section._.III._.Income._.Statements._3_3" hidden="1">{#N/A,#N/A,FALSE,"IS comparative";#N/A,#N/A,FALSE,"IS quarterly";#N/A,#N/A,FALSE,"IS PEOPLESOFT"}</definedName>
    <definedName name="wrn.Budget._.section._.III._.Income._.Statements._3_4" hidden="1">{#N/A,#N/A,FALSE,"IS comparative";#N/A,#N/A,FALSE,"IS quarterly";#N/A,#N/A,FALSE,"IS PEOPLESOFT"}</definedName>
    <definedName name="wrn.Budget._.section._.III._.Income._.Statements._3_5" hidden="1">{#N/A,#N/A,FALSE,"IS comparative";#N/A,#N/A,FALSE,"IS quarterly";#N/A,#N/A,FALSE,"IS PEOPLESOFT"}</definedName>
    <definedName name="wrn.Budget._.section._.III._.Income._.Statements._4" hidden="1">{#N/A,#N/A,FALSE,"IS comparative";#N/A,#N/A,FALSE,"IS quarterly";#N/A,#N/A,FALSE,"IS PEOPLESOFT"}</definedName>
    <definedName name="wrn.Budget._.section._.III._.Income._.Statements._4_1" hidden="1">{#N/A,#N/A,FALSE,"IS comparative";#N/A,#N/A,FALSE,"IS quarterly";#N/A,#N/A,FALSE,"IS PEOPLESOFT"}</definedName>
    <definedName name="wrn.Budget._.section._.III._.Income._.Statements._4_2" hidden="1">{#N/A,#N/A,FALSE,"IS comparative";#N/A,#N/A,FALSE,"IS quarterly";#N/A,#N/A,FALSE,"IS PEOPLESOFT"}</definedName>
    <definedName name="wrn.Budget._.section._.III._.Income._.Statements._4_3" hidden="1">{#N/A,#N/A,FALSE,"IS comparative";#N/A,#N/A,FALSE,"IS quarterly";#N/A,#N/A,FALSE,"IS PEOPLESOFT"}</definedName>
    <definedName name="wrn.Budget._.section._.III._.Income._.Statements._4_4" hidden="1">{#N/A,#N/A,FALSE,"IS comparative";#N/A,#N/A,FALSE,"IS quarterly";#N/A,#N/A,FALSE,"IS PEOPLESOFT"}</definedName>
    <definedName name="wrn.Budget._.section._.III._.Income._.Statements._4_5" hidden="1">{#N/A,#N/A,FALSE,"IS comparative";#N/A,#N/A,FALSE,"IS quarterly";#N/A,#N/A,FALSE,"IS PEOPLESOFT"}</definedName>
    <definedName name="wrn.Budget._.section._.III._.Income._.Statements._5" hidden="1">{#N/A,#N/A,FALSE,"IS comparative";#N/A,#N/A,FALSE,"IS quarterly";#N/A,#N/A,FALSE,"IS PEOPLESOFT"}</definedName>
    <definedName name="wrn.Budget._.section._.III._.Income._.Statements._5_1" hidden="1">{#N/A,#N/A,FALSE,"IS comparative";#N/A,#N/A,FALSE,"IS quarterly";#N/A,#N/A,FALSE,"IS PEOPLESOFT"}</definedName>
    <definedName name="wrn.Budget._.section._.III._.Income._.Statements._5_2" hidden="1">{#N/A,#N/A,FALSE,"IS comparative";#N/A,#N/A,FALSE,"IS quarterly";#N/A,#N/A,FALSE,"IS PEOPLESOFT"}</definedName>
    <definedName name="wrn.Budget._.section._.III._.Income._.Statements._5_3" hidden="1">{#N/A,#N/A,FALSE,"IS comparative";#N/A,#N/A,FALSE,"IS quarterly";#N/A,#N/A,FALSE,"IS PEOPLESOFT"}</definedName>
    <definedName name="wrn.Budget._.section._.III._.Income._.Statements._5_4" hidden="1">{#N/A,#N/A,FALSE,"IS comparative";#N/A,#N/A,FALSE,"IS quarterly";#N/A,#N/A,FALSE,"IS PEOPLESOFT"}</definedName>
    <definedName name="wrn.Budget._.section._.III._.Income._.Statements._5_5" hidden="1">{#N/A,#N/A,FALSE,"IS comparative";#N/A,#N/A,FALSE,"IS quarterly";#N/A,#N/A,FALSE,"IS PEOPLESOFT"}</definedName>
    <definedName name="wrn.Budget._.Section._.III._1" hidden="1">{#N/A,#N/A,FALSE,"Chemicals&amp;Reagents";#N/A,#N/A,FALSE,"Professional Technical";#N/A,#N/A,FALSE,"ENVTEST";#N/A,#N/A,FALSE,"COMMRELAT";#N/A,#N/A,FALSE,"Contrib Hist";#N/A,#N/A,FALSE,"OTHOPER";#N/A,#N/A,FALSE,"OTHADMIN"}</definedName>
    <definedName name="wrn.Budget._.Section._.III._1_1" hidden="1">{#N/A,#N/A,FALSE,"Chemicals&amp;Reagents";#N/A,#N/A,FALSE,"Professional Technical";#N/A,#N/A,FALSE,"ENVTEST";#N/A,#N/A,FALSE,"COMMRELAT";#N/A,#N/A,FALSE,"Contrib Hist";#N/A,#N/A,FALSE,"OTHOPER";#N/A,#N/A,FALSE,"OTHADMIN"}</definedName>
    <definedName name="wrn.Budget._.Section._.III._1_2" hidden="1">{#N/A,#N/A,FALSE,"Chemicals&amp;Reagents";#N/A,#N/A,FALSE,"Professional Technical";#N/A,#N/A,FALSE,"ENVTEST";#N/A,#N/A,FALSE,"COMMRELAT";#N/A,#N/A,FALSE,"Contrib Hist";#N/A,#N/A,FALSE,"OTHOPER";#N/A,#N/A,FALSE,"OTHADMIN"}</definedName>
    <definedName name="wrn.Budget._.Section._.III._1_3" hidden="1">{#N/A,#N/A,FALSE,"Chemicals&amp;Reagents";#N/A,#N/A,FALSE,"Professional Technical";#N/A,#N/A,FALSE,"ENVTEST";#N/A,#N/A,FALSE,"COMMRELAT";#N/A,#N/A,FALSE,"Contrib Hist";#N/A,#N/A,FALSE,"OTHOPER";#N/A,#N/A,FALSE,"OTHADMIN"}</definedName>
    <definedName name="wrn.Budget._.Section._.III._1_4" hidden="1">{#N/A,#N/A,FALSE,"Chemicals&amp;Reagents";#N/A,#N/A,FALSE,"Professional Technical";#N/A,#N/A,FALSE,"ENVTEST";#N/A,#N/A,FALSE,"COMMRELAT";#N/A,#N/A,FALSE,"Contrib Hist";#N/A,#N/A,FALSE,"OTHOPER";#N/A,#N/A,FALSE,"OTHADMIN"}</definedName>
    <definedName name="wrn.Budget._.Section._.III._1_5" hidden="1">{#N/A,#N/A,FALSE,"Chemicals&amp;Reagents";#N/A,#N/A,FALSE,"Professional Technical";#N/A,#N/A,FALSE,"ENVTEST";#N/A,#N/A,FALSE,"COMMRELAT";#N/A,#N/A,FALSE,"Contrib Hist";#N/A,#N/A,FALSE,"OTHOPER";#N/A,#N/A,FALSE,"OTHADMIN"}</definedName>
    <definedName name="wrn.Budget._.Section._.III._2" hidden="1">{#N/A,#N/A,FALSE,"Chemicals&amp;Reagents";#N/A,#N/A,FALSE,"Professional Technical";#N/A,#N/A,FALSE,"ENVTEST";#N/A,#N/A,FALSE,"COMMRELAT";#N/A,#N/A,FALSE,"Contrib Hist";#N/A,#N/A,FALSE,"OTHOPER";#N/A,#N/A,FALSE,"OTHADMIN"}</definedName>
    <definedName name="wrn.Budget._.Section._.III._2_1" hidden="1">{#N/A,#N/A,FALSE,"Chemicals&amp;Reagents";#N/A,#N/A,FALSE,"Professional Technical";#N/A,#N/A,FALSE,"ENVTEST";#N/A,#N/A,FALSE,"COMMRELAT";#N/A,#N/A,FALSE,"Contrib Hist";#N/A,#N/A,FALSE,"OTHOPER";#N/A,#N/A,FALSE,"OTHADMIN"}</definedName>
    <definedName name="wrn.Budget._.Section._.III._2_2" hidden="1">{#N/A,#N/A,FALSE,"Chemicals&amp;Reagents";#N/A,#N/A,FALSE,"Professional Technical";#N/A,#N/A,FALSE,"ENVTEST";#N/A,#N/A,FALSE,"COMMRELAT";#N/A,#N/A,FALSE,"Contrib Hist";#N/A,#N/A,FALSE,"OTHOPER";#N/A,#N/A,FALSE,"OTHADMIN"}</definedName>
    <definedName name="wrn.Budget._.Section._.III._2_3" hidden="1">{#N/A,#N/A,FALSE,"Chemicals&amp;Reagents";#N/A,#N/A,FALSE,"Professional Technical";#N/A,#N/A,FALSE,"ENVTEST";#N/A,#N/A,FALSE,"COMMRELAT";#N/A,#N/A,FALSE,"Contrib Hist";#N/A,#N/A,FALSE,"OTHOPER";#N/A,#N/A,FALSE,"OTHADMIN"}</definedName>
    <definedName name="wrn.Budget._.Section._.III._2_4" hidden="1">{#N/A,#N/A,FALSE,"Chemicals&amp;Reagents";#N/A,#N/A,FALSE,"Professional Technical";#N/A,#N/A,FALSE,"ENVTEST";#N/A,#N/A,FALSE,"COMMRELAT";#N/A,#N/A,FALSE,"Contrib Hist";#N/A,#N/A,FALSE,"OTHOPER";#N/A,#N/A,FALSE,"OTHADMIN"}</definedName>
    <definedName name="wrn.Budget._.Section._.III._2_5" hidden="1">{#N/A,#N/A,FALSE,"Chemicals&amp;Reagents";#N/A,#N/A,FALSE,"Professional Technical";#N/A,#N/A,FALSE,"ENVTEST";#N/A,#N/A,FALSE,"COMMRELAT";#N/A,#N/A,FALSE,"Contrib Hist";#N/A,#N/A,FALSE,"OTHOPER";#N/A,#N/A,FALSE,"OTHADMIN"}</definedName>
    <definedName name="wrn.Budget._.Section._.III._3" hidden="1">{#N/A,#N/A,FALSE,"Chemicals&amp;Reagents";#N/A,#N/A,FALSE,"Professional Technical";#N/A,#N/A,FALSE,"ENVTEST";#N/A,#N/A,FALSE,"COMMRELAT";#N/A,#N/A,FALSE,"Contrib Hist";#N/A,#N/A,FALSE,"OTHOPER";#N/A,#N/A,FALSE,"OTHADMIN"}</definedName>
    <definedName name="wrn.Budget._.Section._.III._3_1" hidden="1">{#N/A,#N/A,FALSE,"Chemicals&amp;Reagents";#N/A,#N/A,FALSE,"Professional Technical";#N/A,#N/A,FALSE,"ENVTEST";#N/A,#N/A,FALSE,"COMMRELAT";#N/A,#N/A,FALSE,"Contrib Hist";#N/A,#N/A,FALSE,"OTHOPER";#N/A,#N/A,FALSE,"OTHADMIN"}</definedName>
    <definedName name="wrn.Budget._.Section._.III._3_2" hidden="1">{#N/A,#N/A,FALSE,"Chemicals&amp;Reagents";#N/A,#N/A,FALSE,"Professional Technical";#N/A,#N/A,FALSE,"ENVTEST";#N/A,#N/A,FALSE,"COMMRELAT";#N/A,#N/A,FALSE,"Contrib Hist";#N/A,#N/A,FALSE,"OTHOPER";#N/A,#N/A,FALSE,"OTHADMIN"}</definedName>
    <definedName name="wrn.Budget._.Section._.III._3_3" hidden="1">{#N/A,#N/A,FALSE,"Chemicals&amp;Reagents";#N/A,#N/A,FALSE,"Professional Technical";#N/A,#N/A,FALSE,"ENVTEST";#N/A,#N/A,FALSE,"COMMRELAT";#N/A,#N/A,FALSE,"Contrib Hist";#N/A,#N/A,FALSE,"OTHOPER";#N/A,#N/A,FALSE,"OTHADMIN"}</definedName>
    <definedName name="wrn.Budget._.Section._.III._3_4" hidden="1">{#N/A,#N/A,FALSE,"Chemicals&amp;Reagents";#N/A,#N/A,FALSE,"Professional Technical";#N/A,#N/A,FALSE,"ENVTEST";#N/A,#N/A,FALSE,"COMMRELAT";#N/A,#N/A,FALSE,"Contrib Hist";#N/A,#N/A,FALSE,"OTHOPER";#N/A,#N/A,FALSE,"OTHADMIN"}</definedName>
    <definedName name="wrn.Budget._.Section._.III._3_5" hidden="1">{#N/A,#N/A,FALSE,"Chemicals&amp;Reagents";#N/A,#N/A,FALSE,"Professional Technical";#N/A,#N/A,FALSE,"ENVTEST";#N/A,#N/A,FALSE,"COMMRELAT";#N/A,#N/A,FALSE,"Contrib Hist";#N/A,#N/A,FALSE,"OTHOPER";#N/A,#N/A,FALSE,"OTHADMIN"}</definedName>
    <definedName name="wrn.Budget._.Section._.III._4" hidden="1">{#N/A,#N/A,FALSE,"Chemicals&amp;Reagents";#N/A,#N/A,FALSE,"Professional Technical";#N/A,#N/A,FALSE,"ENVTEST";#N/A,#N/A,FALSE,"COMMRELAT";#N/A,#N/A,FALSE,"Contrib Hist";#N/A,#N/A,FALSE,"OTHOPER";#N/A,#N/A,FALSE,"OTHADMIN"}</definedName>
    <definedName name="wrn.Budget._.Section._.III._4_1" hidden="1">{#N/A,#N/A,FALSE,"Chemicals&amp;Reagents";#N/A,#N/A,FALSE,"Professional Technical";#N/A,#N/A,FALSE,"ENVTEST";#N/A,#N/A,FALSE,"COMMRELAT";#N/A,#N/A,FALSE,"Contrib Hist";#N/A,#N/A,FALSE,"OTHOPER";#N/A,#N/A,FALSE,"OTHADMIN"}</definedName>
    <definedName name="wrn.Budget._.Section._.III._4_2" hidden="1">{#N/A,#N/A,FALSE,"Chemicals&amp;Reagents";#N/A,#N/A,FALSE,"Professional Technical";#N/A,#N/A,FALSE,"ENVTEST";#N/A,#N/A,FALSE,"COMMRELAT";#N/A,#N/A,FALSE,"Contrib Hist";#N/A,#N/A,FALSE,"OTHOPER";#N/A,#N/A,FALSE,"OTHADMIN"}</definedName>
    <definedName name="wrn.Budget._.Section._.III._4_3" hidden="1">{#N/A,#N/A,FALSE,"Chemicals&amp;Reagents";#N/A,#N/A,FALSE,"Professional Technical";#N/A,#N/A,FALSE,"ENVTEST";#N/A,#N/A,FALSE,"COMMRELAT";#N/A,#N/A,FALSE,"Contrib Hist";#N/A,#N/A,FALSE,"OTHOPER";#N/A,#N/A,FALSE,"OTHADMIN"}</definedName>
    <definedName name="wrn.Budget._.Section._.III._4_4" hidden="1">{#N/A,#N/A,FALSE,"Chemicals&amp;Reagents";#N/A,#N/A,FALSE,"Professional Technical";#N/A,#N/A,FALSE,"ENVTEST";#N/A,#N/A,FALSE,"COMMRELAT";#N/A,#N/A,FALSE,"Contrib Hist";#N/A,#N/A,FALSE,"OTHOPER";#N/A,#N/A,FALSE,"OTHADMIN"}</definedName>
    <definedName name="wrn.Budget._.Section._.III._4_5" hidden="1">{#N/A,#N/A,FALSE,"Chemicals&amp;Reagents";#N/A,#N/A,FALSE,"Professional Technical";#N/A,#N/A,FALSE,"ENVTEST";#N/A,#N/A,FALSE,"COMMRELAT";#N/A,#N/A,FALSE,"Contrib Hist";#N/A,#N/A,FALSE,"OTHOPER";#N/A,#N/A,FALSE,"OTHADMIN"}</definedName>
    <definedName name="wrn.Budget._.Section._.III._5" hidden="1">{#N/A,#N/A,FALSE,"Chemicals&amp;Reagents";#N/A,#N/A,FALSE,"Professional Technical";#N/A,#N/A,FALSE,"ENVTEST";#N/A,#N/A,FALSE,"COMMRELAT";#N/A,#N/A,FALSE,"Contrib Hist";#N/A,#N/A,FALSE,"OTHOPER";#N/A,#N/A,FALSE,"OTHADMIN"}</definedName>
    <definedName name="wrn.Budget._.Section._.III._5_1" hidden="1">{#N/A,#N/A,FALSE,"Chemicals&amp;Reagents";#N/A,#N/A,FALSE,"Professional Technical";#N/A,#N/A,FALSE,"ENVTEST";#N/A,#N/A,FALSE,"COMMRELAT";#N/A,#N/A,FALSE,"Contrib Hist";#N/A,#N/A,FALSE,"OTHOPER";#N/A,#N/A,FALSE,"OTHADMIN"}</definedName>
    <definedName name="wrn.Budget._.Section._.III._5_2" hidden="1">{#N/A,#N/A,FALSE,"Chemicals&amp;Reagents";#N/A,#N/A,FALSE,"Professional Technical";#N/A,#N/A,FALSE,"ENVTEST";#N/A,#N/A,FALSE,"COMMRELAT";#N/A,#N/A,FALSE,"Contrib Hist";#N/A,#N/A,FALSE,"OTHOPER";#N/A,#N/A,FALSE,"OTHADMIN"}</definedName>
    <definedName name="wrn.Budget._.Section._.III._5_3" hidden="1">{#N/A,#N/A,FALSE,"Chemicals&amp;Reagents";#N/A,#N/A,FALSE,"Professional Technical";#N/A,#N/A,FALSE,"ENVTEST";#N/A,#N/A,FALSE,"COMMRELAT";#N/A,#N/A,FALSE,"Contrib Hist";#N/A,#N/A,FALSE,"OTHOPER";#N/A,#N/A,FALSE,"OTHADMIN"}</definedName>
    <definedName name="wrn.Budget._.Section._.III._5_4" hidden="1">{#N/A,#N/A,FALSE,"Chemicals&amp;Reagents";#N/A,#N/A,FALSE,"Professional Technical";#N/A,#N/A,FALSE,"ENVTEST";#N/A,#N/A,FALSE,"COMMRELAT";#N/A,#N/A,FALSE,"Contrib Hist";#N/A,#N/A,FALSE,"OTHOPER";#N/A,#N/A,FALSE,"OTHADMIN"}</definedName>
    <definedName name="wrn.Budget._.Section._.III._5_5" hidden="1">{#N/A,#N/A,FALSE,"Chemicals&amp;Reagents";#N/A,#N/A,FALSE,"Professional Technical";#N/A,#N/A,FALSE,"ENVTEST";#N/A,#N/A,FALSE,"COMMRELAT";#N/A,#N/A,FALSE,"Contrib Hist";#N/A,#N/A,FALSE,"OTHOPER";#N/A,#N/A,FALSE,"OTHADMIN"}</definedName>
    <definedName name="wrn.Budget._.Section._.IV.._.Personnel." hidden="1">{#N/A,#N/A,FALSE,"Manpower Sum";#N/A,#N/A,FALSE,"S&amp;F Sum";#N/A,#N/A,FALSE,"OT Analysis"}</definedName>
    <definedName name="wrn.Budget._.Section._.IV.._.Personnel._1" hidden="1">{#N/A,#N/A,FALSE,"Manpower Sum";#N/A,#N/A,FALSE,"S&amp;F Sum";#N/A,#N/A,FALSE,"OT Analysis"}</definedName>
    <definedName name="wrn.Budget._.Section._.IV.._.Personnel._1_1" hidden="1">{#N/A,#N/A,FALSE,"Manpower Sum";#N/A,#N/A,FALSE,"S&amp;F Sum";#N/A,#N/A,FALSE,"OT Analysis"}</definedName>
    <definedName name="wrn.Budget._.Section._.IV.._.Personnel._1_2" hidden="1">{#N/A,#N/A,FALSE,"Manpower Sum";#N/A,#N/A,FALSE,"S&amp;F Sum";#N/A,#N/A,FALSE,"OT Analysis"}</definedName>
    <definedName name="wrn.Budget._.Section._.IV.._.Personnel._1_3" hidden="1">{#N/A,#N/A,FALSE,"Manpower Sum";#N/A,#N/A,FALSE,"S&amp;F Sum";#N/A,#N/A,FALSE,"OT Analysis"}</definedName>
    <definedName name="wrn.Budget._.Section._.IV.._.Personnel._1_4" hidden="1">{#N/A,#N/A,FALSE,"Manpower Sum";#N/A,#N/A,FALSE,"S&amp;F Sum";#N/A,#N/A,FALSE,"OT Analysis"}</definedName>
    <definedName name="wrn.Budget._.Section._.IV.._.Personnel._1_5" hidden="1">{#N/A,#N/A,FALSE,"Manpower Sum";#N/A,#N/A,FALSE,"S&amp;F Sum";#N/A,#N/A,FALSE,"OT Analysis"}</definedName>
    <definedName name="wrn.Budget._.Section._.IV.._.Personnel._2" hidden="1">{#N/A,#N/A,FALSE,"Manpower Sum";#N/A,#N/A,FALSE,"S&amp;F Sum";#N/A,#N/A,FALSE,"OT Analysis"}</definedName>
    <definedName name="wrn.Budget._.Section._.IV.._.Personnel._2_1" hidden="1">{#N/A,#N/A,FALSE,"Manpower Sum";#N/A,#N/A,FALSE,"S&amp;F Sum";#N/A,#N/A,FALSE,"OT Analysis"}</definedName>
    <definedName name="wrn.Budget._.Section._.IV.._.Personnel._2_2" hidden="1">{#N/A,#N/A,FALSE,"Manpower Sum";#N/A,#N/A,FALSE,"S&amp;F Sum";#N/A,#N/A,FALSE,"OT Analysis"}</definedName>
    <definedName name="wrn.Budget._.Section._.IV.._.Personnel._2_3" hidden="1">{#N/A,#N/A,FALSE,"Manpower Sum";#N/A,#N/A,FALSE,"S&amp;F Sum";#N/A,#N/A,FALSE,"OT Analysis"}</definedName>
    <definedName name="wrn.Budget._.Section._.IV.._.Personnel._2_4" hidden="1">{#N/A,#N/A,FALSE,"Manpower Sum";#N/A,#N/A,FALSE,"S&amp;F Sum";#N/A,#N/A,FALSE,"OT Analysis"}</definedName>
    <definedName name="wrn.Budget._.Section._.IV.._.Personnel._2_5" hidden="1">{#N/A,#N/A,FALSE,"Manpower Sum";#N/A,#N/A,FALSE,"S&amp;F Sum";#N/A,#N/A,FALSE,"OT Analysis"}</definedName>
    <definedName name="wrn.Budget._.Section._.IV.._.Personnel._3" hidden="1">{#N/A,#N/A,FALSE,"Manpower Sum";#N/A,#N/A,FALSE,"S&amp;F Sum";#N/A,#N/A,FALSE,"OT Analysis"}</definedName>
    <definedName name="wrn.Budget._.Section._.IV.._.Personnel._3_1" hidden="1">{#N/A,#N/A,FALSE,"Manpower Sum";#N/A,#N/A,FALSE,"S&amp;F Sum";#N/A,#N/A,FALSE,"OT Analysis"}</definedName>
    <definedName name="wrn.Budget._.Section._.IV.._.Personnel._3_2" hidden="1">{#N/A,#N/A,FALSE,"Manpower Sum";#N/A,#N/A,FALSE,"S&amp;F Sum";#N/A,#N/A,FALSE,"OT Analysis"}</definedName>
    <definedName name="wrn.Budget._.Section._.IV.._.Personnel._3_3" hidden="1">{#N/A,#N/A,FALSE,"Manpower Sum";#N/A,#N/A,FALSE,"S&amp;F Sum";#N/A,#N/A,FALSE,"OT Analysis"}</definedName>
    <definedName name="wrn.Budget._.Section._.IV.._.Personnel._3_4" hidden="1">{#N/A,#N/A,FALSE,"Manpower Sum";#N/A,#N/A,FALSE,"S&amp;F Sum";#N/A,#N/A,FALSE,"OT Analysis"}</definedName>
    <definedName name="wrn.Budget._.Section._.IV.._.Personnel._3_5" hidden="1">{#N/A,#N/A,FALSE,"Manpower Sum";#N/A,#N/A,FALSE,"S&amp;F Sum";#N/A,#N/A,FALSE,"OT Analysis"}</definedName>
    <definedName name="wrn.Budget._.Section._.IV.._.Personnel._4" hidden="1">{#N/A,#N/A,FALSE,"Manpower Sum";#N/A,#N/A,FALSE,"S&amp;F Sum";#N/A,#N/A,FALSE,"OT Analysis"}</definedName>
    <definedName name="wrn.Budget._.Section._.IV.._.Personnel._4_1" hidden="1">{#N/A,#N/A,FALSE,"Manpower Sum";#N/A,#N/A,FALSE,"S&amp;F Sum";#N/A,#N/A,FALSE,"OT Analysis"}</definedName>
    <definedName name="wrn.Budget._.Section._.IV.._.Personnel._4_2" hidden="1">{#N/A,#N/A,FALSE,"Manpower Sum";#N/A,#N/A,FALSE,"S&amp;F Sum";#N/A,#N/A,FALSE,"OT Analysis"}</definedName>
    <definedName name="wrn.Budget._.Section._.IV.._.Personnel._4_3" hidden="1">{#N/A,#N/A,FALSE,"Manpower Sum";#N/A,#N/A,FALSE,"S&amp;F Sum";#N/A,#N/A,FALSE,"OT Analysis"}</definedName>
    <definedName name="wrn.Budget._.Section._.IV.._.Personnel._4_4" hidden="1">{#N/A,#N/A,FALSE,"Manpower Sum";#N/A,#N/A,FALSE,"S&amp;F Sum";#N/A,#N/A,FALSE,"OT Analysis"}</definedName>
    <definedName name="wrn.Budget._.Section._.IV.._.Personnel._4_5" hidden="1">{#N/A,#N/A,FALSE,"Manpower Sum";#N/A,#N/A,FALSE,"S&amp;F Sum";#N/A,#N/A,FALSE,"OT Analysis"}</definedName>
    <definedName name="wrn.Budget._.Section._.IV.._.Personnel._5" hidden="1">{#N/A,#N/A,FALSE,"Manpower Sum";#N/A,#N/A,FALSE,"S&amp;F Sum";#N/A,#N/A,FALSE,"OT Analysis"}</definedName>
    <definedName name="wrn.Budget._.Section._.IV.._.Personnel._5_1" hidden="1">{#N/A,#N/A,FALSE,"Manpower Sum";#N/A,#N/A,FALSE,"S&amp;F Sum";#N/A,#N/A,FALSE,"OT Analysis"}</definedName>
    <definedName name="wrn.Budget._.Section._.IV.._.Personnel._5_2" hidden="1">{#N/A,#N/A,FALSE,"Manpower Sum";#N/A,#N/A,FALSE,"S&amp;F Sum";#N/A,#N/A,FALSE,"OT Analysis"}</definedName>
    <definedName name="wrn.Budget._.Section._.IV.._.Personnel._5_3" hidden="1">{#N/A,#N/A,FALSE,"Manpower Sum";#N/A,#N/A,FALSE,"S&amp;F Sum";#N/A,#N/A,FALSE,"OT Analysis"}</definedName>
    <definedName name="wrn.Budget._.Section._.IV.._.Personnel._5_4" hidden="1">{#N/A,#N/A,FALSE,"Manpower Sum";#N/A,#N/A,FALSE,"S&amp;F Sum";#N/A,#N/A,FALSE,"OT Analysis"}</definedName>
    <definedName name="wrn.Budget._.Section._.IV.._.Personnel._5_5" hidden="1">{#N/A,#N/A,FALSE,"Manpower Sum";#N/A,#N/A,FALSE,"S&amp;F Sum";#N/A,#N/A,FALSE,"OT Analysis"}</definedName>
    <definedName name="wrn.Budget._.sections._.I.._.part._.III.._.part._.IX." hidden="1">{#N/A,#N/A,FALSE,"Op Stats Comparative";#N/A,#N/A,FALSE,"Pressure Part Failures";#N/A,#N/A,FALSE,"Op Stats Historical";#N/A,#N/A,FALSE,"OPSTATCALC";#N/A,#N/A,FALSE,"TG Conversion Rate"}</definedName>
    <definedName name="wrn.Budget._.sections._.I.._.part._.III.._.part._.IX._1" hidden="1">{#N/A,#N/A,FALSE,"Op Stats Comparative";#N/A,#N/A,FALSE,"Pressure Part Failures";#N/A,#N/A,FALSE,"Op Stats Historical";#N/A,#N/A,FALSE,"OPSTATCALC";#N/A,#N/A,FALSE,"TG Conversion Rate"}</definedName>
    <definedName name="wrn.Budget._.sections._.I.._.part._.III.._.part._.IX._1_1" hidden="1">{#N/A,#N/A,FALSE,"Op Stats Comparative";#N/A,#N/A,FALSE,"Pressure Part Failures";#N/A,#N/A,FALSE,"Op Stats Historical";#N/A,#N/A,FALSE,"OPSTATCALC";#N/A,#N/A,FALSE,"TG Conversion Rate"}</definedName>
    <definedName name="wrn.Budget._.sections._.I.._.part._.III.._.part._.IX._1_2" hidden="1">{#N/A,#N/A,FALSE,"Op Stats Comparative";#N/A,#N/A,FALSE,"Pressure Part Failures";#N/A,#N/A,FALSE,"Op Stats Historical";#N/A,#N/A,FALSE,"OPSTATCALC";#N/A,#N/A,FALSE,"TG Conversion Rate"}</definedName>
    <definedName name="wrn.Budget._.sections._.I.._.part._.III.._.part._.IX._1_3" hidden="1">{#N/A,#N/A,FALSE,"Op Stats Comparative";#N/A,#N/A,FALSE,"Pressure Part Failures";#N/A,#N/A,FALSE,"Op Stats Historical";#N/A,#N/A,FALSE,"OPSTATCALC";#N/A,#N/A,FALSE,"TG Conversion Rate"}</definedName>
    <definedName name="wrn.Budget._.sections._.I.._.part._.III.._.part._.IX._1_4" hidden="1">{#N/A,#N/A,FALSE,"Op Stats Comparative";#N/A,#N/A,FALSE,"Pressure Part Failures";#N/A,#N/A,FALSE,"Op Stats Historical";#N/A,#N/A,FALSE,"OPSTATCALC";#N/A,#N/A,FALSE,"TG Conversion Rate"}</definedName>
    <definedName name="wrn.Budget._.sections._.I.._.part._.III.._.part._.IX._1_5" hidden="1">{#N/A,#N/A,FALSE,"Op Stats Comparative";#N/A,#N/A,FALSE,"Pressure Part Failures";#N/A,#N/A,FALSE,"Op Stats Historical";#N/A,#N/A,FALSE,"OPSTATCALC";#N/A,#N/A,FALSE,"TG Conversion Rate"}</definedName>
    <definedName name="wrn.Budget._.sections._.I.._.part._.III.._.part._.IX._2" hidden="1">{#N/A,#N/A,FALSE,"Op Stats Comparative";#N/A,#N/A,FALSE,"Pressure Part Failures";#N/A,#N/A,FALSE,"Op Stats Historical";#N/A,#N/A,FALSE,"OPSTATCALC";#N/A,#N/A,FALSE,"TG Conversion Rate"}</definedName>
    <definedName name="wrn.Budget._.sections._.I.._.part._.III.._.part._.IX._2_1" hidden="1">{#N/A,#N/A,FALSE,"Op Stats Comparative";#N/A,#N/A,FALSE,"Pressure Part Failures";#N/A,#N/A,FALSE,"Op Stats Historical";#N/A,#N/A,FALSE,"OPSTATCALC";#N/A,#N/A,FALSE,"TG Conversion Rate"}</definedName>
    <definedName name="wrn.Budget._.sections._.I.._.part._.III.._.part._.IX._2_2" hidden="1">{#N/A,#N/A,FALSE,"Op Stats Comparative";#N/A,#N/A,FALSE,"Pressure Part Failures";#N/A,#N/A,FALSE,"Op Stats Historical";#N/A,#N/A,FALSE,"OPSTATCALC";#N/A,#N/A,FALSE,"TG Conversion Rate"}</definedName>
    <definedName name="wrn.Budget._.sections._.I.._.part._.III.._.part._.IX._2_3" hidden="1">{#N/A,#N/A,FALSE,"Op Stats Comparative";#N/A,#N/A,FALSE,"Pressure Part Failures";#N/A,#N/A,FALSE,"Op Stats Historical";#N/A,#N/A,FALSE,"OPSTATCALC";#N/A,#N/A,FALSE,"TG Conversion Rate"}</definedName>
    <definedName name="wrn.Budget._.sections._.I.._.part._.III.._.part._.IX._2_4" hidden="1">{#N/A,#N/A,FALSE,"Op Stats Comparative";#N/A,#N/A,FALSE,"Pressure Part Failures";#N/A,#N/A,FALSE,"Op Stats Historical";#N/A,#N/A,FALSE,"OPSTATCALC";#N/A,#N/A,FALSE,"TG Conversion Rate"}</definedName>
    <definedName name="wrn.Budget._.sections._.I.._.part._.III.._.part._.IX._2_5" hidden="1">{#N/A,#N/A,FALSE,"Op Stats Comparative";#N/A,#N/A,FALSE,"Pressure Part Failures";#N/A,#N/A,FALSE,"Op Stats Historical";#N/A,#N/A,FALSE,"OPSTATCALC";#N/A,#N/A,FALSE,"TG Conversion Rate"}</definedName>
    <definedName name="wrn.Budget._.sections._.I.._.part._.III.._.part._.IX._3" hidden="1">{#N/A,#N/A,FALSE,"Op Stats Comparative";#N/A,#N/A,FALSE,"Pressure Part Failures";#N/A,#N/A,FALSE,"Op Stats Historical";#N/A,#N/A,FALSE,"OPSTATCALC";#N/A,#N/A,FALSE,"TG Conversion Rate"}</definedName>
    <definedName name="wrn.Budget._.sections._.I.._.part._.III.._.part._.IX._3_1" hidden="1">{#N/A,#N/A,FALSE,"Op Stats Comparative";#N/A,#N/A,FALSE,"Pressure Part Failures";#N/A,#N/A,FALSE,"Op Stats Historical";#N/A,#N/A,FALSE,"OPSTATCALC";#N/A,#N/A,FALSE,"TG Conversion Rate"}</definedName>
    <definedName name="wrn.Budget._.sections._.I.._.part._.III.._.part._.IX._3_2" hidden="1">{#N/A,#N/A,FALSE,"Op Stats Comparative";#N/A,#N/A,FALSE,"Pressure Part Failures";#N/A,#N/A,FALSE,"Op Stats Historical";#N/A,#N/A,FALSE,"OPSTATCALC";#N/A,#N/A,FALSE,"TG Conversion Rate"}</definedName>
    <definedName name="wrn.Budget._.sections._.I.._.part._.III.._.part._.IX._3_3" hidden="1">{#N/A,#N/A,FALSE,"Op Stats Comparative";#N/A,#N/A,FALSE,"Pressure Part Failures";#N/A,#N/A,FALSE,"Op Stats Historical";#N/A,#N/A,FALSE,"OPSTATCALC";#N/A,#N/A,FALSE,"TG Conversion Rate"}</definedName>
    <definedName name="wrn.Budget._.sections._.I.._.part._.III.._.part._.IX._3_4" hidden="1">{#N/A,#N/A,FALSE,"Op Stats Comparative";#N/A,#N/A,FALSE,"Pressure Part Failures";#N/A,#N/A,FALSE,"Op Stats Historical";#N/A,#N/A,FALSE,"OPSTATCALC";#N/A,#N/A,FALSE,"TG Conversion Rate"}</definedName>
    <definedName name="wrn.Budget._.sections._.I.._.part._.III.._.part._.IX._3_5" hidden="1">{#N/A,#N/A,FALSE,"Op Stats Comparative";#N/A,#N/A,FALSE,"Pressure Part Failures";#N/A,#N/A,FALSE,"Op Stats Historical";#N/A,#N/A,FALSE,"OPSTATCALC";#N/A,#N/A,FALSE,"TG Conversion Rate"}</definedName>
    <definedName name="wrn.Budget._.sections._.I.._.part._.III.._.part._.IX._4" hidden="1">{#N/A,#N/A,FALSE,"Op Stats Comparative";#N/A,#N/A,FALSE,"Pressure Part Failures";#N/A,#N/A,FALSE,"Op Stats Historical";#N/A,#N/A,FALSE,"OPSTATCALC";#N/A,#N/A,FALSE,"TG Conversion Rate"}</definedName>
    <definedName name="wrn.Budget._.sections._.I.._.part._.III.._.part._.IX._4_1" hidden="1">{#N/A,#N/A,FALSE,"Op Stats Comparative";#N/A,#N/A,FALSE,"Pressure Part Failures";#N/A,#N/A,FALSE,"Op Stats Historical";#N/A,#N/A,FALSE,"OPSTATCALC";#N/A,#N/A,FALSE,"TG Conversion Rate"}</definedName>
    <definedName name="wrn.Budget._.sections._.I.._.part._.III.._.part._.IX._4_2" hidden="1">{#N/A,#N/A,FALSE,"Op Stats Comparative";#N/A,#N/A,FALSE,"Pressure Part Failures";#N/A,#N/A,FALSE,"Op Stats Historical";#N/A,#N/A,FALSE,"OPSTATCALC";#N/A,#N/A,FALSE,"TG Conversion Rate"}</definedName>
    <definedName name="wrn.Budget._.sections._.I.._.part._.III.._.part._.IX._4_3" hidden="1">{#N/A,#N/A,FALSE,"Op Stats Comparative";#N/A,#N/A,FALSE,"Pressure Part Failures";#N/A,#N/A,FALSE,"Op Stats Historical";#N/A,#N/A,FALSE,"OPSTATCALC";#N/A,#N/A,FALSE,"TG Conversion Rate"}</definedName>
    <definedName name="wrn.Budget._.sections._.I.._.part._.III.._.part._.IX._4_4" hidden="1">{#N/A,#N/A,FALSE,"Op Stats Comparative";#N/A,#N/A,FALSE,"Pressure Part Failures";#N/A,#N/A,FALSE,"Op Stats Historical";#N/A,#N/A,FALSE,"OPSTATCALC";#N/A,#N/A,FALSE,"TG Conversion Rate"}</definedName>
    <definedName name="wrn.Budget._.sections._.I.._.part._.III.._.part._.IX._4_5" hidden="1">{#N/A,#N/A,FALSE,"Op Stats Comparative";#N/A,#N/A,FALSE,"Pressure Part Failures";#N/A,#N/A,FALSE,"Op Stats Historical";#N/A,#N/A,FALSE,"OPSTATCALC";#N/A,#N/A,FALSE,"TG Conversion Rate"}</definedName>
    <definedName name="wrn.Budget._.sections._.I.._.part._.III.._.part._.IX._5" hidden="1">{#N/A,#N/A,FALSE,"Op Stats Comparative";#N/A,#N/A,FALSE,"Pressure Part Failures";#N/A,#N/A,FALSE,"Op Stats Historical";#N/A,#N/A,FALSE,"OPSTATCALC";#N/A,#N/A,FALSE,"TG Conversion Rate"}</definedName>
    <definedName name="wrn.Budget._.sections._.I.._.part._.III.._.part._.IX._5_1" hidden="1">{#N/A,#N/A,FALSE,"Op Stats Comparative";#N/A,#N/A,FALSE,"Pressure Part Failures";#N/A,#N/A,FALSE,"Op Stats Historical";#N/A,#N/A,FALSE,"OPSTATCALC";#N/A,#N/A,FALSE,"TG Conversion Rate"}</definedName>
    <definedName name="wrn.Budget._.sections._.I.._.part._.III.._.part._.IX._5_2" hidden="1">{#N/A,#N/A,FALSE,"Op Stats Comparative";#N/A,#N/A,FALSE,"Pressure Part Failures";#N/A,#N/A,FALSE,"Op Stats Historical";#N/A,#N/A,FALSE,"OPSTATCALC";#N/A,#N/A,FALSE,"TG Conversion Rate"}</definedName>
    <definedName name="wrn.Budget._.sections._.I.._.part._.III.._.part._.IX._5_3" hidden="1">{#N/A,#N/A,FALSE,"Op Stats Comparative";#N/A,#N/A,FALSE,"Pressure Part Failures";#N/A,#N/A,FALSE,"Op Stats Historical";#N/A,#N/A,FALSE,"OPSTATCALC";#N/A,#N/A,FALSE,"TG Conversion Rate"}</definedName>
    <definedName name="wrn.Budget._.sections._.I.._.part._.III.._.part._.IX._5_4" hidden="1">{#N/A,#N/A,FALSE,"Op Stats Comparative";#N/A,#N/A,FALSE,"Pressure Part Failures";#N/A,#N/A,FALSE,"Op Stats Historical";#N/A,#N/A,FALSE,"OPSTATCALC";#N/A,#N/A,FALSE,"TG Conversion Rate"}</definedName>
    <definedName name="wrn.Budget._.sections._.I.._.part._.III.._.part._.IX._5_5" hidden="1">{#N/A,#N/A,FALSE,"Op Stats Comparative";#N/A,#N/A,FALSE,"Pressure Part Failures";#N/A,#N/A,FALSE,"Op Stats Historical";#N/A,#N/A,FALSE,"OPSTATCALC";#N/A,#N/A,FALSE,"TG Conversion Rate"}</definedName>
    <definedName name="wrn.Budget._.X.._.Supplemental._.Schedules." hidden="1">{#N/A,#N/A,FALSE,"INSURANCE";#N/A,#N/A,FALSE,"Insurance Comparative";#N/A,#N/A,FALSE,"INTERESTEXP";#N/A,#N/A,FALSE,"INTERESTINC";#N/A,#N/A,FALSE,"DEPRECIATION";#N/A,#N/A,FALSE,"MGMTALLOC";#N/A,#N/A,FALSE,"INCTAXES";#N/A,#N/A,FALSE,"IRGdetail";#N/A,#N/A,FALSE,"TRIAL BAL"}</definedName>
    <definedName name="wrn.Budget._.X.._.Supplemental._.Schedules._1" hidden="1">{#N/A,#N/A,FALSE,"INSURANCE";#N/A,#N/A,FALSE,"Insurance Comparative";#N/A,#N/A,FALSE,"INTERESTEXP";#N/A,#N/A,FALSE,"INTERESTINC";#N/A,#N/A,FALSE,"DEPRECIATION";#N/A,#N/A,FALSE,"MGMTALLOC";#N/A,#N/A,FALSE,"INCTAXES";#N/A,#N/A,FALSE,"IRGdetail";#N/A,#N/A,FALSE,"TRIAL BAL"}</definedName>
    <definedName name="wrn.Budget._.X.._.Supplemental._.Schedules._1_1" hidden="1">{#N/A,#N/A,FALSE,"INSURANCE";#N/A,#N/A,FALSE,"Insurance Comparative";#N/A,#N/A,FALSE,"INTERESTEXP";#N/A,#N/A,FALSE,"INTERESTINC";#N/A,#N/A,FALSE,"DEPRECIATION";#N/A,#N/A,FALSE,"MGMTALLOC";#N/A,#N/A,FALSE,"INCTAXES";#N/A,#N/A,FALSE,"IRGdetail";#N/A,#N/A,FALSE,"TRIAL BAL"}</definedName>
    <definedName name="wrn.Budget._.X.._.Supplemental._.Schedules._1_2" hidden="1">{#N/A,#N/A,FALSE,"INSURANCE";#N/A,#N/A,FALSE,"Insurance Comparative";#N/A,#N/A,FALSE,"INTERESTEXP";#N/A,#N/A,FALSE,"INTERESTINC";#N/A,#N/A,FALSE,"DEPRECIATION";#N/A,#N/A,FALSE,"MGMTALLOC";#N/A,#N/A,FALSE,"INCTAXES";#N/A,#N/A,FALSE,"IRGdetail";#N/A,#N/A,FALSE,"TRIAL BAL"}</definedName>
    <definedName name="wrn.Budget._.X.._.Supplemental._.Schedules._1_3" hidden="1">{#N/A,#N/A,FALSE,"INSURANCE";#N/A,#N/A,FALSE,"Insurance Comparative";#N/A,#N/A,FALSE,"INTERESTEXP";#N/A,#N/A,FALSE,"INTERESTINC";#N/A,#N/A,FALSE,"DEPRECIATION";#N/A,#N/A,FALSE,"MGMTALLOC";#N/A,#N/A,FALSE,"INCTAXES";#N/A,#N/A,FALSE,"IRGdetail";#N/A,#N/A,FALSE,"TRIAL BAL"}</definedName>
    <definedName name="wrn.Budget._.X.._.Supplemental._.Schedules._1_4" hidden="1">{#N/A,#N/A,FALSE,"INSURANCE";#N/A,#N/A,FALSE,"Insurance Comparative";#N/A,#N/A,FALSE,"INTERESTEXP";#N/A,#N/A,FALSE,"INTERESTINC";#N/A,#N/A,FALSE,"DEPRECIATION";#N/A,#N/A,FALSE,"MGMTALLOC";#N/A,#N/A,FALSE,"INCTAXES";#N/A,#N/A,FALSE,"IRGdetail";#N/A,#N/A,FALSE,"TRIAL BAL"}</definedName>
    <definedName name="wrn.Budget._.X.._.Supplemental._.Schedules._1_5" hidden="1">{#N/A,#N/A,FALSE,"INSURANCE";#N/A,#N/A,FALSE,"Insurance Comparative";#N/A,#N/A,FALSE,"INTERESTEXP";#N/A,#N/A,FALSE,"INTERESTINC";#N/A,#N/A,FALSE,"DEPRECIATION";#N/A,#N/A,FALSE,"MGMTALLOC";#N/A,#N/A,FALSE,"INCTAXES";#N/A,#N/A,FALSE,"IRGdetail";#N/A,#N/A,FALSE,"TRIAL BAL"}</definedName>
    <definedName name="wrn.Budget._.X.._.Supplemental._.Schedules._2" hidden="1">{#N/A,#N/A,FALSE,"INSURANCE";#N/A,#N/A,FALSE,"Insurance Comparative";#N/A,#N/A,FALSE,"INTERESTEXP";#N/A,#N/A,FALSE,"INTERESTINC";#N/A,#N/A,FALSE,"DEPRECIATION";#N/A,#N/A,FALSE,"MGMTALLOC";#N/A,#N/A,FALSE,"INCTAXES";#N/A,#N/A,FALSE,"IRGdetail";#N/A,#N/A,FALSE,"TRIAL BAL"}</definedName>
    <definedName name="wrn.Budget._.X.._.Supplemental._.Schedules._2_1" hidden="1">{#N/A,#N/A,FALSE,"INSURANCE";#N/A,#N/A,FALSE,"Insurance Comparative";#N/A,#N/A,FALSE,"INTERESTEXP";#N/A,#N/A,FALSE,"INTERESTINC";#N/A,#N/A,FALSE,"DEPRECIATION";#N/A,#N/A,FALSE,"MGMTALLOC";#N/A,#N/A,FALSE,"INCTAXES";#N/A,#N/A,FALSE,"IRGdetail";#N/A,#N/A,FALSE,"TRIAL BAL"}</definedName>
    <definedName name="wrn.Budget._.X.._.Supplemental._.Schedules._2_2" hidden="1">{#N/A,#N/A,FALSE,"INSURANCE";#N/A,#N/A,FALSE,"Insurance Comparative";#N/A,#N/A,FALSE,"INTERESTEXP";#N/A,#N/A,FALSE,"INTERESTINC";#N/A,#N/A,FALSE,"DEPRECIATION";#N/A,#N/A,FALSE,"MGMTALLOC";#N/A,#N/A,FALSE,"INCTAXES";#N/A,#N/A,FALSE,"IRGdetail";#N/A,#N/A,FALSE,"TRIAL BAL"}</definedName>
    <definedName name="wrn.Budget._.X.._.Supplemental._.Schedules._2_3" hidden="1">{#N/A,#N/A,FALSE,"INSURANCE";#N/A,#N/A,FALSE,"Insurance Comparative";#N/A,#N/A,FALSE,"INTERESTEXP";#N/A,#N/A,FALSE,"INTERESTINC";#N/A,#N/A,FALSE,"DEPRECIATION";#N/A,#N/A,FALSE,"MGMTALLOC";#N/A,#N/A,FALSE,"INCTAXES";#N/A,#N/A,FALSE,"IRGdetail";#N/A,#N/A,FALSE,"TRIAL BAL"}</definedName>
    <definedName name="wrn.Budget._.X.._.Supplemental._.Schedules._2_4" hidden="1">{#N/A,#N/A,FALSE,"INSURANCE";#N/A,#N/A,FALSE,"Insurance Comparative";#N/A,#N/A,FALSE,"INTERESTEXP";#N/A,#N/A,FALSE,"INTERESTINC";#N/A,#N/A,FALSE,"DEPRECIATION";#N/A,#N/A,FALSE,"MGMTALLOC";#N/A,#N/A,FALSE,"INCTAXES";#N/A,#N/A,FALSE,"IRGdetail";#N/A,#N/A,FALSE,"TRIAL BAL"}</definedName>
    <definedName name="wrn.Budget._.X.._.Supplemental._.Schedules._2_5" hidden="1">{#N/A,#N/A,FALSE,"INSURANCE";#N/A,#N/A,FALSE,"Insurance Comparative";#N/A,#N/A,FALSE,"INTERESTEXP";#N/A,#N/A,FALSE,"INTERESTINC";#N/A,#N/A,FALSE,"DEPRECIATION";#N/A,#N/A,FALSE,"MGMTALLOC";#N/A,#N/A,FALSE,"INCTAXES";#N/A,#N/A,FALSE,"IRGdetail";#N/A,#N/A,FALSE,"TRIAL BAL"}</definedName>
    <definedName name="wrn.Budget._.X.._.Supplemental._.Schedules._3" hidden="1">{#N/A,#N/A,FALSE,"INSURANCE";#N/A,#N/A,FALSE,"Insurance Comparative";#N/A,#N/A,FALSE,"INTERESTEXP";#N/A,#N/A,FALSE,"INTERESTINC";#N/A,#N/A,FALSE,"DEPRECIATION";#N/A,#N/A,FALSE,"MGMTALLOC";#N/A,#N/A,FALSE,"INCTAXES";#N/A,#N/A,FALSE,"IRGdetail";#N/A,#N/A,FALSE,"TRIAL BAL"}</definedName>
    <definedName name="wrn.Budget._.X.._.Supplemental._.Schedules._3_1" hidden="1">{#N/A,#N/A,FALSE,"INSURANCE";#N/A,#N/A,FALSE,"Insurance Comparative";#N/A,#N/A,FALSE,"INTERESTEXP";#N/A,#N/A,FALSE,"INTERESTINC";#N/A,#N/A,FALSE,"DEPRECIATION";#N/A,#N/A,FALSE,"MGMTALLOC";#N/A,#N/A,FALSE,"INCTAXES";#N/A,#N/A,FALSE,"IRGdetail";#N/A,#N/A,FALSE,"TRIAL BAL"}</definedName>
    <definedName name="wrn.Budget._.X.._.Supplemental._.Schedules._3_2" hidden="1">{#N/A,#N/A,FALSE,"INSURANCE";#N/A,#N/A,FALSE,"Insurance Comparative";#N/A,#N/A,FALSE,"INTERESTEXP";#N/A,#N/A,FALSE,"INTERESTINC";#N/A,#N/A,FALSE,"DEPRECIATION";#N/A,#N/A,FALSE,"MGMTALLOC";#N/A,#N/A,FALSE,"INCTAXES";#N/A,#N/A,FALSE,"IRGdetail";#N/A,#N/A,FALSE,"TRIAL BAL"}</definedName>
    <definedName name="wrn.Budget._.X.._.Supplemental._.Schedules._3_3" hidden="1">{#N/A,#N/A,FALSE,"INSURANCE";#N/A,#N/A,FALSE,"Insurance Comparative";#N/A,#N/A,FALSE,"INTERESTEXP";#N/A,#N/A,FALSE,"INTERESTINC";#N/A,#N/A,FALSE,"DEPRECIATION";#N/A,#N/A,FALSE,"MGMTALLOC";#N/A,#N/A,FALSE,"INCTAXES";#N/A,#N/A,FALSE,"IRGdetail";#N/A,#N/A,FALSE,"TRIAL BAL"}</definedName>
    <definedName name="wrn.Budget._.X.._.Supplemental._.Schedules._3_4" hidden="1">{#N/A,#N/A,FALSE,"INSURANCE";#N/A,#N/A,FALSE,"Insurance Comparative";#N/A,#N/A,FALSE,"INTERESTEXP";#N/A,#N/A,FALSE,"INTERESTINC";#N/A,#N/A,FALSE,"DEPRECIATION";#N/A,#N/A,FALSE,"MGMTALLOC";#N/A,#N/A,FALSE,"INCTAXES";#N/A,#N/A,FALSE,"IRGdetail";#N/A,#N/A,FALSE,"TRIAL BAL"}</definedName>
    <definedName name="wrn.Budget._.X.._.Supplemental._.Schedules._3_5" hidden="1">{#N/A,#N/A,FALSE,"INSURANCE";#N/A,#N/A,FALSE,"Insurance Comparative";#N/A,#N/A,FALSE,"INTERESTEXP";#N/A,#N/A,FALSE,"INTERESTINC";#N/A,#N/A,FALSE,"DEPRECIATION";#N/A,#N/A,FALSE,"MGMTALLOC";#N/A,#N/A,FALSE,"INCTAXES";#N/A,#N/A,FALSE,"IRGdetail";#N/A,#N/A,FALSE,"TRIAL BAL"}</definedName>
    <definedName name="wrn.Budget._.X.._.Supplemental._.Schedules._4" hidden="1">{#N/A,#N/A,FALSE,"INSURANCE";#N/A,#N/A,FALSE,"Insurance Comparative";#N/A,#N/A,FALSE,"INTERESTEXP";#N/A,#N/A,FALSE,"INTERESTINC";#N/A,#N/A,FALSE,"DEPRECIATION";#N/A,#N/A,FALSE,"MGMTALLOC";#N/A,#N/A,FALSE,"INCTAXES";#N/A,#N/A,FALSE,"IRGdetail";#N/A,#N/A,FALSE,"TRIAL BAL"}</definedName>
    <definedName name="wrn.Budget._.X.._.Supplemental._.Schedules._4_1" hidden="1">{#N/A,#N/A,FALSE,"INSURANCE";#N/A,#N/A,FALSE,"Insurance Comparative";#N/A,#N/A,FALSE,"INTERESTEXP";#N/A,#N/A,FALSE,"INTERESTINC";#N/A,#N/A,FALSE,"DEPRECIATION";#N/A,#N/A,FALSE,"MGMTALLOC";#N/A,#N/A,FALSE,"INCTAXES";#N/A,#N/A,FALSE,"IRGdetail";#N/A,#N/A,FALSE,"TRIAL BAL"}</definedName>
    <definedName name="wrn.Budget._.X.._.Supplemental._.Schedules._4_2" hidden="1">{#N/A,#N/A,FALSE,"INSURANCE";#N/A,#N/A,FALSE,"Insurance Comparative";#N/A,#N/A,FALSE,"INTERESTEXP";#N/A,#N/A,FALSE,"INTERESTINC";#N/A,#N/A,FALSE,"DEPRECIATION";#N/A,#N/A,FALSE,"MGMTALLOC";#N/A,#N/A,FALSE,"INCTAXES";#N/A,#N/A,FALSE,"IRGdetail";#N/A,#N/A,FALSE,"TRIAL BAL"}</definedName>
    <definedName name="wrn.Budget._.X.._.Supplemental._.Schedules._4_3" hidden="1">{#N/A,#N/A,FALSE,"INSURANCE";#N/A,#N/A,FALSE,"Insurance Comparative";#N/A,#N/A,FALSE,"INTERESTEXP";#N/A,#N/A,FALSE,"INTERESTINC";#N/A,#N/A,FALSE,"DEPRECIATION";#N/A,#N/A,FALSE,"MGMTALLOC";#N/A,#N/A,FALSE,"INCTAXES";#N/A,#N/A,FALSE,"IRGdetail";#N/A,#N/A,FALSE,"TRIAL BAL"}</definedName>
    <definedName name="wrn.Budget._.X.._.Supplemental._.Schedules._4_4" hidden="1">{#N/A,#N/A,FALSE,"INSURANCE";#N/A,#N/A,FALSE,"Insurance Comparative";#N/A,#N/A,FALSE,"INTERESTEXP";#N/A,#N/A,FALSE,"INTERESTINC";#N/A,#N/A,FALSE,"DEPRECIATION";#N/A,#N/A,FALSE,"MGMTALLOC";#N/A,#N/A,FALSE,"INCTAXES";#N/A,#N/A,FALSE,"IRGdetail";#N/A,#N/A,FALSE,"TRIAL BAL"}</definedName>
    <definedName name="wrn.Budget._.X.._.Supplemental._.Schedules._4_5" hidden="1">{#N/A,#N/A,FALSE,"INSURANCE";#N/A,#N/A,FALSE,"Insurance Comparative";#N/A,#N/A,FALSE,"INTERESTEXP";#N/A,#N/A,FALSE,"INTERESTINC";#N/A,#N/A,FALSE,"DEPRECIATION";#N/A,#N/A,FALSE,"MGMTALLOC";#N/A,#N/A,FALSE,"INCTAXES";#N/A,#N/A,FALSE,"IRGdetail";#N/A,#N/A,FALSE,"TRIAL BAL"}</definedName>
    <definedName name="wrn.Budget._.X.._.Supplemental._.Schedules._5" hidden="1">{#N/A,#N/A,FALSE,"INSURANCE";#N/A,#N/A,FALSE,"Insurance Comparative";#N/A,#N/A,FALSE,"INTERESTEXP";#N/A,#N/A,FALSE,"INTERESTINC";#N/A,#N/A,FALSE,"DEPRECIATION";#N/A,#N/A,FALSE,"MGMTALLOC";#N/A,#N/A,FALSE,"INCTAXES";#N/A,#N/A,FALSE,"IRGdetail";#N/A,#N/A,FALSE,"TRIAL BAL"}</definedName>
    <definedName name="wrn.Budget._.X.._.Supplemental._.Schedules._5_1" hidden="1">{#N/A,#N/A,FALSE,"INSURANCE";#N/A,#N/A,FALSE,"Insurance Comparative";#N/A,#N/A,FALSE,"INTERESTEXP";#N/A,#N/A,FALSE,"INTERESTINC";#N/A,#N/A,FALSE,"DEPRECIATION";#N/A,#N/A,FALSE,"MGMTALLOC";#N/A,#N/A,FALSE,"INCTAXES";#N/A,#N/A,FALSE,"IRGdetail";#N/A,#N/A,FALSE,"TRIAL BAL"}</definedName>
    <definedName name="wrn.Budget._.X.._.Supplemental._.Schedules._5_2" hidden="1">{#N/A,#N/A,FALSE,"INSURANCE";#N/A,#N/A,FALSE,"Insurance Comparative";#N/A,#N/A,FALSE,"INTERESTEXP";#N/A,#N/A,FALSE,"INTERESTINC";#N/A,#N/A,FALSE,"DEPRECIATION";#N/A,#N/A,FALSE,"MGMTALLOC";#N/A,#N/A,FALSE,"INCTAXES";#N/A,#N/A,FALSE,"IRGdetail";#N/A,#N/A,FALSE,"TRIAL BAL"}</definedName>
    <definedName name="wrn.Budget._.X.._.Supplemental._.Schedules._5_3" hidden="1">{#N/A,#N/A,FALSE,"INSURANCE";#N/A,#N/A,FALSE,"Insurance Comparative";#N/A,#N/A,FALSE,"INTERESTEXP";#N/A,#N/A,FALSE,"INTERESTINC";#N/A,#N/A,FALSE,"DEPRECIATION";#N/A,#N/A,FALSE,"MGMTALLOC";#N/A,#N/A,FALSE,"INCTAXES";#N/A,#N/A,FALSE,"IRGdetail";#N/A,#N/A,FALSE,"TRIAL BAL"}</definedName>
    <definedName name="wrn.Budget._.X.._.Supplemental._.Schedules._5_4" hidden="1">{#N/A,#N/A,FALSE,"INSURANCE";#N/A,#N/A,FALSE,"Insurance Comparative";#N/A,#N/A,FALSE,"INTERESTEXP";#N/A,#N/A,FALSE,"INTERESTINC";#N/A,#N/A,FALSE,"DEPRECIATION";#N/A,#N/A,FALSE,"MGMTALLOC";#N/A,#N/A,FALSE,"INCTAXES";#N/A,#N/A,FALSE,"IRGdetail";#N/A,#N/A,FALSE,"TRIAL BAL"}</definedName>
    <definedName name="wrn.Budget._.X.._.Supplemental._.Schedules._5_5" hidden="1">{#N/A,#N/A,FALSE,"INSURANCE";#N/A,#N/A,FALSE,"Insurance Comparative";#N/A,#N/A,FALSE,"INTERESTEXP";#N/A,#N/A,FALSE,"INTERESTINC";#N/A,#N/A,FALSE,"DEPRECIATION";#N/A,#N/A,FALSE,"MGMTALLOC";#N/A,#N/A,FALSE,"INCTAXES";#N/A,#N/A,FALSE,"IRGdetail";#N/A,#N/A,FALSE,"TRIAL BAL"}</definedName>
    <definedName name="wrn.CAAP._.Report.JPG" hidden="1">{"Income Budget",#N/A,FALSE,"98 Income";"Running GAAP Budget Income",#N/A,FALSE,"98 Income";"GAAP Actual",#N/A,FALSE,"98 Income";"GAAP Varinance",#N/A,FALSE,"98 Income"}</definedName>
    <definedName name="wrn.CAAP._.Report.JPG_1" hidden="1">{"Income Budget",#N/A,FALSE,"98 Income";"Running GAAP Budget Income",#N/A,FALSE,"98 Income";"GAAP Actual",#N/A,FALSE,"98 Income";"GAAP Varinance",#N/A,FALSE,"98 Income"}</definedName>
    <definedName name="wrn.CAAP._.Report.JPG_2" hidden="1">{"Income Budget",#N/A,FALSE,"98 Income";"Running GAAP Budget Income",#N/A,FALSE,"98 Income";"GAAP Actual",#N/A,FALSE,"98 Income";"GAAP Varinance",#N/A,FALSE,"98 Income"}</definedName>
    <definedName name="wrn.CAAP._.Report.JPG_3" hidden="1">{"Income Budget",#N/A,FALSE,"98 Income";"Running GAAP Budget Income",#N/A,FALSE,"98 Income";"GAAP Actual",#N/A,FALSE,"98 Income";"GAAP Varinance",#N/A,FALSE,"98 Income"}</definedName>
    <definedName name="wrn.CAAP._.Report.JPG_4" hidden="1">{"Income Budget",#N/A,FALSE,"98 Income";"Running GAAP Budget Income",#N/A,FALSE,"98 Income";"GAAP Actual",#N/A,FALSE,"98 Income";"GAAP Varinance",#N/A,FALSE,"98 Income"}</definedName>
    <definedName name="wrn.CAAP._.Report.JPG_5" hidden="1">{"Income Budget",#N/A,FALSE,"98 Income";"Running GAAP Budget Income",#N/A,FALSE,"98 Income";"GAAP Actual",#N/A,FALSE,"98 Income";"GAAP Varinance",#N/A,FALSE,"98 Income"}</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sh._.Flow._.Statement." hidden="1">{"CashPrintArea",#N/A,FALSE,"Cash (c)"}</definedName>
    <definedName name="wrn.Cash._.Flow._.Statement._1" hidden="1">{"CashPrintArea",#N/A,FALSE,"Cash (c)"}</definedName>
    <definedName name="wrn.Cash._.Flow._.Statement._2" hidden="1">{"CashPrintArea",#N/A,FALSE,"Cash (c)"}</definedName>
    <definedName name="wrn.Cash._.Flow._.Statement._3" hidden="1">{"CashPrintArea",#N/A,FALSE,"Cash (c)"}</definedName>
    <definedName name="wrn.Cash._.Flow._.Statement._4" hidden="1">{"CashPrintArea",#N/A,FALSE,"Cash (c)"}</definedName>
    <definedName name="wrn.Cash._.Flow._.Statement._5" hidden="1">{"CashPrintArea",#N/A,FALSE,"Cash (c)"}</definedName>
    <definedName name="wrn.Cash._.Report." hidden="1">{"Cash Budget",#N/A,FALSE,"98 Cash";"Running Cash Budget",#N/A,FALSE,"98 Cash";"Actual Cash",#N/A,FALSE,"98 Cash";"Update Cash Budget",#N/A,FALSE,"98 Cash"}</definedName>
    <definedName name="wrn.Cash._.Report._1" hidden="1">{"Cash Budget",#N/A,FALSE,"98 Cash";"Running Cash Budget",#N/A,FALSE,"98 Cash";"Actual Cash",#N/A,FALSE,"98 Cash";"Update Cash Budget",#N/A,FALSE,"98 Cash"}</definedName>
    <definedName name="wrn.Cash._.Report._2" hidden="1">{"Cash Budget",#N/A,FALSE,"98 Cash";"Running Cash Budget",#N/A,FALSE,"98 Cash";"Actual Cash",#N/A,FALSE,"98 Cash";"Update Cash Budget",#N/A,FALSE,"98 Cash"}</definedName>
    <definedName name="wrn.Cash._.Report._3" hidden="1">{"Cash Budget",#N/A,FALSE,"98 Cash";"Running Cash Budget",#N/A,FALSE,"98 Cash";"Actual Cash",#N/A,FALSE,"98 Cash";"Update Cash Budget",#N/A,FALSE,"98 Cash"}</definedName>
    <definedName name="wrn.Cash._.Report._4" hidden="1">{"Cash Budget",#N/A,FALSE,"98 Cash";"Running Cash Budget",#N/A,FALSE,"98 Cash";"Actual Cash",#N/A,FALSE,"98 Cash";"Update Cash Budget",#N/A,FALSE,"98 Cash"}</definedName>
    <definedName name="wrn.Cash._.Report._5"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ash._.Report.JPG_1" hidden="1">{"Cash Budget",#N/A,FALSE,"98 Cash";"Running Cash Budget",#N/A,FALSE,"98 Cash";"Actual Cash",#N/A,FALSE,"98 Cash";"Update Cash Budget",#N/A,FALSE,"98 Cash"}</definedName>
    <definedName name="wrn.Cash._.Report.JPG_2" hidden="1">{"Cash Budget",#N/A,FALSE,"98 Cash";"Running Cash Budget",#N/A,FALSE,"98 Cash";"Actual Cash",#N/A,FALSE,"98 Cash";"Update Cash Budget",#N/A,FALSE,"98 Cash"}</definedName>
    <definedName name="wrn.Cash._.Report.JPG_3" hidden="1">{"Cash Budget",#N/A,FALSE,"98 Cash";"Running Cash Budget",#N/A,FALSE,"98 Cash";"Actual Cash",#N/A,FALSE,"98 Cash";"Update Cash Budget",#N/A,FALSE,"98 Cash"}</definedName>
    <definedName name="wrn.Cash._.Report.JPG_4" hidden="1">{"Cash Budget",#N/A,FALSE,"98 Cash";"Running Cash Budget",#N/A,FALSE,"98 Cash";"Actual Cash",#N/A,FALSE,"98 Cash";"Update Cash Budget",#N/A,FALSE,"98 Cash"}</definedName>
    <definedName name="wrn.Cash._.Report.JPG_5" hidden="1">{"Cash Budget",#N/A,FALSE,"98 Cash";"Running Cash Budget",#N/A,FALSE,"98 Cash";"Actual Cash",#N/A,FALSE,"98 Cash";"Update Cash Budget",#N/A,FALSE,"98 Cash"}</definedName>
    <definedName name="wrn.CF._.Statement." hidden="1">{"CashPrintArea",#N/A,FALSE,"Cash (c)"}</definedName>
    <definedName name="wrn.CF._.Statement._.Base._.Case." hidden="1">{"CashPrintArea",#N/A,FALSE,"Cash (c)"}</definedName>
    <definedName name="wrn.CF._.Statement._.Base._.Case._1" hidden="1">{"CashPrintArea",#N/A,FALSE,"Cash (c)"}</definedName>
    <definedName name="wrn.CF._.Statement._.Base._.Case._2" hidden="1">{"CashPrintArea",#N/A,FALSE,"Cash (c)"}</definedName>
    <definedName name="wrn.CF._.Statement._.Base._.Case._3" hidden="1">{"CashPrintArea",#N/A,FALSE,"Cash (c)"}</definedName>
    <definedName name="wrn.CF._.Statement._.Base._.Case._4" hidden="1">{"CashPrintArea",#N/A,FALSE,"Cash (c)"}</definedName>
    <definedName name="wrn.CF._.Statement._.Base._.Case._5" hidden="1">{"CashPrintArea",#N/A,FALSE,"Cash (c)"}</definedName>
    <definedName name="wrn.CF._.Statement._1" hidden="1">{"CashPrintArea",#N/A,FALSE,"Cash (c)"}</definedName>
    <definedName name="wrn.CF._.Statement._2" hidden="1">{"CashPrintArea",#N/A,FALSE,"Cash (c)"}</definedName>
    <definedName name="wrn.CF._.Statement._3" hidden="1">{"CashPrintArea",#N/A,FALSE,"Cash (c)"}</definedName>
    <definedName name="wrn.CF._.Statement._4" hidden="1">{"CashPrintArea",#N/A,FALSE,"Cash (c)"}</definedName>
    <definedName name="wrn.CF._.Statement._5" hidden="1">{"CashPrintArea",#N/A,FALSE,"Cash (c)"}</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1"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2"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3"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4"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5"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eck." hidden="1">{#N/A,#N/A,FALSE,"Input";#N/A,#N/A,FALSE,"1997";#N/A,#N/A,FALSE,"1996";#N/A,#N/A,FALSE,"1995";#N/A,#N/A,FALSE,"1994";#N/A,#N/A,FALSE,"1993";#N/A,#N/A,FALSE,"1993-1";#N/A,#N/A,FALSE,"1992";#N/A,#N/A,FALSE,"1991";#N/A,#N/A,FALSE,"1990";#N/A,#N/A,FALSE,"1989";#N/A,#N/A,FALSE,"1988"}</definedName>
    <definedName name="wrn.check._1" hidden="1">{#N/A,#N/A,FALSE,"Input";#N/A,#N/A,FALSE,"1997";#N/A,#N/A,FALSE,"1996";#N/A,#N/A,FALSE,"1995";#N/A,#N/A,FALSE,"1994";#N/A,#N/A,FALSE,"1993";#N/A,#N/A,FALSE,"1993-1";#N/A,#N/A,FALSE,"1992";#N/A,#N/A,FALSE,"1991";#N/A,#N/A,FALSE,"1990";#N/A,#N/A,FALSE,"1989";#N/A,#N/A,FALSE,"1988"}</definedName>
    <definedName name="wrn.check._2" hidden="1">{#N/A,#N/A,FALSE,"Input";#N/A,#N/A,FALSE,"1997";#N/A,#N/A,FALSE,"1996";#N/A,#N/A,FALSE,"1995";#N/A,#N/A,FALSE,"1994";#N/A,#N/A,FALSE,"1993";#N/A,#N/A,FALSE,"1993-1";#N/A,#N/A,FALSE,"1992";#N/A,#N/A,FALSE,"1991";#N/A,#N/A,FALSE,"1990";#N/A,#N/A,FALSE,"1989";#N/A,#N/A,FALSE,"1988"}</definedName>
    <definedName name="wrn.check._3" hidden="1">{#N/A,#N/A,FALSE,"Input";#N/A,#N/A,FALSE,"1997";#N/A,#N/A,FALSE,"1996";#N/A,#N/A,FALSE,"1995";#N/A,#N/A,FALSE,"1994";#N/A,#N/A,FALSE,"1993";#N/A,#N/A,FALSE,"1993-1";#N/A,#N/A,FALSE,"1992";#N/A,#N/A,FALSE,"1991";#N/A,#N/A,FALSE,"1990";#N/A,#N/A,FALSE,"1989";#N/A,#N/A,FALSE,"1988"}</definedName>
    <definedName name="wrn.check._4" hidden="1">{#N/A,#N/A,FALSE,"Input";#N/A,#N/A,FALSE,"1997";#N/A,#N/A,FALSE,"1996";#N/A,#N/A,FALSE,"1995";#N/A,#N/A,FALSE,"1994";#N/A,#N/A,FALSE,"1993";#N/A,#N/A,FALSE,"1993-1";#N/A,#N/A,FALSE,"1992";#N/A,#N/A,FALSE,"1991";#N/A,#N/A,FALSE,"1990";#N/A,#N/A,FALSE,"1989";#N/A,#N/A,FALSE,"1988"}</definedName>
    <definedName name="wrn.check._5" hidden="1">{#N/A,#N/A,FALSE,"Input";#N/A,#N/A,FALSE,"1997";#N/A,#N/A,FALSE,"1996";#N/A,#N/A,FALSE,"1995";#N/A,#N/A,FALSE,"1994";#N/A,#N/A,FALSE,"1993";#N/A,#N/A,FALSE,"1993-1";#N/A,#N/A,FALSE,"1992";#N/A,#N/A,FALSE,"1991";#N/A,#N/A,FALSE,"1990";#N/A,#N/A,FALSE,"1989";#N/A,#N/A,FALSE,"1988"}</definedName>
    <definedName name="wrn.Comcast." hidden="1">{"EPS_one",#N/A,FALSE,"96-02 EPS";"EPS_two",#N/A,FALSE,"96-02 EPS";"Newrev_one",#N/A,FALSE,"New rev 97 - 02";"Newrev_two",#N/A,FALSE,"New rev 97 - 02";"cable_one",#N/A,FALSE,"cable 96-02";"cable_two",#N/A,FALSE,"cable 96-02";"data.page",#N/A,FALSE,"Data_page"}</definedName>
    <definedName name="wrn.Comcast._1" hidden="1">{"EPS_one",#N/A,FALSE,"96-02 EPS";"EPS_two",#N/A,FALSE,"96-02 EPS";"Newrev_one",#N/A,FALSE,"New rev 97 - 02";"Newrev_two",#N/A,FALSE,"New rev 97 - 02";"cable_one",#N/A,FALSE,"cable 96-02";"cable_two",#N/A,FALSE,"cable 96-02";"data.page",#N/A,FALSE,"Data_page"}</definedName>
    <definedName name="wrn.Comcast._2" hidden="1">{"EPS_one",#N/A,FALSE,"96-02 EPS";"EPS_two",#N/A,FALSE,"96-02 EPS";"Newrev_one",#N/A,FALSE,"New rev 97 - 02";"Newrev_two",#N/A,FALSE,"New rev 97 - 02";"cable_one",#N/A,FALSE,"cable 96-02";"cable_two",#N/A,FALSE,"cable 96-02";"data.page",#N/A,FALSE,"Data_page"}</definedName>
    <definedName name="wrn.Comcast._3" hidden="1">{"EPS_one",#N/A,FALSE,"96-02 EPS";"EPS_two",#N/A,FALSE,"96-02 EPS";"Newrev_one",#N/A,FALSE,"New rev 97 - 02";"Newrev_two",#N/A,FALSE,"New rev 97 - 02";"cable_one",#N/A,FALSE,"cable 96-02";"cable_two",#N/A,FALSE,"cable 96-02";"data.page",#N/A,FALSE,"Data_page"}</definedName>
    <definedName name="wrn.Comcast._4" hidden="1">{"EPS_one",#N/A,FALSE,"96-02 EPS";"EPS_two",#N/A,FALSE,"96-02 EPS";"Newrev_one",#N/A,FALSE,"New rev 97 - 02";"Newrev_two",#N/A,FALSE,"New rev 97 - 02";"cable_one",#N/A,FALSE,"cable 96-02";"cable_two",#N/A,FALSE,"cable 96-02";"data.page",#N/A,FALSE,"Data_page"}</definedName>
    <definedName name="wrn.Comcast._5" hidden="1">{"EPS_one",#N/A,FALSE,"96-02 EPS";"EPS_two",#N/A,FALSE,"96-02 EPS";"Newrev_one",#N/A,FALSE,"New rev 97 - 02";"Newrev_two",#N/A,FALSE,"New rev 97 - 02";"cable_one",#N/A,FALSE,"cable 96-02";"cable_two",#N/A,FALSE,"cable 96-02";"data.page",#N/A,FALSE,"Data_page"}</definedName>
    <definedName name="wrn.COMPCO." hidden="1">{"Page1",#N/A,FALSE,"CompCo";"Page2",#N/A,FALSE,"CompCo"}</definedName>
    <definedName name="wrn.COMPCO._1" hidden="1">{"Page1",#N/A,FALSE,"CompCo";"Page2",#N/A,FALSE,"CompCo"}</definedName>
    <definedName name="wrn.COMPCO._2" hidden="1">{"Page1",#N/A,FALSE,"CompCo";"Page2",#N/A,FALSE,"CompCo"}</definedName>
    <definedName name="wrn.COMPCO._3" hidden="1">{"Page1",#N/A,FALSE,"CompCo";"Page2",#N/A,FALSE,"CompCo"}</definedName>
    <definedName name="wrn.COMPCO._4" hidden="1">{"Page1",#N/A,FALSE,"CompCo";"Page2",#N/A,FALSE,"CompCo"}</definedName>
    <definedName name="wrn.COMPCO._5" hidden="1">{"Page1",#N/A,FALSE,"CompCo";"Page2",#N/A,FALSE,"CompCo"}</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2" hidden="1">{#N/A,#N/A,FALSE,"Assumptions";#N/A,#N/A,FALSE,"Proforma IS";#N/A,#N/A,FALSE,"Cash Flows RLP";#N/A,#N/A,FALSE,"IRR";#N/A,#N/A,FALSE,"New Depr Sch-150% DB";#N/A,#N/A,FALSE,"Comments"}</definedName>
    <definedName name="wrn.Complete._.Report._3" hidden="1">{#N/A,#N/A,FALSE,"Assumptions";#N/A,#N/A,FALSE,"Proforma IS";#N/A,#N/A,FALSE,"Cash Flows RLP";#N/A,#N/A,FALSE,"IRR";#N/A,#N/A,FALSE,"New Depr Sch-150% DB";#N/A,#N/A,FALSE,"Comments"}</definedName>
    <definedName name="wrn.Complete._.Report._4" hidden="1">{#N/A,#N/A,FALSE,"Assumptions";#N/A,#N/A,FALSE,"Proforma IS";#N/A,#N/A,FALSE,"Cash Flows RLP";#N/A,#N/A,FALSE,"IRR";#N/A,#N/A,FALSE,"New Depr Sch-150% DB";#N/A,#N/A,FALSE,"Comments"}</definedName>
    <definedName name="wrn.Complete._.Report._5" hidden="1">{#N/A,#N/A,FALSE,"Assumptions";#N/A,#N/A,FALSE,"Proforma IS";#N/A,#N/A,FALSE,"Cash Flows RLP";#N/A,#N/A,FALSE,"IRR";#N/A,#N/A,FALSE,"New Depr Sch-150% DB";#N/A,#N/A,FALSE,"Comments"}</definedName>
    <definedName name="wrn.Complete.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4"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2"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4"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5"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ndenser._.Summary._1" hidden="1">{#N/A,#N/A,FALSE,"SUMMARY";#N/A,#N/A,FALSE,"INPUTDATA";#N/A,#N/A,FALSE,"Condenser Performance"}</definedName>
    <definedName name="wrn.Condenser._.Summary._2" hidden="1">{#N/A,#N/A,FALSE,"SUMMARY";#N/A,#N/A,FALSE,"INPUTDATA";#N/A,#N/A,FALSE,"Condenser Performance"}</definedName>
    <definedName name="wrn.Condenser._.Summary._3" hidden="1">{#N/A,#N/A,FALSE,"SUMMARY";#N/A,#N/A,FALSE,"INPUTDATA";#N/A,#N/A,FALSE,"Condenser Performance"}</definedName>
    <definedName name="wrn.Condenser._.Summary._4" hidden="1">{#N/A,#N/A,FALSE,"SUMMARY";#N/A,#N/A,FALSE,"INPUTDATA";#N/A,#N/A,FALSE,"Condenser Performance"}</definedName>
    <definedName name="wrn.Condenser._.Summary._5" hidden="1">{#N/A,#N/A,FALSE,"SUMMARY";#N/A,#N/A,FALSE,"INPUTDATA";#N/A,#N/A,FALSE,"Condenser Performance"}</definedName>
    <definedName name="wrn.COST." hidden="1">{#N/A,#N/A,FALSE,"T COST";#N/A,#N/A,FALSE,"COST_FH"}</definedName>
    <definedName name="wrn.COST._1" hidden="1">{#N/A,#N/A,FALSE,"T COST";#N/A,#N/A,FALSE,"COST_FH"}</definedName>
    <definedName name="wrn.COST._2" hidden="1">{#N/A,#N/A,FALSE,"T COST";#N/A,#N/A,FALSE,"COST_FH"}</definedName>
    <definedName name="wrn.COST._3" hidden="1">{#N/A,#N/A,FALSE,"T COST";#N/A,#N/A,FALSE,"COST_FH"}</definedName>
    <definedName name="wrn.COST._4" hidden="1">{#N/A,#N/A,FALSE,"T COST";#N/A,#N/A,FALSE,"COST_FH"}</definedName>
    <definedName name="wrn.COST._5" hidden="1">{#N/A,#N/A,FALSE,"T COST";#N/A,#N/A,FALSE,"COST_FH"}</definedName>
    <definedName name="wrn.daily." hidden="1">{"daily",#N/A,FALSE,"Daily"}</definedName>
    <definedName name="wrn.daily._1" hidden="1">{"daily",#N/A,FALSE,"Daily"}</definedName>
    <definedName name="wrn.daily._2" hidden="1">{"daily",#N/A,FALSE,"Daily"}</definedName>
    <definedName name="wrn.daily._3" hidden="1">{"daily",#N/A,FALSE,"Daily"}</definedName>
    <definedName name="wrn.daily._4" hidden="1">{"daily",#N/A,FALSE,"Daily"}</definedName>
    <definedName name="wrn.daily._5" hidden="1">{"daily",#N/A,FALSE,"Daily"}</definedName>
    <definedName name="wrn.DATABASE." hidden="1">{"DBINPUT1",#N/A,FALSE,"Database";"DBINPUT2",#N/A,FALSE,"Database"}</definedName>
    <definedName name="wrn.DATABASE._1" hidden="1">{"DBINPUT1",#N/A,FALSE,"Database";"DBINPUT2",#N/A,FALSE,"Database"}</definedName>
    <definedName name="wrn.DATABASE._2" hidden="1">{"DBINPUT1",#N/A,FALSE,"Database";"DBINPUT2",#N/A,FALSE,"Database"}</definedName>
    <definedName name="wrn.DATABASE._3" hidden="1">{"DBINPUT1",#N/A,FALSE,"Database";"DBINPUT2",#N/A,FALSE,"Database"}</definedName>
    <definedName name="wrn.DATABASE._4" hidden="1">{"DBINPUT1",#N/A,FALSE,"Database";"DBINPUT2",#N/A,FALSE,"Database"}</definedName>
    <definedName name="wrn.DATABASE._5" hidden="1">{"DBINPUT1",#N/A,FALSE,"Database";"DBINPUT2",#N/A,FALSE,"Database"}</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Only._1" hidden="1">{#N/A,#N/A,FALSE,"DCF Summary";#N/A,#N/A,FALSE,"Casema";#N/A,#N/A,FALSE,"Casema NoTel";#N/A,#N/A,FALSE,"UK";#N/A,#N/A,FALSE,"RCF";#N/A,#N/A,FALSE,"Intercable CZ";#N/A,#N/A,FALSE,"Interkabel P"}</definedName>
    <definedName name="wrn.DCF._.Only._2" hidden="1">{#N/A,#N/A,FALSE,"DCF Summary";#N/A,#N/A,FALSE,"Casema";#N/A,#N/A,FALSE,"Casema NoTel";#N/A,#N/A,FALSE,"UK";#N/A,#N/A,FALSE,"RCF";#N/A,#N/A,FALSE,"Intercable CZ";#N/A,#N/A,FALSE,"Interkabel P"}</definedName>
    <definedName name="wrn.DCF._.Only._3" hidden="1">{#N/A,#N/A,FALSE,"DCF Summary";#N/A,#N/A,FALSE,"Casema";#N/A,#N/A,FALSE,"Casema NoTel";#N/A,#N/A,FALSE,"UK";#N/A,#N/A,FALSE,"RCF";#N/A,#N/A,FALSE,"Intercable CZ";#N/A,#N/A,FALSE,"Interkabel P"}</definedName>
    <definedName name="wrn.DCF._.Only._4" hidden="1">{#N/A,#N/A,FALSE,"DCF Summary";#N/A,#N/A,FALSE,"Casema";#N/A,#N/A,FALSE,"Casema NoTel";#N/A,#N/A,FALSE,"UK";#N/A,#N/A,FALSE,"RCF";#N/A,#N/A,FALSE,"Intercable CZ";#N/A,#N/A,FALSE,"Interkabel P"}</definedName>
    <definedName name="wrn.DCF._.Only._5" hidden="1">{#N/A,#N/A,FALSE,"DCF Summary";#N/A,#N/A,FALSE,"Casema";#N/A,#N/A,FALSE,"Casema NoTel";#N/A,#N/A,FALSE,"UK";#N/A,#N/A,FALSE,"RCF";#N/A,#N/A,FALSE,"Intercable CZ";#N/A,#N/A,FALSE,"Interkabel P"}</definedName>
    <definedName name="wrn.DCF._.Valuation." hidden="1">{"value box",#N/A,TRUE,"DPL Inc. Fin Statements";"unlevered free cash flows",#N/A,TRUE,"DPL Inc. Fin Statements"}</definedName>
    <definedName name="wrn.DCF._.Valuation._1" hidden="1">{"value box",#N/A,TRUE,"DPL Inc. Fin Statements";"unlevered free cash flows",#N/A,TRUE,"DPL Inc. Fin Statements"}</definedName>
    <definedName name="wrn.DCF._.Valuation._1_1" hidden="1">{"value box",#N/A,TRUE,"DPL Inc. Fin Statements";"unlevered free cash flows",#N/A,TRUE,"DPL Inc. Fin Statements"}</definedName>
    <definedName name="wrn.DCF._.Valuation._1_2" hidden="1">{"value box",#N/A,TRUE,"DPL Inc. Fin Statements";"unlevered free cash flows",#N/A,TRUE,"DPL Inc. Fin Statements"}</definedName>
    <definedName name="wrn.DCF._.Valuation._1_3" hidden="1">{"value box",#N/A,TRUE,"DPL Inc. Fin Statements";"unlevered free cash flows",#N/A,TRUE,"DPL Inc. Fin Statements"}</definedName>
    <definedName name="wrn.DCF._.Valuation._1_4" hidden="1">{"value box",#N/A,TRUE,"DPL Inc. Fin Statements";"unlevered free cash flows",#N/A,TRUE,"DPL Inc. Fin Statements"}</definedName>
    <definedName name="wrn.DCF._.Valuation._1_5" hidden="1">{"value box",#N/A,TRUE,"DPL Inc. Fin Statements";"unlevered free cash flows",#N/A,TRUE,"DPL Inc. Fin Statements"}</definedName>
    <definedName name="wrn.DCF._.Valuation._2" hidden="1">{"value box",#N/A,TRUE,"DPL Inc. Fin Statements";"unlevered free cash flows",#N/A,TRUE,"DPL Inc. Fin Statements"}</definedName>
    <definedName name="wrn.DCF._.Valuation._2_1" hidden="1">{"value box",#N/A,TRUE,"DPL Inc. Fin Statements";"unlevered free cash flows",#N/A,TRUE,"DPL Inc. Fin Statements"}</definedName>
    <definedName name="wrn.DCF._.Valuation._2_2" hidden="1">{"value box",#N/A,TRUE,"DPL Inc. Fin Statements";"unlevered free cash flows",#N/A,TRUE,"DPL Inc. Fin Statements"}</definedName>
    <definedName name="wrn.DCF._.Valuation._2_3" hidden="1">{"value box",#N/A,TRUE,"DPL Inc. Fin Statements";"unlevered free cash flows",#N/A,TRUE,"DPL Inc. Fin Statements"}</definedName>
    <definedName name="wrn.DCF._.Valuation._2_4" hidden="1">{"value box",#N/A,TRUE,"DPL Inc. Fin Statements";"unlevered free cash flows",#N/A,TRUE,"DPL Inc. Fin Statements"}</definedName>
    <definedName name="wrn.DCF._.Valuation._2_5" hidden="1">{"value box",#N/A,TRUE,"DPL Inc. Fin Statements";"unlevered free cash flows",#N/A,TRUE,"DPL Inc. Fin Statements"}</definedName>
    <definedName name="wrn.DCF._.Valuation._3" hidden="1">{"value box",#N/A,TRUE,"DPL Inc. Fin Statements";"unlevered free cash flows",#N/A,TRUE,"DPL Inc. Fin Statements"}</definedName>
    <definedName name="wrn.DCF._.Valuation._3_1" hidden="1">{"value box",#N/A,TRUE,"DPL Inc. Fin Statements";"unlevered free cash flows",#N/A,TRUE,"DPL Inc. Fin Statements"}</definedName>
    <definedName name="wrn.DCF._.Valuation._3_2" hidden="1">{"value box",#N/A,TRUE,"DPL Inc. Fin Statements";"unlevered free cash flows",#N/A,TRUE,"DPL Inc. Fin Statements"}</definedName>
    <definedName name="wrn.DCF._.Valuation._3_3" hidden="1">{"value box",#N/A,TRUE,"DPL Inc. Fin Statements";"unlevered free cash flows",#N/A,TRUE,"DPL Inc. Fin Statements"}</definedName>
    <definedName name="wrn.DCF._.Valuation._3_4" hidden="1">{"value box",#N/A,TRUE,"DPL Inc. Fin Statements";"unlevered free cash flows",#N/A,TRUE,"DPL Inc. Fin Statements"}</definedName>
    <definedName name="wrn.DCF._.Valuation._3_5" hidden="1">{"value box",#N/A,TRUE,"DPL Inc. Fin Statements";"unlevered free cash flows",#N/A,TRUE,"DPL Inc. Fin Statements"}</definedName>
    <definedName name="wrn.DCF._.Valuation._4" hidden="1">{"value box",#N/A,TRUE,"DPL Inc. Fin Statements";"unlevered free cash flows",#N/A,TRUE,"DPL Inc. Fin Statements"}</definedName>
    <definedName name="wrn.DCF._.Valuation._4_1" hidden="1">{"value box",#N/A,TRUE,"DPL Inc. Fin Statements";"unlevered free cash flows",#N/A,TRUE,"DPL Inc. Fin Statements"}</definedName>
    <definedName name="wrn.DCF._.Valuation._4_2" hidden="1">{"value box",#N/A,TRUE,"DPL Inc. Fin Statements";"unlevered free cash flows",#N/A,TRUE,"DPL Inc. Fin Statements"}</definedName>
    <definedName name="wrn.DCF._.Valuation._4_3" hidden="1">{"value box",#N/A,TRUE,"DPL Inc. Fin Statements";"unlevered free cash flows",#N/A,TRUE,"DPL Inc. Fin Statements"}</definedName>
    <definedName name="wrn.DCF._.Valuation._4_4" hidden="1">{"value box",#N/A,TRUE,"DPL Inc. Fin Statements";"unlevered free cash flows",#N/A,TRUE,"DPL Inc. Fin Statements"}</definedName>
    <definedName name="wrn.DCF._.Valuation._4_5" hidden="1">{"value box",#N/A,TRUE,"DPL Inc. Fin Statements";"unlevered free cash flows",#N/A,TRUE,"DPL Inc. Fin Statements"}</definedName>
    <definedName name="wrn.DCF._.Valuation._5" hidden="1">{"value box",#N/A,TRUE,"DPL Inc. Fin Statements";"unlevered free cash flows",#N/A,TRUE,"DPL Inc. Fin Statements"}</definedName>
    <definedName name="wrn.DCF._.Valuation._5_1" hidden="1">{"value box",#N/A,TRUE,"DPL Inc. Fin Statements";"unlevered free cash flows",#N/A,TRUE,"DPL Inc. Fin Statements"}</definedName>
    <definedName name="wrn.DCF._.Valuation._5_2" hidden="1">{"value box",#N/A,TRUE,"DPL Inc. Fin Statements";"unlevered free cash flows",#N/A,TRUE,"DPL Inc. Fin Statements"}</definedName>
    <definedName name="wrn.DCF._.Valuation._5_3" hidden="1">{"value box",#N/A,TRUE,"DPL Inc. Fin Statements";"unlevered free cash flows",#N/A,TRUE,"DPL Inc. Fin Statements"}</definedName>
    <definedName name="wrn.DCF._.Valuation._5_4" hidden="1">{"value box",#N/A,TRUE,"DPL Inc. Fin Statements";"unlevered free cash flows",#N/A,TRUE,"DPL Inc. Fin Statements"}</definedName>
    <definedName name="wrn.DCF._.Valuation._5_5" hidden="1">{"value box",#N/A,TRUE,"DPL Inc. Fin Statements";"unlevered free cash flows",#N/A,TRUE,"DPL Inc. Fin Statements"}</definedName>
    <definedName name="wrn.dcf._1" hidden="1">{"mgmt forecast",#N/A,FALSE,"Mgmt Forecast";"dcf table",#N/A,FALSE,"Mgmt Forecast";"sensitivity",#N/A,FALSE,"Mgmt Forecast";"table inputs",#N/A,FALSE,"Mgmt Forecast";"calculations",#N/A,FALSE,"Mgmt Forecast"}</definedName>
    <definedName name="wrn.dcf._1_1" hidden="1">{"mgmt forecast",#N/A,FALSE,"Mgmt Forecast";"dcf table",#N/A,FALSE,"Mgmt Forecast";"sensitivity",#N/A,FALSE,"Mgmt Forecast";"table inputs",#N/A,FALSE,"Mgmt Forecast";"calculations",#N/A,FALSE,"Mgmt Forecast"}</definedName>
    <definedName name="wrn.dcf._1_2" hidden="1">{"mgmt forecast",#N/A,FALSE,"Mgmt Forecast";"dcf table",#N/A,FALSE,"Mgmt Forecast";"sensitivity",#N/A,FALSE,"Mgmt Forecast";"table inputs",#N/A,FALSE,"Mgmt Forecast";"calculations",#N/A,FALSE,"Mgmt Forecast"}</definedName>
    <definedName name="wrn.dcf._1_3" hidden="1">{"mgmt forecast",#N/A,FALSE,"Mgmt Forecast";"dcf table",#N/A,FALSE,"Mgmt Forecast";"sensitivity",#N/A,FALSE,"Mgmt Forecast";"table inputs",#N/A,FALSE,"Mgmt Forecast";"calculations",#N/A,FALSE,"Mgmt Forecast"}</definedName>
    <definedName name="wrn.dcf._1_4" hidden="1">{"mgmt forecast",#N/A,FALSE,"Mgmt Forecast";"dcf table",#N/A,FALSE,"Mgmt Forecast";"sensitivity",#N/A,FALSE,"Mgmt Forecast";"table inputs",#N/A,FALSE,"Mgmt Forecast";"calculations",#N/A,FALSE,"Mgmt Forecast"}</definedName>
    <definedName name="wrn.dcf._1_5" hidden="1">{"mgmt forecast",#N/A,FALSE,"Mgmt Forecast";"dcf table",#N/A,FALSE,"Mgmt Forecast";"sensitivity",#N/A,FALSE,"Mgmt Forecast";"table inputs",#N/A,FALSE,"Mgmt Forecast";"calculations",#N/A,FALSE,"Mgmt Forecast"}</definedName>
    <definedName name="wrn.dcf._2" hidden="1">{"mgmt forecast",#N/A,FALSE,"Mgmt Forecast";"dcf table",#N/A,FALSE,"Mgmt Forecast";"sensitivity",#N/A,FALSE,"Mgmt Forecast";"table inputs",#N/A,FALSE,"Mgmt Forecast";"calculations",#N/A,FALSE,"Mgmt Forecast"}</definedName>
    <definedName name="wrn.dcf._2_1" hidden="1">{"mgmt forecast",#N/A,FALSE,"Mgmt Forecast";"dcf table",#N/A,FALSE,"Mgmt Forecast";"sensitivity",#N/A,FALSE,"Mgmt Forecast";"table inputs",#N/A,FALSE,"Mgmt Forecast";"calculations",#N/A,FALSE,"Mgmt Forecast"}</definedName>
    <definedName name="wrn.dcf._2_2" hidden="1">{"mgmt forecast",#N/A,FALSE,"Mgmt Forecast";"dcf table",#N/A,FALSE,"Mgmt Forecast";"sensitivity",#N/A,FALSE,"Mgmt Forecast";"table inputs",#N/A,FALSE,"Mgmt Forecast";"calculations",#N/A,FALSE,"Mgmt Forecast"}</definedName>
    <definedName name="wrn.dcf._2_3" hidden="1">{"mgmt forecast",#N/A,FALSE,"Mgmt Forecast";"dcf table",#N/A,FALSE,"Mgmt Forecast";"sensitivity",#N/A,FALSE,"Mgmt Forecast";"table inputs",#N/A,FALSE,"Mgmt Forecast";"calculations",#N/A,FALSE,"Mgmt Forecast"}</definedName>
    <definedName name="wrn.dcf._2_4" hidden="1">{"mgmt forecast",#N/A,FALSE,"Mgmt Forecast";"dcf table",#N/A,FALSE,"Mgmt Forecast";"sensitivity",#N/A,FALSE,"Mgmt Forecast";"table inputs",#N/A,FALSE,"Mgmt Forecast";"calculations",#N/A,FALSE,"Mgmt Forecast"}</definedName>
    <definedName name="wrn.dcf._2_5" hidden="1">{"mgmt forecast",#N/A,FALSE,"Mgmt Forecast";"dcf table",#N/A,FALSE,"Mgmt Forecast";"sensitivity",#N/A,FALSE,"Mgmt Forecast";"table inputs",#N/A,FALSE,"Mgmt Forecast";"calculations",#N/A,FALSE,"Mgmt Forecast"}</definedName>
    <definedName name="wrn.dcf._3" hidden="1">{"mgmt forecast",#N/A,FALSE,"Mgmt Forecast";"dcf table",#N/A,FALSE,"Mgmt Forecast";"sensitivity",#N/A,FALSE,"Mgmt Forecast";"table inputs",#N/A,FALSE,"Mgmt Forecast";"calculations",#N/A,FALSE,"Mgmt Forecast"}</definedName>
    <definedName name="wrn.dcf._3_1" hidden="1">{"mgmt forecast",#N/A,FALSE,"Mgmt Forecast";"dcf table",#N/A,FALSE,"Mgmt Forecast";"sensitivity",#N/A,FALSE,"Mgmt Forecast";"table inputs",#N/A,FALSE,"Mgmt Forecast";"calculations",#N/A,FALSE,"Mgmt Forecast"}</definedName>
    <definedName name="wrn.dcf._3_2" hidden="1">{"mgmt forecast",#N/A,FALSE,"Mgmt Forecast";"dcf table",#N/A,FALSE,"Mgmt Forecast";"sensitivity",#N/A,FALSE,"Mgmt Forecast";"table inputs",#N/A,FALSE,"Mgmt Forecast";"calculations",#N/A,FALSE,"Mgmt Forecast"}</definedName>
    <definedName name="wrn.dcf._3_3" hidden="1">{"mgmt forecast",#N/A,FALSE,"Mgmt Forecast";"dcf table",#N/A,FALSE,"Mgmt Forecast";"sensitivity",#N/A,FALSE,"Mgmt Forecast";"table inputs",#N/A,FALSE,"Mgmt Forecast";"calculations",#N/A,FALSE,"Mgmt Forecast"}</definedName>
    <definedName name="wrn.dcf._3_4" hidden="1">{"mgmt forecast",#N/A,FALSE,"Mgmt Forecast";"dcf table",#N/A,FALSE,"Mgmt Forecast";"sensitivity",#N/A,FALSE,"Mgmt Forecast";"table inputs",#N/A,FALSE,"Mgmt Forecast";"calculations",#N/A,FALSE,"Mgmt Forecast"}</definedName>
    <definedName name="wrn.dcf._3_5" hidden="1">{"mgmt forecast",#N/A,FALSE,"Mgmt Forecast";"dcf table",#N/A,FALSE,"Mgmt Forecast";"sensitivity",#N/A,FALSE,"Mgmt Forecast";"table inputs",#N/A,FALSE,"Mgmt Forecast";"calculations",#N/A,FALSE,"Mgmt Forecast"}</definedName>
    <definedName name="wrn.dcf._4" hidden="1">{"mgmt forecast",#N/A,FALSE,"Mgmt Forecast";"dcf table",#N/A,FALSE,"Mgmt Forecast";"sensitivity",#N/A,FALSE,"Mgmt Forecast";"table inputs",#N/A,FALSE,"Mgmt Forecast";"calculations",#N/A,FALSE,"Mgmt Forecast"}</definedName>
    <definedName name="wrn.dcf._4_1" hidden="1">{"mgmt forecast",#N/A,FALSE,"Mgmt Forecast";"dcf table",#N/A,FALSE,"Mgmt Forecast";"sensitivity",#N/A,FALSE,"Mgmt Forecast";"table inputs",#N/A,FALSE,"Mgmt Forecast";"calculations",#N/A,FALSE,"Mgmt Forecast"}</definedName>
    <definedName name="wrn.dcf._4_2" hidden="1">{"mgmt forecast",#N/A,FALSE,"Mgmt Forecast";"dcf table",#N/A,FALSE,"Mgmt Forecast";"sensitivity",#N/A,FALSE,"Mgmt Forecast";"table inputs",#N/A,FALSE,"Mgmt Forecast";"calculations",#N/A,FALSE,"Mgmt Forecast"}</definedName>
    <definedName name="wrn.dcf._4_3" hidden="1">{"mgmt forecast",#N/A,FALSE,"Mgmt Forecast";"dcf table",#N/A,FALSE,"Mgmt Forecast";"sensitivity",#N/A,FALSE,"Mgmt Forecast";"table inputs",#N/A,FALSE,"Mgmt Forecast";"calculations",#N/A,FALSE,"Mgmt Forecast"}</definedName>
    <definedName name="wrn.dcf._4_4" hidden="1">{"mgmt forecast",#N/A,FALSE,"Mgmt Forecast";"dcf table",#N/A,FALSE,"Mgmt Forecast";"sensitivity",#N/A,FALSE,"Mgmt Forecast";"table inputs",#N/A,FALSE,"Mgmt Forecast";"calculations",#N/A,FALSE,"Mgmt Forecast"}</definedName>
    <definedName name="wrn.dcf._4_5" hidden="1">{"mgmt forecast",#N/A,FALSE,"Mgmt Forecast";"dcf table",#N/A,FALSE,"Mgmt Forecast";"sensitivity",#N/A,FALSE,"Mgmt Forecast";"table inputs",#N/A,FALSE,"Mgmt Forecast";"calculations",#N/A,FALSE,"Mgmt Forecast"}</definedName>
    <definedName name="wrn.dcf._5" hidden="1">{"mgmt forecast",#N/A,FALSE,"Mgmt Forecast";"dcf table",#N/A,FALSE,"Mgmt Forecast";"sensitivity",#N/A,FALSE,"Mgmt Forecast";"table inputs",#N/A,FALSE,"Mgmt Forecast";"calculations",#N/A,FALSE,"Mgmt Forecast"}</definedName>
    <definedName name="wrn.dcf._5_1" hidden="1">{"mgmt forecast",#N/A,FALSE,"Mgmt Forecast";"dcf table",#N/A,FALSE,"Mgmt Forecast";"sensitivity",#N/A,FALSE,"Mgmt Forecast";"table inputs",#N/A,FALSE,"Mgmt Forecast";"calculations",#N/A,FALSE,"Mgmt Forecast"}</definedName>
    <definedName name="wrn.dcf._5_2" hidden="1">{"mgmt forecast",#N/A,FALSE,"Mgmt Forecast";"dcf table",#N/A,FALSE,"Mgmt Forecast";"sensitivity",#N/A,FALSE,"Mgmt Forecast";"table inputs",#N/A,FALSE,"Mgmt Forecast";"calculations",#N/A,FALSE,"Mgmt Forecast"}</definedName>
    <definedName name="wrn.dcf._5_3" hidden="1">{"mgmt forecast",#N/A,FALSE,"Mgmt Forecast";"dcf table",#N/A,FALSE,"Mgmt Forecast";"sensitivity",#N/A,FALSE,"Mgmt Forecast";"table inputs",#N/A,FALSE,"Mgmt Forecast";"calculations",#N/A,FALSE,"Mgmt Forecast"}</definedName>
    <definedName name="wrn.dcf._5_4" hidden="1">{"mgmt forecast",#N/A,FALSE,"Mgmt Forecast";"dcf table",#N/A,FALSE,"Mgmt Forecast";"sensitivity",#N/A,FALSE,"Mgmt Forecast";"table inputs",#N/A,FALSE,"Mgmt Forecast";"calculations",#N/A,FALSE,"Mgmt Forecast"}</definedName>
    <definedName name="wrn.dcf._5_5" hidden="1">{"mgmt forecast",#N/A,FALSE,"Mgmt Forecast";"dcf table",#N/A,FALSE,"Mgmt Forecast";"sensitivity",#N/A,FALSE,"Mgmt Forecast";"table inputs",#N/A,FALSE,"Mgmt Forecast";"calculations",#N/A,FALSE,"Mgmt Forecast"}</definedName>
    <definedName name="wrn.Debt." hidden="1">{"debt summary",#N/A,FALSE,"Debt";"loan details",#N/A,FALSE,"Debt"}</definedName>
    <definedName name="wrn.Debt._1" hidden="1">{"debt summary",#N/A,FALSE,"Debt";"loan details",#N/A,FALSE,"Debt"}</definedName>
    <definedName name="wrn.Debt._1_1" hidden="1">{"debt summary",#N/A,FALSE,"Debt";"loan details",#N/A,FALSE,"Debt"}</definedName>
    <definedName name="wrn.Debt._1_2" hidden="1">{"debt summary",#N/A,FALSE,"Debt";"loan details",#N/A,FALSE,"Debt"}</definedName>
    <definedName name="wrn.Debt._1_3" hidden="1">{"debt summary",#N/A,FALSE,"Debt";"loan details",#N/A,FALSE,"Debt"}</definedName>
    <definedName name="wrn.Debt._1_4" hidden="1">{"debt summary",#N/A,FALSE,"Debt";"loan details",#N/A,FALSE,"Debt"}</definedName>
    <definedName name="wrn.Debt._1_5" hidden="1">{"debt summary",#N/A,FALSE,"Debt";"loan details",#N/A,FALSE,"Debt"}</definedName>
    <definedName name="wrn.Debt._2" hidden="1">{"debt summary",#N/A,FALSE,"Debt";"loan details",#N/A,FALSE,"Debt"}</definedName>
    <definedName name="wrn.Debt._2_1" hidden="1">{"debt summary",#N/A,FALSE,"Debt";"loan details",#N/A,FALSE,"Debt"}</definedName>
    <definedName name="wrn.Debt._2_2" hidden="1">{"debt summary",#N/A,FALSE,"Debt";"loan details",#N/A,FALSE,"Debt"}</definedName>
    <definedName name="wrn.Debt._2_3" hidden="1">{"debt summary",#N/A,FALSE,"Debt";"loan details",#N/A,FALSE,"Debt"}</definedName>
    <definedName name="wrn.Debt._2_4" hidden="1">{"debt summary",#N/A,FALSE,"Debt";"loan details",#N/A,FALSE,"Debt"}</definedName>
    <definedName name="wrn.Debt._2_5" hidden="1">{"debt summary",#N/A,FALSE,"Debt";"loan details",#N/A,FALSE,"Debt"}</definedName>
    <definedName name="wrn.Debt._3" hidden="1">{"debt summary",#N/A,FALSE,"Debt";"loan details",#N/A,FALSE,"Debt"}</definedName>
    <definedName name="wrn.Debt._3_1" hidden="1">{"debt summary",#N/A,FALSE,"Debt";"loan details",#N/A,FALSE,"Debt"}</definedName>
    <definedName name="wrn.Debt._3_2" hidden="1">{"debt summary",#N/A,FALSE,"Debt";"loan details",#N/A,FALSE,"Debt"}</definedName>
    <definedName name="wrn.Debt._3_3" hidden="1">{"debt summary",#N/A,FALSE,"Debt";"loan details",#N/A,FALSE,"Debt"}</definedName>
    <definedName name="wrn.Debt._3_4" hidden="1">{"debt summary",#N/A,FALSE,"Debt";"loan details",#N/A,FALSE,"Debt"}</definedName>
    <definedName name="wrn.Debt._3_5" hidden="1">{"debt summary",#N/A,FALSE,"Debt";"loan details",#N/A,FALSE,"Debt"}</definedName>
    <definedName name="wrn.Debt._4" hidden="1">{"debt summary",#N/A,FALSE,"Debt";"loan details",#N/A,FALSE,"Debt"}</definedName>
    <definedName name="wrn.Debt._4_1" hidden="1">{"debt summary",#N/A,FALSE,"Debt";"loan details",#N/A,FALSE,"Debt"}</definedName>
    <definedName name="wrn.Debt._4_2" hidden="1">{"debt summary",#N/A,FALSE,"Debt";"loan details",#N/A,FALSE,"Debt"}</definedName>
    <definedName name="wrn.Debt._4_3" hidden="1">{"debt summary",#N/A,FALSE,"Debt";"loan details",#N/A,FALSE,"Debt"}</definedName>
    <definedName name="wrn.Debt._4_4" hidden="1">{"debt summary",#N/A,FALSE,"Debt";"loan details",#N/A,FALSE,"Debt"}</definedName>
    <definedName name="wrn.Debt._4_5" hidden="1">{"debt summary",#N/A,FALSE,"Debt";"loan details",#N/A,FALSE,"Debt"}</definedName>
    <definedName name="wrn.Debt._5" hidden="1">{"debt summary",#N/A,FALSE,"Debt";"loan details",#N/A,FALSE,"Debt"}</definedName>
    <definedName name="wrn.Debt._5_1" hidden="1">{"debt summary",#N/A,FALSE,"Debt";"loan details",#N/A,FALSE,"Debt"}</definedName>
    <definedName name="wrn.Debt._5_2" hidden="1">{"debt summary",#N/A,FALSE,"Debt";"loan details",#N/A,FALSE,"Debt"}</definedName>
    <definedName name="wrn.Debt._5_3" hidden="1">{"debt summary",#N/A,FALSE,"Debt";"loan details",#N/A,FALSE,"Debt"}</definedName>
    <definedName name="wrn.Debt._5_4" hidden="1">{"debt summary",#N/A,FALSE,"Debt";"loan details",#N/A,FALSE,"Debt"}</definedName>
    <definedName name="wrn.Debt._5_5" hidden="1">{"debt summary",#N/A,FALSE,"Debt";"loan details",#N/A,FALSE,"Debt"}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2" hidden="1">{"Operating Data",#N/A,TRUE,"Sheet1";"Valuation Matrix",#N/A,TRUE,"Sheet1";"Sales Analysis",#N/A,TRUE,"Sheet1";"Closed Remodelled New",#N/A,TRUE,"Sheet1";"Competitive and FSP",#N/A,TRUE,"Sheet1";"Working Capital and Capex",#N/A,TRUE,"Sheet1";"depreciation",#N/A,TRUE,"Sheet1"}</definedName>
    <definedName name="wrn.Delchamps._3" hidden="1">{"Operating Data",#N/A,TRUE,"Sheet1";"Valuation Matrix",#N/A,TRUE,"Sheet1";"Sales Analysis",#N/A,TRUE,"Sheet1";"Closed Remodelled New",#N/A,TRUE,"Sheet1";"Competitive and FSP",#N/A,TRUE,"Sheet1";"Working Capital and Capex",#N/A,TRUE,"Sheet1";"depreciation",#N/A,TRUE,"Sheet1"}</definedName>
    <definedName name="wrn.Delchamps._4" hidden="1">{"Operating Data",#N/A,TRUE,"Sheet1";"Valuation Matrix",#N/A,TRUE,"Sheet1";"Sales Analysis",#N/A,TRUE,"Sheet1";"Closed Remodelled New",#N/A,TRUE,"Sheet1";"Competitive and FSP",#N/A,TRUE,"Sheet1";"Working Capital and Capex",#N/A,TRUE,"Sheet1";"depreciation",#N/A,TRUE,"Sheet1"}</definedName>
    <definedName name="wrn.Delchamps._5" hidden="1">{"Operating Data",#N/A,TRUE,"Sheet1";"Valuation Matrix",#N/A,TRUE,"Sheet1";"Sales Analysis",#N/A,TRUE,"Sheet1";"Closed Remodelled New",#N/A,TRUE,"Sheet1";"Competitive and FSP",#N/A,TRUE,"Sheet1";"Working Capital and Capex",#N/A,TRUE,"Sheet1";"depreciation",#N/A,TRUE,"Sheet1"}</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Thru2007."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1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jall." hidden="1">{"djcash",#N/A,FALSE,"DJann";"djinc",#N/A,FALSE,"DJann";"djtaxes",#N/A,FALSE,"DJann";"djbuspub",#N/A,FALSE,"DJann";"djwall",#N/A,FALSE,"DJann";"djcompprs",#N/A,FALSE,"DJann";"djteler",#N/A,FALSE,"DJann"}</definedName>
    <definedName name="wrn.djall._1" hidden="1">{"djcash",#N/A,FALSE,"DJann";"djinc",#N/A,FALSE,"DJann";"djtaxes",#N/A,FALSE,"DJann";"djbuspub",#N/A,FALSE,"DJann";"djwall",#N/A,FALSE,"DJann";"djcompprs",#N/A,FALSE,"DJann";"djteler",#N/A,FALSE,"DJann"}</definedName>
    <definedName name="wrn.djall._2" hidden="1">{"djcash",#N/A,FALSE,"DJann";"djinc",#N/A,FALSE,"DJann";"djtaxes",#N/A,FALSE,"DJann";"djbuspub",#N/A,FALSE,"DJann";"djwall",#N/A,FALSE,"DJann";"djcompprs",#N/A,FALSE,"DJann";"djteler",#N/A,FALSE,"DJann"}</definedName>
    <definedName name="wrn.djall._3" hidden="1">{"djcash",#N/A,FALSE,"DJann";"djinc",#N/A,FALSE,"DJann";"djtaxes",#N/A,FALSE,"DJann";"djbuspub",#N/A,FALSE,"DJann";"djwall",#N/A,FALSE,"DJann";"djcompprs",#N/A,FALSE,"DJann";"djteler",#N/A,FALSE,"DJann"}</definedName>
    <definedName name="wrn.djall._4" hidden="1">{"djcash",#N/A,FALSE,"DJann";"djinc",#N/A,FALSE,"DJann";"djtaxes",#N/A,FALSE,"DJann";"djbuspub",#N/A,FALSE,"DJann";"djwall",#N/A,FALSE,"DJann";"djcompprs",#N/A,FALSE,"DJann";"djteler",#N/A,FALSE,"DJann"}</definedName>
    <definedName name="wrn.djall._5" hidden="1">{"djcash",#N/A,FALSE,"DJann";"djinc",#N/A,FALSE,"DJann";"djtaxes",#N/A,FALSE,"DJann";"djbuspub",#N/A,FALSE,"DJann";"djwall",#N/A,FALSE,"DJann";"djcompprs",#N/A,FALSE,"DJann";"djteler",#N/A,FALSE,"DJann"}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pall." hidden="1">{"ecpcash",#N/A,FALSE,"ECPann";"ecpinc",#N/A,FALSE,"ECPann";"ecpindia",#N/A,FALSE,"ECPann";"ecpmun",#N/A,FALSE,"ECPann";"ecpphoenix",#N/A,FALSE,"ECPann";"ecpothe",#N/A,FALSE,"ECPann";"ecpbalsht",#N/A,FALSE,"ECPann"}</definedName>
    <definedName name="wrn.ecpall._1" hidden="1">{"ecpcash",#N/A,FALSE,"ECPann";"ecpinc",#N/A,FALSE,"ECPann";"ecpindia",#N/A,FALSE,"ECPann";"ecpmun",#N/A,FALSE,"ECPann";"ecpphoenix",#N/A,FALSE,"ECPann";"ecpothe",#N/A,FALSE,"ECPann";"ecpbalsht",#N/A,FALSE,"ECPann"}</definedName>
    <definedName name="wrn.ecpall._2" hidden="1">{"ecpcash",#N/A,FALSE,"ECPann";"ecpinc",#N/A,FALSE,"ECPann";"ecpindia",#N/A,FALSE,"ECPann";"ecpmun",#N/A,FALSE,"ECPann";"ecpphoenix",#N/A,FALSE,"ECPann";"ecpothe",#N/A,FALSE,"ECPann";"ecpbalsht",#N/A,FALSE,"ECPann"}</definedName>
    <definedName name="wrn.ecpall._3" hidden="1">{"ecpcash",#N/A,FALSE,"ECPann";"ecpinc",#N/A,FALSE,"ECPann";"ecpindia",#N/A,FALSE,"ECPann";"ecpmun",#N/A,FALSE,"ECPann";"ecpphoenix",#N/A,FALSE,"ECPann";"ecpothe",#N/A,FALSE,"ECPann";"ecpbalsht",#N/A,FALSE,"ECPann"}</definedName>
    <definedName name="wrn.ecpall._4" hidden="1">{"ecpcash",#N/A,FALSE,"ECPann";"ecpinc",#N/A,FALSE,"ECPann";"ecpindia",#N/A,FALSE,"ECPann";"ecpmun",#N/A,FALSE,"ECPann";"ecpphoenix",#N/A,FALSE,"ECPann";"ecpothe",#N/A,FALSE,"ECPann";"ecpbalsht",#N/A,FALSE,"ECPann"}</definedName>
    <definedName name="wrn.ecpall._5" hidden="1">{"ecpcash",#N/A,FALSE,"ECPann";"ecpinc",#N/A,FALSE,"ECPann";"ecpindia",#N/A,FALSE,"ECPann";"ecpmun",#N/A,FALSE,"ECPann";"ecpphoenix",#N/A,FALSE,"ECPann";"ecpothe",#N/A,FALSE,"ECPann";"ecpbalsht",#N/A,FALSE,"ECPann"}</definedName>
    <definedName name="wrn.ECR." hidden="1">{#N/A,#N/A,FALSE,"schA"}</definedName>
    <definedName name="wrn.ECR._1" hidden="1">{#N/A,#N/A,FALSE,"schA"}</definedName>
    <definedName name="wrn.ECR._1_1" hidden="1">{#N/A,#N/A,FALSE,"schA"}</definedName>
    <definedName name="wrn.ECR._1_2" hidden="1">{#N/A,#N/A,FALSE,"schA"}</definedName>
    <definedName name="wrn.ECR._1_3" hidden="1">{#N/A,#N/A,FALSE,"schA"}</definedName>
    <definedName name="wrn.ECR._1_4" hidden="1">{#N/A,#N/A,FALSE,"schA"}</definedName>
    <definedName name="wrn.ECR._1_5" hidden="1">{#N/A,#N/A,FALSE,"schA"}</definedName>
    <definedName name="wrn.ECR._2" hidden="1">{#N/A,#N/A,FALSE,"schA"}</definedName>
    <definedName name="wrn.ECR._2_1" hidden="1">{#N/A,#N/A,FALSE,"schA"}</definedName>
    <definedName name="wrn.ECR._2_2" hidden="1">{#N/A,#N/A,FALSE,"schA"}</definedName>
    <definedName name="wrn.ECR._2_3" hidden="1">{#N/A,#N/A,FALSE,"schA"}</definedName>
    <definedName name="wrn.ECR._2_4" hidden="1">{#N/A,#N/A,FALSE,"schA"}</definedName>
    <definedName name="wrn.ECR._2_5" hidden="1">{#N/A,#N/A,FALSE,"schA"}</definedName>
    <definedName name="wrn.ECR._3" hidden="1">{#N/A,#N/A,FALSE,"schA"}</definedName>
    <definedName name="wrn.ECR._4" hidden="1">{#N/A,#N/A,FALSE,"schA"}</definedName>
    <definedName name="wrn.ECR._5" hidden="1">{#N/A,#N/A,FALSE,"schA"}</definedName>
    <definedName name="wrn.Engr._.Summary." hidden="1">{#N/A,#N/A,FALSE,"INPUTDATA";#N/A,#N/A,FALSE,"SUMMARY";#N/A,#N/A,FALSE,"CTAREP";#N/A,#N/A,FALSE,"CTBREP";#N/A,#N/A,FALSE,"TURBEFF";#N/A,#N/A,FALSE,"Condenser Performance"}</definedName>
    <definedName name="wrn.Engr._.Summary._1" hidden="1">{#N/A,#N/A,FALSE,"INPUTDATA";#N/A,#N/A,FALSE,"SUMMARY";#N/A,#N/A,FALSE,"CTAREP";#N/A,#N/A,FALSE,"CTBREP";#N/A,#N/A,FALSE,"TURBEFF";#N/A,#N/A,FALSE,"Condenser Performance"}</definedName>
    <definedName name="wrn.Engr._.Summary._2" hidden="1">{#N/A,#N/A,FALSE,"INPUTDATA";#N/A,#N/A,FALSE,"SUMMARY";#N/A,#N/A,FALSE,"CTAREP";#N/A,#N/A,FALSE,"CTBREP";#N/A,#N/A,FALSE,"TURBEFF";#N/A,#N/A,FALSE,"Condenser Performance"}</definedName>
    <definedName name="wrn.Engr._.Summary._3" hidden="1">{#N/A,#N/A,FALSE,"INPUTDATA";#N/A,#N/A,FALSE,"SUMMARY";#N/A,#N/A,FALSE,"CTAREP";#N/A,#N/A,FALSE,"CTBREP";#N/A,#N/A,FALSE,"TURBEFF";#N/A,#N/A,FALSE,"Condenser Performance"}</definedName>
    <definedName name="wrn.Engr._.Summary._4" hidden="1">{#N/A,#N/A,FALSE,"INPUTDATA";#N/A,#N/A,FALSE,"SUMMARY";#N/A,#N/A,FALSE,"CTAREP";#N/A,#N/A,FALSE,"CTBREP";#N/A,#N/A,FALSE,"TURBEFF";#N/A,#N/A,FALSE,"Condenser Performance"}</definedName>
    <definedName name="wrn.Engr._.Summary._5" hidden="1">{#N/A,#N/A,FALSE,"INPUTDATA";#N/A,#N/A,FALSE,"SUMMARY";#N/A,#N/A,FALSE,"CTAREP";#N/A,#N/A,FALSE,"CTBREP";#N/A,#N/A,FALSE,"TURBEFF";#N/A,#N/A,FALSE,"Condenser Performance"}</definedName>
    <definedName name="wrn.Exec._.Summary." hidden="1">{#N/A,#N/A,FALSE,"INPUTDATA";#N/A,#N/A,FALSE,"SUMMARY"}</definedName>
    <definedName name="wrn.Exec._.Summary._1" hidden="1">{#N/A,#N/A,FALSE,"INPUTDATA";#N/A,#N/A,FALSE,"SUMMARY"}</definedName>
    <definedName name="wrn.Exec._.Summary._2" hidden="1">{#N/A,#N/A,FALSE,"INPUTDATA";#N/A,#N/A,FALSE,"SUMMARY"}</definedName>
    <definedName name="wrn.Exec._.Summary._3" hidden="1">{#N/A,#N/A,FALSE,"INPUTDATA";#N/A,#N/A,FALSE,"SUMMARY"}</definedName>
    <definedName name="wrn.Exec._.Summary._4" hidden="1">{#N/A,#N/A,FALSE,"INPUTDATA";#N/A,#N/A,FALSE,"SUMMARY"}</definedName>
    <definedName name="wrn.Exec._.Summary._5" hidden="1">{#N/A,#N/A,FALSE,"INPUTDATA";#N/A,#N/A,FALSE,"SUMMARY"}</definedName>
    <definedName name="wrn.Exec1._.Summary" hidden="1">{#N/A,#N/A,FALSE,"INPUTDATA";#N/A,#N/A,FALSE,"SUMMARY"}</definedName>
    <definedName name="wrn.Exec1._.Summary_1" hidden="1">{#N/A,#N/A,FALSE,"INPUTDATA";#N/A,#N/A,FALSE,"SUMMARY"}</definedName>
    <definedName name="wrn.Exec1._.Summary_2" hidden="1">{#N/A,#N/A,FALSE,"INPUTDATA";#N/A,#N/A,FALSE,"SUMMARY"}</definedName>
    <definedName name="wrn.Exec1._.Summary_3" hidden="1">{#N/A,#N/A,FALSE,"INPUTDATA";#N/A,#N/A,FALSE,"SUMMARY"}</definedName>
    <definedName name="wrn.Exec1._.Summary_4" hidden="1">{#N/A,#N/A,FALSE,"INPUTDATA";#N/A,#N/A,FALSE,"SUMMARY"}</definedName>
    <definedName name="wrn.Exec1._.Summary_5" hidden="1">{#N/A,#N/A,FALSE,"INPUTDATA";#N/A,#N/A,FALSE,"SUMMARY"}</definedName>
    <definedName name="wrn.Exist." hidden="1">{"Exist1",#N/A,FALSE,"Exist";"exist2",#N/A,FALSE,"Exist"}</definedName>
    <definedName name="wrn.Exist._1" hidden="1">{"Exist1",#N/A,FALSE,"Exist";"exist2",#N/A,FALSE,"Exist"}</definedName>
    <definedName name="wrn.Exist._2" hidden="1">{"Exist1",#N/A,FALSE,"Exist";"exist2",#N/A,FALSE,"Exist"}</definedName>
    <definedName name="wrn.Exist._3" hidden="1">{"Exist1",#N/A,FALSE,"Exist";"exist2",#N/A,FALSE,"Exist"}</definedName>
    <definedName name="wrn.Exist._4" hidden="1">{"Exist1",#N/A,FALSE,"Exist";"exist2",#N/A,FALSE,"Exist"}</definedName>
    <definedName name="wrn.Exist._5" hidden="1">{"Exist1",#N/A,FALSE,"Exist";"exist2",#N/A,FALSE,"Exist"}</definedName>
    <definedName name="wrn.FCB." hidden="1">{"FCB_ALL",#N/A,FALSE,"FCB"}</definedName>
    <definedName name="wrn.FCB._1" hidden="1">{"FCB_ALL",#N/A,FALSE,"FCB"}</definedName>
    <definedName name="wrn.FCB._1_1" hidden="1">{"FCB_ALL",#N/A,FALSE,"FCB"}</definedName>
    <definedName name="wrn.FCB._1_2" hidden="1">{"FCB_ALL",#N/A,FALSE,"FCB"}</definedName>
    <definedName name="wrn.FCB._1_3" hidden="1">{"FCB_ALL",#N/A,FALSE,"FCB"}</definedName>
    <definedName name="wrn.FCB._1_4" hidden="1">{"FCB_ALL",#N/A,FALSE,"FCB"}</definedName>
    <definedName name="wrn.FCB._1_5" hidden="1">{"FCB_ALL",#N/A,FALSE,"FCB"}</definedName>
    <definedName name="wrn.FCB._2" hidden="1">{"FCB_ALL",#N/A,FALSE,"FCB"}</definedName>
    <definedName name="wrn.FCB._2_1" hidden="1">{"FCB_ALL",#N/A,FALSE,"FCB"}</definedName>
    <definedName name="wrn.FCB._2_2" hidden="1">{"FCB_ALL",#N/A,FALSE,"FCB"}</definedName>
    <definedName name="wrn.FCB._2_3" hidden="1">{"FCB_ALL",#N/A,FALSE,"FCB"}</definedName>
    <definedName name="wrn.FCB._2_4" hidden="1">{"FCB_ALL",#N/A,FALSE,"FCB"}</definedName>
    <definedName name="wrn.FCB._2_5" hidden="1">{"FCB_ALL",#N/A,FALSE,"FCB"}</definedName>
    <definedName name="wrn.FCB._3" hidden="1">{"FCB_ALL",#N/A,FALSE,"FCB"}</definedName>
    <definedName name="wrn.FCB._3_1" hidden="1">{"FCB_ALL",#N/A,FALSE,"FCB"}</definedName>
    <definedName name="wrn.FCB._3_2" hidden="1">{"FCB_ALL",#N/A,FALSE,"FCB"}</definedName>
    <definedName name="wrn.FCB._3_3" hidden="1">{"FCB_ALL",#N/A,FALSE,"FCB"}</definedName>
    <definedName name="wrn.FCB._3_4" hidden="1">{"FCB_ALL",#N/A,FALSE,"FCB"}</definedName>
    <definedName name="wrn.FCB._3_5" hidden="1">{"FCB_ALL",#N/A,FALSE,"FCB"}</definedName>
    <definedName name="wrn.FCB._4" hidden="1">{"FCB_ALL",#N/A,FALSE,"FCB"}</definedName>
    <definedName name="wrn.FCB._4_1" hidden="1">{"FCB_ALL",#N/A,FALSE,"FCB"}</definedName>
    <definedName name="wrn.FCB._4_2" hidden="1">{"FCB_ALL",#N/A,FALSE,"FCB"}</definedName>
    <definedName name="wrn.FCB._4_3" hidden="1">{"FCB_ALL",#N/A,FALSE,"FCB"}</definedName>
    <definedName name="wrn.FCB._4_4" hidden="1">{"FCB_ALL",#N/A,FALSE,"FCB"}</definedName>
    <definedName name="wrn.FCB._4_5" hidden="1">{"FCB_ALL",#N/A,FALSE,"FCB"}</definedName>
    <definedName name="wrn.FCB._5" hidden="1">{"FCB_ALL",#N/A,FALSE,"FCB"}</definedName>
    <definedName name="wrn.FCB._5_1" hidden="1">{"FCB_ALL",#N/A,FALSE,"FCB"}</definedName>
    <definedName name="wrn.FCB._5_2" hidden="1">{"FCB_ALL",#N/A,FALSE,"FCB"}</definedName>
    <definedName name="wrn.FCB._5_3" hidden="1">{"FCB_ALL",#N/A,FALSE,"FCB"}</definedName>
    <definedName name="wrn.FCB._5_4" hidden="1">{"FCB_ALL",#N/A,FALSE,"FCB"}</definedName>
    <definedName name="wrn.FCB._5_5" hidden="1">{"FCB_ALL",#N/A,FALSE,"FCB"}</definedName>
    <definedName name="wrn.fcb2" hidden="1">{"FCB_ALL",#N/A,FALSE,"FCB"}</definedName>
    <definedName name="wrn.fcb2_1" hidden="1">{"FCB_ALL",#N/A,FALSE,"FCB"}</definedName>
    <definedName name="wrn.fcb2_1_1" hidden="1">{"FCB_ALL",#N/A,FALSE,"FCB"}</definedName>
    <definedName name="wrn.fcb2_1_2" hidden="1">{"FCB_ALL",#N/A,FALSE,"FCB"}</definedName>
    <definedName name="wrn.fcb2_1_3" hidden="1">{"FCB_ALL",#N/A,FALSE,"FCB"}</definedName>
    <definedName name="wrn.fcb2_1_4" hidden="1">{"FCB_ALL",#N/A,FALSE,"FCB"}</definedName>
    <definedName name="wrn.fcb2_1_5" hidden="1">{"FCB_ALL",#N/A,FALSE,"FCB"}</definedName>
    <definedName name="wrn.fcb2_2" hidden="1">{"FCB_ALL",#N/A,FALSE,"FCB"}</definedName>
    <definedName name="wrn.fcb2_2_1" hidden="1">{"FCB_ALL",#N/A,FALSE,"FCB"}</definedName>
    <definedName name="wrn.fcb2_2_2" hidden="1">{"FCB_ALL",#N/A,FALSE,"FCB"}</definedName>
    <definedName name="wrn.fcb2_2_3" hidden="1">{"FCB_ALL",#N/A,FALSE,"FCB"}</definedName>
    <definedName name="wrn.fcb2_2_4" hidden="1">{"FCB_ALL",#N/A,FALSE,"FCB"}</definedName>
    <definedName name="wrn.fcb2_2_5" hidden="1">{"FCB_ALL",#N/A,FALSE,"FCB"}</definedName>
    <definedName name="wrn.fcb2_3" hidden="1">{"FCB_ALL",#N/A,FALSE,"FCB"}</definedName>
    <definedName name="wrn.fcb2_3_1" hidden="1">{"FCB_ALL",#N/A,FALSE,"FCB"}</definedName>
    <definedName name="wrn.fcb2_3_2" hidden="1">{"FCB_ALL",#N/A,FALSE,"FCB"}</definedName>
    <definedName name="wrn.fcb2_3_3" hidden="1">{"FCB_ALL",#N/A,FALSE,"FCB"}</definedName>
    <definedName name="wrn.fcb2_3_4" hidden="1">{"FCB_ALL",#N/A,FALSE,"FCB"}</definedName>
    <definedName name="wrn.fcb2_3_5" hidden="1">{"FCB_ALL",#N/A,FALSE,"FCB"}</definedName>
    <definedName name="wrn.fcb2_4" hidden="1">{"FCB_ALL",#N/A,FALSE,"FCB"}</definedName>
    <definedName name="wrn.fcb2_4_1" hidden="1">{"FCB_ALL",#N/A,FALSE,"FCB"}</definedName>
    <definedName name="wrn.fcb2_4_2" hidden="1">{"FCB_ALL",#N/A,FALSE,"FCB"}</definedName>
    <definedName name="wrn.fcb2_4_3" hidden="1">{"FCB_ALL",#N/A,FALSE,"FCB"}</definedName>
    <definedName name="wrn.fcb2_4_4" hidden="1">{"FCB_ALL",#N/A,FALSE,"FCB"}</definedName>
    <definedName name="wrn.fcb2_4_5" hidden="1">{"FCB_ALL",#N/A,FALSE,"FCB"}</definedName>
    <definedName name="wrn.fcb2_5" hidden="1">{"FCB_ALL",#N/A,FALSE,"FCB"}</definedName>
    <definedName name="wrn.fcb2_5_1" hidden="1">{"FCB_ALL",#N/A,FALSE,"FCB"}</definedName>
    <definedName name="wrn.fcb2_5_2" hidden="1">{"FCB_ALL",#N/A,FALSE,"FCB"}</definedName>
    <definedName name="wrn.fcb2_5_3" hidden="1">{"FCB_ALL",#N/A,FALSE,"FCB"}</definedName>
    <definedName name="wrn.fcb2_5_4" hidden="1">{"FCB_ALL",#N/A,FALSE,"FCB"}</definedName>
    <definedName name="wrn.fcb2_5_5" hidden="1">{"FCB_ALL",#N/A,FALSE,"FCB"}</definedName>
    <definedName name="wrn.Financials." hidden="1">{#N/A,#N/A,TRUE,"Income Statement";#N/A,#N/A,TRUE,"Balance Sheet";#N/A,#N/A,TRUE,"Cash Flow"}</definedName>
    <definedName name="wrn.Financials._1" hidden="1">{#N/A,#N/A,TRUE,"Income Statement";#N/A,#N/A,TRUE,"Balance Sheet";#N/A,#N/A,TRUE,"Cash Flow"}</definedName>
    <definedName name="wrn.Financials._1_1" hidden="1">{#N/A,#N/A,TRUE,"Income Statement";#N/A,#N/A,TRUE,"Balance Sheet";#N/A,#N/A,TRUE,"Cash Flow"}</definedName>
    <definedName name="wrn.Financials._1_2" hidden="1">{#N/A,#N/A,TRUE,"Income Statement";#N/A,#N/A,TRUE,"Balance Sheet";#N/A,#N/A,TRUE,"Cash Flow"}</definedName>
    <definedName name="wrn.Financials._1_3" hidden="1">{#N/A,#N/A,TRUE,"Income Statement";#N/A,#N/A,TRUE,"Balance Sheet";#N/A,#N/A,TRUE,"Cash Flow"}</definedName>
    <definedName name="wrn.Financials._1_4" hidden="1">{#N/A,#N/A,TRUE,"Income Statement";#N/A,#N/A,TRUE,"Balance Sheet";#N/A,#N/A,TRUE,"Cash Flow"}</definedName>
    <definedName name="wrn.Financials._1_5" hidden="1">{#N/A,#N/A,TRUE,"Income Statement";#N/A,#N/A,TRUE,"Balance Sheet";#N/A,#N/A,TRUE,"Cash Flow"}</definedName>
    <definedName name="wrn.Financials._2" hidden="1">{#N/A,#N/A,TRUE,"Income Statement";#N/A,#N/A,TRUE,"Balance Sheet";#N/A,#N/A,TRUE,"Cash Flow"}</definedName>
    <definedName name="wrn.Financials._2_1" hidden="1">{#N/A,#N/A,TRUE,"Income Statement";#N/A,#N/A,TRUE,"Balance Sheet";#N/A,#N/A,TRUE,"Cash Flow"}</definedName>
    <definedName name="wrn.Financials._2_2" hidden="1">{#N/A,#N/A,TRUE,"Income Statement";#N/A,#N/A,TRUE,"Balance Sheet";#N/A,#N/A,TRUE,"Cash Flow"}</definedName>
    <definedName name="wrn.Financials._2_3" hidden="1">{#N/A,#N/A,TRUE,"Income Statement";#N/A,#N/A,TRUE,"Balance Sheet";#N/A,#N/A,TRUE,"Cash Flow"}</definedName>
    <definedName name="wrn.Financials._2_4" hidden="1">{#N/A,#N/A,TRUE,"Income Statement";#N/A,#N/A,TRUE,"Balance Sheet";#N/A,#N/A,TRUE,"Cash Flow"}</definedName>
    <definedName name="wrn.Financials._2_5" hidden="1">{#N/A,#N/A,TRUE,"Income Statement";#N/A,#N/A,TRUE,"Balance Sheet";#N/A,#N/A,TRUE,"Cash Flow"}</definedName>
    <definedName name="wrn.Financials._3" hidden="1">{#N/A,#N/A,TRUE,"Income Statement";#N/A,#N/A,TRUE,"Balance Sheet";#N/A,#N/A,TRUE,"Cash Flow"}</definedName>
    <definedName name="wrn.Financials._3_1" hidden="1">{#N/A,#N/A,TRUE,"Income Statement";#N/A,#N/A,TRUE,"Balance Sheet";#N/A,#N/A,TRUE,"Cash Flow"}</definedName>
    <definedName name="wrn.Financials._3_2" hidden="1">{#N/A,#N/A,TRUE,"Income Statement";#N/A,#N/A,TRUE,"Balance Sheet";#N/A,#N/A,TRUE,"Cash Flow"}</definedName>
    <definedName name="wrn.Financials._3_3" hidden="1">{#N/A,#N/A,TRUE,"Income Statement";#N/A,#N/A,TRUE,"Balance Sheet";#N/A,#N/A,TRUE,"Cash Flow"}</definedName>
    <definedName name="wrn.Financials._3_4" hidden="1">{#N/A,#N/A,TRUE,"Income Statement";#N/A,#N/A,TRUE,"Balance Sheet";#N/A,#N/A,TRUE,"Cash Flow"}</definedName>
    <definedName name="wrn.Financials._3_5" hidden="1">{#N/A,#N/A,TRUE,"Income Statement";#N/A,#N/A,TRUE,"Balance Sheet";#N/A,#N/A,TRUE,"Cash Flow"}</definedName>
    <definedName name="wrn.Financials._4" hidden="1">{#N/A,#N/A,TRUE,"Income Statement";#N/A,#N/A,TRUE,"Balance Sheet";#N/A,#N/A,TRUE,"Cash Flow"}</definedName>
    <definedName name="wrn.Financials._4_1" hidden="1">{#N/A,#N/A,TRUE,"Income Statement";#N/A,#N/A,TRUE,"Balance Sheet";#N/A,#N/A,TRUE,"Cash Flow"}</definedName>
    <definedName name="wrn.Financials._4_2" hidden="1">{#N/A,#N/A,TRUE,"Income Statement";#N/A,#N/A,TRUE,"Balance Sheet";#N/A,#N/A,TRUE,"Cash Flow"}</definedName>
    <definedName name="wrn.Financials._4_3" hidden="1">{#N/A,#N/A,TRUE,"Income Statement";#N/A,#N/A,TRUE,"Balance Sheet";#N/A,#N/A,TRUE,"Cash Flow"}</definedName>
    <definedName name="wrn.Financials._4_4" hidden="1">{#N/A,#N/A,TRUE,"Income Statement";#N/A,#N/A,TRUE,"Balance Sheet";#N/A,#N/A,TRUE,"Cash Flow"}</definedName>
    <definedName name="wrn.Financials._4_5" hidden="1">{#N/A,#N/A,TRUE,"Income Statement";#N/A,#N/A,TRUE,"Balance Sheet";#N/A,#N/A,TRUE,"Cash Flow"}</definedName>
    <definedName name="wrn.Financials._5" hidden="1">{#N/A,#N/A,TRUE,"Income Statement";#N/A,#N/A,TRUE,"Balance Sheet";#N/A,#N/A,TRUE,"Cash Flow"}</definedName>
    <definedName name="wrn.Financials._5_1" hidden="1">{#N/A,#N/A,TRUE,"Income Statement";#N/A,#N/A,TRUE,"Balance Sheet";#N/A,#N/A,TRUE,"Cash Flow"}</definedName>
    <definedName name="wrn.Financials._5_2" hidden="1">{#N/A,#N/A,TRUE,"Income Statement";#N/A,#N/A,TRUE,"Balance Sheet";#N/A,#N/A,TRUE,"Cash Flow"}</definedName>
    <definedName name="wrn.Financials._5_3" hidden="1">{#N/A,#N/A,TRUE,"Income Statement";#N/A,#N/A,TRUE,"Balance Sheet";#N/A,#N/A,TRUE,"Cash Flow"}</definedName>
    <definedName name="wrn.Financials._5_4" hidden="1">{#N/A,#N/A,TRUE,"Income Statement";#N/A,#N/A,TRUE,"Balance Sheet";#N/A,#N/A,TRUE,"Cash Flow"}</definedName>
    <definedName name="wrn.Financials._5_5" hidden="1">{#N/A,#N/A,TRUE,"Income Statement";#N/A,#N/A,TRUE,"Balance Sheet";#N/A,#N/A,TRUE,"Cash Flow"}</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1"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2"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3"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4"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5"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uel._.Cycle." hidden="1">{#N/A,#N/A,FALSE,"AltFuel"}</definedName>
    <definedName name="wrn.Fuel._.Cycle._1" hidden="1">{#N/A,#N/A,FALSE,"AltFuel"}</definedName>
    <definedName name="wrn.Fuel._.Cycle._1_1" hidden="1">{#N/A,#N/A,FALSE,"AltFuel"}</definedName>
    <definedName name="wrn.Fuel._.Cycle._1_2" hidden="1">{#N/A,#N/A,FALSE,"AltFuel"}</definedName>
    <definedName name="wrn.Fuel._.Cycle._1_3" hidden="1">{#N/A,#N/A,FALSE,"AltFuel"}</definedName>
    <definedName name="wrn.Fuel._.Cycle._1_4" hidden="1">{#N/A,#N/A,FALSE,"AltFuel"}</definedName>
    <definedName name="wrn.Fuel._.Cycle._1_5" hidden="1">{#N/A,#N/A,FALSE,"AltFuel"}</definedName>
    <definedName name="wrn.Fuel._.Cycle._2" hidden="1">{#N/A,#N/A,FALSE,"AltFuel"}</definedName>
    <definedName name="wrn.Fuel._.Cycle._2_1" hidden="1">{#N/A,#N/A,FALSE,"AltFuel"}</definedName>
    <definedName name="wrn.Fuel._.Cycle._2_2" hidden="1">{#N/A,#N/A,FALSE,"AltFuel"}</definedName>
    <definedName name="wrn.Fuel._.Cycle._2_3" hidden="1">{#N/A,#N/A,FALSE,"AltFuel"}</definedName>
    <definedName name="wrn.Fuel._.Cycle._2_4" hidden="1">{#N/A,#N/A,FALSE,"AltFuel"}</definedName>
    <definedName name="wrn.Fuel._.Cycle._2_5" hidden="1">{#N/A,#N/A,FALSE,"AltFuel"}</definedName>
    <definedName name="wrn.Fuel._.Cycle._3" hidden="1">{#N/A,#N/A,FALSE,"AltFuel"}</definedName>
    <definedName name="wrn.Fuel._.Cycle._3_1" hidden="1">{#N/A,#N/A,FALSE,"AltFuel"}</definedName>
    <definedName name="wrn.Fuel._.Cycle._3_2" hidden="1">{#N/A,#N/A,FALSE,"AltFuel"}</definedName>
    <definedName name="wrn.Fuel._.Cycle._3_3" hidden="1">{#N/A,#N/A,FALSE,"AltFuel"}</definedName>
    <definedName name="wrn.Fuel._.Cycle._3_4" hidden="1">{#N/A,#N/A,FALSE,"AltFuel"}</definedName>
    <definedName name="wrn.Fuel._.Cycle._3_5" hidden="1">{#N/A,#N/A,FALSE,"AltFuel"}</definedName>
    <definedName name="wrn.Fuel._.Cycle._4" hidden="1">{#N/A,#N/A,FALSE,"AltFuel"}</definedName>
    <definedName name="wrn.Fuel._.Cycle._4_1" hidden="1">{#N/A,#N/A,FALSE,"AltFuel"}</definedName>
    <definedName name="wrn.Fuel._.Cycle._4_2" hidden="1">{#N/A,#N/A,FALSE,"AltFuel"}</definedName>
    <definedName name="wrn.Fuel._.Cycle._4_3" hidden="1">{#N/A,#N/A,FALSE,"AltFuel"}</definedName>
    <definedName name="wrn.Fuel._.Cycle._4_4" hidden="1">{#N/A,#N/A,FALSE,"AltFuel"}</definedName>
    <definedName name="wrn.Fuel._.Cycle._4_5" hidden="1">{#N/A,#N/A,FALSE,"AltFuel"}</definedName>
    <definedName name="wrn.Fuel._.Cycle._5" hidden="1">{#N/A,#N/A,FALSE,"AltFuel"}</definedName>
    <definedName name="wrn.Fuel._.Cycle._5_1" hidden="1">{#N/A,#N/A,FALSE,"AltFuel"}</definedName>
    <definedName name="wrn.Fuel._.Cycle._5_2" hidden="1">{#N/A,#N/A,FALSE,"AltFuel"}</definedName>
    <definedName name="wrn.Fuel._.Cycle._5_3" hidden="1">{#N/A,#N/A,FALSE,"AltFuel"}</definedName>
    <definedName name="wrn.Fuel._.Cycle._5_4" hidden="1">{#N/A,#N/A,FALSE,"AltFuel"}</definedName>
    <definedName name="wrn.Fuel._.Cycle._5_5" hidden="1">{#N/A,#N/A,FALSE,"AltFuel"}</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Fincls." hidden="1">{#N/A,#N/A,TRUE,"Income Statement";#N/A,#N/A,TRUE,"Balance Sheet";#N/A,#N/A,TRUE,"Cash Flows";#N/A,#N/A,TRUE,"Ratios";#N/A,#N/A,TRUE,"Revenues";#N/A,#N/A,TRUE,"Asset Calcs";#N/A,#N/A,TRUE,"Assumptions";#N/A,#N/A,TRUE,"Valuation"}</definedName>
    <definedName name="wrn.FullFincls._1" hidden="1">{#N/A,#N/A,TRUE,"Income Statement";#N/A,#N/A,TRUE,"Balance Sheet";#N/A,#N/A,TRUE,"Cash Flows";#N/A,#N/A,TRUE,"Ratios";#N/A,#N/A,TRUE,"Revenues";#N/A,#N/A,TRUE,"Asset Calcs";#N/A,#N/A,TRUE,"Assumptions";#N/A,#N/A,TRUE,"Valuation"}</definedName>
    <definedName name="wrn.FullFincls._1_1" hidden="1">{#N/A,#N/A,TRUE,"Income Statement";#N/A,#N/A,TRUE,"Balance Sheet";#N/A,#N/A,TRUE,"Cash Flows";#N/A,#N/A,TRUE,"Ratios";#N/A,#N/A,TRUE,"Revenues";#N/A,#N/A,TRUE,"Asset Calcs";#N/A,#N/A,TRUE,"Assumptions";#N/A,#N/A,TRUE,"Valuation"}</definedName>
    <definedName name="wrn.FullFincls._1_2" hidden="1">{#N/A,#N/A,TRUE,"Income Statement";#N/A,#N/A,TRUE,"Balance Sheet";#N/A,#N/A,TRUE,"Cash Flows";#N/A,#N/A,TRUE,"Ratios";#N/A,#N/A,TRUE,"Revenues";#N/A,#N/A,TRUE,"Asset Calcs";#N/A,#N/A,TRUE,"Assumptions";#N/A,#N/A,TRUE,"Valuation"}</definedName>
    <definedName name="wrn.FullFincls._1_3" hidden="1">{#N/A,#N/A,TRUE,"Income Statement";#N/A,#N/A,TRUE,"Balance Sheet";#N/A,#N/A,TRUE,"Cash Flows";#N/A,#N/A,TRUE,"Ratios";#N/A,#N/A,TRUE,"Revenues";#N/A,#N/A,TRUE,"Asset Calcs";#N/A,#N/A,TRUE,"Assumptions";#N/A,#N/A,TRUE,"Valuation"}</definedName>
    <definedName name="wrn.FullFincls._1_4" hidden="1">{#N/A,#N/A,TRUE,"Income Statement";#N/A,#N/A,TRUE,"Balance Sheet";#N/A,#N/A,TRUE,"Cash Flows";#N/A,#N/A,TRUE,"Ratios";#N/A,#N/A,TRUE,"Revenues";#N/A,#N/A,TRUE,"Asset Calcs";#N/A,#N/A,TRUE,"Assumptions";#N/A,#N/A,TRUE,"Valuation"}</definedName>
    <definedName name="wrn.FullFincls._1_5" hidden="1">{#N/A,#N/A,TRUE,"Income Statement";#N/A,#N/A,TRUE,"Balance Sheet";#N/A,#N/A,TRUE,"Cash Flows";#N/A,#N/A,TRUE,"Ratios";#N/A,#N/A,TRUE,"Revenues";#N/A,#N/A,TRUE,"Asset Calcs";#N/A,#N/A,TRUE,"Assumptions";#N/A,#N/A,TRUE,"Valuation"}</definedName>
    <definedName name="wrn.FullFincls._2" hidden="1">{#N/A,#N/A,TRUE,"Income Statement";#N/A,#N/A,TRUE,"Balance Sheet";#N/A,#N/A,TRUE,"Cash Flows";#N/A,#N/A,TRUE,"Ratios";#N/A,#N/A,TRUE,"Revenues";#N/A,#N/A,TRUE,"Asset Calcs";#N/A,#N/A,TRUE,"Assumptions";#N/A,#N/A,TRUE,"Valuation"}</definedName>
    <definedName name="wrn.FullFincls._2_1" hidden="1">{#N/A,#N/A,TRUE,"Income Statement";#N/A,#N/A,TRUE,"Balance Sheet";#N/A,#N/A,TRUE,"Cash Flows";#N/A,#N/A,TRUE,"Ratios";#N/A,#N/A,TRUE,"Revenues";#N/A,#N/A,TRUE,"Asset Calcs";#N/A,#N/A,TRUE,"Assumptions";#N/A,#N/A,TRUE,"Valuation"}</definedName>
    <definedName name="wrn.FullFincls._2_2" hidden="1">{#N/A,#N/A,TRUE,"Income Statement";#N/A,#N/A,TRUE,"Balance Sheet";#N/A,#N/A,TRUE,"Cash Flows";#N/A,#N/A,TRUE,"Ratios";#N/A,#N/A,TRUE,"Revenues";#N/A,#N/A,TRUE,"Asset Calcs";#N/A,#N/A,TRUE,"Assumptions";#N/A,#N/A,TRUE,"Valuation"}</definedName>
    <definedName name="wrn.FullFincls._2_3" hidden="1">{#N/A,#N/A,TRUE,"Income Statement";#N/A,#N/A,TRUE,"Balance Sheet";#N/A,#N/A,TRUE,"Cash Flows";#N/A,#N/A,TRUE,"Ratios";#N/A,#N/A,TRUE,"Revenues";#N/A,#N/A,TRUE,"Asset Calcs";#N/A,#N/A,TRUE,"Assumptions";#N/A,#N/A,TRUE,"Valuation"}</definedName>
    <definedName name="wrn.FullFincls._2_4" hidden="1">{#N/A,#N/A,TRUE,"Income Statement";#N/A,#N/A,TRUE,"Balance Sheet";#N/A,#N/A,TRUE,"Cash Flows";#N/A,#N/A,TRUE,"Ratios";#N/A,#N/A,TRUE,"Revenues";#N/A,#N/A,TRUE,"Asset Calcs";#N/A,#N/A,TRUE,"Assumptions";#N/A,#N/A,TRUE,"Valuation"}</definedName>
    <definedName name="wrn.FullFincls._2_5" hidden="1">{#N/A,#N/A,TRUE,"Income Statement";#N/A,#N/A,TRUE,"Balance Sheet";#N/A,#N/A,TRUE,"Cash Flows";#N/A,#N/A,TRUE,"Ratios";#N/A,#N/A,TRUE,"Revenues";#N/A,#N/A,TRUE,"Asset Calcs";#N/A,#N/A,TRUE,"Assumptions";#N/A,#N/A,TRUE,"Valuation"}</definedName>
    <definedName name="wrn.FullFincls._3" hidden="1">{#N/A,#N/A,TRUE,"Income Statement";#N/A,#N/A,TRUE,"Balance Sheet";#N/A,#N/A,TRUE,"Cash Flows";#N/A,#N/A,TRUE,"Ratios";#N/A,#N/A,TRUE,"Revenues";#N/A,#N/A,TRUE,"Asset Calcs";#N/A,#N/A,TRUE,"Assumptions";#N/A,#N/A,TRUE,"Valuation"}</definedName>
    <definedName name="wrn.FullFincls._3_1" hidden="1">{#N/A,#N/A,TRUE,"Income Statement";#N/A,#N/A,TRUE,"Balance Sheet";#N/A,#N/A,TRUE,"Cash Flows";#N/A,#N/A,TRUE,"Ratios";#N/A,#N/A,TRUE,"Revenues";#N/A,#N/A,TRUE,"Asset Calcs";#N/A,#N/A,TRUE,"Assumptions";#N/A,#N/A,TRUE,"Valuation"}</definedName>
    <definedName name="wrn.FullFincls._3_2" hidden="1">{#N/A,#N/A,TRUE,"Income Statement";#N/A,#N/A,TRUE,"Balance Sheet";#N/A,#N/A,TRUE,"Cash Flows";#N/A,#N/A,TRUE,"Ratios";#N/A,#N/A,TRUE,"Revenues";#N/A,#N/A,TRUE,"Asset Calcs";#N/A,#N/A,TRUE,"Assumptions";#N/A,#N/A,TRUE,"Valuation"}</definedName>
    <definedName name="wrn.FullFincls._3_3" hidden="1">{#N/A,#N/A,TRUE,"Income Statement";#N/A,#N/A,TRUE,"Balance Sheet";#N/A,#N/A,TRUE,"Cash Flows";#N/A,#N/A,TRUE,"Ratios";#N/A,#N/A,TRUE,"Revenues";#N/A,#N/A,TRUE,"Asset Calcs";#N/A,#N/A,TRUE,"Assumptions";#N/A,#N/A,TRUE,"Valuation"}</definedName>
    <definedName name="wrn.FullFincls._3_4" hidden="1">{#N/A,#N/A,TRUE,"Income Statement";#N/A,#N/A,TRUE,"Balance Sheet";#N/A,#N/A,TRUE,"Cash Flows";#N/A,#N/A,TRUE,"Ratios";#N/A,#N/A,TRUE,"Revenues";#N/A,#N/A,TRUE,"Asset Calcs";#N/A,#N/A,TRUE,"Assumptions";#N/A,#N/A,TRUE,"Valuation"}</definedName>
    <definedName name="wrn.FullFincls._3_5" hidden="1">{#N/A,#N/A,TRUE,"Income Statement";#N/A,#N/A,TRUE,"Balance Sheet";#N/A,#N/A,TRUE,"Cash Flows";#N/A,#N/A,TRUE,"Ratios";#N/A,#N/A,TRUE,"Revenues";#N/A,#N/A,TRUE,"Asset Calcs";#N/A,#N/A,TRUE,"Assumptions";#N/A,#N/A,TRUE,"Valuation"}</definedName>
    <definedName name="wrn.FullFincls._4" hidden="1">{#N/A,#N/A,TRUE,"Income Statement";#N/A,#N/A,TRUE,"Balance Sheet";#N/A,#N/A,TRUE,"Cash Flows";#N/A,#N/A,TRUE,"Ratios";#N/A,#N/A,TRUE,"Revenues";#N/A,#N/A,TRUE,"Asset Calcs";#N/A,#N/A,TRUE,"Assumptions";#N/A,#N/A,TRUE,"Valuation"}</definedName>
    <definedName name="wrn.FullFincls._4_1" hidden="1">{#N/A,#N/A,TRUE,"Income Statement";#N/A,#N/A,TRUE,"Balance Sheet";#N/A,#N/A,TRUE,"Cash Flows";#N/A,#N/A,TRUE,"Ratios";#N/A,#N/A,TRUE,"Revenues";#N/A,#N/A,TRUE,"Asset Calcs";#N/A,#N/A,TRUE,"Assumptions";#N/A,#N/A,TRUE,"Valuation"}</definedName>
    <definedName name="wrn.FullFincls._4_2" hidden="1">{#N/A,#N/A,TRUE,"Income Statement";#N/A,#N/A,TRUE,"Balance Sheet";#N/A,#N/A,TRUE,"Cash Flows";#N/A,#N/A,TRUE,"Ratios";#N/A,#N/A,TRUE,"Revenues";#N/A,#N/A,TRUE,"Asset Calcs";#N/A,#N/A,TRUE,"Assumptions";#N/A,#N/A,TRUE,"Valuation"}</definedName>
    <definedName name="wrn.FullFincls._4_3" hidden="1">{#N/A,#N/A,TRUE,"Income Statement";#N/A,#N/A,TRUE,"Balance Sheet";#N/A,#N/A,TRUE,"Cash Flows";#N/A,#N/A,TRUE,"Ratios";#N/A,#N/A,TRUE,"Revenues";#N/A,#N/A,TRUE,"Asset Calcs";#N/A,#N/A,TRUE,"Assumptions";#N/A,#N/A,TRUE,"Valuation"}</definedName>
    <definedName name="wrn.FullFincls._4_4" hidden="1">{#N/A,#N/A,TRUE,"Income Statement";#N/A,#N/A,TRUE,"Balance Sheet";#N/A,#N/A,TRUE,"Cash Flows";#N/A,#N/A,TRUE,"Ratios";#N/A,#N/A,TRUE,"Revenues";#N/A,#N/A,TRUE,"Asset Calcs";#N/A,#N/A,TRUE,"Assumptions";#N/A,#N/A,TRUE,"Valuation"}</definedName>
    <definedName name="wrn.FullFincls._4_5" hidden="1">{#N/A,#N/A,TRUE,"Income Statement";#N/A,#N/A,TRUE,"Balance Sheet";#N/A,#N/A,TRUE,"Cash Flows";#N/A,#N/A,TRUE,"Ratios";#N/A,#N/A,TRUE,"Revenues";#N/A,#N/A,TRUE,"Asset Calcs";#N/A,#N/A,TRUE,"Assumptions";#N/A,#N/A,TRUE,"Valuation"}</definedName>
    <definedName name="wrn.FullFincls._5" hidden="1">{#N/A,#N/A,TRUE,"Income Statement";#N/A,#N/A,TRUE,"Balance Sheet";#N/A,#N/A,TRUE,"Cash Flows";#N/A,#N/A,TRUE,"Ratios";#N/A,#N/A,TRUE,"Revenues";#N/A,#N/A,TRUE,"Asset Calcs";#N/A,#N/A,TRUE,"Assumptions";#N/A,#N/A,TRUE,"Valuation"}</definedName>
    <definedName name="wrn.FullFincls._5_1" hidden="1">{#N/A,#N/A,TRUE,"Income Statement";#N/A,#N/A,TRUE,"Balance Sheet";#N/A,#N/A,TRUE,"Cash Flows";#N/A,#N/A,TRUE,"Ratios";#N/A,#N/A,TRUE,"Revenues";#N/A,#N/A,TRUE,"Asset Calcs";#N/A,#N/A,TRUE,"Assumptions";#N/A,#N/A,TRUE,"Valuation"}</definedName>
    <definedName name="wrn.FullFincls._5_2" hidden="1">{#N/A,#N/A,TRUE,"Income Statement";#N/A,#N/A,TRUE,"Balance Sheet";#N/A,#N/A,TRUE,"Cash Flows";#N/A,#N/A,TRUE,"Ratios";#N/A,#N/A,TRUE,"Revenues";#N/A,#N/A,TRUE,"Asset Calcs";#N/A,#N/A,TRUE,"Assumptions";#N/A,#N/A,TRUE,"Valuation"}</definedName>
    <definedName name="wrn.FullFincls._5_3" hidden="1">{#N/A,#N/A,TRUE,"Income Statement";#N/A,#N/A,TRUE,"Balance Sheet";#N/A,#N/A,TRUE,"Cash Flows";#N/A,#N/A,TRUE,"Ratios";#N/A,#N/A,TRUE,"Revenues";#N/A,#N/A,TRUE,"Asset Calcs";#N/A,#N/A,TRUE,"Assumptions";#N/A,#N/A,TRUE,"Valuation"}</definedName>
    <definedName name="wrn.FullFincls._5_4" hidden="1">{#N/A,#N/A,TRUE,"Income Statement";#N/A,#N/A,TRUE,"Balance Sheet";#N/A,#N/A,TRUE,"Cash Flows";#N/A,#N/A,TRUE,"Ratios";#N/A,#N/A,TRUE,"Revenues";#N/A,#N/A,TRUE,"Asset Calcs";#N/A,#N/A,TRUE,"Assumptions";#N/A,#N/A,TRUE,"Valuation"}</definedName>
    <definedName name="wrn.FullFincls._5_5" hidden="1">{#N/A,#N/A,TRUE,"Income Statement";#N/A,#N/A,TRUE,"Balance Sheet";#N/A,#N/A,TRUE,"Cash Flows";#N/A,#N/A,TRUE,"Ratios";#N/A,#N/A,TRUE,"Revenues";#N/A,#N/A,TRUE,"Asset Calcs";#N/A,#N/A,TRUE,"Assumptions";#N/A,#N/A,TRUE,"Valuation"}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FY97SBP._1" hidden="1">{#N/A,#N/A,FALSE,"FY97";#N/A,#N/A,FALSE,"FY98";#N/A,#N/A,FALSE,"FY99";#N/A,#N/A,FALSE,"FY00";#N/A,#N/A,FALSE,"FY01"}</definedName>
    <definedName name="wrn.FY97SBP._1_1" hidden="1">{#N/A,#N/A,FALSE,"FY97";#N/A,#N/A,FALSE,"FY98";#N/A,#N/A,FALSE,"FY99";#N/A,#N/A,FALSE,"FY00";#N/A,#N/A,FALSE,"FY01"}</definedName>
    <definedName name="wrn.FY97SBP._1_2" hidden="1">{#N/A,#N/A,FALSE,"FY97";#N/A,#N/A,FALSE,"FY98";#N/A,#N/A,FALSE,"FY99";#N/A,#N/A,FALSE,"FY00";#N/A,#N/A,FALSE,"FY01"}</definedName>
    <definedName name="wrn.FY97SBP._1_3" hidden="1">{#N/A,#N/A,FALSE,"FY97";#N/A,#N/A,FALSE,"FY98";#N/A,#N/A,FALSE,"FY99";#N/A,#N/A,FALSE,"FY00";#N/A,#N/A,FALSE,"FY01"}</definedName>
    <definedName name="wrn.FY97SBP._1_4" hidden="1">{#N/A,#N/A,FALSE,"FY97";#N/A,#N/A,FALSE,"FY98";#N/A,#N/A,FALSE,"FY99";#N/A,#N/A,FALSE,"FY00";#N/A,#N/A,FALSE,"FY01"}</definedName>
    <definedName name="wrn.FY97SBP._1_5" hidden="1">{#N/A,#N/A,FALSE,"FY97";#N/A,#N/A,FALSE,"FY98";#N/A,#N/A,FALSE,"FY99";#N/A,#N/A,FALSE,"FY00";#N/A,#N/A,FALSE,"FY01"}</definedName>
    <definedName name="wrn.FY97SBP._2" hidden="1">{#N/A,#N/A,FALSE,"FY97";#N/A,#N/A,FALSE,"FY98";#N/A,#N/A,FALSE,"FY99";#N/A,#N/A,FALSE,"FY00";#N/A,#N/A,FALSE,"FY01"}</definedName>
    <definedName name="wrn.FY97SBP._2_1" hidden="1">{#N/A,#N/A,FALSE,"FY97";#N/A,#N/A,FALSE,"FY98";#N/A,#N/A,FALSE,"FY99";#N/A,#N/A,FALSE,"FY00";#N/A,#N/A,FALSE,"FY01"}</definedName>
    <definedName name="wrn.FY97SBP._2_2" hidden="1">{#N/A,#N/A,FALSE,"FY97";#N/A,#N/A,FALSE,"FY98";#N/A,#N/A,FALSE,"FY99";#N/A,#N/A,FALSE,"FY00";#N/A,#N/A,FALSE,"FY01"}</definedName>
    <definedName name="wrn.FY97SBP._2_3" hidden="1">{#N/A,#N/A,FALSE,"FY97";#N/A,#N/A,FALSE,"FY98";#N/A,#N/A,FALSE,"FY99";#N/A,#N/A,FALSE,"FY00";#N/A,#N/A,FALSE,"FY01"}</definedName>
    <definedName name="wrn.FY97SBP._2_4" hidden="1">{#N/A,#N/A,FALSE,"FY97";#N/A,#N/A,FALSE,"FY98";#N/A,#N/A,FALSE,"FY99";#N/A,#N/A,FALSE,"FY00";#N/A,#N/A,FALSE,"FY01"}</definedName>
    <definedName name="wrn.FY97SBP._2_5" hidden="1">{#N/A,#N/A,FALSE,"FY97";#N/A,#N/A,FALSE,"FY98";#N/A,#N/A,FALSE,"FY99";#N/A,#N/A,FALSE,"FY00";#N/A,#N/A,FALSE,"FY01"}</definedName>
    <definedName name="wrn.FY97SBP._3" hidden="1">{#N/A,#N/A,FALSE,"FY97";#N/A,#N/A,FALSE,"FY98";#N/A,#N/A,FALSE,"FY99";#N/A,#N/A,FALSE,"FY00";#N/A,#N/A,FALSE,"FY01"}</definedName>
    <definedName name="wrn.FY97SBP._3_1" hidden="1">{#N/A,#N/A,FALSE,"FY97";#N/A,#N/A,FALSE,"FY98";#N/A,#N/A,FALSE,"FY99";#N/A,#N/A,FALSE,"FY00";#N/A,#N/A,FALSE,"FY01"}</definedName>
    <definedName name="wrn.FY97SBP._3_2" hidden="1">{#N/A,#N/A,FALSE,"FY97";#N/A,#N/A,FALSE,"FY98";#N/A,#N/A,FALSE,"FY99";#N/A,#N/A,FALSE,"FY00";#N/A,#N/A,FALSE,"FY01"}</definedName>
    <definedName name="wrn.FY97SBP._3_3" hidden="1">{#N/A,#N/A,FALSE,"FY97";#N/A,#N/A,FALSE,"FY98";#N/A,#N/A,FALSE,"FY99";#N/A,#N/A,FALSE,"FY00";#N/A,#N/A,FALSE,"FY01"}</definedName>
    <definedName name="wrn.FY97SBP._3_4" hidden="1">{#N/A,#N/A,FALSE,"FY97";#N/A,#N/A,FALSE,"FY98";#N/A,#N/A,FALSE,"FY99";#N/A,#N/A,FALSE,"FY00";#N/A,#N/A,FALSE,"FY01"}</definedName>
    <definedName name="wrn.FY97SBP._3_5" hidden="1">{#N/A,#N/A,FALSE,"FY97";#N/A,#N/A,FALSE,"FY98";#N/A,#N/A,FALSE,"FY99";#N/A,#N/A,FALSE,"FY00";#N/A,#N/A,FALSE,"FY01"}</definedName>
    <definedName name="wrn.FY97SBP._4" hidden="1">{#N/A,#N/A,FALSE,"FY97";#N/A,#N/A,FALSE,"FY98";#N/A,#N/A,FALSE,"FY99";#N/A,#N/A,FALSE,"FY00";#N/A,#N/A,FALSE,"FY01"}</definedName>
    <definedName name="wrn.FY97SBP._4_1" hidden="1">{#N/A,#N/A,FALSE,"FY97";#N/A,#N/A,FALSE,"FY98";#N/A,#N/A,FALSE,"FY99";#N/A,#N/A,FALSE,"FY00";#N/A,#N/A,FALSE,"FY01"}</definedName>
    <definedName name="wrn.FY97SBP._4_2" hidden="1">{#N/A,#N/A,FALSE,"FY97";#N/A,#N/A,FALSE,"FY98";#N/A,#N/A,FALSE,"FY99";#N/A,#N/A,FALSE,"FY00";#N/A,#N/A,FALSE,"FY01"}</definedName>
    <definedName name="wrn.FY97SBP._4_3" hidden="1">{#N/A,#N/A,FALSE,"FY97";#N/A,#N/A,FALSE,"FY98";#N/A,#N/A,FALSE,"FY99";#N/A,#N/A,FALSE,"FY00";#N/A,#N/A,FALSE,"FY01"}</definedName>
    <definedName name="wrn.FY97SBP._4_4" hidden="1">{#N/A,#N/A,FALSE,"FY97";#N/A,#N/A,FALSE,"FY98";#N/A,#N/A,FALSE,"FY99";#N/A,#N/A,FALSE,"FY00";#N/A,#N/A,FALSE,"FY01"}</definedName>
    <definedName name="wrn.FY97SBP._4_5" hidden="1">{#N/A,#N/A,FALSE,"FY97";#N/A,#N/A,FALSE,"FY98";#N/A,#N/A,FALSE,"FY99";#N/A,#N/A,FALSE,"FY00";#N/A,#N/A,FALSE,"FY01"}</definedName>
    <definedName name="wrn.FY97SBP._5" hidden="1">{#N/A,#N/A,FALSE,"FY97";#N/A,#N/A,FALSE,"FY98";#N/A,#N/A,FALSE,"FY99";#N/A,#N/A,FALSE,"FY00";#N/A,#N/A,FALSE,"FY01"}</definedName>
    <definedName name="wrn.FY97SBP._5_1" hidden="1">{#N/A,#N/A,FALSE,"FY97";#N/A,#N/A,FALSE,"FY98";#N/A,#N/A,FALSE,"FY99";#N/A,#N/A,FALSE,"FY00";#N/A,#N/A,FALSE,"FY01"}</definedName>
    <definedName name="wrn.FY97SBP._5_2" hidden="1">{#N/A,#N/A,FALSE,"FY97";#N/A,#N/A,FALSE,"FY98";#N/A,#N/A,FALSE,"FY99";#N/A,#N/A,FALSE,"FY00";#N/A,#N/A,FALSE,"FY01"}</definedName>
    <definedName name="wrn.FY97SBP._5_3" hidden="1">{#N/A,#N/A,FALSE,"FY97";#N/A,#N/A,FALSE,"FY98";#N/A,#N/A,FALSE,"FY99";#N/A,#N/A,FALSE,"FY00";#N/A,#N/A,FALSE,"FY01"}</definedName>
    <definedName name="wrn.FY97SBP._5_4" hidden="1">{#N/A,#N/A,FALSE,"FY97";#N/A,#N/A,FALSE,"FY98";#N/A,#N/A,FALSE,"FY99";#N/A,#N/A,FALSE,"FY00";#N/A,#N/A,FALSE,"FY01"}</definedName>
    <definedName name="wrn.FY97SBP._5_5" hidden="1">{#N/A,#N/A,FALSE,"FY97";#N/A,#N/A,FALSE,"FY98";#N/A,#N/A,FALSE,"FY99";#N/A,#N/A,FALSE,"FY00";#N/A,#N/A,FALSE,"FY01"}</definedName>
    <definedName name="wrn.GAAP._.Report." hidden="1">{"Income Budget",#N/A,FALSE,"98 Income";"Running GAAP Budget Income",#N/A,FALSE,"98 Income";"GAAP Actual",#N/A,FALSE,"98 Income";"GAAP Varinance",#N/A,FALSE,"98 Income"}</definedName>
    <definedName name="wrn.GAAP._.Report._1" hidden="1">{"Income Budget",#N/A,FALSE,"98 Income";"Running GAAP Budget Income",#N/A,FALSE,"98 Income";"GAAP Actual",#N/A,FALSE,"98 Income";"GAAP Varinance",#N/A,FALSE,"98 Income"}</definedName>
    <definedName name="wrn.GAAP._.Report._2" hidden="1">{"Income Budget",#N/A,FALSE,"98 Income";"Running GAAP Budget Income",#N/A,FALSE,"98 Income";"GAAP Actual",#N/A,FALSE,"98 Income";"GAAP Varinance",#N/A,FALSE,"98 Income"}</definedName>
    <definedName name="wrn.GAAP._.Report._3" hidden="1">{"Income Budget",#N/A,FALSE,"98 Income";"Running GAAP Budget Income",#N/A,FALSE,"98 Income";"GAAP Actual",#N/A,FALSE,"98 Income";"GAAP Varinance",#N/A,FALSE,"98 Income"}</definedName>
    <definedName name="wrn.GAAP._.Report._4" hidden="1">{"Income Budget",#N/A,FALSE,"98 Income";"Running GAAP Budget Income",#N/A,FALSE,"98 Income";"GAAP Actual",#N/A,FALSE,"98 Income";"GAAP Varinance",#N/A,FALSE,"98 Income"}</definedName>
    <definedName name="wrn.GAAP._.Report._5" hidden="1">{"Income Budget",#N/A,FALSE,"98 Income";"Running GAAP Budget Income",#N/A,FALSE,"98 Income";"GAAP Actual",#N/A,FALSE,"98 Income";"GAAP Varinance",#N/A,FALSE,"98 Income"}</definedName>
    <definedName name="wrn.GCIall." hidden="1">{"gcicash",#N/A,FALSE,"GCIINC";"gciinc",#N/A,FALSE,"GCIINC";"gciexclusa",#N/A,FALSE,"GCIINC";"usatdy",#N/A,FALSE,"GCIINC"}</definedName>
    <definedName name="wrn.GCIall._1" hidden="1">{"gcicash",#N/A,FALSE,"GCIINC";"gciinc",#N/A,FALSE,"GCIINC";"gciexclusa",#N/A,FALSE,"GCIINC";"usatdy",#N/A,FALSE,"GCIINC"}</definedName>
    <definedName name="wrn.GCIall._2" hidden="1">{"gcicash",#N/A,FALSE,"GCIINC";"gciinc",#N/A,FALSE,"GCIINC";"gciexclusa",#N/A,FALSE,"GCIINC";"usatdy",#N/A,FALSE,"GCIINC"}</definedName>
    <definedName name="wrn.GCIall._3" hidden="1">{"gcicash",#N/A,FALSE,"GCIINC";"gciinc",#N/A,FALSE,"GCIINC";"gciexclusa",#N/A,FALSE,"GCIINC";"usatdy",#N/A,FALSE,"GCIINC"}</definedName>
    <definedName name="wrn.GCIall._4" hidden="1">{"gcicash",#N/A,FALSE,"GCIINC";"gciinc",#N/A,FALSE,"GCIINC";"gciexclusa",#N/A,FALSE,"GCIINC";"usatdy",#N/A,FALSE,"GCIINC"}</definedName>
    <definedName name="wrn.GCIall._5" hidden="1">{"gcicash",#N/A,FALSE,"GCIINC";"gciinc",#N/A,FALSE,"GCIINC";"gciexclusa",#N/A,FALSE,"GCIINC";"usatdy",#N/A,FALSE,"GCIINC"}</definedName>
    <definedName name="wrn.General._.Information." hidden="1">{#N/A,#N/A,FALSE,"Input 2 - Sources of Funds"}</definedName>
    <definedName name="wrn.General._.Information._1" hidden="1">{#N/A,#N/A,FALSE,"Input 2 - Sources of Funds"}</definedName>
    <definedName name="wrn.General._.Information._2" hidden="1">{#N/A,#N/A,FALSE,"Input 2 - Sources of Funds"}</definedName>
    <definedName name="wrn.General._.Information._3" hidden="1">{#N/A,#N/A,FALSE,"Input 2 - Sources of Funds"}</definedName>
    <definedName name="wrn.General._.Information._4" hidden="1">{#N/A,#N/A,FALSE,"Input 2 - Sources of Funds"}</definedName>
    <definedName name="wrn.General._.Information._5" hidden="1">{#N/A,#N/A,FALSE,"Input 2 - Sources of Funds"}</definedName>
    <definedName name="wrn.GGR._.Network._.Exhibit." hidden="1">{"Network Summary",#N/A,TRUE,"Summary";"Piping Summary",#N/A,TRUE," Piping";"Meters Summary",#N/A,TRUE,"Meters &amp; Connections";"Connections Summary",#N/A,TRUE,"Meters &amp; Connections";"Stations Summary",#N/A,TRUE,"Stations Pivot"}</definedName>
    <definedName name="wrn.GGR._.Network._.Exhibit._1" hidden="1">{"Network Summary",#N/A,TRUE,"Summary";"Piping Summary",#N/A,TRUE," Piping";"Meters Summary",#N/A,TRUE,"Meters &amp; Connections";"Connections Summary",#N/A,TRUE,"Meters &amp; Connections";"Stations Summary",#N/A,TRUE,"Stations Pivot"}</definedName>
    <definedName name="wrn.GGR._.Network._.Exhibit._2" hidden="1">{"Network Summary",#N/A,TRUE,"Summary";"Piping Summary",#N/A,TRUE," Piping";"Meters Summary",#N/A,TRUE,"Meters &amp; Connections";"Connections Summary",#N/A,TRUE,"Meters &amp; Connections";"Stations Summary",#N/A,TRUE,"Stations Pivot"}</definedName>
    <definedName name="wrn.GGR._.Network._.Exhibit._3" hidden="1">{"Network Summary",#N/A,TRUE,"Summary";"Piping Summary",#N/A,TRUE," Piping";"Meters Summary",#N/A,TRUE,"Meters &amp; Connections";"Connections Summary",#N/A,TRUE,"Meters &amp; Connections";"Stations Summary",#N/A,TRUE,"Stations Pivot"}</definedName>
    <definedName name="wrn.GGR._.Network._.Exhibit._4" hidden="1">{"Network Summary",#N/A,TRUE,"Summary";"Piping Summary",#N/A,TRUE," Piping";"Meters Summary",#N/A,TRUE,"Meters &amp; Connections";"Connections Summary",#N/A,TRUE,"Meters &amp; Connections";"Stations Summary",#N/A,TRUE,"Stations Pivot"}</definedName>
    <definedName name="wrn.GGR._.Network._.Exhibit._5" hidden="1">{"Network Summary",#N/A,TRUE,"Summary";"Piping Summary",#N/A,TRUE," Piping";"Meters Summary",#N/A,TRUE,"Meters &amp; Connections";"Connections Summary",#N/A,TRUE,"Meters &amp; Connections";"Stations Summary",#N/A,TRUE,"Stations Pivot"}</definedName>
    <definedName name="wrn.group._.detail." hidden="1">{"group detail",#N/A,FALSE,"Hourly Detail"}</definedName>
    <definedName name="wrn.group._.detail._1" hidden="1">{"group detail",#N/A,FALSE,"Hourly Detail"}</definedName>
    <definedName name="wrn.group._.detail._2" hidden="1">{"group detail",#N/A,FALSE,"Hourly Detail"}</definedName>
    <definedName name="wrn.group._.detail._3" hidden="1">{"group detail",#N/A,FALSE,"Hourly Detail"}</definedName>
    <definedName name="wrn.group._.detail._4" hidden="1">{"group detail",#N/A,FALSE,"Hourly Detail"}</definedName>
    <definedName name="wrn.group._.detail._5" hidden="1">{"group detail",#N/A,FALSE,"Hourly Detail"}</definedName>
    <definedName name="wrn.HANDOUT." hidden="1">{#N/A,#N/A,FALSE,"COVER PAGE";#N/A,#N/A,FALSE,"Page 2";#N/A,#N/A,FALSE,"Page 2";#N/A,#N/A,FALSE,"Page 4";#N/A,#N/A,FALSE,"Page5";#N/A,#N/A,FALSE,"Page 6";#N/A,#N/A,FALSE,"Page 7";#N/A,#N/A,FALSE,"Page 8";#N/A,#N/A,FALSE,"Page 10";#N/A,#N/A,FALSE,"Long-Term OCF Mult.";#N/A,#N/A,FALSE,"PCS Comp";#N/A,#N/A,FALSE,"OCS-CAPEX";#N/A,#N/A,FALSE,"Blank"}</definedName>
    <definedName name="wrn.HANDOUT._1" hidden="1">{#N/A,#N/A,FALSE,"COVER PAGE";#N/A,#N/A,FALSE,"Page 2";#N/A,#N/A,FALSE,"Page 2";#N/A,#N/A,FALSE,"Page 4";#N/A,#N/A,FALSE,"Page5";#N/A,#N/A,FALSE,"Page 6";#N/A,#N/A,FALSE,"Page 7";#N/A,#N/A,FALSE,"Page 8";#N/A,#N/A,FALSE,"Page 10";#N/A,#N/A,FALSE,"Long-Term OCF Mult.";#N/A,#N/A,FALSE,"PCS Comp";#N/A,#N/A,FALSE,"OCS-CAPEX";#N/A,#N/A,FALSE,"Blank"}</definedName>
    <definedName name="wrn.HANDOUT._2" hidden="1">{#N/A,#N/A,FALSE,"COVER PAGE";#N/A,#N/A,FALSE,"Page 2";#N/A,#N/A,FALSE,"Page 2";#N/A,#N/A,FALSE,"Page 4";#N/A,#N/A,FALSE,"Page5";#N/A,#N/A,FALSE,"Page 6";#N/A,#N/A,FALSE,"Page 7";#N/A,#N/A,FALSE,"Page 8";#N/A,#N/A,FALSE,"Page 10";#N/A,#N/A,FALSE,"Long-Term OCF Mult.";#N/A,#N/A,FALSE,"PCS Comp";#N/A,#N/A,FALSE,"OCS-CAPEX";#N/A,#N/A,FALSE,"Blank"}</definedName>
    <definedName name="wrn.HANDOUT._3" hidden="1">{#N/A,#N/A,FALSE,"COVER PAGE";#N/A,#N/A,FALSE,"Page 2";#N/A,#N/A,FALSE,"Page 2";#N/A,#N/A,FALSE,"Page 4";#N/A,#N/A,FALSE,"Page5";#N/A,#N/A,FALSE,"Page 6";#N/A,#N/A,FALSE,"Page 7";#N/A,#N/A,FALSE,"Page 8";#N/A,#N/A,FALSE,"Page 10";#N/A,#N/A,FALSE,"Long-Term OCF Mult.";#N/A,#N/A,FALSE,"PCS Comp";#N/A,#N/A,FALSE,"OCS-CAPEX";#N/A,#N/A,FALSE,"Blank"}</definedName>
    <definedName name="wrn.HANDOUT._4" hidden="1">{#N/A,#N/A,FALSE,"COVER PAGE";#N/A,#N/A,FALSE,"Page 2";#N/A,#N/A,FALSE,"Page 2";#N/A,#N/A,FALSE,"Page 4";#N/A,#N/A,FALSE,"Page5";#N/A,#N/A,FALSE,"Page 6";#N/A,#N/A,FALSE,"Page 7";#N/A,#N/A,FALSE,"Page 8";#N/A,#N/A,FALSE,"Page 10";#N/A,#N/A,FALSE,"Long-Term OCF Mult.";#N/A,#N/A,FALSE,"PCS Comp";#N/A,#N/A,FALSE,"OCS-CAPEX";#N/A,#N/A,FALSE,"Blank"}</definedName>
    <definedName name="wrn.HANDOUT._5" hidden="1">{#N/A,#N/A,FALSE,"COVER PAGE";#N/A,#N/A,FALSE,"Page 2";#N/A,#N/A,FALSE,"Page 2";#N/A,#N/A,FALSE,"Page 4";#N/A,#N/A,FALSE,"Page5";#N/A,#N/A,FALSE,"Page 6";#N/A,#N/A,FALSE,"Page 7";#N/A,#N/A,FALSE,"Page 8";#N/A,#N/A,FALSE,"Page 10";#N/A,#N/A,FALSE,"Long-Term OCF Mult.";#N/A,#N/A,FALSE,"PCS Comp";#N/A,#N/A,FALSE,"OCS-CAPEX";#N/A,#N/A,FALSE,"Blank"}</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COME._.STATEMENT." hidden="1">{"INCOME STATEMENT",#N/A,FALSE,"Income Statement"}</definedName>
    <definedName name="wrn.INCOME._.STATEMENT._1" hidden="1">{"INCOME STATEMENT",#N/A,FALSE,"Income Statement"}</definedName>
    <definedName name="wrn.INCOME._.STATEMENT._1_1" hidden="1">{"INCOME STATEMENT",#N/A,FALSE,"Income Statement"}</definedName>
    <definedName name="wrn.INCOME._.STATEMENT._1_2" hidden="1">{"INCOME STATEMENT",#N/A,FALSE,"Income Statement"}</definedName>
    <definedName name="wrn.INCOME._.STATEMENT._1_3" hidden="1">{"INCOME STATEMENT",#N/A,FALSE,"Income Statement"}</definedName>
    <definedName name="wrn.INCOME._.STATEMENT._1_4" hidden="1">{"INCOME STATEMENT",#N/A,FALSE,"Income Statement"}</definedName>
    <definedName name="wrn.INCOME._.STATEMENT._1_5" hidden="1">{"INCOME STATEMENT",#N/A,FALSE,"Income Statement"}</definedName>
    <definedName name="wrn.INCOME._.STATEMENT._2" hidden="1">{"INCOME STATEMENT",#N/A,FALSE,"Income Statement"}</definedName>
    <definedName name="wrn.INCOME._.STATEMENT._2_1" hidden="1">{"INCOME STATEMENT",#N/A,FALSE,"Income Statement"}</definedName>
    <definedName name="wrn.INCOME._.STATEMENT._2_2" hidden="1">{"INCOME STATEMENT",#N/A,FALSE,"Income Statement"}</definedName>
    <definedName name="wrn.INCOME._.STATEMENT._2_3" hidden="1">{"INCOME STATEMENT",#N/A,FALSE,"Income Statement"}</definedName>
    <definedName name="wrn.INCOME._.STATEMENT._2_4" hidden="1">{"INCOME STATEMENT",#N/A,FALSE,"Income Statement"}</definedName>
    <definedName name="wrn.INCOME._.STATEMENT._2_5" hidden="1">{"INCOME STATEMENT",#N/A,FALSE,"Income Statement"}</definedName>
    <definedName name="wrn.INCOME._.STATEMENT._3" hidden="1">{"INCOME STATEMENT",#N/A,FALSE,"Income Statement"}</definedName>
    <definedName name="wrn.INCOME._.STATEMENT._3_1" hidden="1">{"INCOME STATEMENT",#N/A,FALSE,"Income Statement"}</definedName>
    <definedName name="wrn.INCOME._.STATEMENT._3_2" hidden="1">{"INCOME STATEMENT",#N/A,FALSE,"Income Statement"}</definedName>
    <definedName name="wrn.INCOME._.STATEMENT._3_3" hidden="1">{"INCOME STATEMENT",#N/A,FALSE,"Income Statement"}</definedName>
    <definedName name="wrn.INCOME._.STATEMENT._3_4" hidden="1">{"INCOME STATEMENT",#N/A,FALSE,"Income Statement"}</definedName>
    <definedName name="wrn.INCOME._.STATEMENT._3_5" hidden="1">{"INCOME STATEMENT",#N/A,FALSE,"Income Statement"}</definedName>
    <definedName name="wrn.INCOME._.STATEMENT._4" hidden="1">{"INCOME STATEMENT",#N/A,FALSE,"Income Statement"}</definedName>
    <definedName name="wrn.INCOME._.STATEMENT._4_1" hidden="1">{"INCOME STATEMENT",#N/A,FALSE,"Income Statement"}</definedName>
    <definedName name="wrn.INCOME._.STATEMENT._4_2" hidden="1">{"INCOME STATEMENT",#N/A,FALSE,"Income Statement"}</definedName>
    <definedName name="wrn.INCOME._.STATEMENT._4_3" hidden="1">{"INCOME STATEMENT",#N/A,FALSE,"Income Statement"}</definedName>
    <definedName name="wrn.INCOME._.STATEMENT._4_4" hidden="1">{"INCOME STATEMENT",#N/A,FALSE,"Income Statement"}</definedName>
    <definedName name="wrn.INCOME._.STATEMENT._4_5" hidden="1">{"INCOME STATEMENT",#N/A,FALSE,"Income Statement"}</definedName>
    <definedName name="wrn.INCOME._.STATEMENT._5" hidden="1">{"INCOME STATEMENT",#N/A,FALSE,"Income Statement"}</definedName>
    <definedName name="wrn.INCOME._.STATEMENT._5_1" hidden="1">{"INCOME STATEMENT",#N/A,FALSE,"Income Statement"}</definedName>
    <definedName name="wrn.INCOME._.STATEMENT._5_2" hidden="1">{"INCOME STATEMENT",#N/A,FALSE,"Income Statement"}</definedName>
    <definedName name="wrn.INCOME._.STATEMENT._5_3" hidden="1">{"INCOME STATEMENT",#N/A,FALSE,"Income Statement"}</definedName>
    <definedName name="wrn.INCOME._.STATEMENT._5_4" hidden="1">{"INCOME STATEMENT",#N/A,FALSE,"Income Statement"}</definedName>
    <definedName name="wrn.INCOME._.STATEMENT._5_5" hidden="1">{"INCOME STATEMENT",#N/A,FALSE,"Income Statement"}</definedName>
    <definedName name="wrn.Incr.._.CF._.Statement." hidden="1">{"IncrCashPrintArea",#N/A,FALSE,"Incr_CF"}</definedName>
    <definedName name="wrn.Incr.._.CF._.Statement._1" hidden="1">{"IncrCashPrintArea",#N/A,FALSE,"Incr_CF"}</definedName>
    <definedName name="wrn.Incr.._.CF._.Statement._2" hidden="1">{"IncrCashPrintArea",#N/A,FALSE,"Incr_CF"}</definedName>
    <definedName name="wrn.Incr.._.CF._.Statement._3" hidden="1">{"IncrCashPrintArea",#N/A,FALSE,"Incr_CF"}</definedName>
    <definedName name="wrn.Incr.._.CF._.Statement._4" hidden="1">{"IncrCashPrintArea",#N/A,FALSE,"Incr_CF"}</definedName>
    <definedName name="wrn.Incr.._.CF._.Statement._5" hidden="1">{"IncrCashPrintArea",#N/A,FALSE,"Incr_CF"}</definedName>
    <definedName name="wrn.Incr.._.Profitability._.Indicators." hidden="1">{"IncrProfPrintArea",#N/A,FALSE,"Incr_Prof"}</definedName>
    <definedName name="wrn.Incr.._.Profitability._.Indicators._1" hidden="1">{"IncrProfPrintArea",#N/A,FALSE,"Incr_Prof"}</definedName>
    <definedName name="wrn.Incr.._.Profitability._.Indicators._2" hidden="1">{"IncrProfPrintArea",#N/A,FALSE,"Incr_Prof"}</definedName>
    <definedName name="wrn.Incr.._.Profitability._.Indicators._3" hidden="1">{"IncrProfPrintArea",#N/A,FALSE,"Incr_Prof"}</definedName>
    <definedName name="wrn.Incr.._.Profitability._.Indicators._4" hidden="1">{"IncrProfPrintArea",#N/A,FALSE,"Incr_Prof"}</definedName>
    <definedName name="wrn.Incr.._.Profitability._.Indicators._5" hidden="1">{"IncrProfPrintArea",#N/A,FALSE,"Incr_Prof"}</definedName>
    <definedName name="wrn.IncStatement._.15._.years." hidden="1">{#N/A,#N/A,FALSE,"FinStateUS"}</definedName>
    <definedName name="wrn.IncStatement._.15._.years._1" hidden="1">{#N/A,#N/A,FALSE,"FinStateUS"}</definedName>
    <definedName name="wrn.IncStatement._.15._.years._1_1" hidden="1">{#N/A,#N/A,FALSE,"FinStateUS"}</definedName>
    <definedName name="wrn.IncStatement._.15._.years._1_2" hidden="1">{#N/A,#N/A,FALSE,"FinStateUS"}</definedName>
    <definedName name="wrn.IncStatement._.15._.years._1_3" hidden="1">{#N/A,#N/A,FALSE,"FinStateUS"}</definedName>
    <definedName name="wrn.IncStatement._.15._.years._1_4" hidden="1">{#N/A,#N/A,FALSE,"FinStateUS"}</definedName>
    <definedName name="wrn.IncStatement._.15._.years._1_5" hidden="1">{#N/A,#N/A,FALSE,"FinStateUS"}</definedName>
    <definedName name="wrn.IncStatement._.15._.years._2" hidden="1">{#N/A,#N/A,FALSE,"FinStateUS"}</definedName>
    <definedName name="wrn.IncStatement._.15._.years._2_1" hidden="1">{#N/A,#N/A,FALSE,"FinStateUS"}</definedName>
    <definedName name="wrn.IncStatement._.15._.years._2_2" hidden="1">{#N/A,#N/A,FALSE,"FinStateUS"}</definedName>
    <definedName name="wrn.IncStatement._.15._.years._2_3" hidden="1">{#N/A,#N/A,FALSE,"FinStateUS"}</definedName>
    <definedName name="wrn.IncStatement._.15._.years._2_4" hidden="1">{#N/A,#N/A,FALSE,"FinStateUS"}</definedName>
    <definedName name="wrn.IncStatement._.15._.years._2_5" hidden="1">{#N/A,#N/A,FALSE,"FinStateUS"}</definedName>
    <definedName name="wrn.IncStatement._.15._.years._3" hidden="1">{#N/A,#N/A,FALSE,"FinStateUS"}</definedName>
    <definedName name="wrn.IncStatement._.15._.years._3_1" hidden="1">{#N/A,#N/A,FALSE,"FinStateUS"}</definedName>
    <definedName name="wrn.IncStatement._.15._.years._3_2" hidden="1">{#N/A,#N/A,FALSE,"FinStateUS"}</definedName>
    <definedName name="wrn.IncStatement._.15._.years._3_3" hidden="1">{#N/A,#N/A,FALSE,"FinStateUS"}</definedName>
    <definedName name="wrn.IncStatement._.15._.years._3_4" hidden="1">{#N/A,#N/A,FALSE,"FinStateUS"}</definedName>
    <definedName name="wrn.IncStatement._.15._.years._3_5" hidden="1">{#N/A,#N/A,FALSE,"FinStateUS"}</definedName>
    <definedName name="wrn.IncStatement._.15._.years._4" hidden="1">{#N/A,#N/A,FALSE,"FinStateUS"}</definedName>
    <definedName name="wrn.IncStatement._.15._.years._4_1" hidden="1">{#N/A,#N/A,FALSE,"FinStateUS"}</definedName>
    <definedName name="wrn.IncStatement._.15._.years._4_2" hidden="1">{#N/A,#N/A,FALSE,"FinStateUS"}</definedName>
    <definedName name="wrn.IncStatement._.15._.years._4_3" hidden="1">{#N/A,#N/A,FALSE,"FinStateUS"}</definedName>
    <definedName name="wrn.IncStatement._.15._.years._4_4" hidden="1">{#N/A,#N/A,FALSE,"FinStateUS"}</definedName>
    <definedName name="wrn.IncStatement._.15._.years._4_5" hidden="1">{#N/A,#N/A,FALSE,"FinStateUS"}</definedName>
    <definedName name="wrn.IncStatement._.15._.years._5" hidden="1">{#N/A,#N/A,FALSE,"FinStateUS"}</definedName>
    <definedName name="wrn.IncStatement._.15._.years._5_1" hidden="1">{#N/A,#N/A,FALSE,"FinStateUS"}</definedName>
    <definedName name="wrn.IncStatement._.15._.years._5_2" hidden="1">{#N/A,#N/A,FALSE,"FinStateUS"}</definedName>
    <definedName name="wrn.IncStatement._.15._.years._5_3" hidden="1">{#N/A,#N/A,FALSE,"FinStateUS"}</definedName>
    <definedName name="wrn.IncStatement._.15._.years._5_4" hidden="1">{#N/A,#N/A,FALSE,"FinStateUS"}</definedName>
    <definedName name="wrn.IncStatement._.15._.years._5_5" hidden="1">{#N/A,#N/A,FALSE,"FinStateUS"}</definedName>
    <definedName name="wrn.IncStatement._.6._.years." hidden="1">{"IncStatement 6 years",#N/A,FALSE,"FinStateUS"}</definedName>
    <definedName name="wrn.IncStatement._.6._.years._1" hidden="1">{"IncStatement 6 years",#N/A,FALSE,"FinStateUS"}</definedName>
    <definedName name="wrn.IncStatement._.6._.years._1_1" hidden="1">{"IncStatement 6 years",#N/A,FALSE,"FinStateUS"}</definedName>
    <definedName name="wrn.IncStatement._.6._.years._1_2" hidden="1">{"IncStatement 6 years",#N/A,FALSE,"FinStateUS"}</definedName>
    <definedName name="wrn.IncStatement._.6._.years._1_3" hidden="1">{"IncStatement 6 years",#N/A,FALSE,"FinStateUS"}</definedName>
    <definedName name="wrn.IncStatement._.6._.years._1_4" hidden="1">{"IncStatement 6 years",#N/A,FALSE,"FinStateUS"}</definedName>
    <definedName name="wrn.IncStatement._.6._.years._1_5" hidden="1">{"IncStatement 6 years",#N/A,FALSE,"FinStateUS"}</definedName>
    <definedName name="wrn.IncStatement._.6._.years._2" hidden="1">{"IncStatement 6 years",#N/A,FALSE,"FinStateUS"}</definedName>
    <definedName name="wrn.IncStatement._.6._.years._2_1" hidden="1">{"IncStatement 6 years",#N/A,FALSE,"FinStateUS"}</definedName>
    <definedName name="wrn.IncStatement._.6._.years._2_2" hidden="1">{"IncStatement 6 years",#N/A,FALSE,"FinStateUS"}</definedName>
    <definedName name="wrn.IncStatement._.6._.years._2_3" hidden="1">{"IncStatement 6 years",#N/A,FALSE,"FinStateUS"}</definedName>
    <definedName name="wrn.IncStatement._.6._.years._2_4" hidden="1">{"IncStatement 6 years",#N/A,FALSE,"FinStateUS"}</definedName>
    <definedName name="wrn.IncStatement._.6._.years._2_5" hidden="1">{"IncStatement 6 years",#N/A,FALSE,"FinStateUS"}</definedName>
    <definedName name="wrn.IncStatement._.6._.years._3" hidden="1">{"IncStatement 6 years",#N/A,FALSE,"FinStateUS"}</definedName>
    <definedName name="wrn.IncStatement._.6._.years._3_1" hidden="1">{"IncStatement 6 years",#N/A,FALSE,"FinStateUS"}</definedName>
    <definedName name="wrn.IncStatement._.6._.years._3_2" hidden="1">{"IncStatement 6 years",#N/A,FALSE,"FinStateUS"}</definedName>
    <definedName name="wrn.IncStatement._.6._.years._3_3" hidden="1">{"IncStatement 6 years",#N/A,FALSE,"FinStateUS"}</definedName>
    <definedName name="wrn.IncStatement._.6._.years._3_4" hidden="1">{"IncStatement 6 years",#N/A,FALSE,"FinStateUS"}</definedName>
    <definedName name="wrn.IncStatement._.6._.years._3_5" hidden="1">{"IncStatement 6 years",#N/A,FALSE,"FinStateUS"}</definedName>
    <definedName name="wrn.IncStatement._.6._.years._4" hidden="1">{"IncStatement 6 years",#N/A,FALSE,"FinStateUS"}</definedName>
    <definedName name="wrn.IncStatement._.6._.years._4_1" hidden="1">{"IncStatement 6 years",#N/A,FALSE,"FinStateUS"}</definedName>
    <definedName name="wrn.IncStatement._.6._.years._4_2" hidden="1">{"IncStatement 6 years",#N/A,FALSE,"FinStateUS"}</definedName>
    <definedName name="wrn.IncStatement._.6._.years._4_3" hidden="1">{"IncStatement 6 years",#N/A,FALSE,"FinStateUS"}</definedName>
    <definedName name="wrn.IncStatement._.6._.years._4_4" hidden="1">{"IncStatement 6 years",#N/A,FALSE,"FinStateUS"}</definedName>
    <definedName name="wrn.IncStatement._.6._.years._4_5" hidden="1">{"IncStatement 6 years",#N/A,FALSE,"FinStateUS"}</definedName>
    <definedName name="wrn.IncStatement._.6._.years._5" hidden="1">{"IncStatement 6 years",#N/A,FALSE,"FinStateUS"}</definedName>
    <definedName name="wrn.IncStatement._.6._.years._5_1" hidden="1">{"IncStatement 6 years",#N/A,FALSE,"FinStateUS"}</definedName>
    <definedName name="wrn.IncStatement._.6._.years._5_2" hidden="1">{"IncStatement 6 years",#N/A,FALSE,"FinStateUS"}</definedName>
    <definedName name="wrn.IncStatement._.6._.years._5_3" hidden="1">{"IncStatement 6 years",#N/A,FALSE,"FinStateUS"}</definedName>
    <definedName name="wrn.IncStatement._.6._.years._5_4" hidden="1">{"IncStatement 6 years",#N/A,FALSE,"FinStateUS"}</definedName>
    <definedName name="wrn.IncStatement._.6._.years._5_5" hidden="1">{"IncStatement 6 years",#N/A,FALSE,"FinStateUS"}</definedName>
    <definedName name="wrn.Industry.xls." hidden="1">{#N/A,#N/A,FALSE,"Earnings";#N/A,#N/A,FALSE,"Overview";#N/A,#N/A,FALSE,"Summary";#N/A,#N/A,FALSE,"Summary II";#N/A,#N/A,FALSE,"R&amp;D";#N/A,#N/A,FALSE,"R&amp;D Forecast";#N/A,#N/A,FALSE,"Tax Adj";#N/A,#N/A,FALSE,"Goodwill";#N/A,#N/A,FALSE,"FX ";#N/A,#N/A,FALSE,"Consolidation";#N/A,#N/A,FALSE,"Provisions"}</definedName>
    <definedName name="wrn.Industry.xls._1" hidden="1">{#N/A,#N/A,FALSE,"Earnings";#N/A,#N/A,FALSE,"Overview";#N/A,#N/A,FALSE,"Summary";#N/A,#N/A,FALSE,"Summary II";#N/A,#N/A,FALSE,"R&amp;D";#N/A,#N/A,FALSE,"R&amp;D Forecast";#N/A,#N/A,FALSE,"Tax Adj";#N/A,#N/A,FALSE,"Goodwill";#N/A,#N/A,FALSE,"FX ";#N/A,#N/A,FALSE,"Consolidation";#N/A,#N/A,FALSE,"Provisions"}</definedName>
    <definedName name="wrn.Industry.xls._2" hidden="1">{#N/A,#N/A,FALSE,"Earnings";#N/A,#N/A,FALSE,"Overview";#N/A,#N/A,FALSE,"Summary";#N/A,#N/A,FALSE,"Summary II";#N/A,#N/A,FALSE,"R&amp;D";#N/A,#N/A,FALSE,"R&amp;D Forecast";#N/A,#N/A,FALSE,"Tax Adj";#N/A,#N/A,FALSE,"Goodwill";#N/A,#N/A,FALSE,"FX ";#N/A,#N/A,FALSE,"Consolidation";#N/A,#N/A,FALSE,"Provisions"}</definedName>
    <definedName name="wrn.Industry.xls._3" hidden="1">{#N/A,#N/A,FALSE,"Earnings";#N/A,#N/A,FALSE,"Overview";#N/A,#N/A,FALSE,"Summary";#N/A,#N/A,FALSE,"Summary II";#N/A,#N/A,FALSE,"R&amp;D";#N/A,#N/A,FALSE,"R&amp;D Forecast";#N/A,#N/A,FALSE,"Tax Adj";#N/A,#N/A,FALSE,"Goodwill";#N/A,#N/A,FALSE,"FX ";#N/A,#N/A,FALSE,"Consolidation";#N/A,#N/A,FALSE,"Provisions"}</definedName>
    <definedName name="wrn.Industry.xls._4" hidden="1">{#N/A,#N/A,FALSE,"Earnings";#N/A,#N/A,FALSE,"Overview";#N/A,#N/A,FALSE,"Summary";#N/A,#N/A,FALSE,"Summary II";#N/A,#N/A,FALSE,"R&amp;D";#N/A,#N/A,FALSE,"R&amp;D Forecast";#N/A,#N/A,FALSE,"Tax Adj";#N/A,#N/A,FALSE,"Goodwill";#N/A,#N/A,FALSE,"FX ";#N/A,#N/A,FALSE,"Consolidation";#N/A,#N/A,FALSE,"Provisions"}</definedName>
    <definedName name="wrn.Industry.xls._5" hidden="1">{#N/A,#N/A,FALSE,"Earnings";#N/A,#N/A,FALSE,"Overview";#N/A,#N/A,FALSE,"Summary";#N/A,#N/A,FALSE,"Summary II";#N/A,#N/A,FALSE,"R&amp;D";#N/A,#N/A,FALSE,"R&amp;D Forecast";#N/A,#N/A,FALSE,"Tax Adj";#N/A,#N/A,FALSE,"Goodwill";#N/A,#N/A,FALSE,"FX ";#N/A,#N/A,FALSE,"Consolidation";#N/A,#N/A,FALSE,"Provisions"}</definedName>
    <definedName name="wrn.Input._.and._.Tariff." hidden="1">{#N/A,#N/A,FALSE,"Input";#N/A,#N/A,FALSE,"P&amp;L"}</definedName>
    <definedName name="wrn.Input._.and._.Tariff._1" hidden="1">{#N/A,#N/A,FALSE,"Input";#N/A,#N/A,FALSE,"P&amp;L"}</definedName>
    <definedName name="wrn.Input._.and._.Tariff._1_1" hidden="1">{#N/A,#N/A,FALSE,"Input";#N/A,#N/A,FALSE,"P&amp;L"}</definedName>
    <definedName name="wrn.Input._.and._.Tariff._1_2" hidden="1">{#N/A,#N/A,FALSE,"Input";#N/A,#N/A,FALSE,"P&amp;L"}</definedName>
    <definedName name="wrn.Input._.and._.Tariff._1_3" hidden="1">{#N/A,#N/A,FALSE,"Input";#N/A,#N/A,FALSE,"P&amp;L"}</definedName>
    <definedName name="wrn.Input._.and._.Tariff._1_4" hidden="1">{#N/A,#N/A,FALSE,"Input";#N/A,#N/A,FALSE,"P&amp;L"}</definedName>
    <definedName name="wrn.Input._.and._.Tariff._1_5" hidden="1">{#N/A,#N/A,FALSE,"Input";#N/A,#N/A,FALSE,"P&amp;L"}</definedName>
    <definedName name="wrn.Input._.and._.Tariff._2" hidden="1">{#N/A,#N/A,FALSE,"Input";#N/A,#N/A,FALSE,"P&amp;L"}</definedName>
    <definedName name="wrn.Input._.and._.Tariff._2_1" hidden="1">{#N/A,#N/A,FALSE,"Input";#N/A,#N/A,FALSE,"P&amp;L"}</definedName>
    <definedName name="wrn.Input._.and._.Tariff._2_2" hidden="1">{#N/A,#N/A,FALSE,"Input";#N/A,#N/A,FALSE,"P&amp;L"}</definedName>
    <definedName name="wrn.Input._.and._.Tariff._2_3" hidden="1">{#N/A,#N/A,FALSE,"Input";#N/A,#N/A,FALSE,"P&amp;L"}</definedName>
    <definedName name="wrn.Input._.and._.Tariff._2_4" hidden="1">{#N/A,#N/A,FALSE,"Input";#N/A,#N/A,FALSE,"P&amp;L"}</definedName>
    <definedName name="wrn.Input._.and._.Tariff._2_5" hidden="1">{#N/A,#N/A,FALSE,"Input";#N/A,#N/A,FALSE,"P&amp;L"}</definedName>
    <definedName name="wrn.Input._.and._.Tariff._3" hidden="1">{#N/A,#N/A,FALSE,"Input";#N/A,#N/A,FALSE,"P&amp;L"}</definedName>
    <definedName name="wrn.Input._.and._.Tariff._3_1" hidden="1">{#N/A,#N/A,FALSE,"Input";#N/A,#N/A,FALSE,"P&amp;L"}</definedName>
    <definedName name="wrn.Input._.and._.Tariff._3_2" hidden="1">{#N/A,#N/A,FALSE,"Input";#N/A,#N/A,FALSE,"P&amp;L"}</definedName>
    <definedName name="wrn.Input._.and._.Tariff._3_3" hidden="1">{#N/A,#N/A,FALSE,"Input";#N/A,#N/A,FALSE,"P&amp;L"}</definedName>
    <definedName name="wrn.Input._.and._.Tariff._3_4" hidden="1">{#N/A,#N/A,FALSE,"Input";#N/A,#N/A,FALSE,"P&amp;L"}</definedName>
    <definedName name="wrn.Input._.and._.Tariff._3_5" hidden="1">{#N/A,#N/A,FALSE,"Input";#N/A,#N/A,FALSE,"P&amp;L"}</definedName>
    <definedName name="wrn.Input._.and._.Tariff._4" hidden="1">{#N/A,#N/A,FALSE,"Input";#N/A,#N/A,FALSE,"P&amp;L"}</definedName>
    <definedName name="wrn.Input._.and._.Tariff._4_1" hidden="1">{#N/A,#N/A,FALSE,"Input";#N/A,#N/A,FALSE,"P&amp;L"}</definedName>
    <definedName name="wrn.Input._.and._.Tariff._4_2" hidden="1">{#N/A,#N/A,FALSE,"Input";#N/A,#N/A,FALSE,"P&amp;L"}</definedName>
    <definedName name="wrn.Input._.and._.Tariff._4_3" hidden="1">{#N/A,#N/A,FALSE,"Input";#N/A,#N/A,FALSE,"P&amp;L"}</definedName>
    <definedName name="wrn.Input._.and._.Tariff._4_4" hidden="1">{#N/A,#N/A,FALSE,"Input";#N/A,#N/A,FALSE,"P&amp;L"}</definedName>
    <definedName name="wrn.Input._.and._.Tariff._4_5" hidden="1">{#N/A,#N/A,FALSE,"Input";#N/A,#N/A,FALSE,"P&amp;L"}</definedName>
    <definedName name="wrn.Input._.and._.Tariff._5" hidden="1">{#N/A,#N/A,FALSE,"Input";#N/A,#N/A,FALSE,"P&amp;L"}</definedName>
    <definedName name="wrn.Input._.and._.Tariff._5_1" hidden="1">{#N/A,#N/A,FALSE,"Input";#N/A,#N/A,FALSE,"P&amp;L"}</definedName>
    <definedName name="wrn.Input._.and._.Tariff._5_2" hidden="1">{#N/A,#N/A,FALSE,"Input";#N/A,#N/A,FALSE,"P&amp;L"}</definedName>
    <definedName name="wrn.Input._.and._.Tariff._5_3" hidden="1">{#N/A,#N/A,FALSE,"Input";#N/A,#N/A,FALSE,"P&amp;L"}</definedName>
    <definedName name="wrn.Input._.and._.Tariff._5_4" hidden="1">{#N/A,#N/A,FALSE,"Input";#N/A,#N/A,FALSE,"P&amp;L"}</definedName>
    <definedName name="wrn.Input._.and._.Tariff._5_5" hidden="1">{#N/A,#N/A,FALSE,"Input";#N/A,#N/A,FALSE,"P&amp;L"}</definedName>
    <definedName name="wrn.INPUT._.INFO." hidden="1">{"Input",#N/A,FALSE,"INPUT"}</definedName>
    <definedName name="wrn.INPUT._.INFO._1" hidden="1">{"Input",#N/A,FALSE,"INPUT"}</definedName>
    <definedName name="wrn.INPUT._.INFO._2" hidden="1">{"Input",#N/A,FALSE,"INPUT"}</definedName>
    <definedName name="wrn.INPUT._.INFO._3" hidden="1">{"Input",#N/A,FALSE,"INPUT"}</definedName>
    <definedName name="wrn.INPUT._.INFO._4" hidden="1">{"Input",#N/A,FALSE,"INPUT"}</definedName>
    <definedName name="wrn.INPUT._.INFO._5" hidden="1">{"Input",#N/A,FALSE,"INPUT"}</definedName>
    <definedName name="wrn.Inputs." hidden="1">{"Inputs 1","Base",FALSE,"INPUTS";"Inputs 2","Base",FALSE,"INPUTS";"Inputs 3","Base",FALSE,"INPUTS";"Inputs 4","Base",FALSE,"INPUTS";"Inputs 5","Base",FALSE,"INPUTS"}</definedName>
    <definedName name="wrn.Inputs._1" hidden="1">{"Inputs 1","Base",FALSE,"INPUTS";"Inputs 2","Base",FALSE,"INPUTS";"Inputs 3","Base",FALSE,"INPUTS";"Inputs 4","Base",FALSE,"INPUTS";"Inputs 5","Base",FALSE,"INPUTS"}</definedName>
    <definedName name="wrn.Inputs._1_1" hidden="1">{"Inputs 1","Base",FALSE,"INPUTS";"Inputs 2","Base",FALSE,"INPUTS";"Inputs 3","Base",FALSE,"INPUTS";"Inputs 4","Base",FALSE,"INPUTS";"Inputs 5","Base",FALSE,"INPUTS"}</definedName>
    <definedName name="wrn.Inputs._1_2" hidden="1">{"Inputs 1","Base",FALSE,"INPUTS";"Inputs 2","Base",FALSE,"INPUTS";"Inputs 3","Base",FALSE,"INPUTS";"Inputs 4","Base",FALSE,"INPUTS";"Inputs 5","Base",FALSE,"INPUTS"}</definedName>
    <definedName name="wrn.Inputs._1_3" hidden="1">{"Inputs 1","Base",FALSE,"INPUTS";"Inputs 2","Base",FALSE,"INPUTS";"Inputs 3","Base",FALSE,"INPUTS";"Inputs 4","Base",FALSE,"INPUTS";"Inputs 5","Base",FALSE,"INPUTS"}</definedName>
    <definedName name="wrn.Inputs._1_4" hidden="1">{"Inputs 1","Base",FALSE,"INPUTS";"Inputs 2","Base",FALSE,"INPUTS";"Inputs 3","Base",FALSE,"INPUTS";"Inputs 4","Base",FALSE,"INPUTS";"Inputs 5","Base",FALSE,"INPUTS"}</definedName>
    <definedName name="wrn.Inputs._1_5" hidden="1">{"Inputs 1","Base",FALSE,"INPUTS";"Inputs 2","Base",FALSE,"INPUTS";"Inputs 3","Base",FALSE,"INPUTS";"Inputs 4","Base",FALSE,"INPUTS";"Inputs 5","Base",FALSE,"INPUTS"}</definedName>
    <definedName name="wrn.Inputs._2" hidden="1">{"Inputs 1","Base",FALSE,"INPUTS";"Inputs 2","Base",FALSE,"INPUTS";"Inputs 3","Base",FALSE,"INPUTS";"Inputs 4","Base",FALSE,"INPUTS";"Inputs 5","Base",FALSE,"INPUTS"}</definedName>
    <definedName name="wrn.Inputs._2_1" hidden="1">{"Inputs 1","Base",FALSE,"INPUTS";"Inputs 2","Base",FALSE,"INPUTS";"Inputs 3","Base",FALSE,"INPUTS";"Inputs 4","Base",FALSE,"INPUTS";"Inputs 5","Base",FALSE,"INPUTS"}</definedName>
    <definedName name="wrn.Inputs._2_2" hidden="1">{"Inputs 1","Base",FALSE,"INPUTS";"Inputs 2","Base",FALSE,"INPUTS";"Inputs 3","Base",FALSE,"INPUTS";"Inputs 4","Base",FALSE,"INPUTS";"Inputs 5","Base",FALSE,"INPUTS"}</definedName>
    <definedName name="wrn.Inputs._2_3" hidden="1">{"Inputs 1","Base",FALSE,"INPUTS";"Inputs 2","Base",FALSE,"INPUTS";"Inputs 3","Base",FALSE,"INPUTS";"Inputs 4","Base",FALSE,"INPUTS";"Inputs 5","Base",FALSE,"INPUTS"}</definedName>
    <definedName name="wrn.Inputs._2_4" hidden="1">{"Inputs 1","Base",FALSE,"INPUTS";"Inputs 2","Base",FALSE,"INPUTS";"Inputs 3","Base",FALSE,"INPUTS";"Inputs 4","Base",FALSE,"INPUTS";"Inputs 5","Base",FALSE,"INPUTS"}</definedName>
    <definedName name="wrn.Inputs._2_5" hidden="1">{"Inputs 1","Base",FALSE,"INPUTS";"Inputs 2","Base",FALSE,"INPUTS";"Inputs 3","Base",FALSE,"INPUTS";"Inputs 4","Base",FALSE,"INPUTS";"Inputs 5","Base",FALSE,"INPUTS"}</definedName>
    <definedName name="wrn.Inputs._3" hidden="1">{"Inputs 1","Base",FALSE,"INPUTS";"Inputs 2","Base",FALSE,"INPUTS";"Inputs 3","Base",FALSE,"INPUTS";"Inputs 4","Base",FALSE,"INPUTS";"Inputs 5","Base",FALSE,"INPUTS"}</definedName>
    <definedName name="wrn.Inputs._3_1" hidden="1">{"Inputs 1","Base",FALSE,"INPUTS";"Inputs 2","Base",FALSE,"INPUTS";"Inputs 3","Base",FALSE,"INPUTS";"Inputs 4","Base",FALSE,"INPUTS";"Inputs 5","Base",FALSE,"INPUTS"}</definedName>
    <definedName name="wrn.Inputs._3_2" hidden="1">{"Inputs 1","Base",FALSE,"INPUTS";"Inputs 2","Base",FALSE,"INPUTS";"Inputs 3","Base",FALSE,"INPUTS";"Inputs 4","Base",FALSE,"INPUTS";"Inputs 5","Base",FALSE,"INPUTS"}</definedName>
    <definedName name="wrn.Inputs._3_3" hidden="1">{"Inputs 1","Base",FALSE,"INPUTS";"Inputs 2","Base",FALSE,"INPUTS";"Inputs 3","Base",FALSE,"INPUTS";"Inputs 4","Base",FALSE,"INPUTS";"Inputs 5","Base",FALSE,"INPUTS"}</definedName>
    <definedName name="wrn.Inputs._3_4" hidden="1">{"Inputs 1","Base",FALSE,"INPUTS";"Inputs 2","Base",FALSE,"INPUTS";"Inputs 3","Base",FALSE,"INPUTS";"Inputs 4","Base",FALSE,"INPUTS";"Inputs 5","Base",FALSE,"INPUTS"}</definedName>
    <definedName name="wrn.Inputs._3_5" hidden="1">{"Inputs 1","Base",FALSE,"INPUTS";"Inputs 2","Base",FALSE,"INPUTS";"Inputs 3","Base",FALSE,"INPUTS";"Inputs 4","Base",FALSE,"INPUTS";"Inputs 5","Base",FALSE,"INPUTS"}</definedName>
    <definedName name="wrn.Inputs._4" hidden="1">{"Inputs 1","Base",FALSE,"INPUTS";"Inputs 2","Base",FALSE,"INPUTS";"Inputs 3","Base",FALSE,"INPUTS";"Inputs 4","Base",FALSE,"INPUTS";"Inputs 5","Base",FALSE,"INPUTS"}</definedName>
    <definedName name="wrn.Inputs._4_1" hidden="1">{"Inputs 1","Base",FALSE,"INPUTS";"Inputs 2","Base",FALSE,"INPUTS";"Inputs 3","Base",FALSE,"INPUTS";"Inputs 4","Base",FALSE,"INPUTS";"Inputs 5","Base",FALSE,"INPUTS"}</definedName>
    <definedName name="wrn.Inputs._4_2" hidden="1">{"Inputs 1","Base",FALSE,"INPUTS";"Inputs 2","Base",FALSE,"INPUTS";"Inputs 3","Base",FALSE,"INPUTS";"Inputs 4","Base",FALSE,"INPUTS";"Inputs 5","Base",FALSE,"INPUTS"}</definedName>
    <definedName name="wrn.Inputs._4_3" hidden="1">{"Inputs 1","Base",FALSE,"INPUTS";"Inputs 2","Base",FALSE,"INPUTS";"Inputs 3","Base",FALSE,"INPUTS";"Inputs 4","Base",FALSE,"INPUTS";"Inputs 5","Base",FALSE,"INPUTS"}</definedName>
    <definedName name="wrn.Inputs._4_4" hidden="1">{"Inputs 1","Base",FALSE,"INPUTS";"Inputs 2","Base",FALSE,"INPUTS";"Inputs 3","Base",FALSE,"INPUTS";"Inputs 4","Base",FALSE,"INPUTS";"Inputs 5","Base",FALSE,"INPUTS"}</definedName>
    <definedName name="wrn.Inputs._4_5" hidden="1">{"Inputs 1","Base",FALSE,"INPUTS";"Inputs 2","Base",FALSE,"INPUTS";"Inputs 3","Base",FALSE,"INPUTS";"Inputs 4","Base",FALSE,"INPUTS";"Inputs 5","Base",FALSE,"INPUTS"}</definedName>
    <definedName name="wrn.Inputs._5" hidden="1">{"Inputs 1","Base",FALSE,"INPUTS";"Inputs 2","Base",FALSE,"INPUTS";"Inputs 3","Base",FALSE,"INPUTS";"Inputs 4","Base",FALSE,"INPUTS";"Inputs 5","Base",FALSE,"INPUTS"}</definedName>
    <definedName name="wrn.Inputs._5_1" hidden="1">{"Inputs 1","Base",FALSE,"INPUTS";"Inputs 2","Base",FALSE,"INPUTS";"Inputs 3","Base",FALSE,"INPUTS";"Inputs 4","Base",FALSE,"INPUTS";"Inputs 5","Base",FALSE,"INPUTS"}</definedName>
    <definedName name="wrn.Inputs._5_2" hidden="1">{"Inputs 1","Base",FALSE,"INPUTS";"Inputs 2","Base",FALSE,"INPUTS";"Inputs 3","Base",FALSE,"INPUTS";"Inputs 4","Base",FALSE,"INPUTS";"Inputs 5","Base",FALSE,"INPUTS"}</definedName>
    <definedName name="wrn.Inputs._5_3" hidden="1">{"Inputs 1","Base",FALSE,"INPUTS";"Inputs 2","Base",FALSE,"INPUTS";"Inputs 3","Base",FALSE,"INPUTS";"Inputs 4","Base",FALSE,"INPUTS";"Inputs 5","Base",FALSE,"INPUTS"}</definedName>
    <definedName name="wrn.Inputs._5_4" hidden="1">{"Inputs 1","Base",FALSE,"INPUTS";"Inputs 2","Base",FALSE,"INPUTS";"Inputs 3","Base",FALSE,"INPUTS";"Inputs 4","Base",FALSE,"INPUTS";"Inputs 5","Base",FALSE,"INPUTS"}</definedName>
    <definedName name="wrn.Inputs._5_5" hidden="1">{"Inputs 1","Base",FALSE,"INPUTS";"Inputs 2","Base",FALSE,"INPUTS";"Inputs 3","Base",FALSE,"INPUTS";"Inputs 4","Base",FALSE,"INPUTS";"Inputs 5","Base",FALSE,"INPUTS"}</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1"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2"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3"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4"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5"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RR." hidden="1">{"IRR Benefits",#N/A,FALSE,"IRR";"Tax Credits",#N/A,FALSE,"IRR"}</definedName>
    <definedName name="wrn.IRR._.CORP._.7." hidden="1">{"IRR",#N/A,FALSE,"Corp 7 IRR";"Input",#N/A,FALSE,"Corp 7 IRR"}</definedName>
    <definedName name="wrn.IRR._.CORP._.7._1" hidden="1">{"IRR",#N/A,FALSE,"Corp 7 IRR";"Input",#N/A,FALSE,"Corp 7 IRR"}</definedName>
    <definedName name="wrn.IRR._.CORP._.7._2" hidden="1">{"IRR",#N/A,FALSE,"Corp 7 IRR";"Input",#N/A,FALSE,"Corp 7 IRR"}</definedName>
    <definedName name="wrn.IRR._.CORP._.7._3" hidden="1">{"IRR",#N/A,FALSE,"Corp 7 IRR";"Input",#N/A,FALSE,"Corp 7 IRR"}</definedName>
    <definedName name="wrn.IRR._.CORP._.7._4" hidden="1">{"IRR",#N/A,FALSE,"Corp 7 IRR";"Input",#N/A,FALSE,"Corp 7 IRR"}</definedName>
    <definedName name="wrn.IRR._.CORP._.7._5" hidden="1">{"IRR",#N/A,FALSE,"Corp 7 IRR";"Input",#N/A,FALSE,"Corp 7 IRR"}</definedName>
    <definedName name="wrn.IRR._1" hidden="1">{"IRR Benefits",#N/A,FALSE,"IRR";"Tax Credits",#N/A,FALSE,"IRR"}</definedName>
    <definedName name="wrn.IRR._2" hidden="1">{"IRR Benefits",#N/A,FALSE,"IRR";"Tax Credits",#N/A,FALSE,"IRR"}</definedName>
    <definedName name="wrn.IRR._3" hidden="1">{"IRR Benefits",#N/A,FALSE,"IRR";"Tax Credits",#N/A,FALSE,"IRR"}</definedName>
    <definedName name="wrn.IRR._4" hidden="1">{"IRR Benefits",#N/A,FALSE,"IRR";"Tax Credits",#N/A,FALSE,"IRR"}</definedName>
    <definedName name="wrn.IRR._5" hidden="1">{"IRR Benefits",#N/A,FALSE,"IRR";"Tax Credits",#N/A,FALSE,"IRR"}</definedName>
    <definedName name="wrn.K3._.Annual." hidden="1">{"K3Cash",#N/A,FALSE,"Ann";"K3Income",#N/A,FALSE,"Ann";"K3Educ",#N/A,FALSE,"Ann";"K3media",#N/A,FALSE,"Ann";"K3Info",#N/A,FALSE,"Ann";"K3Valuation",#N/A,FALSE,"Ann"}</definedName>
    <definedName name="wrn.K3._.Annual._1" hidden="1">{"K3Cash",#N/A,FALSE,"Ann";"K3Income",#N/A,FALSE,"Ann";"K3Educ",#N/A,FALSE,"Ann";"K3media",#N/A,FALSE,"Ann";"K3Info",#N/A,FALSE,"Ann";"K3Valuation",#N/A,FALSE,"Ann"}</definedName>
    <definedName name="wrn.K3._.Annual._2" hidden="1">{"K3Cash",#N/A,FALSE,"Ann";"K3Income",#N/A,FALSE,"Ann";"K3Educ",#N/A,FALSE,"Ann";"K3media",#N/A,FALSE,"Ann";"K3Info",#N/A,FALSE,"Ann";"K3Valuation",#N/A,FALSE,"Ann"}</definedName>
    <definedName name="wrn.K3._.Annual._3" hidden="1">{"K3Cash",#N/A,FALSE,"Ann";"K3Income",#N/A,FALSE,"Ann";"K3Educ",#N/A,FALSE,"Ann";"K3media",#N/A,FALSE,"Ann";"K3Info",#N/A,FALSE,"Ann";"K3Valuation",#N/A,FALSE,"Ann"}</definedName>
    <definedName name="wrn.K3._.Annual._4" hidden="1">{"K3Cash",#N/A,FALSE,"Ann";"K3Income",#N/A,FALSE,"Ann";"K3Educ",#N/A,FALSE,"Ann";"K3media",#N/A,FALSE,"Ann";"K3Info",#N/A,FALSE,"Ann";"K3Valuation",#N/A,FALSE,"Ann"}</definedName>
    <definedName name="wrn.K3._.Annual._5" hidden="1">{"K3Cash",#N/A,FALSE,"Ann";"K3Income",#N/A,FALSE,"Ann";"K3Educ",#N/A,FALSE,"Ann";"K3media",#N/A,FALSE,"Ann";"K3Info",#N/A,FALSE,"Ann";"K3Valuation",#N/A,FALSE,"Ann"}</definedName>
    <definedName name="wrn.K3._.Quarterly." hidden="1">{"K3 first",#N/A,FALSE,"Qtr.";"K3 second",#N/A,FALSE,"Qtr.";"K3 Third",#N/A,FALSE,"Qtr.";"K3 Fourth",#N/A,FALSE,"Qtr.";"K3 Full",#N/A,FALSE,"Qtr."}</definedName>
    <definedName name="wrn.K3._.Quarterly._1" hidden="1">{"K3 first",#N/A,FALSE,"Qtr.";"K3 second",#N/A,FALSE,"Qtr.";"K3 Third",#N/A,FALSE,"Qtr.";"K3 Fourth",#N/A,FALSE,"Qtr.";"K3 Full",#N/A,FALSE,"Qtr."}</definedName>
    <definedName name="wrn.K3._.Quarterly._2" hidden="1">{"K3 first",#N/A,FALSE,"Qtr.";"K3 second",#N/A,FALSE,"Qtr.";"K3 Third",#N/A,FALSE,"Qtr.";"K3 Fourth",#N/A,FALSE,"Qtr.";"K3 Full",#N/A,FALSE,"Qtr."}</definedName>
    <definedName name="wrn.K3._.Quarterly._3" hidden="1">{"K3 first",#N/A,FALSE,"Qtr.";"K3 second",#N/A,FALSE,"Qtr.";"K3 Third",#N/A,FALSE,"Qtr.";"K3 Fourth",#N/A,FALSE,"Qtr.";"K3 Full",#N/A,FALSE,"Qtr."}</definedName>
    <definedName name="wrn.K3._.Quarterly._4" hidden="1">{"K3 first",#N/A,FALSE,"Qtr.";"K3 second",#N/A,FALSE,"Qtr.";"K3 Third",#N/A,FALSE,"Qtr.";"K3 Fourth",#N/A,FALSE,"Qtr.";"K3 Full",#N/A,FALSE,"Qtr."}</definedName>
    <definedName name="wrn.K3._.Quarterly._5" hidden="1">{"K3 first",#N/A,FALSE,"Qtr.";"K3 second",#N/A,FALSE,"Qtr.";"K3 Third",#N/A,FALSE,"Qtr.";"K3 Fourth",#N/A,FALSE,"Qtr.";"K3 Full",#N/A,FALSE,"Qtr."}</definedName>
    <definedName name="wrn.Key._.Operating._.Sheets._.and._.Results." hidden="1">{#N/A,#N/A,FALSE,"Input";#N/A,#N/A,FALSE,"Sum";#N/A,#N/A,FALSE,"Tar";#N/A,#N/A,FALSE,"P&amp;L";#N/A,#N/A,FALSE,"CF";#N/A,#N/A,FALSE,"Bal"}</definedName>
    <definedName name="wrn.Key._.Operating._.Sheets._.and._.Results._1" hidden="1">{#N/A,#N/A,FALSE,"Input";#N/A,#N/A,FALSE,"Sum";#N/A,#N/A,FALSE,"Tar";#N/A,#N/A,FALSE,"P&amp;L";#N/A,#N/A,FALSE,"CF";#N/A,#N/A,FALSE,"Bal"}</definedName>
    <definedName name="wrn.Key._.Operating._.Sheets._.and._.Results._1_1" hidden="1">{#N/A,#N/A,FALSE,"Input";#N/A,#N/A,FALSE,"Sum";#N/A,#N/A,FALSE,"Tar";#N/A,#N/A,FALSE,"P&amp;L";#N/A,#N/A,FALSE,"CF";#N/A,#N/A,FALSE,"Bal"}</definedName>
    <definedName name="wrn.Key._.Operating._.Sheets._.and._.Results._1_2" hidden="1">{#N/A,#N/A,FALSE,"Input";#N/A,#N/A,FALSE,"Sum";#N/A,#N/A,FALSE,"Tar";#N/A,#N/A,FALSE,"P&amp;L";#N/A,#N/A,FALSE,"CF";#N/A,#N/A,FALSE,"Bal"}</definedName>
    <definedName name="wrn.Key._.Operating._.Sheets._.and._.Results._1_3" hidden="1">{#N/A,#N/A,FALSE,"Input";#N/A,#N/A,FALSE,"Sum";#N/A,#N/A,FALSE,"Tar";#N/A,#N/A,FALSE,"P&amp;L";#N/A,#N/A,FALSE,"CF";#N/A,#N/A,FALSE,"Bal"}</definedName>
    <definedName name="wrn.Key._.Operating._.Sheets._.and._.Results._1_4" hidden="1">{#N/A,#N/A,FALSE,"Input";#N/A,#N/A,FALSE,"Sum";#N/A,#N/A,FALSE,"Tar";#N/A,#N/A,FALSE,"P&amp;L";#N/A,#N/A,FALSE,"CF";#N/A,#N/A,FALSE,"Bal"}</definedName>
    <definedName name="wrn.Key._.Operating._.Sheets._.and._.Results._1_5" hidden="1">{#N/A,#N/A,FALSE,"Input";#N/A,#N/A,FALSE,"Sum";#N/A,#N/A,FALSE,"Tar";#N/A,#N/A,FALSE,"P&amp;L";#N/A,#N/A,FALSE,"CF";#N/A,#N/A,FALSE,"Bal"}</definedName>
    <definedName name="wrn.Key._.Operating._.Sheets._.and._.Results._2" hidden="1">{#N/A,#N/A,FALSE,"Input";#N/A,#N/A,FALSE,"Sum";#N/A,#N/A,FALSE,"Tar";#N/A,#N/A,FALSE,"P&amp;L";#N/A,#N/A,FALSE,"CF";#N/A,#N/A,FALSE,"Bal"}</definedName>
    <definedName name="wrn.Key._.Operating._.Sheets._.and._.Results._2_1" hidden="1">{#N/A,#N/A,FALSE,"Input";#N/A,#N/A,FALSE,"Sum";#N/A,#N/A,FALSE,"Tar";#N/A,#N/A,FALSE,"P&amp;L";#N/A,#N/A,FALSE,"CF";#N/A,#N/A,FALSE,"Bal"}</definedName>
    <definedName name="wrn.Key._.Operating._.Sheets._.and._.Results._2_2" hidden="1">{#N/A,#N/A,FALSE,"Input";#N/A,#N/A,FALSE,"Sum";#N/A,#N/A,FALSE,"Tar";#N/A,#N/A,FALSE,"P&amp;L";#N/A,#N/A,FALSE,"CF";#N/A,#N/A,FALSE,"Bal"}</definedName>
    <definedName name="wrn.Key._.Operating._.Sheets._.and._.Results._2_3" hidden="1">{#N/A,#N/A,FALSE,"Input";#N/A,#N/A,FALSE,"Sum";#N/A,#N/A,FALSE,"Tar";#N/A,#N/A,FALSE,"P&amp;L";#N/A,#N/A,FALSE,"CF";#N/A,#N/A,FALSE,"Bal"}</definedName>
    <definedName name="wrn.Key._.Operating._.Sheets._.and._.Results._2_4" hidden="1">{#N/A,#N/A,FALSE,"Input";#N/A,#N/A,FALSE,"Sum";#N/A,#N/A,FALSE,"Tar";#N/A,#N/A,FALSE,"P&amp;L";#N/A,#N/A,FALSE,"CF";#N/A,#N/A,FALSE,"Bal"}</definedName>
    <definedName name="wrn.Key._.Operating._.Sheets._.and._.Results._2_5" hidden="1">{#N/A,#N/A,FALSE,"Input";#N/A,#N/A,FALSE,"Sum";#N/A,#N/A,FALSE,"Tar";#N/A,#N/A,FALSE,"P&amp;L";#N/A,#N/A,FALSE,"CF";#N/A,#N/A,FALSE,"Bal"}</definedName>
    <definedName name="wrn.Key._.Operating._.Sheets._.and._.Results._3" hidden="1">{#N/A,#N/A,FALSE,"Input";#N/A,#N/A,FALSE,"Sum";#N/A,#N/A,FALSE,"Tar";#N/A,#N/A,FALSE,"P&amp;L";#N/A,#N/A,FALSE,"CF";#N/A,#N/A,FALSE,"Bal"}</definedName>
    <definedName name="wrn.Key._.Operating._.Sheets._.and._.Results._3_1" hidden="1">{#N/A,#N/A,FALSE,"Input";#N/A,#N/A,FALSE,"Sum";#N/A,#N/A,FALSE,"Tar";#N/A,#N/A,FALSE,"P&amp;L";#N/A,#N/A,FALSE,"CF";#N/A,#N/A,FALSE,"Bal"}</definedName>
    <definedName name="wrn.Key._.Operating._.Sheets._.and._.Results._3_2" hidden="1">{#N/A,#N/A,FALSE,"Input";#N/A,#N/A,FALSE,"Sum";#N/A,#N/A,FALSE,"Tar";#N/A,#N/A,FALSE,"P&amp;L";#N/A,#N/A,FALSE,"CF";#N/A,#N/A,FALSE,"Bal"}</definedName>
    <definedName name="wrn.Key._.Operating._.Sheets._.and._.Results._3_3" hidden="1">{#N/A,#N/A,FALSE,"Input";#N/A,#N/A,FALSE,"Sum";#N/A,#N/A,FALSE,"Tar";#N/A,#N/A,FALSE,"P&amp;L";#N/A,#N/A,FALSE,"CF";#N/A,#N/A,FALSE,"Bal"}</definedName>
    <definedName name="wrn.Key._.Operating._.Sheets._.and._.Results._3_4" hidden="1">{#N/A,#N/A,FALSE,"Input";#N/A,#N/A,FALSE,"Sum";#N/A,#N/A,FALSE,"Tar";#N/A,#N/A,FALSE,"P&amp;L";#N/A,#N/A,FALSE,"CF";#N/A,#N/A,FALSE,"Bal"}</definedName>
    <definedName name="wrn.Key._.Operating._.Sheets._.and._.Results._3_5" hidden="1">{#N/A,#N/A,FALSE,"Input";#N/A,#N/A,FALSE,"Sum";#N/A,#N/A,FALSE,"Tar";#N/A,#N/A,FALSE,"P&amp;L";#N/A,#N/A,FALSE,"CF";#N/A,#N/A,FALSE,"Bal"}</definedName>
    <definedName name="wrn.Key._.Operating._.Sheets._.and._.Results._4" hidden="1">{#N/A,#N/A,FALSE,"Input";#N/A,#N/A,FALSE,"Sum";#N/A,#N/A,FALSE,"Tar";#N/A,#N/A,FALSE,"P&amp;L";#N/A,#N/A,FALSE,"CF";#N/A,#N/A,FALSE,"Bal"}</definedName>
    <definedName name="wrn.Key._.Operating._.Sheets._.and._.Results._4_1" hidden="1">{#N/A,#N/A,FALSE,"Input";#N/A,#N/A,FALSE,"Sum";#N/A,#N/A,FALSE,"Tar";#N/A,#N/A,FALSE,"P&amp;L";#N/A,#N/A,FALSE,"CF";#N/A,#N/A,FALSE,"Bal"}</definedName>
    <definedName name="wrn.Key._.Operating._.Sheets._.and._.Results._4_2" hidden="1">{#N/A,#N/A,FALSE,"Input";#N/A,#N/A,FALSE,"Sum";#N/A,#N/A,FALSE,"Tar";#N/A,#N/A,FALSE,"P&amp;L";#N/A,#N/A,FALSE,"CF";#N/A,#N/A,FALSE,"Bal"}</definedName>
    <definedName name="wrn.Key._.Operating._.Sheets._.and._.Results._4_3" hidden="1">{#N/A,#N/A,FALSE,"Input";#N/A,#N/A,FALSE,"Sum";#N/A,#N/A,FALSE,"Tar";#N/A,#N/A,FALSE,"P&amp;L";#N/A,#N/A,FALSE,"CF";#N/A,#N/A,FALSE,"Bal"}</definedName>
    <definedName name="wrn.Key._.Operating._.Sheets._.and._.Results._4_4" hidden="1">{#N/A,#N/A,FALSE,"Input";#N/A,#N/A,FALSE,"Sum";#N/A,#N/A,FALSE,"Tar";#N/A,#N/A,FALSE,"P&amp;L";#N/A,#N/A,FALSE,"CF";#N/A,#N/A,FALSE,"Bal"}</definedName>
    <definedName name="wrn.Key._.Operating._.Sheets._.and._.Results._4_5" hidden="1">{#N/A,#N/A,FALSE,"Input";#N/A,#N/A,FALSE,"Sum";#N/A,#N/A,FALSE,"Tar";#N/A,#N/A,FALSE,"P&amp;L";#N/A,#N/A,FALSE,"CF";#N/A,#N/A,FALSE,"Bal"}</definedName>
    <definedName name="wrn.Key._.Operating._.Sheets._.and._.Results._5" hidden="1">{#N/A,#N/A,FALSE,"Input";#N/A,#N/A,FALSE,"Sum";#N/A,#N/A,FALSE,"Tar";#N/A,#N/A,FALSE,"P&amp;L";#N/A,#N/A,FALSE,"CF";#N/A,#N/A,FALSE,"Bal"}</definedName>
    <definedName name="wrn.Key._.Operating._.Sheets._.and._.Results._5_1" hidden="1">{#N/A,#N/A,FALSE,"Input";#N/A,#N/A,FALSE,"Sum";#N/A,#N/A,FALSE,"Tar";#N/A,#N/A,FALSE,"P&amp;L";#N/A,#N/A,FALSE,"CF";#N/A,#N/A,FALSE,"Bal"}</definedName>
    <definedName name="wrn.Key._.Operating._.Sheets._.and._.Results._5_2" hidden="1">{#N/A,#N/A,FALSE,"Input";#N/A,#N/A,FALSE,"Sum";#N/A,#N/A,FALSE,"Tar";#N/A,#N/A,FALSE,"P&amp;L";#N/A,#N/A,FALSE,"CF";#N/A,#N/A,FALSE,"Bal"}</definedName>
    <definedName name="wrn.Key._.Operating._.Sheets._.and._.Results._5_3" hidden="1">{#N/A,#N/A,FALSE,"Input";#N/A,#N/A,FALSE,"Sum";#N/A,#N/A,FALSE,"Tar";#N/A,#N/A,FALSE,"P&amp;L";#N/A,#N/A,FALSE,"CF";#N/A,#N/A,FALSE,"Bal"}</definedName>
    <definedName name="wrn.Key._.Operating._.Sheets._.and._.Results._5_4" hidden="1">{#N/A,#N/A,FALSE,"Input";#N/A,#N/A,FALSE,"Sum";#N/A,#N/A,FALSE,"Tar";#N/A,#N/A,FALSE,"P&amp;L";#N/A,#N/A,FALSE,"CF";#N/A,#N/A,FALSE,"Bal"}</definedName>
    <definedName name="wrn.Key._.Operating._.Sheets._.and._.Results._5_5" hidden="1">{#N/A,#N/A,FALSE,"Input";#N/A,#N/A,FALSE,"Sum";#N/A,#N/A,FALSE,"Tar";#N/A,#N/A,FALSE,"P&amp;L";#N/A,#N/A,FALSE,"CF";#N/A,#N/A,FALSE,"Bal"}</definedName>
    <definedName name="wrn.kriall." hidden="1">{"kricash",#N/A,FALSE,"INC";"kriinc",#N/A,FALSE,"INC";"krimiami",#N/A,FALSE,"INC";"kriother",#N/A,FALSE,"INC";"kripapers",#N/A,FALSE,"INC"}</definedName>
    <definedName name="wrn.kriall._1" hidden="1">{"kricash",#N/A,FALSE,"INC";"kriinc",#N/A,FALSE,"INC";"krimiami",#N/A,FALSE,"INC";"kriother",#N/A,FALSE,"INC";"kripapers",#N/A,FALSE,"INC"}</definedName>
    <definedName name="wrn.kriall._2" hidden="1">{"kricash",#N/A,FALSE,"INC";"kriinc",#N/A,FALSE,"INC";"krimiami",#N/A,FALSE,"INC";"kriother",#N/A,FALSE,"INC";"kripapers",#N/A,FALSE,"INC"}</definedName>
    <definedName name="wrn.kriall._3" hidden="1">{"kricash",#N/A,FALSE,"INC";"kriinc",#N/A,FALSE,"INC";"krimiami",#N/A,FALSE,"INC";"kriother",#N/A,FALSE,"INC";"kripapers",#N/A,FALSE,"INC"}</definedName>
    <definedName name="wrn.kriall._4" hidden="1">{"kricash",#N/A,FALSE,"INC";"kriinc",#N/A,FALSE,"INC";"krimiami",#N/A,FALSE,"INC";"kriother",#N/A,FALSE,"INC";"kripapers",#N/A,FALSE,"INC"}</definedName>
    <definedName name="wrn.kriall._5" hidden="1">{"kricash",#N/A,FALSE,"INC";"kriinc",#N/A,FALSE,"INC";"krimiami",#N/A,FALSE,"INC";"kriother",#N/A,FALSE,"INC";"kripapers",#N/A,FALSE,"INC"}</definedName>
    <definedName name="wrn.Mason._.Deliverables." hidden="1">{#N/A,#N/A,FALSE,"Data &amp; Key Results";#N/A,#N/A,FALSE,"Summary Template";#N/A,#N/A,FALSE,"Budget";#N/A,#N/A,FALSE,"Present Value Comparison";#N/A,#N/A,FALSE,"Cashflow";#N/A,#N/A,FALSE,"Income";#N/A,#N/A,FALSE,"Inputs"}</definedName>
    <definedName name="wrn.Mason._.Deliverables._1" hidden="1">{#N/A,#N/A,FALSE,"Data &amp; Key Results";#N/A,#N/A,FALSE,"Summary Template";#N/A,#N/A,FALSE,"Budget";#N/A,#N/A,FALSE,"Present Value Comparison";#N/A,#N/A,FALSE,"Cashflow";#N/A,#N/A,FALSE,"Income";#N/A,#N/A,FALSE,"Inputs"}</definedName>
    <definedName name="wrn.Mason._.Deliverables._1_1" hidden="1">{#N/A,#N/A,FALSE,"Data &amp; Key Results";#N/A,#N/A,FALSE,"Summary Template";#N/A,#N/A,FALSE,"Budget";#N/A,#N/A,FALSE,"Present Value Comparison";#N/A,#N/A,FALSE,"Cashflow";#N/A,#N/A,FALSE,"Income";#N/A,#N/A,FALSE,"Inputs"}</definedName>
    <definedName name="wrn.Mason._.Deliverables._1_2" hidden="1">{#N/A,#N/A,FALSE,"Data &amp; Key Results";#N/A,#N/A,FALSE,"Summary Template";#N/A,#N/A,FALSE,"Budget";#N/A,#N/A,FALSE,"Present Value Comparison";#N/A,#N/A,FALSE,"Cashflow";#N/A,#N/A,FALSE,"Income";#N/A,#N/A,FALSE,"Inputs"}</definedName>
    <definedName name="wrn.Mason._.Deliverables._1_3" hidden="1">{#N/A,#N/A,FALSE,"Data &amp; Key Results";#N/A,#N/A,FALSE,"Summary Template";#N/A,#N/A,FALSE,"Budget";#N/A,#N/A,FALSE,"Present Value Comparison";#N/A,#N/A,FALSE,"Cashflow";#N/A,#N/A,FALSE,"Income";#N/A,#N/A,FALSE,"Inputs"}</definedName>
    <definedName name="wrn.Mason._.Deliverables._1_4" hidden="1">{#N/A,#N/A,FALSE,"Data &amp; Key Results";#N/A,#N/A,FALSE,"Summary Template";#N/A,#N/A,FALSE,"Budget";#N/A,#N/A,FALSE,"Present Value Comparison";#N/A,#N/A,FALSE,"Cashflow";#N/A,#N/A,FALSE,"Income";#N/A,#N/A,FALSE,"Inputs"}</definedName>
    <definedName name="wrn.Mason._.Deliverables._1_5" hidden="1">{#N/A,#N/A,FALSE,"Data &amp; Key Results";#N/A,#N/A,FALSE,"Summary Template";#N/A,#N/A,FALSE,"Budget";#N/A,#N/A,FALSE,"Present Value Comparison";#N/A,#N/A,FALSE,"Cashflow";#N/A,#N/A,FALSE,"Income";#N/A,#N/A,FALSE,"Inputs"}</definedName>
    <definedName name="wrn.Mason._.Deliverables._2" hidden="1">{#N/A,#N/A,FALSE,"Data &amp; Key Results";#N/A,#N/A,FALSE,"Summary Template";#N/A,#N/A,FALSE,"Budget";#N/A,#N/A,FALSE,"Present Value Comparison";#N/A,#N/A,FALSE,"Cashflow";#N/A,#N/A,FALSE,"Income";#N/A,#N/A,FALSE,"Inputs"}</definedName>
    <definedName name="wrn.Mason._.Deliverables._2_1" hidden="1">{#N/A,#N/A,FALSE,"Data &amp; Key Results";#N/A,#N/A,FALSE,"Summary Template";#N/A,#N/A,FALSE,"Budget";#N/A,#N/A,FALSE,"Present Value Comparison";#N/A,#N/A,FALSE,"Cashflow";#N/A,#N/A,FALSE,"Income";#N/A,#N/A,FALSE,"Inputs"}</definedName>
    <definedName name="wrn.Mason._.Deliverables._2_2" hidden="1">{#N/A,#N/A,FALSE,"Data &amp; Key Results";#N/A,#N/A,FALSE,"Summary Template";#N/A,#N/A,FALSE,"Budget";#N/A,#N/A,FALSE,"Present Value Comparison";#N/A,#N/A,FALSE,"Cashflow";#N/A,#N/A,FALSE,"Income";#N/A,#N/A,FALSE,"Inputs"}</definedName>
    <definedName name="wrn.Mason._.Deliverables._2_3" hidden="1">{#N/A,#N/A,FALSE,"Data &amp; Key Results";#N/A,#N/A,FALSE,"Summary Template";#N/A,#N/A,FALSE,"Budget";#N/A,#N/A,FALSE,"Present Value Comparison";#N/A,#N/A,FALSE,"Cashflow";#N/A,#N/A,FALSE,"Income";#N/A,#N/A,FALSE,"Inputs"}</definedName>
    <definedName name="wrn.Mason._.Deliverables._2_4" hidden="1">{#N/A,#N/A,FALSE,"Data &amp; Key Results";#N/A,#N/A,FALSE,"Summary Template";#N/A,#N/A,FALSE,"Budget";#N/A,#N/A,FALSE,"Present Value Comparison";#N/A,#N/A,FALSE,"Cashflow";#N/A,#N/A,FALSE,"Income";#N/A,#N/A,FALSE,"Inputs"}</definedName>
    <definedName name="wrn.Mason._.Deliverables._2_5" hidden="1">{#N/A,#N/A,FALSE,"Data &amp; Key Results";#N/A,#N/A,FALSE,"Summary Template";#N/A,#N/A,FALSE,"Budget";#N/A,#N/A,FALSE,"Present Value Comparison";#N/A,#N/A,FALSE,"Cashflow";#N/A,#N/A,FALSE,"Income";#N/A,#N/A,FALSE,"Inputs"}</definedName>
    <definedName name="wrn.Mason._.Deliverables._3" hidden="1">{#N/A,#N/A,FALSE,"Data &amp; Key Results";#N/A,#N/A,FALSE,"Summary Template";#N/A,#N/A,FALSE,"Budget";#N/A,#N/A,FALSE,"Present Value Comparison";#N/A,#N/A,FALSE,"Cashflow";#N/A,#N/A,FALSE,"Income";#N/A,#N/A,FALSE,"Inputs"}</definedName>
    <definedName name="wrn.Mason._.Deliverables._3_1" hidden="1">{#N/A,#N/A,FALSE,"Data &amp; Key Results";#N/A,#N/A,FALSE,"Summary Template";#N/A,#N/A,FALSE,"Budget";#N/A,#N/A,FALSE,"Present Value Comparison";#N/A,#N/A,FALSE,"Cashflow";#N/A,#N/A,FALSE,"Income";#N/A,#N/A,FALSE,"Inputs"}</definedName>
    <definedName name="wrn.Mason._.Deliverables._3_2" hidden="1">{#N/A,#N/A,FALSE,"Data &amp; Key Results";#N/A,#N/A,FALSE,"Summary Template";#N/A,#N/A,FALSE,"Budget";#N/A,#N/A,FALSE,"Present Value Comparison";#N/A,#N/A,FALSE,"Cashflow";#N/A,#N/A,FALSE,"Income";#N/A,#N/A,FALSE,"Inputs"}</definedName>
    <definedName name="wrn.Mason._.Deliverables._3_3" hidden="1">{#N/A,#N/A,FALSE,"Data &amp; Key Results";#N/A,#N/A,FALSE,"Summary Template";#N/A,#N/A,FALSE,"Budget";#N/A,#N/A,FALSE,"Present Value Comparison";#N/A,#N/A,FALSE,"Cashflow";#N/A,#N/A,FALSE,"Income";#N/A,#N/A,FALSE,"Inputs"}</definedName>
    <definedName name="wrn.Mason._.Deliverables._3_4" hidden="1">{#N/A,#N/A,FALSE,"Data &amp; Key Results";#N/A,#N/A,FALSE,"Summary Template";#N/A,#N/A,FALSE,"Budget";#N/A,#N/A,FALSE,"Present Value Comparison";#N/A,#N/A,FALSE,"Cashflow";#N/A,#N/A,FALSE,"Income";#N/A,#N/A,FALSE,"Inputs"}</definedName>
    <definedName name="wrn.Mason._.Deliverables._3_5" hidden="1">{#N/A,#N/A,FALSE,"Data &amp; Key Results";#N/A,#N/A,FALSE,"Summary Template";#N/A,#N/A,FALSE,"Budget";#N/A,#N/A,FALSE,"Present Value Comparison";#N/A,#N/A,FALSE,"Cashflow";#N/A,#N/A,FALSE,"Income";#N/A,#N/A,FALSE,"Inputs"}</definedName>
    <definedName name="wrn.Mason._.Deliverables._4" hidden="1">{#N/A,#N/A,FALSE,"Data &amp; Key Results";#N/A,#N/A,FALSE,"Summary Template";#N/A,#N/A,FALSE,"Budget";#N/A,#N/A,FALSE,"Present Value Comparison";#N/A,#N/A,FALSE,"Cashflow";#N/A,#N/A,FALSE,"Income";#N/A,#N/A,FALSE,"Inputs"}</definedName>
    <definedName name="wrn.Mason._.Deliverables._4_1" hidden="1">{#N/A,#N/A,FALSE,"Data &amp; Key Results";#N/A,#N/A,FALSE,"Summary Template";#N/A,#N/A,FALSE,"Budget";#N/A,#N/A,FALSE,"Present Value Comparison";#N/A,#N/A,FALSE,"Cashflow";#N/A,#N/A,FALSE,"Income";#N/A,#N/A,FALSE,"Inputs"}</definedName>
    <definedName name="wrn.Mason._.Deliverables._4_2" hidden="1">{#N/A,#N/A,FALSE,"Data &amp; Key Results";#N/A,#N/A,FALSE,"Summary Template";#N/A,#N/A,FALSE,"Budget";#N/A,#N/A,FALSE,"Present Value Comparison";#N/A,#N/A,FALSE,"Cashflow";#N/A,#N/A,FALSE,"Income";#N/A,#N/A,FALSE,"Inputs"}</definedName>
    <definedName name="wrn.Mason._.Deliverables._4_3" hidden="1">{#N/A,#N/A,FALSE,"Data &amp; Key Results";#N/A,#N/A,FALSE,"Summary Template";#N/A,#N/A,FALSE,"Budget";#N/A,#N/A,FALSE,"Present Value Comparison";#N/A,#N/A,FALSE,"Cashflow";#N/A,#N/A,FALSE,"Income";#N/A,#N/A,FALSE,"Inputs"}</definedName>
    <definedName name="wrn.Mason._.Deliverables._4_4" hidden="1">{#N/A,#N/A,FALSE,"Data &amp; Key Results";#N/A,#N/A,FALSE,"Summary Template";#N/A,#N/A,FALSE,"Budget";#N/A,#N/A,FALSE,"Present Value Comparison";#N/A,#N/A,FALSE,"Cashflow";#N/A,#N/A,FALSE,"Income";#N/A,#N/A,FALSE,"Inputs"}</definedName>
    <definedName name="wrn.Mason._.Deliverables._4_5" hidden="1">{#N/A,#N/A,FALSE,"Data &amp; Key Results";#N/A,#N/A,FALSE,"Summary Template";#N/A,#N/A,FALSE,"Budget";#N/A,#N/A,FALSE,"Present Value Comparison";#N/A,#N/A,FALSE,"Cashflow";#N/A,#N/A,FALSE,"Income";#N/A,#N/A,FALSE,"Inputs"}</definedName>
    <definedName name="wrn.Mason._.Deliverables._5" hidden="1">{#N/A,#N/A,FALSE,"Data &amp; Key Results";#N/A,#N/A,FALSE,"Summary Template";#N/A,#N/A,FALSE,"Budget";#N/A,#N/A,FALSE,"Present Value Comparison";#N/A,#N/A,FALSE,"Cashflow";#N/A,#N/A,FALSE,"Income";#N/A,#N/A,FALSE,"Inputs"}</definedName>
    <definedName name="wrn.Mason._.Deliverables._5_1" hidden="1">{#N/A,#N/A,FALSE,"Data &amp; Key Results";#N/A,#N/A,FALSE,"Summary Template";#N/A,#N/A,FALSE,"Budget";#N/A,#N/A,FALSE,"Present Value Comparison";#N/A,#N/A,FALSE,"Cashflow";#N/A,#N/A,FALSE,"Income";#N/A,#N/A,FALSE,"Inputs"}</definedName>
    <definedName name="wrn.Mason._.Deliverables._5_2" hidden="1">{#N/A,#N/A,FALSE,"Data &amp; Key Results";#N/A,#N/A,FALSE,"Summary Template";#N/A,#N/A,FALSE,"Budget";#N/A,#N/A,FALSE,"Present Value Comparison";#N/A,#N/A,FALSE,"Cashflow";#N/A,#N/A,FALSE,"Income";#N/A,#N/A,FALSE,"Inputs"}</definedName>
    <definedName name="wrn.Mason._.Deliverables._5_3" hidden="1">{#N/A,#N/A,FALSE,"Data &amp; Key Results";#N/A,#N/A,FALSE,"Summary Template";#N/A,#N/A,FALSE,"Budget";#N/A,#N/A,FALSE,"Present Value Comparison";#N/A,#N/A,FALSE,"Cashflow";#N/A,#N/A,FALSE,"Income";#N/A,#N/A,FALSE,"Inputs"}</definedName>
    <definedName name="wrn.Mason._.Deliverables._5_4" hidden="1">{#N/A,#N/A,FALSE,"Data &amp; Key Results";#N/A,#N/A,FALSE,"Summary Template";#N/A,#N/A,FALSE,"Budget";#N/A,#N/A,FALSE,"Present Value Comparison";#N/A,#N/A,FALSE,"Cashflow";#N/A,#N/A,FALSE,"Income";#N/A,#N/A,FALSE,"Inputs"}</definedName>
    <definedName name="wrn.Mason._.Deliverables._5_5" hidden="1">{#N/A,#N/A,FALSE,"Data &amp; Key Results";#N/A,#N/A,FALSE,"Summary Template";#N/A,#N/A,FALSE,"Budget";#N/A,#N/A,FALSE,"Present Value Comparison";#N/A,#N/A,FALSE,"Cashflow";#N/A,#N/A,FALSE,"Income";#N/A,#N/A,FALSE,"Inputs"}</definedName>
    <definedName name="wrn.mfr_QTR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hpall." hidden="1">{"mhpcash",#N/A,FALSE,"MHPNEWX";"mhpinc",#N/A,FALSE,"MHPNEWX";"mhptax",#N/A,FALSE,"MHPNEWX";"mhpbroad",#N/A,FALSE,"MHPNEWX";"mhpeduc",#N/A,FALSE,"MHPNEWX";"mhpfin",#N/A,FALSE,"MHPNEWX";"mhpinfo",#N/A,FALSE,"MHPNEWX"}</definedName>
    <definedName name="wrn.mhpall._1" hidden="1">{"mhpcash",#N/A,FALSE,"MHPNEWX";"mhpinc",#N/A,FALSE,"MHPNEWX";"mhptax",#N/A,FALSE,"MHPNEWX";"mhpbroad",#N/A,FALSE,"MHPNEWX";"mhpeduc",#N/A,FALSE,"MHPNEWX";"mhpfin",#N/A,FALSE,"MHPNEWX";"mhpinfo",#N/A,FALSE,"MHPNEWX"}</definedName>
    <definedName name="wrn.mhpall._2" hidden="1">{"mhpcash",#N/A,FALSE,"MHPNEWX";"mhpinc",#N/A,FALSE,"MHPNEWX";"mhptax",#N/A,FALSE,"MHPNEWX";"mhpbroad",#N/A,FALSE,"MHPNEWX";"mhpeduc",#N/A,FALSE,"MHPNEWX";"mhpfin",#N/A,FALSE,"MHPNEWX";"mhpinfo",#N/A,FALSE,"MHPNEWX"}</definedName>
    <definedName name="wrn.mhpall._3" hidden="1">{"mhpcash",#N/A,FALSE,"MHPNEWX";"mhpinc",#N/A,FALSE,"MHPNEWX";"mhptax",#N/A,FALSE,"MHPNEWX";"mhpbroad",#N/A,FALSE,"MHPNEWX";"mhpeduc",#N/A,FALSE,"MHPNEWX";"mhpfin",#N/A,FALSE,"MHPNEWX";"mhpinfo",#N/A,FALSE,"MHPNEWX"}</definedName>
    <definedName name="wrn.mhpall._4" hidden="1">{"mhpcash",#N/A,FALSE,"MHPNEWX";"mhpinc",#N/A,FALSE,"MHPNEWX";"mhptax",#N/A,FALSE,"MHPNEWX";"mhpbroad",#N/A,FALSE,"MHPNEWX";"mhpeduc",#N/A,FALSE,"MHPNEWX";"mhpfin",#N/A,FALSE,"MHPNEWX";"mhpinfo",#N/A,FALSE,"MHPNEWX"}</definedName>
    <definedName name="wrn.mhpall._5" hidden="1">{"mhpcash",#N/A,FALSE,"MHPNEWX";"mhpinc",#N/A,FALSE,"MHPNEWX";"mhptax",#N/A,FALSE,"MHPNEWX";"mhpbroad",#N/A,FALSE,"MHPNEWX";"mhpeduc",#N/A,FALSE,"MHPNEWX";"mhpfin",#N/A,FALSE,"MHPNEWX";"mhpinfo",#N/A,FALSE,"MHPNEWX"}</definedName>
    <definedName name="wrn.MiniSum." hidden="1">{#N/A,#N/A,TRUE,"Facility-Input";#N/A,#N/A,TRUE,"Graphs";#N/A,#N/A,TRUE,"TOTAL"}</definedName>
    <definedName name="wrn.MiniSum._1" hidden="1">{#N/A,#N/A,TRUE,"Facility-Input";#N/A,#N/A,TRUE,"Graphs";#N/A,#N/A,TRUE,"TOTAL"}</definedName>
    <definedName name="wrn.MiniSum._2" hidden="1">{#N/A,#N/A,TRUE,"Facility-Input";#N/A,#N/A,TRUE,"Graphs";#N/A,#N/A,TRUE,"TOTAL"}</definedName>
    <definedName name="wrn.MiniSum._3" hidden="1">{#N/A,#N/A,TRUE,"Facility-Input";#N/A,#N/A,TRUE,"Graphs";#N/A,#N/A,TRUE,"TOTAL"}</definedName>
    <definedName name="wrn.MiniSum._4" hidden="1">{#N/A,#N/A,TRUE,"Facility-Input";#N/A,#N/A,TRUE,"Graphs";#N/A,#N/A,TRUE,"TOTAL"}</definedName>
    <definedName name="wrn.MiniSum._5" hidden="1">{#N/A,#N/A,TRUE,"Facility-Input";#N/A,#N/A,TRUE,"Graphs";#N/A,#N/A,TRUE,"TOTAL"}</definedName>
    <definedName name="wrn.MOBIL." hidden="1">{"quarter",#N/A,FALSE,"MOB"}</definedName>
    <definedName name="wrn.MOBIL._1" hidden="1">{"quarter",#N/A,FALSE,"MOB"}</definedName>
    <definedName name="wrn.MOBIL._2" hidden="1">{"quarter",#N/A,FALSE,"MOB"}</definedName>
    <definedName name="wrn.MOBIL._3" hidden="1">{"quarter",#N/A,FALSE,"MOB"}</definedName>
    <definedName name="wrn.MOBIL._4" hidden="1">{"quarter",#N/A,FALSE,"MOB"}</definedName>
    <definedName name="wrn.MOBIL._5" hidden="1">{"quarter",#N/A,FALSE,"MOB"}</definedName>
    <definedName name="wrn.Model." hidden="1">{"EM",#N/A,FALSE,"EM";"EM_Quarters",#N/A,FALSE,"EM";"BS",#N/A,FALSE,"BS";"CF",#N/A,FALSE,"CF"}</definedName>
    <definedName name="wrn.Model._1" hidden="1">{"EM",#N/A,FALSE,"EM";"EM_Quarters",#N/A,FALSE,"EM";"BS",#N/A,FALSE,"BS";"CF",#N/A,FALSE,"CF"}</definedName>
    <definedName name="wrn.Model._2" hidden="1">{"EM",#N/A,FALSE,"EM";"EM_Quarters",#N/A,FALSE,"EM";"BS",#N/A,FALSE,"BS";"CF",#N/A,FALSE,"CF"}</definedName>
    <definedName name="wrn.Model._3" hidden="1">{"EM",#N/A,FALSE,"EM";"EM_Quarters",#N/A,FALSE,"EM";"BS",#N/A,FALSE,"BS";"CF",#N/A,FALSE,"CF"}</definedName>
    <definedName name="wrn.Model._4" hidden="1">{"EM",#N/A,FALSE,"EM";"EM_Quarters",#N/A,FALSE,"EM";"BS",#N/A,FALSE,"BS";"CF",#N/A,FALSE,"CF"}</definedName>
    <definedName name="wrn.Model._5" hidden="1">{"EM",#N/A,FALSE,"EM";"EM_Quarters",#N/A,FALSE,"EM";"BS",#N/A,FALSE,"BS";"CF",#N/A,FALSE,"CF"}</definedName>
    <definedName name="wrn.Models." hidden="1">{"cable_one",#N/A,FALSE,"cable 96-02";"cable_two",#N/A,FALSE,"cable 96-02";"Newrev_one",#N/A,FALSE,"New rev 97 - 02";"Newrev_two",#N/A,FALSE,"New rev 97 - 02"}</definedName>
    <definedName name="wrn.Models._1" hidden="1">{"cable_one",#N/A,FALSE,"cable 96-02";"cable_two",#N/A,FALSE,"cable 96-02";"Newrev_one",#N/A,FALSE,"New rev 97 - 02";"Newrev_two",#N/A,FALSE,"New rev 97 - 02"}</definedName>
    <definedName name="wrn.Models._2" hidden="1">{"cable_one",#N/A,FALSE,"cable 96-02";"cable_two",#N/A,FALSE,"cable 96-02";"Newrev_one",#N/A,FALSE,"New rev 97 - 02";"Newrev_two",#N/A,FALSE,"New rev 97 - 02"}</definedName>
    <definedName name="wrn.Models._3" hidden="1">{"cable_one",#N/A,FALSE,"cable 96-02";"cable_two",#N/A,FALSE,"cable 96-02";"Newrev_one",#N/A,FALSE,"New rev 97 - 02";"Newrev_two",#N/A,FALSE,"New rev 97 - 02"}</definedName>
    <definedName name="wrn.Models._4" hidden="1">{"cable_one",#N/A,FALSE,"cable 96-02";"cable_two",#N/A,FALSE,"cable 96-02";"Newrev_one",#N/A,FALSE,"New rev 97 - 02";"Newrev_two",#N/A,FALSE,"New rev 97 - 02"}</definedName>
    <definedName name="wrn.Models._5" hidden="1">{"cable_one",#N/A,FALSE,"cable 96-02";"cable_two",#N/A,FALSE,"cable 96-02";"Newrev_one",#N/A,FALSE,"New rev 97 - 02";"Newrev_two",#N/A,FALSE,"New rev 97 - 02"}</definedName>
    <definedName name="wrn.Month.Qtr.YTD." hidden="1">{#N/A,#N/A,FALSE,"Cover";"NI_Mon.Qtr.YTD",#N/A,FALSE,"Net Income";"Earnings_Month.Qtr.YTD",#N/A,FALSE,"Earnings";#N/A,#N/A,FALSE,"Indicators"}</definedName>
    <definedName name="wrn.Month.Qtr.YTD._1" hidden="1">{#N/A,#N/A,FALSE,"Cover";"NI_Mon.Qtr.YTD",#N/A,FALSE,"Net Income";"Earnings_Month.Qtr.YTD",#N/A,FALSE,"Earnings";#N/A,#N/A,FALSE,"Indicators"}</definedName>
    <definedName name="wrn.Month.Qtr.YTD._2" hidden="1">{#N/A,#N/A,FALSE,"Cover";"NI_Mon.Qtr.YTD",#N/A,FALSE,"Net Income";"Earnings_Month.Qtr.YTD",#N/A,FALSE,"Earnings";#N/A,#N/A,FALSE,"Indicators"}</definedName>
    <definedName name="wrn.Month.Qtr.YTD._3" hidden="1">{#N/A,#N/A,FALSE,"Cover";"NI_Mon.Qtr.YTD",#N/A,FALSE,"Net Income";"Earnings_Month.Qtr.YTD",#N/A,FALSE,"Earnings";#N/A,#N/A,FALSE,"Indicators"}</definedName>
    <definedName name="wrn.Month.Qtr.YTD._4" hidden="1">{#N/A,#N/A,FALSE,"Cover";"NI_Mon.Qtr.YTD",#N/A,FALSE,"Net Income";"Earnings_Month.Qtr.YTD",#N/A,FALSE,"Earnings";#N/A,#N/A,FALSE,"Indicators"}</definedName>
    <definedName name="wrn.Month.Qtr.YTD._5" hidden="1">{#N/A,#N/A,FALSE,"Cover";"NI_Mon.Qtr.YTD",#N/A,FALSE,"Net Income";"Earnings_Month.Qtr.YTD",#N/A,FALSE,"Earnings";#N/A,#N/A,FALSE,"Indicators"}</definedName>
    <definedName name="wrn.Month.YTD." hidden="1">{#N/A,#N/A,FALSE,"Cover";"NI_Mon.YTD",#N/A,FALSE,"Net Income";"Earnings_Month.YTD",#N/A,FALSE,"Earnings";#N/A,#N/A,FALSE,"Indicators"}</definedName>
    <definedName name="wrn.Month.YTD._1" hidden="1">{#N/A,#N/A,FALSE,"Cover";"NI_Mon.YTD",#N/A,FALSE,"Net Income";"Earnings_Month.YTD",#N/A,FALSE,"Earnings";#N/A,#N/A,FALSE,"Indicators"}</definedName>
    <definedName name="wrn.Month.YTD._2" hidden="1">{#N/A,#N/A,FALSE,"Cover";"NI_Mon.YTD",#N/A,FALSE,"Net Income";"Earnings_Month.YTD",#N/A,FALSE,"Earnings";#N/A,#N/A,FALSE,"Indicators"}</definedName>
    <definedName name="wrn.Month.YTD._3" hidden="1">{#N/A,#N/A,FALSE,"Cover";"NI_Mon.YTD",#N/A,FALSE,"Net Income";"Earnings_Month.YTD",#N/A,FALSE,"Earnings";#N/A,#N/A,FALSE,"Indicators"}</definedName>
    <definedName name="wrn.Month.YTD._4" hidden="1">{#N/A,#N/A,FALSE,"Cover";"NI_Mon.YTD",#N/A,FALSE,"Net Income";"Earnings_Month.YTD",#N/A,FALSE,"Earnings";#N/A,#N/A,FALSE,"Indicators"}</definedName>
    <definedName name="wrn.Month.YTD._5" hidden="1">{#N/A,#N/A,FALSE,"Cover";"NI_Mon.YTD",#N/A,FALSE,"Net Income";"Earnings_Month.YTD",#N/A,FALSE,"Earnings";#N/A,#N/A,FALSE,"Indicators"}</definedName>
    <definedName name="wrn.MONTH_QTR_YTD." hidden="1">{"MTH_QTR_YTD",#N/A,FALSE,"Summary";"VAR_MTH_QTR_YTD",#N/A,FALSE,"Summary"}</definedName>
    <definedName name="wrn.MONTH_QTR_YTD._1" hidden="1">{"MTH_QTR_YTD",#N/A,FALSE,"Summary";"VAR_MTH_QTR_YTD",#N/A,FALSE,"Summary"}</definedName>
    <definedName name="wrn.MONTH_QTR_YTD._2" hidden="1">{"MTH_QTR_YTD",#N/A,FALSE,"Summary";"VAR_MTH_QTR_YTD",#N/A,FALSE,"Summary"}</definedName>
    <definedName name="wrn.MONTH_QTR_YTD._3" hidden="1">{"MTH_QTR_YTD",#N/A,FALSE,"Summary";"VAR_MTH_QTR_YTD",#N/A,FALSE,"Summary"}</definedName>
    <definedName name="wrn.MONTH_QTR_YTD._4" hidden="1">{"MTH_QTR_YTD",#N/A,FALSE,"Summary";"VAR_MTH_QTR_YTD",#N/A,FALSE,"Summary"}</definedName>
    <definedName name="wrn.MONTH_QTR_YTD._5" hidden="1">{"MTH_QTR_YTD",#N/A,FALSE,"Summary";"VAR_MTH_QTR_YTD",#N/A,FALSE,"Summary"}</definedName>
    <definedName name="wrn.MONTH_YTD." hidden="1">{"MTH_YTD",#N/A,FALSE,"Summary";"VAR_MTH_YTD",#N/A,FALSE,"Summary"}</definedName>
    <definedName name="wrn.MONTH_YTD._1" hidden="1">{"MTH_YTD",#N/A,FALSE,"Summary";"VAR_MTH_YTD",#N/A,FALSE,"Summary"}</definedName>
    <definedName name="wrn.MONTH_YTD._2" hidden="1">{"MTH_YTD",#N/A,FALSE,"Summary";"VAR_MTH_YTD",#N/A,FALSE,"Summary"}</definedName>
    <definedName name="wrn.MONTH_YTD._3" hidden="1">{"MTH_YTD",#N/A,FALSE,"Summary";"VAR_MTH_YTD",#N/A,FALSE,"Summary"}</definedName>
    <definedName name="wrn.MONTH_YTD._4" hidden="1">{"MTH_YTD",#N/A,FALSE,"Summary";"VAR_MTH_YTD",#N/A,FALSE,"Summary"}</definedName>
    <definedName name="wrn.MONTH_YTD._5" hidden="1">{"MTH_YTD",#N/A,FALSE,"Summary";"VAR_MTH_YTD",#N/A,FALSE,"Summary"}</definedName>
    <definedName name="wrn.monthly." hidden="1">{"monthly",#N/A,FALSE,"Monthly"}</definedName>
    <definedName name="wrn.monthly._1" hidden="1">{"monthly",#N/A,FALSE,"Monthly"}</definedName>
    <definedName name="wrn.monthly._2" hidden="1">{"monthly",#N/A,FALSE,"Monthly"}</definedName>
    <definedName name="wrn.monthly._3" hidden="1">{"monthly",#N/A,FALSE,"Monthly"}</definedName>
    <definedName name="wrn.monthly._4" hidden="1">{"monthly",#N/A,FALSE,"Monthly"}</definedName>
    <definedName name="wrn.monthly._5" hidden="1">{"monthly",#N/A,FALSE,"Monthly"}</definedName>
    <definedName name="wrn.nytaann." hidden="1">{"nytacash",#N/A,FALSE,"GLOBEINC";"nytainc",#N/A,FALSE,"GLOBEINC";"nytanyt",#N/A,FALSE,"GLOBEINC";"nytareg",#N/A,FALSE,"GLOBEINC";"nytaglobe",#N/A,FALSE,"GLOBEINC";"nytapprttl",#N/A,FALSE,"GLOBEINC"}</definedName>
    <definedName name="wrn.nytaann._1" hidden="1">{"nytacash",#N/A,FALSE,"GLOBEINC";"nytainc",#N/A,FALSE,"GLOBEINC";"nytanyt",#N/A,FALSE,"GLOBEINC";"nytareg",#N/A,FALSE,"GLOBEINC";"nytaglobe",#N/A,FALSE,"GLOBEINC";"nytapprttl",#N/A,FALSE,"GLOBEINC"}</definedName>
    <definedName name="wrn.nytaann._2" hidden="1">{"nytacash",#N/A,FALSE,"GLOBEINC";"nytainc",#N/A,FALSE,"GLOBEINC";"nytanyt",#N/A,FALSE,"GLOBEINC";"nytareg",#N/A,FALSE,"GLOBEINC";"nytaglobe",#N/A,FALSE,"GLOBEINC";"nytapprttl",#N/A,FALSE,"GLOBEINC"}</definedName>
    <definedName name="wrn.nytaann._3" hidden="1">{"nytacash",#N/A,FALSE,"GLOBEINC";"nytainc",#N/A,FALSE,"GLOBEINC";"nytanyt",#N/A,FALSE,"GLOBEINC";"nytareg",#N/A,FALSE,"GLOBEINC";"nytaglobe",#N/A,FALSE,"GLOBEINC";"nytapprttl",#N/A,FALSE,"GLOBEINC"}</definedName>
    <definedName name="wrn.nytaann._4" hidden="1">{"nytacash",#N/A,FALSE,"GLOBEINC";"nytainc",#N/A,FALSE,"GLOBEINC";"nytanyt",#N/A,FALSE,"GLOBEINC";"nytareg",#N/A,FALSE,"GLOBEINC";"nytaglobe",#N/A,FALSE,"GLOBEINC";"nytapprttl",#N/A,FALSE,"GLOBEINC"}</definedName>
    <definedName name="wrn.nytaann._5" hidden="1">{"nytacash",#N/A,FALSE,"GLOBEINC";"nytainc",#N/A,FALSE,"GLOBEINC";"nytanyt",#N/A,FALSE,"GLOBEINC";"nytareg",#N/A,FALSE,"GLOBEINC";"nytaglobe",#N/A,FALSE,"GLOBEINC";"nytapprttl",#N/A,FALSE,"GLOBEINC"}</definedName>
    <definedName name="wrn.ops._.costs." hidden="1">{"page1",#N/A,FALSE,"APCI Operations Detail  ";"page2",#N/A,FALSE,"APCI Operations Detail  ";"page3",#N/A,FALSE,"APCI Operations Detail  ";"page4",#N/A,FALSE,"APCI Operations Detail  "}</definedName>
    <definedName name="wrn.ops._.costs._1" hidden="1">{"page1",#N/A,FALSE,"APCI Operations Detail  ";"page2",#N/A,FALSE,"APCI Operations Detail  ";"page3",#N/A,FALSE,"APCI Operations Detail  ";"page4",#N/A,FALSE,"APCI Operations Detail  "}</definedName>
    <definedName name="wrn.ops._.costs._1_1" hidden="1">{"page1",#N/A,FALSE,"APCI Operations Detail  ";"page2",#N/A,FALSE,"APCI Operations Detail  ";"page3",#N/A,FALSE,"APCI Operations Detail  ";"page4",#N/A,FALSE,"APCI Operations Detail  "}</definedName>
    <definedName name="wrn.ops._.costs._1_2" hidden="1">{"page1",#N/A,FALSE,"APCI Operations Detail  ";"page2",#N/A,FALSE,"APCI Operations Detail  ";"page3",#N/A,FALSE,"APCI Operations Detail  ";"page4",#N/A,FALSE,"APCI Operations Detail  "}</definedName>
    <definedName name="wrn.ops._.costs._1_3" hidden="1">{"page1",#N/A,FALSE,"APCI Operations Detail  ";"page2",#N/A,FALSE,"APCI Operations Detail  ";"page3",#N/A,FALSE,"APCI Operations Detail  ";"page4",#N/A,FALSE,"APCI Operations Detail  "}</definedName>
    <definedName name="wrn.ops._.costs._1_4" hidden="1">{"page1",#N/A,FALSE,"APCI Operations Detail  ";"page2",#N/A,FALSE,"APCI Operations Detail  ";"page3",#N/A,FALSE,"APCI Operations Detail  ";"page4",#N/A,FALSE,"APCI Operations Detail  "}</definedName>
    <definedName name="wrn.ops._.costs._1_5" hidden="1">{"page1",#N/A,FALSE,"APCI Operations Detail  ";"page2",#N/A,FALSE,"APCI Operations Detail  ";"page3",#N/A,FALSE,"APCI Operations Detail  ";"page4",#N/A,FALSE,"APCI Operations Detail  "}</definedName>
    <definedName name="wrn.ops._.costs._2" hidden="1">{"page1",#N/A,FALSE,"APCI Operations Detail  ";"page2",#N/A,FALSE,"APCI Operations Detail  ";"page3",#N/A,FALSE,"APCI Operations Detail  ";"page4",#N/A,FALSE,"APCI Operations Detail  "}</definedName>
    <definedName name="wrn.ops._.costs._2_1" hidden="1">{"page1",#N/A,FALSE,"APCI Operations Detail  ";"page2",#N/A,FALSE,"APCI Operations Detail  ";"page3",#N/A,FALSE,"APCI Operations Detail  ";"page4",#N/A,FALSE,"APCI Operations Detail  "}</definedName>
    <definedName name="wrn.ops._.costs._2_2" hidden="1">{"page1",#N/A,FALSE,"APCI Operations Detail  ";"page2",#N/A,FALSE,"APCI Operations Detail  ";"page3",#N/A,FALSE,"APCI Operations Detail  ";"page4",#N/A,FALSE,"APCI Operations Detail  "}</definedName>
    <definedName name="wrn.ops._.costs._2_3" hidden="1">{"page1",#N/A,FALSE,"APCI Operations Detail  ";"page2",#N/A,FALSE,"APCI Operations Detail  ";"page3",#N/A,FALSE,"APCI Operations Detail  ";"page4",#N/A,FALSE,"APCI Operations Detail  "}</definedName>
    <definedName name="wrn.ops._.costs._2_4" hidden="1">{"page1",#N/A,FALSE,"APCI Operations Detail  ";"page2",#N/A,FALSE,"APCI Operations Detail  ";"page3",#N/A,FALSE,"APCI Operations Detail  ";"page4",#N/A,FALSE,"APCI Operations Detail  "}</definedName>
    <definedName name="wrn.ops._.costs._2_5" hidden="1">{"page1",#N/A,FALSE,"APCI Operations Detail  ";"page2",#N/A,FALSE,"APCI Operations Detail  ";"page3",#N/A,FALSE,"APCI Operations Detail  ";"page4",#N/A,FALSE,"APCI Operations Detail  "}</definedName>
    <definedName name="wrn.ops._.costs._3" hidden="1">{"page1",#N/A,FALSE,"APCI Operations Detail  ";"page2",#N/A,FALSE,"APCI Operations Detail  ";"page3",#N/A,FALSE,"APCI Operations Detail  ";"page4",#N/A,FALSE,"APCI Operations Detail  "}</definedName>
    <definedName name="wrn.ops._.costs._3_1" hidden="1">{"page1",#N/A,FALSE,"APCI Operations Detail  ";"page2",#N/A,FALSE,"APCI Operations Detail  ";"page3",#N/A,FALSE,"APCI Operations Detail  ";"page4",#N/A,FALSE,"APCI Operations Detail  "}</definedName>
    <definedName name="wrn.ops._.costs._3_2" hidden="1">{"page1",#N/A,FALSE,"APCI Operations Detail  ";"page2",#N/A,FALSE,"APCI Operations Detail  ";"page3",#N/A,FALSE,"APCI Operations Detail  ";"page4",#N/A,FALSE,"APCI Operations Detail  "}</definedName>
    <definedName name="wrn.ops._.costs._3_3" hidden="1">{"page1",#N/A,FALSE,"APCI Operations Detail  ";"page2",#N/A,FALSE,"APCI Operations Detail  ";"page3",#N/A,FALSE,"APCI Operations Detail  ";"page4",#N/A,FALSE,"APCI Operations Detail  "}</definedName>
    <definedName name="wrn.ops._.costs._3_4" hidden="1">{"page1",#N/A,FALSE,"APCI Operations Detail  ";"page2",#N/A,FALSE,"APCI Operations Detail  ";"page3",#N/A,FALSE,"APCI Operations Detail  ";"page4",#N/A,FALSE,"APCI Operations Detail  "}</definedName>
    <definedName name="wrn.ops._.costs._3_5" hidden="1">{"page1",#N/A,FALSE,"APCI Operations Detail  ";"page2",#N/A,FALSE,"APCI Operations Detail  ";"page3",#N/A,FALSE,"APCI Operations Detail  ";"page4",#N/A,FALSE,"APCI Operations Detail  "}</definedName>
    <definedName name="wrn.ops._.costs._4" hidden="1">{"page1",#N/A,FALSE,"APCI Operations Detail  ";"page2",#N/A,FALSE,"APCI Operations Detail  ";"page3",#N/A,FALSE,"APCI Operations Detail  ";"page4",#N/A,FALSE,"APCI Operations Detail  "}</definedName>
    <definedName name="wrn.ops._.costs._4_1" hidden="1">{"page1",#N/A,FALSE,"APCI Operations Detail  ";"page2",#N/A,FALSE,"APCI Operations Detail  ";"page3",#N/A,FALSE,"APCI Operations Detail  ";"page4",#N/A,FALSE,"APCI Operations Detail  "}</definedName>
    <definedName name="wrn.ops._.costs._4_2" hidden="1">{"page1",#N/A,FALSE,"APCI Operations Detail  ";"page2",#N/A,FALSE,"APCI Operations Detail  ";"page3",#N/A,FALSE,"APCI Operations Detail  ";"page4",#N/A,FALSE,"APCI Operations Detail  "}</definedName>
    <definedName name="wrn.ops._.costs._4_3" hidden="1">{"page1",#N/A,FALSE,"APCI Operations Detail  ";"page2",#N/A,FALSE,"APCI Operations Detail  ";"page3",#N/A,FALSE,"APCI Operations Detail  ";"page4",#N/A,FALSE,"APCI Operations Detail  "}</definedName>
    <definedName name="wrn.ops._.costs._4_4" hidden="1">{"page1",#N/A,FALSE,"APCI Operations Detail  ";"page2",#N/A,FALSE,"APCI Operations Detail  ";"page3",#N/A,FALSE,"APCI Operations Detail  ";"page4",#N/A,FALSE,"APCI Operations Detail  "}</definedName>
    <definedName name="wrn.ops._.costs._4_5" hidden="1">{"page1",#N/A,FALSE,"APCI Operations Detail  ";"page2",#N/A,FALSE,"APCI Operations Detail  ";"page3",#N/A,FALSE,"APCI Operations Detail  ";"page4",#N/A,FALSE,"APCI Operations Detail  "}</definedName>
    <definedName name="wrn.ops._.costs._5" hidden="1">{"page1",#N/A,FALSE,"APCI Operations Detail  ";"page2",#N/A,FALSE,"APCI Operations Detail  ";"page3",#N/A,FALSE,"APCI Operations Detail  ";"page4",#N/A,FALSE,"APCI Operations Detail  "}</definedName>
    <definedName name="wrn.ops._.costs._5_1" hidden="1">{"page1",#N/A,FALSE,"APCI Operations Detail  ";"page2",#N/A,FALSE,"APCI Operations Detail  ";"page3",#N/A,FALSE,"APCI Operations Detail  ";"page4",#N/A,FALSE,"APCI Operations Detail  "}</definedName>
    <definedName name="wrn.ops._.costs._5_2" hidden="1">{"page1",#N/A,FALSE,"APCI Operations Detail  ";"page2",#N/A,FALSE,"APCI Operations Detail  ";"page3",#N/A,FALSE,"APCI Operations Detail  ";"page4",#N/A,FALSE,"APCI Operations Detail  "}</definedName>
    <definedName name="wrn.ops._.costs._5_3" hidden="1">{"page1",#N/A,FALSE,"APCI Operations Detail  ";"page2",#N/A,FALSE,"APCI Operations Detail  ";"page3",#N/A,FALSE,"APCI Operations Detail  ";"page4",#N/A,FALSE,"APCI Operations Detail  "}</definedName>
    <definedName name="wrn.ops._.costs._5_4" hidden="1">{"page1",#N/A,FALSE,"APCI Operations Detail  ";"page2",#N/A,FALSE,"APCI Operations Detail  ";"page3",#N/A,FALSE,"APCI Operations Detail  ";"page4",#N/A,FALSE,"APCI Operations Detail  "}</definedName>
    <definedName name="wrn.ops._.costs._5_5" hidden="1">{"page1",#N/A,FALSE,"APCI Operations Detail  ";"page2",#N/A,FALSE,"APCI Operations Detail  ";"page3",#N/A,FALSE,"APCI Operations Detail  ";"page4",#N/A,FALSE,"APCI Operations Detail  "}</definedName>
    <definedName name="wrn.Output." hidden="1">{"calspreads",#N/A,FALSE,"Sheet1";"curves",#N/A,FALSE,"Sheet1";"libor",#N/A,FALSE,"Sheet1"}</definedName>
    <definedName name="wrn.Output._1" hidden="1">{"calspreads",#N/A,FALSE,"Sheet1";"curves",#N/A,FALSE,"Sheet1";"libor",#N/A,FALSE,"Sheet1"}</definedName>
    <definedName name="wrn.Output._1_1" hidden="1">{"calspreads",#N/A,FALSE,"Sheet1";"curves",#N/A,FALSE,"Sheet1";"libor",#N/A,FALSE,"Sheet1"}</definedName>
    <definedName name="wrn.Output._1_2" hidden="1">{"calspreads",#N/A,FALSE,"Sheet1";"curves",#N/A,FALSE,"Sheet1";"libor",#N/A,FALSE,"Sheet1"}</definedName>
    <definedName name="wrn.Output._1_3" hidden="1">{"calspreads",#N/A,FALSE,"Sheet1";"curves",#N/A,FALSE,"Sheet1";"libor",#N/A,FALSE,"Sheet1"}</definedName>
    <definedName name="wrn.Output._1_4" hidden="1">{"calspreads",#N/A,FALSE,"Sheet1";"curves",#N/A,FALSE,"Sheet1";"libor",#N/A,FALSE,"Sheet1"}</definedName>
    <definedName name="wrn.Output._1_5" hidden="1">{"calspreads",#N/A,FALSE,"Sheet1";"curves",#N/A,FALSE,"Sheet1";"libor",#N/A,FALSE,"Sheet1"}</definedName>
    <definedName name="wrn.Output._2" hidden="1">{"calspreads",#N/A,FALSE,"Sheet1";"curves",#N/A,FALSE,"Sheet1";"libor",#N/A,FALSE,"Sheet1"}</definedName>
    <definedName name="wrn.Output._2_1" hidden="1">{"calspreads",#N/A,FALSE,"Sheet1";"curves",#N/A,FALSE,"Sheet1";"libor",#N/A,FALSE,"Sheet1"}</definedName>
    <definedName name="wrn.Output._2_2" hidden="1">{"calspreads",#N/A,FALSE,"Sheet1";"curves",#N/A,FALSE,"Sheet1";"libor",#N/A,FALSE,"Sheet1"}</definedName>
    <definedName name="wrn.Output._2_3" hidden="1">{"calspreads",#N/A,FALSE,"Sheet1";"curves",#N/A,FALSE,"Sheet1";"libor",#N/A,FALSE,"Sheet1"}</definedName>
    <definedName name="wrn.Output._2_4" hidden="1">{"calspreads",#N/A,FALSE,"Sheet1";"curves",#N/A,FALSE,"Sheet1";"libor",#N/A,FALSE,"Sheet1"}</definedName>
    <definedName name="wrn.Output._2_5" hidden="1">{"calspreads",#N/A,FALSE,"Sheet1";"curves",#N/A,FALSE,"Sheet1";"libor",#N/A,FALSE,"Sheet1"}</definedName>
    <definedName name="wrn.Output._3" hidden="1">{"calspreads",#N/A,FALSE,"Sheet1";"curves",#N/A,FALSE,"Sheet1";"libor",#N/A,FALSE,"Sheet1"}</definedName>
    <definedName name="wrn.Output._3_1" hidden="1">{"calspreads",#N/A,FALSE,"Sheet1";"curves",#N/A,FALSE,"Sheet1";"libor",#N/A,FALSE,"Sheet1"}</definedName>
    <definedName name="wrn.Output._3_2" hidden="1">{"calspreads",#N/A,FALSE,"Sheet1";"curves",#N/A,FALSE,"Sheet1";"libor",#N/A,FALSE,"Sheet1"}</definedName>
    <definedName name="wrn.Output._3_3" hidden="1">{"calspreads",#N/A,FALSE,"Sheet1";"curves",#N/A,FALSE,"Sheet1";"libor",#N/A,FALSE,"Sheet1"}</definedName>
    <definedName name="wrn.Output._3_4" hidden="1">{"calspreads",#N/A,FALSE,"Sheet1";"curves",#N/A,FALSE,"Sheet1";"libor",#N/A,FALSE,"Sheet1"}</definedName>
    <definedName name="wrn.Output._3_5" hidden="1">{"calspreads",#N/A,FALSE,"Sheet1";"curves",#N/A,FALSE,"Sheet1";"libor",#N/A,FALSE,"Sheet1"}</definedName>
    <definedName name="wrn.Output._4" hidden="1">{"calspreads",#N/A,FALSE,"Sheet1";"curves",#N/A,FALSE,"Sheet1";"libor",#N/A,FALSE,"Sheet1"}</definedName>
    <definedName name="wrn.Output._4_1" hidden="1">{"calspreads",#N/A,FALSE,"Sheet1";"curves",#N/A,FALSE,"Sheet1";"libor",#N/A,FALSE,"Sheet1"}</definedName>
    <definedName name="wrn.Output._4_2" hidden="1">{"calspreads",#N/A,FALSE,"Sheet1";"curves",#N/A,FALSE,"Sheet1";"libor",#N/A,FALSE,"Sheet1"}</definedName>
    <definedName name="wrn.Output._4_3" hidden="1">{"calspreads",#N/A,FALSE,"Sheet1";"curves",#N/A,FALSE,"Sheet1";"libor",#N/A,FALSE,"Sheet1"}</definedName>
    <definedName name="wrn.Output._4_4" hidden="1">{"calspreads",#N/A,FALSE,"Sheet1";"curves",#N/A,FALSE,"Sheet1";"libor",#N/A,FALSE,"Sheet1"}</definedName>
    <definedName name="wrn.Output._4_5" hidden="1">{"calspreads",#N/A,FALSE,"Sheet1";"curves",#N/A,FALSE,"Sheet1";"libor",#N/A,FALSE,"Sheet1"}</definedName>
    <definedName name="wrn.Output._5" hidden="1">{"calspreads",#N/A,FALSE,"Sheet1";"curves",#N/A,FALSE,"Sheet1";"libor",#N/A,FALSE,"Sheet1"}</definedName>
    <definedName name="wrn.Output._5_1" hidden="1">{"calspreads",#N/A,FALSE,"Sheet1";"curves",#N/A,FALSE,"Sheet1";"libor",#N/A,FALSE,"Sheet1"}</definedName>
    <definedName name="wrn.Output._5_2" hidden="1">{"calspreads",#N/A,FALSE,"Sheet1";"curves",#N/A,FALSE,"Sheet1";"libor",#N/A,FALSE,"Sheet1"}</definedName>
    <definedName name="wrn.Output._5_3" hidden="1">{"calspreads",#N/A,FALSE,"Sheet1";"curves",#N/A,FALSE,"Sheet1";"libor",#N/A,FALSE,"Sheet1"}</definedName>
    <definedName name="wrn.Output._5_4" hidden="1">{"calspreads",#N/A,FALSE,"Sheet1";"curves",#N/A,FALSE,"Sheet1";"libor",#N/A,FALSE,"Sheet1"}</definedName>
    <definedName name="wrn.Output._5_5" hidden="1">{"calspreads",#N/A,FALSE,"Sheet1";"curves",#N/A,FALSE,"Sheet1";"libor",#N/A,FALSE,"Sheet1"}</definedName>
    <definedName name="wrn.PartialFncls." hidden="1">{#N/A,#N/A,FALSE,"Income Statement";#N/A,#N/A,FALSE,"Balance Sheet";#N/A,#N/A,FALSE,"Cash Flows";#N/A,#N/A,FALSE,"Ratios"}</definedName>
    <definedName name="wrn.PartialFncls._1" hidden="1">{#N/A,#N/A,FALSE,"Income Statement";#N/A,#N/A,FALSE,"Balance Sheet";#N/A,#N/A,FALSE,"Cash Flows";#N/A,#N/A,FALSE,"Ratios"}</definedName>
    <definedName name="wrn.PartialFncls._1_1" hidden="1">{#N/A,#N/A,FALSE,"Income Statement";#N/A,#N/A,FALSE,"Balance Sheet";#N/A,#N/A,FALSE,"Cash Flows";#N/A,#N/A,FALSE,"Ratios"}</definedName>
    <definedName name="wrn.PartialFncls._1_2" hidden="1">{#N/A,#N/A,FALSE,"Income Statement";#N/A,#N/A,FALSE,"Balance Sheet";#N/A,#N/A,FALSE,"Cash Flows";#N/A,#N/A,FALSE,"Ratios"}</definedName>
    <definedName name="wrn.PartialFncls._1_3" hidden="1">{#N/A,#N/A,FALSE,"Income Statement";#N/A,#N/A,FALSE,"Balance Sheet";#N/A,#N/A,FALSE,"Cash Flows";#N/A,#N/A,FALSE,"Ratios"}</definedName>
    <definedName name="wrn.PartialFncls._1_4" hidden="1">{#N/A,#N/A,FALSE,"Income Statement";#N/A,#N/A,FALSE,"Balance Sheet";#N/A,#N/A,FALSE,"Cash Flows";#N/A,#N/A,FALSE,"Ratios"}</definedName>
    <definedName name="wrn.PartialFncls._1_5" hidden="1">{#N/A,#N/A,FALSE,"Income Statement";#N/A,#N/A,FALSE,"Balance Sheet";#N/A,#N/A,FALSE,"Cash Flows";#N/A,#N/A,FALSE,"Ratios"}</definedName>
    <definedName name="wrn.PartialFncls._2" hidden="1">{#N/A,#N/A,FALSE,"Income Statement";#N/A,#N/A,FALSE,"Balance Sheet";#N/A,#N/A,FALSE,"Cash Flows";#N/A,#N/A,FALSE,"Ratios"}</definedName>
    <definedName name="wrn.PartialFncls._2_1" hidden="1">{#N/A,#N/A,FALSE,"Income Statement";#N/A,#N/A,FALSE,"Balance Sheet";#N/A,#N/A,FALSE,"Cash Flows";#N/A,#N/A,FALSE,"Ratios"}</definedName>
    <definedName name="wrn.PartialFncls._2_2" hidden="1">{#N/A,#N/A,FALSE,"Income Statement";#N/A,#N/A,FALSE,"Balance Sheet";#N/A,#N/A,FALSE,"Cash Flows";#N/A,#N/A,FALSE,"Ratios"}</definedName>
    <definedName name="wrn.PartialFncls._2_3" hidden="1">{#N/A,#N/A,FALSE,"Income Statement";#N/A,#N/A,FALSE,"Balance Sheet";#N/A,#N/A,FALSE,"Cash Flows";#N/A,#N/A,FALSE,"Ratios"}</definedName>
    <definedName name="wrn.PartialFncls._2_4" hidden="1">{#N/A,#N/A,FALSE,"Income Statement";#N/A,#N/A,FALSE,"Balance Sheet";#N/A,#N/A,FALSE,"Cash Flows";#N/A,#N/A,FALSE,"Ratios"}</definedName>
    <definedName name="wrn.PartialFncls._2_5" hidden="1">{#N/A,#N/A,FALSE,"Income Statement";#N/A,#N/A,FALSE,"Balance Sheet";#N/A,#N/A,FALSE,"Cash Flows";#N/A,#N/A,FALSE,"Ratios"}</definedName>
    <definedName name="wrn.PartialFncls._3" hidden="1">{#N/A,#N/A,FALSE,"Income Statement";#N/A,#N/A,FALSE,"Balance Sheet";#N/A,#N/A,FALSE,"Cash Flows";#N/A,#N/A,FALSE,"Ratios"}</definedName>
    <definedName name="wrn.PartialFncls._3_1" hidden="1">{#N/A,#N/A,FALSE,"Income Statement";#N/A,#N/A,FALSE,"Balance Sheet";#N/A,#N/A,FALSE,"Cash Flows";#N/A,#N/A,FALSE,"Ratios"}</definedName>
    <definedName name="wrn.PartialFncls._3_2" hidden="1">{#N/A,#N/A,FALSE,"Income Statement";#N/A,#N/A,FALSE,"Balance Sheet";#N/A,#N/A,FALSE,"Cash Flows";#N/A,#N/A,FALSE,"Ratios"}</definedName>
    <definedName name="wrn.PartialFncls._3_3" hidden="1">{#N/A,#N/A,FALSE,"Income Statement";#N/A,#N/A,FALSE,"Balance Sheet";#N/A,#N/A,FALSE,"Cash Flows";#N/A,#N/A,FALSE,"Ratios"}</definedName>
    <definedName name="wrn.PartialFncls._3_4" hidden="1">{#N/A,#N/A,FALSE,"Income Statement";#N/A,#N/A,FALSE,"Balance Sheet";#N/A,#N/A,FALSE,"Cash Flows";#N/A,#N/A,FALSE,"Ratios"}</definedName>
    <definedName name="wrn.PartialFncls._3_5" hidden="1">{#N/A,#N/A,FALSE,"Income Statement";#N/A,#N/A,FALSE,"Balance Sheet";#N/A,#N/A,FALSE,"Cash Flows";#N/A,#N/A,FALSE,"Ratios"}</definedName>
    <definedName name="wrn.PartialFncls._4" hidden="1">{#N/A,#N/A,FALSE,"Income Statement";#N/A,#N/A,FALSE,"Balance Sheet";#N/A,#N/A,FALSE,"Cash Flows";#N/A,#N/A,FALSE,"Ratios"}</definedName>
    <definedName name="wrn.PartialFncls._4_1" hidden="1">{#N/A,#N/A,FALSE,"Income Statement";#N/A,#N/A,FALSE,"Balance Sheet";#N/A,#N/A,FALSE,"Cash Flows";#N/A,#N/A,FALSE,"Ratios"}</definedName>
    <definedName name="wrn.PartialFncls._4_2" hidden="1">{#N/A,#N/A,FALSE,"Income Statement";#N/A,#N/A,FALSE,"Balance Sheet";#N/A,#N/A,FALSE,"Cash Flows";#N/A,#N/A,FALSE,"Ratios"}</definedName>
    <definedName name="wrn.PartialFncls._4_3" hidden="1">{#N/A,#N/A,FALSE,"Income Statement";#N/A,#N/A,FALSE,"Balance Sheet";#N/A,#N/A,FALSE,"Cash Flows";#N/A,#N/A,FALSE,"Ratios"}</definedName>
    <definedName name="wrn.PartialFncls._4_4" hidden="1">{#N/A,#N/A,FALSE,"Income Statement";#N/A,#N/A,FALSE,"Balance Sheet";#N/A,#N/A,FALSE,"Cash Flows";#N/A,#N/A,FALSE,"Ratios"}</definedName>
    <definedName name="wrn.PartialFncls._4_5" hidden="1">{#N/A,#N/A,FALSE,"Income Statement";#N/A,#N/A,FALSE,"Balance Sheet";#N/A,#N/A,FALSE,"Cash Flows";#N/A,#N/A,FALSE,"Ratios"}</definedName>
    <definedName name="wrn.PartialFncls._5" hidden="1">{#N/A,#N/A,FALSE,"Income Statement";#N/A,#N/A,FALSE,"Balance Sheet";#N/A,#N/A,FALSE,"Cash Flows";#N/A,#N/A,FALSE,"Ratios"}</definedName>
    <definedName name="wrn.PartialFncls._5_1" hidden="1">{#N/A,#N/A,FALSE,"Income Statement";#N/A,#N/A,FALSE,"Balance Sheet";#N/A,#N/A,FALSE,"Cash Flows";#N/A,#N/A,FALSE,"Ratios"}</definedName>
    <definedName name="wrn.PartialFncls._5_2" hidden="1">{#N/A,#N/A,FALSE,"Income Statement";#N/A,#N/A,FALSE,"Balance Sheet";#N/A,#N/A,FALSE,"Cash Flows";#N/A,#N/A,FALSE,"Ratios"}</definedName>
    <definedName name="wrn.PartialFncls._5_3" hidden="1">{#N/A,#N/A,FALSE,"Income Statement";#N/A,#N/A,FALSE,"Balance Sheet";#N/A,#N/A,FALSE,"Cash Flows";#N/A,#N/A,FALSE,"Ratios"}</definedName>
    <definedName name="wrn.PartialFncls._5_4" hidden="1">{#N/A,#N/A,FALSE,"Income Statement";#N/A,#N/A,FALSE,"Balance Sheet";#N/A,#N/A,FALSE,"Cash Flows";#N/A,#N/A,FALSE,"Ratios"}</definedName>
    <definedName name="wrn.PartialFncls._5_5" hidden="1">{#N/A,#N/A,FALSE,"Income Statement";#N/A,#N/A,FALSE,"Balance Sheet";#N/A,#N/A,FALSE,"Cash Flows";#N/A,#N/A,FALSE,"Ratios"}</definedName>
    <definedName name="wrn.PARTNERS._.CAPITAL._.STMT." hidden="1">{"PARTNERS CAPITAL STMT",#N/A,FALSE,"Partners Capital"}</definedName>
    <definedName name="wrn.PARTNERS._.CAPITAL._.STMT._1" hidden="1">{"PARTNERS CAPITAL STMT",#N/A,FALSE,"Partners Capital"}</definedName>
    <definedName name="wrn.PARTNERS._.CAPITAL._.STMT._1_1" hidden="1">{"PARTNERS CAPITAL STMT",#N/A,FALSE,"Partners Capital"}</definedName>
    <definedName name="wrn.PARTNERS._.CAPITAL._.STMT._1_2" hidden="1">{"PARTNERS CAPITAL STMT",#N/A,FALSE,"Partners Capital"}</definedName>
    <definedName name="wrn.PARTNERS._.CAPITAL._.STMT._1_3" hidden="1">{"PARTNERS CAPITAL STMT",#N/A,FALSE,"Partners Capital"}</definedName>
    <definedName name="wrn.PARTNERS._.CAPITAL._.STMT._1_4" hidden="1">{"PARTNERS CAPITAL STMT",#N/A,FALSE,"Partners Capital"}</definedName>
    <definedName name="wrn.PARTNERS._.CAPITAL._.STMT._1_5" hidden="1">{"PARTNERS CAPITAL STMT",#N/A,FALSE,"Partners Capital"}</definedName>
    <definedName name="wrn.PARTNERS._.CAPITAL._.STMT._2" hidden="1">{"PARTNERS CAPITAL STMT",#N/A,FALSE,"Partners Capital"}</definedName>
    <definedName name="wrn.PARTNERS._.CAPITAL._.STMT._2_1" hidden="1">{"PARTNERS CAPITAL STMT",#N/A,FALSE,"Partners Capital"}</definedName>
    <definedName name="wrn.PARTNERS._.CAPITAL._.STMT._2_2" hidden="1">{"PARTNERS CAPITAL STMT",#N/A,FALSE,"Partners Capital"}</definedName>
    <definedName name="wrn.PARTNERS._.CAPITAL._.STMT._2_3" hidden="1">{"PARTNERS CAPITAL STMT",#N/A,FALSE,"Partners Capital"}</definedName>
    <definedName name="wrn.PARTNERS._.CAPITAL._.STMT._2_4" hidden="1">{"PARTNERS CAPITAL STMT",#N/A,FALSE,"Partners Capital"}</definedName>
    <definedName name="wrn.PARTNERS._.CAPITAL._.STMT._2_5" hidden="1">{"PARTNERS CAPITAL STMT",#N/A,FALSE,"Partners Capital"}</definedName>
    <definedName name="wrn.PARTNERS._.CAPITAL._.STMT._3" hidden="1">{"PARTNERS CAPITAL STMT",#N/A,FALSE,"Partners Capital"}</definedName>
    <definedName name="wrn.PARTNERS._.CAPITAL._.STMT._3_1" hidden="1">{"PARTNERS CAPITAL STMT",#N/A,FALSE,"Partners Capital"}</definedName>
    <definedName name="wrn.PARTNERS._.CAPITAL._.STMT._3_2" hidden="1">{"PARTNERS CAPITAL STMT",#N/A,FALSE,"Partners Capital"}</definedName>
    <definedName name="wrn.PARTNERS._.CAPITAL._.STMT._3_3" hidden="1">{"PARTNERS CAPITAL STMT",#N/A,FALSE,"Partners Capital"}</definedName>
    <definedName name="wrn.PARTNERS._.CAPITAL._.STMT._3_4" hidden="1">{"PARTNERS CAPITAL STMT",#N/A,FALSE,"Partners Capital"}</definedName>
    <definedName name="wrn.PARTNERS._.CAPITAL._.STMT._3_5" hidden="1">{"PARTNERS CAPITAL STMT",#N/A,FALSE,"Partners Capital"}</definedName>
    <definedName name="wrn.PARTNERS._.CAPITAL._.STMT._4" hidden="1">{"PARTNERS CAPITAL STMT",#N/A,FALSE,"Partners Capital"}</definedName>
    <definedName name="wrn.PARTNERS._.CAPITAL._.STMT._4_1" hidden="1">{"PARTNERS CAPITAL STMT",#N/A,FALSE,"Partners Capital"}</definedName>
    <definedName name="wrn.PARTNERS._.CAPITAL._.STMT._4_2" hidden="1">{"PARTNERS CAPITAL STMT",#N/A,FALSE,"Partners Capital"}</definedName>
    <definedName name="wrn.PARTNERS._.CAPITAL._.STMT._4_3" hidden="1">{"PARTNERS CAPITAL STMT",#N/A,FALSE,"Partners Capital"}</definedName>
    <definedName name="wrn.PARTNERS._.CAPITAL._.STMT._4_4" hidden="1">{"PARTNERS CAPITAL STMT",#N/A,FALSE,"Partners Capital"}</definedName>
    <definedName name="wrn.PARTNERS._.CAPITAL._.STMT._4_5" hidden="1">{"PARTNERS CAPITAL STMT",#N/A,FALSE,"Partners Capital"}</definedName>
    <definedName name="wrn.PARTNERS._.CAPITAL._.STMT._5" hidden="1">{"PARTNERS CAPITAL STMT",#N/A,FALSE,"Partners Capital"}</definedName>
    <definedName name="wrn.PARTNERS._.CAPITAL._.STMT._5_1" hidden="1">{"PARTNERS CAPITAL STMT",#N/A,FALSE,"Partners Capital"}</definedName>
    <definedName name="wrn.PARTNERS._.CAPITAL._.STMT._5_2" hidden="1">{"PARTNERS CAPITAL STMT",#N/A,FALSE,"Partners Capital"}</definedName>
    <definedName name="wrn.PARTNERS._.CAPITAL._.STMT._5_3" hidden="1">{"PARTNERS CAPITAL STMT",#N/A,FALSE,"Partners Capital"}</definedName>
    <definedName name="wrn.PARTNERS._.CAPITAL._.STMT._5_4" hidden="1">{"PARTNERS CAPITAL STMT",#N/A,FALSE,"Partners Capital"}</definedName>
    <definedName name="wrn.PARTNERS._.CAPITAL._.STMT._5_5" hidden="1">{"PARTNERS CAPITAL STMT",#N/A,FALSE,"Partners Capital"}</definedName>
    <definedName name="wrn.PIM._.Outputs." hidden="1">{#N/A,#N/A,FALSE,"Input";#N/A,#N/A,FALSE,"Sum";#N/A,#N/A,FALSE,"P&amp;L";#N/A,#N/A,FALSE,"CF";#N/A,#N/A,FALSE,"Bal";#N/A,#N/A,FALSE,"Econ"}</definedName>
    <definedName name="wrn.PIM._.Outputs._1" hidden="1">{#N/A,#N/A,FALSE,"Input";#N/A,#N/A,FALSE,"Sum";#N/A,#N/A,FALSE,"P&amp;L";#N/A,#N/A,FALSE,"CF";#N/A,#N/A,FALSE,"Bal";#N/A,#N/A,FALSE,"Econ"}</definedName>
    <definedName name="wrn.PIM._.Outputs._1_1" hidden="1">{#N/A,#N/A,FALSE,"Input";#N/A,#N/A,FALSE,"Sum";#N/A,#N/A,FALSE,"P&amp;L";#N/A,#N/A,FALSE,"CF";#N/A,#N/A,FALSE,"Bal";#N/A,#N/A,FALSE,"Econ"}</definedName>
    <definedName name="wrn.PIM._.Outputs._1_2" hidden="1">{#N/A,#N/A,FALSE,"Input";#N/A,#N/A,FALSE,"Sum";#N/A,#N/A,FALSE,"P&amp;L";#N/A,#N/A,FALSE,"CF";#N/A,#N/A,FALSE,"Bal";#N/A,#N/A,FALSE,"Econ"}</definedName>
    <definedName name="wrn.PIM._.Outputs._1_3" hidden="1">{#N/A,#N/A,FALSE,"Input";#N/A,#N/A,FALSE,"Sum";#N/A,#N/A,FALSE,"P&amp;L";#N/A,#N/A,FALSE,"CF";#N/A,#N/A,FALSE,"Bal";#N/A,#N/A,FALSE,"Econ"}</definedName>
    <definedName name="wrn.PIM._.Outputs._1_4" hidden="1">{#N/A,#N/A,FALSE,"Input";#N/A,#N/A,FALSE,"Sum";#N/A,#N/A,FALSE,"P&amp;L";#N/A,#N/A,FALSE,"CF";#N/A,#N/A,FALSE,"Bal";#N/A,#N/A,FALSE,"Econ"}</definedName>
    <definedName name="wrn.PIM._.Outputs._1_5" hidden="1">{#N/A,#N/A,FALSE,"Input";#N/A,#N/A,FALSE,"Sum";#N/A,#N/A,FALSE,"P&amp;L";#N/A,#N/A,FALSE,"CF";#N/A,#N/A,FALSE,"Bal";#N/A,#N/A,FALSE,"Econ"}</definedName>
    <definedName name="wrn.PIM._.Outputs._2" hidden="1">{#N/A,#N/A,FALSE,"Input";#N/A,#N/A,FALSE,"Sum";#N/A,#N/A,FALSE,"P&amp;L";#N/A,#N/A,FALSE,"CF";#N/A,#N/A,FALSE,"Bal";#N/A,#N/A,FALSE,"Econ"}</definedName>
    <definedName name="wrn.PIM._.Outputs._2_1" hidden="1">{#N/A,#N/A,FALSE,"Input";#N/A,#N/A,FALSE,"Sum";#N/A,#N/A,FALSE,"P&amp;L";#N/A,#N/A,FALSE,"CF";#N/A,#N/A,FALSE,"Bal";#N/A,#N/A,FALSE,"Econ"}</definedName>
    <definedName name="wrn.PIM._.Outputs._2_2" hidden="1">{#N/A,#N/A,FALSE,"Input";#N/A,#N/A,FALSE,"Sum";#N/A,#N/A,FALSE,"P&amp;L";#N/A,#N/A,FALSE,"CF";#N/A,#N/A,FALSE,"Bal";#N/A,#N/A,FALSE,"Econ"}</definedName>
    <definedName name="wrn.PIM._.Outputs._2_3" hidden="1">{#N/A,#N/A,FALSE,"Input";#N/A,#N/A,FALSE,"Sum";#N/A,#N/A,FALSE,"P&amp;L";#N/A,#N/A,FALSE,"CF";#N/A,#N/A,FALSE,"Bal";#N/A,#N/A,FALSE,"Econ"}</definedName>
    <definedName name="wrn.PIM._.Outputs._2_4" hidden="1">{#N/A,#N/A,FALSE,"Input";#N/A,#N/A,FALSE,"Sum";#N/A,#N/A,FALSE,"P&amp;L";#N/A,#N/A,FALSE,"CF";#N/A,#N/A,FALSE,"Bal";#N/A,#N/A,FALSE,"Econ"}</definedName>
    <definedName name="wrn.PIM._.Outputs._2_5" hidden="1">{#N/A,#N/A,FALSE,"Input";#N/A,#N/A,FALSE,"Sum";#N/A,#N/A,FALSE,"P&amp;L";#N/A,#N/A,FALSE,"CF";#N/A,#N/A,FALSE,"Bal";#N/A,#N/A,FALSE,"Econ"}</definedName>
    <definedName name="wrn.PIM._.Outputs._3" hidden="1">{#N/A,#N/A,FALSE,"Input";#N/A,#N/A,FALSE,"Sum";#N/A,#N/A,FALSE,"P&amp;L";#N/A,#N/A,FALSE,"CF";#N/A,#N/A,FALSE,"Bal";#N/A,#N/A,FALSE,"Econ"}</definedName>
    <definedName name="wrn.PIM._.Outputs._3_1" hidden="1">{#N/A,#N/A,FALSE,"Input";#N/A,#N/A,FALSE,"Sum";#N/A,#N/A,FALSE,"P&amp;L";#N/A,#N/A,FALSE,"CF";#N/A,#N/A,FALSE,"Bal";#N/A,#N/A,FALSE,"Econ"}</definedName>
    <definedName name="wrn.PIM._.Outputs._3_2" hidden="1">{#N/A,#N/A,FALSE,"Input";#N/A,#N/A,FALSE,"Sum";#N/A,#N/A,FALSE,"P&amp;L";#N/A,#N/A,FALSE,"CF";#N/A,#N/A,FALSE,"Bal";#N/A,#N/A,FALSE,"Econ"}</definedName>
    <definedName name="wrn.PIM._.Outputs._3_3" hidden="1">{#N/A,#N/A,FALSE,"Input";#N/A,#N/A,FALSE,"Sum";#N/A,#N/A,FALSE,"P&amp;L";#N/A,#N/A,FALSE,"CF";#N/A,#N/A,FALSE,"Bal";#N/A,#N/A,FALSE,"Econ"}</definedName>
    <definedName name="wrn.PIM._.Outputs._3_4" hidden="1">{#N/A,#N/A,FALSE,"Input";#N/A,#N/A,FALSE,"Sum";#N/A,#N/A,FALSE,"P&amp;L";#N/A,#N/A,FALSE,"CF";#N/A,#N/A,FALSE,"Bal";#N/A,#N/A,FALSE,"Econ"}</definedName>
    <definedName name="wrn.PIM._.Outputs._3_5" hidden="1">{#N/A,#N/A,FALSE,"Input";#N/A,#N/A,FALSE,"Sum";#N/A,#N/A,FALSE,"P&amp;L";#N/A,#N/A,FALSE,"CF";#N/A,#N/A,FALSE,"Bal";#N/A,#N/A,FALSE,"Econ"}</definedName>
    <definedName name="wrn.PIM._.Outputs._4" hidden="1">{#N/A,#N/A,FALSE,"Input";#N/A,#N/A,FALSE,"Sum";#N/A,#N/A,FALSE,"P&amp;L";#N/A,#N/A,FALSE,"CF";#N/A,#N/A,FALSE,"Bal";#N/A,#N/A,FALSE,"Econ"}</definedName>
    <definedName name="wrn.PIM._.Outputs._4_1" hidden="1">{#N/A,#N/A,FALSE,"Input";#N/A,#N/A,FALSE,"Sum";#N/A,#N/A,FALSE,"P&amp;L";#N/A,#N/A,FALSE,"CF";#N/A,#N/A,FALSE,"Bal";#N/A,#N/A,FALSE,"Econ"}</definedName>
    <definedName name="wrn.PIM._.Outputs._4_2" hidden="1">{#N/A,#N/A,FALSE,"Input";#N/A,#N/A,FALSE,"Sum";#N/A,#N/A,FALSE,"P&amp;L";#N/A,#N/A,FALSE,"CF";#N/A,#N/A,FALSE,"Bal";#N/A,#N/A,FALSE,"Econ"}</definedName>
    <definedName name="wrn.PIM._.Outputs._4_3" hidden="1">{#N/A,#N/A,FALSE,"Input";#N/A,#N/A,FALSE,"Sum";#N/A,#N/A,FALSE,"P&amp;L";#N/A,#N/A,FALSE,"CF";#N/A,#N/A,FALSE,"Bal";#N/A,#N/A,FALSE,"Econ"}</definedName>
    <definedName name="wrn.PIM._.Outputs._4_4" hidden="1">{#N/A,#N/A,FALSE,"Input";#N/A,#N/A,FALSE,"Sum";#N/A,#N/A,FALSE,"P&amp;L";#N/A,#N/A,FALSE,"CF";#N/A,#N/A,FALSE,"Bal";#N/A,#N/A,FALSE,"Econ"}</definedName>
    <definedName name="wrn.PIM._.Outputs._4_5" hidden="1">{#N/A,#N/A,FALSE,"Input";#N/A,#N/A,FALSE,"Sum";#N/A,#N/A,FALSE,"P&amp;L";#N/A,#N/A,FALSE,"CF";#N/A,#N/A,FALSE,"Bal";#N/A,#N/A,FALSE,"Econ"}</definedName>
    <definedName name="wrn.PIM._.Outputs._5" hidden="1">{#N/A,#N/A,FALSE,"Input";#N/A,#N/A,FALSE,"Sum";#N/A,#N/A,FALSE,"P&amp;L";#N/A,#N/A,FALSE,"CF";#N/A,#N/A,FALSE,"Bal";#N/A,#N/A,FALSE,"Econ"}</definedName>
    <definedName name="wrn.PIM._.Outputs._5_1" hidden="1">{#N/A,#N/A,FALSE,"Input";#N/A,#N/A,FALSE,"Sum";#N/A,#N/A,FALSE,"P&amp;L";#N/A,#N/A,FALSE,"CF";#N/A,#N/A,FALSE,"Bal";#N/A,#N/A,FALSE,"Econ"}</definedName>
    <definedName name="wrn.PIM._.Outputs._5_2" hidden="1">{#N/A,#N/A,FALSE,"Input";#N/A,#N/A,FALSE,"Sum";#N/A,#N/A,FALSE,"P&amp;L";#N/A,#N/A,FALSE,"CF";#N/A,#N/A,FALSE,"Bal";#N/A,#N/A,FALSE,"Econ"}</definedName>
    <definedName name="wrn.PIM._.Outputs._5_3" hidden="1">{#N/A,#N/A,FALSE,"Input";#N/A,#N/A,FALSE,"Sum";#N/A,#N/A,FALSE,"P&amp;L";#N/A,#N/A,FALSE,"CF";#N/A,#N/A,FALSE,"Bal";#N/A,#N/A,FALSE,"Econ"}</definedName>
    <definedName name="wrn.PIM._.Outputs._5_4" hidden="1">{#N/A,#N/A,FALSE,"Input";#N/A,#N/A,FALSE,"Sum";#N/A,#N/A,FALSE,"P&amp;L";#N/A,#N/A,FALSE,"CF";#N/A,#N/A,FALSE,"Bal";#N/A,#N/A,FALSE,"Econ"}</definedName>
    <definedName name="wrn.PIM._.Outputs._5_5" hidden="1">{#N/A,#N/A,FALSE,"Input";#N/A,#N/A,FALSE,"Sum";#N/A,#N/A,FALSE,"P&amp;L";#N/A,#N/A,FALSE,"CF";#N/A,#N/A,FALSE,"Bal";#N/A,#N/A,FALSE,"Econ"}</definedName>
    <definedName name="wrn.pl." hidden="1">{#N/A,#N/A,FALSE,"Exhibits 5-7"}</definedName>
    <definedName name="wrn.pl._1" hidden="1">{#N/A,#N/A,FALSE,"Exhibits 5-7"}</definedName>
    <definedName name="wrn.pl._1_1" hidden="1">{#N/A,#N/A,FALSE,"Exhibits 5-7"}</definedName>
    <definedName name="wrn.pl._1_2" hidden="1">{#N/A,#N/A,FALSE,"Exhibits 5-7"}</definedName>
    <definedName name="wrn.pl._1_3" hidden="1">{#N/A,#N/A,FALSE,"Exhibits 5-7"}</definedName>
    <definedName name="wrn.pl._1_4" hidden="1">{#N/A,#N/A,FALSE,"Exhibits 5-7"}</definedName>
    <definedName name="wrn.pl._1_5" hidden="1">{#N/A,#N/A,FALSE,"Exhibits 5-7"}</definedName>
    <definedName name="wrn.pl._2" hidden="1">{#N/A,#N/A,FALSE,"Exhibits 5-7"}</definedName>
    <definedName name="wrn.pl._2_1" hidden="1">{#N/A,#N/A,FALSE,"Exhibits 5-7"}</definedName>
    <definedName name="wrn.pl._2_2" hidden="1">{#N/A,#N/A,FALSE,"Exhibits 5-7"}</definedName>
    <definedName name="wrn.pl._2_3" hidden="1">{#N/A,#N/A,FALSE,"Exhibits 5-7"}</definedName>
    <definedName name="wrn.pl._2_4" hidden="1">{#N/A,#N/A,FALSE,"Exhibits 5-7"}</definedName>
    <definedName name="wrn.pl._2_5" hidden="1">{#N/A,#N/A,FALSE,"Exhibits 5-7"}</definedName>
    <definedName name="wrn.pl._3" hidden="1">{#N/A,#N/A,FALSE,"Exhibits 5-7"}</definedName>
    <definedName name="wrn.pl._3_1" hidden="1">{#N/A,#N/A,FALSE,"Exhibits 5-7"}</definedName>
    <definedName name="wrn.pl._3_2" hidden="1">{#N/A,#N/A,FALSE,"Exhibits 5-7"}</definedName>
    <definedName name="wrn.pl._3_3" hidden="1">{#N/A,#N/A,FALSE,"Exhibits 5-7"}</definedName>
    <definedName name="wrn.pl._3_4" hidden="1">{#N/A,#N/A,FALSE,"Exhibits 5-7"}</definedName>
    <definedName name="wrn.pl._3_5" hidden="1">{#N/A,#N/A,FALSE,"Exhibits 5-7"}</definedName>
    <definedName name="wrn.pl._4" hidden="1">{#N/A,#N/A,FALSE,"Exhibits 5-7"}</definedName>
    <definedName name="wrn.pl._4_1" hidden="1">{#N/A,#N/A,FALSE,"Exhibits 5-7"}</definedName>
    <definedName name="wrn.pl._4_2" hidden="1">{#N/A,#N/A,FALSE,"Exhibits 5-7"}</definedName>
    <definedName name="wrn.pl._4_3" hidden="1">{#N/A,#N/A,FALSE,"Exhibits 5-7"}</definedName>
    <definedName name="wrn.pl._4_4" hidden="1">{#N/A,#N/A,FALSE,"Exhibits 5-7"}</definedName>
    <definedName name="wrn.pl._4_5" hidden="1">{#N/A,#N/A,FALSE,"Exhibits 5-7"}</definedName>
    <definedName name="wrn.pl._5" hidden="1">{#N/A,#N/A,FALSE,"Exhibits 5-7"}</definedName>
    <definedName name="wrn.pl._5_1" hidden="1">{#N/A,#N/A,FALSE,"Exhibits 5-7"}</definedName>
    <definedName name="wrn.pl._5_2" hidden="1">{#N/A,#N/A,FALSE,"Exhibits 5-7"}</definedName>
    <definedName name="wrn.pl._5_3" hidden="1">{#N/A,#N/A,FALSE,"Exhibits 5-7"}</definedName>
    <definedName name="wrn.pl._5_4" hidden="1">{#N/A,#N/A,FALSE,"Exhibits 5-7"}</definedName>
    <definedName name="wrn.pl._5_5" hidden="1">{#N/A,#N/A,FALSE,"Exhibits 5-7"}</definedName>
    <definedName name="wrn.pl2." hidden="1">{#N/A,#N/A,FALSE,"Exhibits 5-7"}</definedName>
    <definedName name="wrn.pl2._1" hidden="1">{#N/A,#N/A,FALSE,"Exhibits 5-7"}</definedName>
    <definedName name="wrn.pl2._1_1" hidden="1">{#N/A,#N/A,FALSE,"Exhibits 5-7"}</definedName>
    <definedName name="wrn.pl2._1_2" hidden="1">{#N/A,#N/A,FALSE,"Exhibits 5-7"}</definedName>
    <definedName name="wrn.pl2._1_3" hidden="1">{#N/A,#N/A,FALSE,"Exhibits 5-7"}</definedName>
    <definedName name="wrn.pl2._1_4" hidden="1">{#N/A,#N/A,FALSE,"Exhibits 5-7"}</definedName>
    <definedName name="wrn.pl2._1_5" hidden="1">{#N/A,#N/A,FALSE,"Exhibits 5-7"}</definedName>
    <definedName name="wrn.pl2._2" hidden="1">{#N/A,#N/A,FALSE,"Exhibits 5-7"}</definedName>
    <definedName name="wrn.pl2._2_1" hidden="1">{#N/A,#N/A,FALSE,"Exhibits 5-7"}</definedName>
    <definedName name="wrn.pl2._2_2" hidden="1">{#N/A,#N/A,FALSE,"Exhibits 5-7"}</definedName>
    <definedName name="wrn.pl2._2_3" hidden="1">{#N/A,#N/A,FALSE,"Exhibits 5-7"}</definedName>
    <definedName name="wrn.pl2._2_4" hidden="1">{#N/A,#N/A,FALSE,"Exhibits 5-7"}</definedName>
    <definedName name="wrn.pl2._2_5" hidden="1">{#N/A,#N/A,FALSE,"Exhibits 5-7"}</definedName>
    <definedName name="wrn.pl2._3" hidden="1">{#N/A,#N/A,FALSE,"Exhibits 5-7"}</definedName>
    <definedName name="wrn.pl2._3_1" hidden="1">{#N/A,#N/A,FALSE,"Exhibits 5-7"}</definedName>
    <definedName name="wrn.pl2._3_2" hidden="1">{#N/A,#N/A,FALSE,"Exhibits 5-7"}</definedName>
    <definedName name="wrn.pl2._3_3" hidden="1">{#N/A,#N/A,FALSE,"Exhibits 5-7"}</definedName>
    <definedName name="wrn.pl2._3_4" hidden="1">{#N/A,#N/A,FALSE,"Exhibits 5-7"}</definedName>
    <definedName name="wrn.pl2._3_5" hidden="1">{#N/A,#N/A,FALSE,"Exhibits 5-7"}</definedName>
    <definedName name="wrn.pl2._4" hidden="1">{#N/A,#N/A,FALSE,"Exhibits 5-7"}</definedName>
    <definedName name="wrn.pl2._4_1" hidden="1">{#N/A,#N/A,FALSE,"Exhibits 5-7"}</definedName>
    <definedName name="wrn.pl2._4_2" hidden="1">{#N/A,#N/A,FALSE,"Exhibits 5-7"}</definedName>
    <definedName name="wrn.pl2._4_3" hidden="1">{#N/A,#N/A,FALSE,"Exhibits 5-7"}</definedName>
    <definedName name="wrn.pl2._4_4" hidden="1">{#N/A,#N/A,FALSE,"Exhibits 5-7"}</definedName>
    <definedName name="wrn.pl2._4_5" hidden="1">{#N/A,#N/A,FALSE,"Exhibits 5-7"}</definedName>
    <definedName name="wrn.pl2._5" hidden="1">{#N/A,#N/A,FALSE,"Exhibits 5-7"}</definedName>
    <definedName name="wrn.pl2._5_1" hidden="1">{#N/A,#N/A,FALSE,"Exhibits 5-7"}</definedName>
    <definedName name="wrn.pl2._5_2" hidden="1">{#N/A,#N/A,FALSE,"Exhibits 5-7"}</definedName>
    <definedName name="wrn.pl2._5_3" hidden="1">{#N/A,#N/A,FALSE,"Exhibits 5-7"}</definedName>
    <definedName name="wrn.pl2._5_4" hidden="1">{#N/A,#N/A,FALSE,"Exhibits 5-7"}</definedName>
    <definedName name="wrn.pl2._5_5" hidden="1">{#N/A,#N/A,FALSE,"Exhibits 5-7"}</definedName>
    <definedName name="wrn.PRES_OUT." hidden="1">{"page1",#N/A,FALSE,"PRESENTATION";"page2",#N/A,FALSE,"PRESENTATION";#N/A,#N/A,FALSE,"Valuation Summary"}</definedName>
    <definedName name="wrn.PRES_OUT._1" hidden="1">{"page1",#N/A,FALSE,"PRESENTATION";"page2",#N/A,FALSE,"PRESENTATION";#N/A,#N/A,FALSE,"Valuation Summary"}</definedName>
    <definedName name="wrn.PRES_OUT._1_1" hidden="1">{"page1",#N/A,FALSE,"PRESENTATION";"page2",#N/A,FALSE,"PRESENTATION";#N/A,#N/A,FALSE,"Valuation Summary"}</definedName>
    <definedName name="wrn.PRES_OUT._1_2" hidden="1">{"page1",#N/A,FALSE,"PRESENTATION";"page2",#N/A,FALSE,"PRESENTATION";#N/A,#N/A,FALSE,"Valuation Summary"}</definedName>
    <definedName name="wrn.PRES_OUT._1_3" hidden="1">{"page1",#N/A,FALSE,"PRESENTATION";"page2",#N/A,FALSE,"PRESENTATION";#N/A,#N/A,FALSE,"Valuation Summary"}</definedName>
    <definedName name="wrn.PRES_OUT._1_4" hidden="1">{"page1",#N/A,FALSE,"PRESENTATION";"page2",#N/A,FALSE,"PRESENTATION";#N/A,#N/A,FALSE,"Valuation Summary"}</definedName>
    <definedName name="wrn.PRES_OUT._1_5" hidden="1">{"page1",#N/A,FALSE,"PRESENTATION";"page2",#N/A,FALSE,"PRESENTATION";#N/A,#N/A,FALSE,"Valuation Summary"}</definedName>
    <definedName name="wrn.PRES_OUT._2" hidden="1">{"page1",#N/A,FALSE,"PRESENTATION";"page2",#N/A,FALSE,"PRESENTATION";#N/A,#N/A,FALSE,"Valuation Summary"}</definedName>
    <definedName name="wrn.PRES_OUT._2_1" hidden="1">{"page1",#N/A,FALSE,"PRESENTATION";"page2",#N/A,FALSE,"PRESENTATION";#N/A,#N/A,FALSE,"Valuation Summary"}</definedName>
    <definedName name="wrn.PRES_OUT._2_2" hidden="1">{"page1",#N/A,FALSE,"PRESENTATION";"page2",#N/A,FALSE,"PRESENTATION";#N/A,#N/A,FALSE,"Valuation Summary"}</definedName>
    <definedName name="wrn.PRES_OUT._2_3" hidden="1">{"page1",#N/A,FALSE,"PRESENTATION";"page2",#N/A,FALSE,"PRESENTATION";#N/A,#N/A,FALSE,"Valuation Summary"}</definedName>
    <definedName name="wrn.PRES_OUT._2_4" hidden="1">{"page1",#N/A,FALSE,"PRESENTATION";"page2",#N/A,FALSE,"PRESENTATION";#N/A,#N/A,FALSE,"Valuation Summary"}</definedName>
    <definedName name="wrn.PRES_OUT._2_5" hidden="1">{"page1",#N/A,FALSE,"PRESENTATION";"page2",#N/A,FALSE,"PRESENTATION";#N/A,#N/A,FALSE,"Valuation Summary"}</definedName>
    <definedName name="wrn.PRES_OUT._3" hidden="1">{"page1",#N/A,FALSE,"PRESENTATION";"page2",#N/A,FALSE,"PRESENTATION";#N/A,#N/A,FALSE,"Valuation Summary"}</definedName>
    <definedName name="wrn.PRES_OUT._3_1" hidden="1">{"page1",#N/A,FALSE,"PRESENTATION";"page2",#N/A,FALSE,"PRESENTATION";#N/A,#N/A,FALSE,"Valuation Summary"}</definedName>
    <definedName name="wrn.PRES_OUT._3_2" hidden="1">{"page1",#N/A,FALSE,"PRESENTATION";"page2",#N/A,FALSE,"PRESENTATION";#N/A,#N/A,FALSE,"Valuation Summary"}</definedName>
    <definedName name="wrn.PRES_OUT._3_3" hidden="1">{"page1",#N/A,FALSE,"PRESENTATION";"page2",#N/A,FALSE,"PRESENTATION";#N/A,#N/A,FALSE,"Valuation Summary"}</definedName>
    <definedName name="wrn.PRES_OUT._3_4" hidden="1">{"page1",#N/A,FALSE,"PRESENTATION";"page2",#N/A,FALSE,"PRESENTATION";#N/A,#N/A,FALSE,"Valuation Summary"}</definedName>
    <definedName name="wrn.PRES_OUT._3_5" hidden="1">{"page1",#N/A,FALSE,"PRESENTATION";"page2",#N/A,FALSE,"PRESENTATION";#N/A,#N/A,FALSE,"Valuation Summary"}</definedName>
    <definedName name="wrn.PRES_OUT._4" hidden="1">{"page1",#N/A,FALSE,"PRESENTATION";"page2",#N/A,FALSE,"PRESENTATION";#N/A,#N/A,FALSE,"Valuation Summary"}</definedName>
    <definedName name="wrn.PRES_OUT._4_1" hidden="1">{"page1",#N/A,FALSE,"PRESENTATION";"page2",#N/A,FALSE,"PRESENTATION";#N/A,#N/A,FALSE,"Valuation Summary"}</definedName>
    <definedName name="wrn.PRES_OUT._4_2" hidden="1">{"page1",#N/A,FALSE,"PRESENTATION";"page2",#N/A,FALSE,"PRESENTATION";#N/A,#N/A,FALSE,"Valuation Summary"}</definedName>
    <definedName name="wrn.PRES_OUT._4_3" hidden="1">{"page1",#N/A,FALSE,"PRESENTATION";"page2",#N/A,FALSE,"PRESENTATION";#N/A,#N/A,FALSE,"Valuation Summary"}</definedName>
    <definedName name="wrn.PRES_OUT._4_4" hidden="1">{"page1",#N/A,FALSE,"PRESENTATION";"page2",#N/A,FALSE,"PRESENTATION";#N/A,#N/A,FALSE,"Valuation Summary"}</definedName>
    <definedName name="wrn.PRES_OUT._4_5" hidden="1">{"page1",#N/A,FALSE,"PRESENTATION";"page2",#N/A,FALSE,"PRESENTATION";#N/A,#N/A,FALSE,"Valuation Summary"}</definedName>
    <definedName name="wrn.PRES_OUT._5" hidden="1">{"page1",#N/A,FALSE,"PRESENTATION";"page2",#N/A,FALSE,"PRESENTATION";#N/A,#N/A,FALSE,"Valuation Summary"}</definedName>
    <definedName name="wrn.PRES_OUT._5_1" hidden="1">{"page1",#N/A,FALSE,"PRESENTATION";"page2",#N/A,FALSE,"PRESENTATION";#N/A,#N/A,FALSE,"Valuation Summary"}</definedName>
    <definedName name="wrn.PRES_OUT._5_2" hidden="1">{"page1",#N/A,FALSE,"PRESENTATION";"page2",#N/A,FALSE,"PRESENTATION";#N/A,#N/A,FALSE,"Valuation Summary"}</definedName>
    <definedName name="wrn.PRES_OUT._5_3" hidden="1">{"page1",#N/A,FALSE,"PRESENTATION";"page2",#N/A,FALSE,"PRESENTATION";#N/A,#N/A,FALSE,"Valuation Summary"}</definedName>
    <definedName name="wrn.PRES_OUT._5_4" hidden="1">{"page1",#N/A,FALSE,"PRESENTATION";"page2",#N/A,FALSE,"PRESENTATION";#N/A,#N/A,FALSE,"Valuation Summary"}</definedName>
    <definedName name="wrn.PRES_OUT._5_5"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5"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ALL._.PAGES."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4"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5"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Full._.Format." hidden="1">{#N/A,#N/A,FALSE,"Assumptions";"Model",#N/A,FALSE,"MDU";#N/A,#N/A,FALSE,"Notes"}</definedName>
    <definedName name="wrn.Print._.Full._.Format._1" hidden="1">{#N/A,#N/A,FALSE,"Assumptions";"Model",#N/A,FALSE,"MDU";#N/A,#N/A,FALSE,"Notes"}</definedName>
    <definedName name="wrn.Print._.Full._.Format._2" hidden="1">{#N/A,#N/A,FALSE,"Assumptions";"Model",#N/A,FALSE,"MDU";#N/A,#N/A,FALSE,"Notes"}</definedName>
    <definedName name="wrn.Print._.Full._.Format._3" hidden="1">{#N/A,#N/A,FALSE,"Assumptions";"Model",#N/A,FALSE,"MDU";#N/A,#N/A,FALSE,"Notes"}</definedName>
    <definedName name="wrn.Print._.Full._.Format._4" hidden="1">{#N/A,#N/A,FALSE,"Assumptions";"Model",#N/A,FALSE,"MDU";#N/A,#N/A,FALSE,"Notes"}</definedName>
    <definedName name="wrn.Print._.Full._.Format._5" hidden="1">{#N/A,#N/A,FALSE,"Assumptions";"Model",#N/A,FALSE,"MDU";#N/A,#N/A,FALSE,"Notes"}</definedName>
    <definedName name="wrn.print._.graphs."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graphs._1_1" hidden="1">{"cap_structure",#N/A,FALSE,"Graph-Mkt Cap";"price",#N/A,FALSE,"Graph-Price";"ebit",#N/A,FALSE,"Graph-EBITDA";"ebitda",#N/A,FALSE,"Graph-EBITDA"}</definedName>
    <definedName name="wrn.print._.graphs._1_2" hidden="1">{"cap_structure",#N/A,FALSE,"Graph-Mkt Cap";"price",#N/A,FALSE,"Graph-Price";"ebit",#N/A,FALSE,"Graph-EBITDA";"ebitda",#N/A,FALSE,"Graph-EBITDA"}</definedName>
    <definedName name="wrn.print._.graphs._1_3" hidden="1">{"cap_structure",#N/A,FALSE,"Graph-Mkt Cap";"price",#N/A,FALSE,"Graph-Price";"ebit",#N/A,FALSE,"Graph-EBITDA";"ebitda",#N/A,FALSE,"Graph-EBITDA"}</definedName>
    <definedName name="wrn.print._.graphs._1_4" hidden="1">{"cap_structure",#N/A,FALSE,"Graph-Mkt Cap";"price",#N/A,FALSE,"Graph-Price";"ebit",#N/A,FALSE,"Graph-EBITDA";"ebitda",#N/A,FALSE,"Graph-EBITDA"}</definedName>
    <definedName name="wrn.print._.graphs._1_5" hidden="1">{"cap_structure",#N/A,FALSE,"Graph-Mkt Cap";"price",#N/A,FALSE,"Graph-Price";"ebit",#N/A,FALSE,"Graph-EBITDA";"ebitda",#N/A,FALSE,"Graph-EBITDA"}</definedName>
    <definedName name="wrn.print._.graphs._2" hidden="1">{"cap_structure",#N/A,FALSE,"Graph-Mkt Cap";"price",#N/A,FALSE,"Graph-Price";"ebit",#N/A,FALSE,"Graph-EBITDA";"ebitda",#N/A,FALSE,"Graph-EBITDA"}</definedName>
    <definedName name="wrn.print._.graphs._2_1" hidden="1">{"cap_structure",#N/A,FALSE,"Graph-Mkt Cap";"price",#N/A,FALSE,"Graph-Price";"ebit",#N/A,FALSE,"Graph-EBITDA";"ebitda",#N/A,FALSE,"Graph-EBITDA"}</definedName>
    <definedName name="wrn.print._.graphs._2_2" hidden="1">{"cap_structure",#N/A,FALSE,"Graph-Mkt Cap";"price",#N/A,FALSE,"Graph-Price";"ebit",#N/A,FALSE,"Graph-EBITDA";"ebitda",#N/A,FALSE,"Graph-EBITDA"}</definedName>
    <definedName name="wrn.print._.graphs._2_3" hidden="1">{"cap_structure",#N/A,FALSE,"Graph-Mkt Cap";"price",#N/A,FALSE,"Graph-Price";"ebit",#N/A,FALSE,"Graph-EBITDA";"ebitda",#N/A,FALSE,"Graph-EBITDA"}</definedName>
    <definedName name="wrn.print._.graphs._2_4" hidden="1">{"cap_structure",#N/A,FALSE,"Graph-Mkt Cap";"price",#N/A,FALSE,"Graph-Price";"ebit",#N/A,FALSE,"Graph-EBITDA";"ebitda",#N/A,FALSE,"Graph-EBITDA"}</definedName>
    <definedName name="wrn.print._.graphs._2_5" hidden="1">{"cap_structure",#N/A,FALSE,"Graph-Mkt Cap";"price",#N/A,FALSE,"Graph-Price";"ebit",#N/A,FALSE,"Graph-EBITDA";"ebitda",#N/A,FALSE,"Graph-EBITDA"}</definedName>
    <definedName name="wrn.print._.graphs._3" hidden="1">{"cap_structure",#N/A,FALSE,"Graph-Mkt Cap";"price",#N/A,FALSE,"Graph-Price";"ebit",#N/A,FALSE,"Graph-EBITDA";"ebitda",#N/A,FALSE,"Graph-EBITDA"}</definedName>
    <definedName name="wrn.print._.graphs._3_1" hidden="1">{"cap_structure",#N/A,FALSE,"Graph-Mkt Cap";"price",#N/A,FALSE,"Graph-Price";"ebit",#N/A,FALSE,"Graph-EBITDA";"ebitda",#N/A,FALSE,"Graph-EBITDA"}</definedName>
    <definedName name="wrn.print._.graphs._3_2" hidden="1">{"cap_structure",#N/A,FALSE,"Graph-Mkt Cap";"price",#N/A,FALSE,"Graph-Price";"ebit",#N/A,FALSE,"Graph-EBITDA";"ebitda",#N/A,FALSE,"Graph-EBITDA"}</definedName>
    <definedName name="wrn.print._.graphs._3_3" hidden="1">{"cap_structure",#N/A,FALSE,"Graph-Mkt Cap";"price",#N/A,FALSE,"Graph-Price";"ebit",#N/A,FALSE,"Graph-EBITDA";"ebitda",#N/A,FALSE,"Graph-EBITDA"}</definedName>
    <definedName name="wrn.print._.graphs._3_4" hidden="1">{"cap_structure",#N/A,FALSE,"Graph-Mkt Cap";"price",#N/A,FALSE,"Graph-Price";"ebit",#N/A,FALSE,"Graph-EBITDA";"ebitda",#N/A,FALSE,"Graph-EBITDA"}</definedName>
    <definedName name="wrn.print._.graphs._3_5" hidden="1">{"cap_structure",#N/A,FALSE,"Graph-Mkt Cap";"price",#N/A,FALSE,"Graph-Price";"ebit",#N/A,FALSE,"Graph-EBITDA";"ebitda",#N/A,FALSE,"Graph-EBITDA"}</definedName>
    <definedName name="wrn.print._.graphs._4" hidden="1">{"cap_structure",#N/A,FALSE,"Graph-Mkt Cap";"price",#N/A,FALSE,"Graph-Price";"ebit",#N/A,FALSE,"Graph-EBITDA";"ebitda",#N/A,FALSE,"Graph-EBITDA"}</definedName>
    <definedName name="wrn.print._.graphs._4_1" hidden="1">{"cap_structure",#N/A,FALSE,"Graph-Mkt Cap";"price",#N/A,FALSE,"Graph-Price";"ebit",#N/A,FALSE,"Graph-EBITDA";"ebitda",#N/A,FALSE,"Graph-EBITDA"}</definedName>
    <definedName name="wrn.print._.graphs._4_2" hidden="1">{"cap_structure",#N/A,FALSE,"Graph-Mkt Cap";"price",#N/A,FALSE,"Graph-Price";"ebit",#N/A,FALSE,"Graph-EBITDA";"ebitda",#N/A,FALSE,"Graph-EBITDA"}</definedName>
    <definedName name="wrn.print._.graphs._4_3" hidden="1">{"cap_structure",#N/A,FALSE,"Graph-Mkt Cap";"price",#N/A,FALSE,"Graph-Price";"ebit",#N/A,FALSE,"Graph-EBITDA";"ebitda",#N/A,FALSE,"Graph-EBITDA"}</definedName>
    <definedName name="wrn.print._.graphs._4_4" hidden="1">{"cap_structure",#N/A,FALSE,"Graph-Mkt Cap";"price",#N/A,FALSE,"Graph-Price";"ebit",#N/A,FALSE,"Graph-EBITDA";"ebitda",#N/A,FALSE,"Graph-EBITDA"}</definedName>
    <definedName name="wrn.print._.graphs._4_5" hidden="1">{"cap_structure",#N/A,FALSE,"Graph-Mkt Cap";"price",#N/A,FALSE,"Graph-Price";"ebit",#N/A,FALSE,"Graph-EBITDA";"ebitda",#N/A,FALSE,"Graph-EBITDA"}</definedName>
    <definedName name="wrn.print._.graphs._5" hidden="1">{"cap_structure",#N/A,FALSE,"Graph-Mkt Cap";"price",#N/A,FALSE,"Graph-Price";"ebit",#N/A,FALSE,"Graph-EBITDA";"ebitda",#N/A,FALSE,"Graph-EBITDA"}</definedName>
    <definedName name="wrn.print._.graphs._5_1" hidden="1">{"cap_structure",#N/A,FALSE,"Graph-Mkt Cap";"price",#N/A,FALSE,"Graph-Price";"ebit",#N/A,FALSE,"Graph-EBITDA";"ebitda",#N/A,FALSE,"Graph-EBITDA"}</definedName>
    <definedName name="wrn.print._.graphs._5_2" hidden="1">{"cap_structure",#N/A,FALSE,"Graph-Mkt Cap";"price",#N/A,FALSE,"Graph-Price";"ebit",#N/A,FALSE,"Graph-EBITDA";"ebitda",#N/A,FALSE,"Graph-EBITDA"}</definedName>
    <definedName name="wrn.print._.graphs._5_3" hidden="1">{"cap_structure",#N/A,FALSE,"Graph-Mkt Cap";"price",#N/A,FALSE,"Graph-Price";"ebit",#N/A,FALSE,"Graph-EBITDA";"ebitda",#N/A,FALSE,"Graph-EBITDA"}</definedName>
    <definedName name="wrn.print._.graphs._5_4" hidden="1">{"cap_structure",#N/A,FALSE,"Graph-Mkt Cap";"price",#N/A,FALSE,"Graph-Price";"ebit",#N/A,FALSE,"Graph-EBITDA";"ebitda",#N/A,FALSE,"Graph-EBITDA"}</definedName>
    <definedName name="wrn.print._.graphs._5_5" hidden="1">{"cap_structure",#N/A,FALSE,"Graph-Mkt Cap";"price",#N/A,FALSE,"Graph-Price";"ebit",#N/A,FALSE,"Graph-EBITDA";"ebitda",#N/A,FALSE,"Graph-EBITDA"}</definedName>
    <definedName name="wrn.Print._.Model." hidden="1">{"EM",#N/A,FALSE,"EM";"EMQuarterly",#N/A,FALSE,"EM";"BS",#N/A,FALSE,"BS";"CF",#N/A,FALSE,"CF"}</definedName>
    <definedName name="wrn.Print._.Model._1" hidden="1">{"EM",#N/A,FALSE,"EM";"EMQuarterly",#N/A,FALSE,"EM";"BS",#N/A,FALSE,"BS";"CF",#N/A,FALSE,"CF"}</definedName>
    <definedName name="wrn.Print._.Model._2" hidden="1">{"EM",#N/A,FALSE,"EM";"EMQuarterly",#N/A,FALSE,"EM";"BS",#N/A,FALSE,"BS";"CF",#N/A,FALSE,"CF"}</definedName>
    <definedName name="wrn.Print._.Model._3" hidden="1">{"EM",#N/A,FALSE,"EM";"EMQuarterly",#N/A,FALSE,"EM";"BS",#N/A,FALSE,"BS";"CF",#N/A,FALSE,"CF"}</definedName>
    <definedName name="wrn.Print._.Model._4" hidden="1">{"EM",#N/A,FALSE,"EM";"EMQuarterly",#N/A,FALSE,"EM";"BS",#N/A,FALSE,"BS";"CF",#N/A,FALSE,"CF"}</definedName>
    <definedName name="wrn.Print._.Model._5" hidden="1">{"EM",#N/A,FALSE,"EM";"EMQuarterly",#N/A,FALSE,"EM";"BS",#N/A,FALSE,"BS";"CF",#N/A,FALSE,"CF"}</definedName>
    <definedName name="wrn.Print._.PNL._.Download." hidden="1">{"PNLProjDL",#N/A,FALSE,"PROJCO";"PNLParDL",#N/A,FALSE,"Parent"}</definedName>
    <definedName name="wrn.Print._.PNL._.Download._1" hidden="1">{"PNLProjDL",#N/A,FALSE,"PROJCO";"PNLParDL",#N/A,FALSE,"Parent"}</definedName>
    <definedName name="wrn.Print._.PNL._.Download._1_1" hidden="1">{"PNLProjDL",#N/A,FALSE,"PROJCO";"PNLParDL",#N/A,FALSE,"Parent"}</definedName>
    <definedName name="wrn.Print._.PNL._.Download._1_2" hidden="1">{"PNLProjDL",#N/A,FALSE,"PROJCO";"PNLParDL",#N/A,FALSE,"Parent"}</definedName>
    <definedName name="wrn.Print._.PNL._.Download._1_3" hidden="1">{"PNLProjDL",#N/A,FALSE,"PROJCO";"PNLParDL",#N/A,FALSE,"Parent"}</definedName>
    <definedName name="wrn.Print._.PNL._.Download._1_4" hidden="1">{"PNLProjDL",#N/A,FALSE,"PROJCO";"PNLParDL",#N/A,FALSE,"Parent"}</definedName>
    <definedName name="wrn.Print._.PNL._.Download._1_5" hidden="1">{"PNLProjDL",#N/A,FALSE,"PROJCO";"PNLParDL",#N/A,FALSE,"Parent"}</definedName>
    <definedName name="wrn.Print._.PNL._.Download._2" hidden="1">{"PNLProjDL",#N/A,FALSE,"PROJCO";"PNLParDL",#N/A,FALSE,"Parent"}</definedName>
    <definedName name="wrn.Print._.PNL._.Download._2_1" hidden="1">{"PNLProjDL",#N/A,FALSE,"PROJCO";"PNLParDL",#N/A,FALSE,"Parent"}</definedName>
    <definedName name="wrn.Print._.PNL._.Download._2_2" hidden="1">{"PNLProjDL",#N/A,FALSE,"PROJCO";"PNLParDL",#N/A,FALSE,"Parent"}</definedName>
    <definedName name="wrn.Print._.PNL._.Download._2_3" hidden="1">{"PNLProjDL",#N/A,FALSE,"PROJCO";"PNLParDL",#N/A,FALSE,"Parent"}</definedName>
    <definedName name="wrn.Print._.PNL._.Download._2_4" hidden="1">{"PNLProjDL",#N/A,FALSE,"PROJCO";"PNLParDL",#N/A,FALSE,"Parent"}</definedName>
    <definedName name="wrn.Print._.PNL._.Download._2_5" hidden="1">{"PNLProjDL",#N/A,FALSE,"PROJCO";"PNLParDL",#N/A,FALSE,"Parent"}</definedName>
    <definedName name="wrn.Print._.PNL._.Download._3" hidden="1">{"PNLProjDL",#N/A,FALSE,"PROJCO";"PNLParDL",#N/A,FALSE,"Parent"}</definedName>
    <definedName name="wrn.Print._.PNL._.Download._3_1" hidden="1">{"PNLProjDL",#N/A,FALSE,"PROJCO";"PNLParDL",#N/A,FALSE,"Parent"}</definedName>
    <definedName name="wrn.Print._.PNL._.Download._3_2" hidden="1">{"PNLProjDL",#N/A,FALSE,"PROJCO";"PNLParDL",#N/A,FALSE,"Parent"}</definedName>
    <definedName name="wrn.Print._.PNL._.Download._3_3" hidden="1">{"PNLProjDL",#N/A,FALSE,"PROJCO";"PNLParDL",#N/A,FALSE,"Parent"}</definedName>
    <definedName name="wrn.Print._.PNL._.Download._3_4" hidden="1">{"PNLProjDL",#N/A,FALSE,"PROJCO";"PNLParDL",#N/A,FALSE,"Parent"}</definedName>
    <definedName name="wrn.Print._.PNL._.Download._3_5" hidden="1">{"PNLProjDL",#N/A,FALSE,"PROJCO";"PNLParDL",#N/A,FALSE,"Parent"}</definedName>
    <definedName name="wrn.Print._.PNL._.Download._4" hidden="1">{"PNLProjDL",#N/A,FALSE,"PROJCO";"PNLParDL",#N/A,FALSE,"Parent"}</definedName>
    <definedName name="wrn.Print._.PNL._.Download._4_1" hidden="1">{"PNLProjDL",#N/A,FALSE,"PROJCO";"PNLParDL",#N/A,FALSE,"Parent"}</definedName>
    <definedName name="wrn.Print._.PNL._.Download._4_2" hidden="1">{"PNLProjDL",#N/A,FALSE,"PROJCO";"PNLParDL",#N/A,FALSE,"Parent"}</definedName>
    <definedName name="wrn.Print._.PNL._.Download._4_3" hidden="1">{"PNLProjDL",#N/A,FALSE,"PROJCO";"PNLParDL",#N/A,FALSE,"Parent"}</definedName>
    <definedName name="wrn.Print._.PNL._.Download._4_4" hidden="1">{"PNLProjDL",#N/A,FALSE,"PROJCO";"PNLParDL",#N/A,FALSE,"Parent"}</definedName>
    <definedName name="wrn.Print._.PNL._.Download._4_5" hidden="1">{"PNLProjDL",#N/A,FALSE,"PROJCO";"PNLParDL",#N/A,FALSE,"Parent"}</definedName>
    <definedName name="wrn.Print._.PNL._.Download._5" hidden="1">{"PNLProjDL",#N/A,FALSE,"PROJCO";"PNLParDL",#N/A,FALSE,"Parent"}</definedName>
    <definedName name="wrn.Print._.PNL._.Download._5_1" hidden="1">{"PNLProjDL",#N/A,FALSE,"PROJCO";"PNLParDL",#N/A,FALSE,"Parent"}</definedName>
    <definedName name="wrn.Print._.PNL._.Download._5_2" hidden="1">{"PNLProjDL",#N/A,FALSE,"PROJCO";"PNLParDL",#N/A,FALSE,"Parent"}</definedName>
    <definedName name="wrn.Print._.PNL._.Download._5_3" hidden="1">{"PNLProjDL",#N/A,FALSE,"PROJCO";"PNLParDL",#N/A,FALSE,"Parent"}</definedName>
    <definedName name="wrn.Print._.PNL._.Download._5_4" hidden="1">{"PNLProjDL",#N/A,FALSE,"PROJCO";"PNLParDL",#N/A,FALSE,"Parent"}</definedName>
    <definedName name="wrn.Print._.PNL._.Download._5_5" hidden="1">{"PNLProjDL",#N/A,FALSE,"PROJCO";"PNLParDL",#N/A,FALSE,"Parent"}</definedName>
    <definedName name="wrn.print._.raw._.data._.entry." hidden="1">{"inputs raw data",#N/A,TRUE,"INPUT"}</definedName>
    <definedName name="wrn.print._.raw._.data._.entry._1" hidden="1">{"inputs raw data",#N/A,TRUE,"INPUT"}</definedName>
    <definedName name="wrn.print._.raw._.data._.entry._1_1" hidden="1">{"inputs raw data",#N/A,TRUE,"INPUT"}</definedName>
    <definedName name="wrn.print._.raw._.data._.entry._1_2" hidden="1">{"inputs raw data",#N/A,TRUE,"INPUT"}</definedName>
    <definedName name="wrn.print._.raw._.data._.entry._1_3" hidden="1">{"inputs raw data",#N/A,TRUE,"INPUT"}</definedName>
    <definedName name="wrn.print._.raw._.data._.entry._1_4" hidden="1">{"inputs raw data",#N/A,TRUE,"INPUT"}</definedName>
    <definedName name="wrn.print._.raw._.data._.entry._1_5" hidden="1">{"inputs raw data",#N/A,TRUE,"INPUT"}</definedName>
    <definedName name="wrn.print._.raw._.data._.entry._2" hidden="1">{"inputs raw data",#N/A,TRUE,"INPUT"}</definedName>
    <definedName name="wrn.print._.raw._.data._.entry._2_1" hidden="1">{"inputs raw data",#N/A,TRUE,"INPUT"}</definedName>
    <definedName name="wrn.print._.raw._.data._.entry._2_2" hidden="1">{"inputs raw data",#N/A,TRUE,"INPUT"}</definedName>
    <definedName name="wrn.print._.raw._.data._.entry._2_3" hidden="1">{"inputs raw data",#N/A,TRUE,"INPUT"}</definedName>
    <definedName name="wrn.print._.raw._.data._.entry._2_4" hidden="1">{"inputs raw data",#N/A,TRUE,"INPUT"}</definedName>
    <definedName name="wrn.print._.raw._.data._.entry._2_5" hidden="1">{"inputs raw data",#N/A,TRUE,"INPUT"}</definedName>
    <definedName name="wrn.print._.raw._.data._.entry._3" hidden="1">{"inputs raw data",#N/A,TRUE,"INPUT"}</definedName>
    <definedName name="wrn.print._.raw._.data._.entry._3_1" hidden="1">{"inputs raw data",#N/A,TRUE,"INPUT"}</definedName>
    <definedName name="wrn.print._.raw._.data._.entry._3_2" hidden="1">{"inputs raw data",#N/A,TRUE,"INPUT"}</definedName>
    <definedName name="wrn.print._.raw._.data._.entry._3_3" hidden="1">{"inputs raw data",#N/A,TRUE,"INPUT"}</definedName>
    <definedName name="wrn.print._.raw._.data._.entry._3_4" hidden="1">{"inputs raw data",#N/A,TRUE,"INPUT"}</definedName>
    <definedName name="wrn.print._.raw._.data._.entry._3_5" hidden="1">{"inputs raw data",#N/A,TRUE,"INPUT"}</definedName>
    <definedName name="wrn.print._.raw._.data._.entry._4" hidden="1">{"inputs raw data",#N/A,TRUE,"INPUT"}</definedName>
    <definedName name="wrn.print._.raw._.data._.entry._4_1" hidden="1">{"inputs raw data",#N/A,TRUE,"INPUT"}</definedName>
    <definedName name="wrn.print._.raw._.data._.entry._4_2" hidden="1">{"inputs raw data",#N/A,TRUE,"INPUT"}</definedName>
    <definedName name="wrn.print._.raw._.data._.entry._4_3" hidden="1">{"inputs raw data",#N/A,TRUE,"INPUT"}</definedName>
    <definedName name="wrn.print._.raw._.data._.entry._4_4" hidden="1">{"inputs raw data",#N/A,TRUE,"INPUT"}</definedName>
    <definedName name="wrn.print._.raw._.data._.entry._4_5" hidden="1">{"inputs raw data",#N/A,TRUE,"INPUT"}</definedName>
    <definedName name="wrn.print._.raw._.data._.entry._5" hidden="1">{"inputs raw data",#N/A,TRUE,"INPUT"}</definedName>
    <definedName name="wrn.print._.raw._.data._.entry._5_1" hidden="1">{"inputs raw data",#N/A,TRUE,"INPUT"}</definedName>
    <definedName name="wrn.print._.raw._.data._.entry._5_2" hidden="1">{"inputs raw data",#N/A,TRUE,"INPUT"}</definedName>
    <definedName name="wrn.print._.raw._.data._.entry._5_3" hidden="1">{"inputs raw data",#N/A,TRUE,"INPUT"}</definedName>
    <definedName name="wrn.print._.raw._.data._.entry._5_4" hidden="1">{"inputs raw data",#N/A,TRUE,"INPUT"}</definedName>
    <definedName name="wrn.print._.raw._.data._.entry._5_5" hidden="1">{"inputs raw data",#N/A,TRUE,"INPUT"}</definedName>
    <definedName name="wrn.print._.summary._.sheets." hidden="1">{"summary1",#N/A,TRUE,"Comps";"summary2",#N/A,TRUE,"Comps";"summary3",#N/A,TRUE,"Comps"}</definedName>
    <definedName name="wrn.print._.summary._.sheets._1" hidden="1">{"summary1",#N/A,TRUE,"Comps";"summary2",#N/A,TRUE,"Comps";"summary3",#N/A,TRUE,"Comps"}</definedName>
    <definedName name="wrn.print._.summary._.sheets._1_1" hidden="1">{"summary1",#N/A,TRUE,"Comps";"summary2",#N/A,TRUE,"Comps";"summary3",#N/A,TRUE,"Comps"}</definedName>
    <definedName name="wrn.print._.summary._.sheets._1_2" hidden="1">{"summary1",#N/A,TRUE,"Comps";"summary2",#N/A,TRUE,"Comps";"summary3",#N/A,TRUE,"Comps"}</definedName>
    <definedName name="wrn.print._.summary._.sheets._1_3" hidden="1">{"summary1",#N/A,TRUE,"Comps";"summary2",#N/A,TRUE,"Comps";"summary3",#N/A,TRUE,"Comps"}</definedName>
    <definedName name="wrn.print._.summary._.sheets._1_4" hidden="1">{"summary1",#N/A,TRUE,"Comps";"summary2",#N/A,TRUE,"Comps";"summary3",#N/A,TRUE,"Comps"}</definedName>
    <definedName name="wrn.print._.summary._.sheets._1_5" hidden="1">{"summary1",#N/A,TRUE,"Comps";"summary2",#N/A,TRUE,"Comps";"summary3",#N/A,TRUE,"Comps"}</definedName>
    <definedName name="wrn.print._.summary._.sheets._2" hidden="1">{"summary1",#N/A,TRUE,"Comps";"summary2",#N/A,TRUE,"Comps";"summary3",#N/A,TRUE,"Comps"}</definedName>
    <definedName name="wrn.print._.summary._.sheets._2_1" hidden="1">{"summary1",#N/A,TRUE,"Comps";"summary2",#N/A,TRUE,"Comps";"summary3",#N/A,TRUE,"Comps"}</definedName>
    <definedName name="wrn.print._.summary._.sheets._2_2" hidden="1">{"summary1",#N/A,TRUE,"Comps";"summary2",#N/A,TRUE,"Comps";"summary3",#N/A,TRUE,"Comps"}</definedName>
    <definedName name="wrn.print._.summary._.sheets._2_3" hidden="1">{"summary1",#N/A,TRUE,"Comps";"summary2",#N/A,TRUE,"Comps";"summary3",#N/A,TRUE,"Comps"}</definedName>
    <definedName name="wrn.print._.summary._.sheets._2_4" hidden="1">{"summary1",#N/A,TRUE,"Comps";"summary2",#N/A,TRUE,"Comps";"summary3",#N/A,TRUE,"Comps"}</definedName>
    <definedName name="wrn.print._.summary._.sheets._2_5" hidden="1">{"summary1",#N/A,TRUE,"Comps";"summary2",#N/A,TRUE,"Comps";"summary3",#N/A,TRUE,"Comps"}</definedName>
    <definedName name="wrn.print._.summary._.sheets._3" hidden="1">{"summary1",#N/A,TRUE,"Comps";"summary2",#N/A,TRUE,"Comps";"summary3",#N/A,TRUE,"Comps"}</definedName>
    <definedName name="wrn.print._.summary._.sheets._3_1" hidden="1">{"summary1",#N/A,TRUE,"Comps";"summary2",#N/A,TRUE,"Comps";"summary3",#N/A,TRUE,"Comps"}</definedName>
    <definedName name="wrn.print._.summary._.sheets._3_2" hidden="1">{"summary1",#N/A,TRUE,"Comps";"summary2",#N/A,TRUE,"Comps";"summary3",#N/A,TRUE,"Comps"}</definedName>
    <definedName name="wrn.print._.summary._.sheets._3_3" hidden="1">{"summary1",#N/A,TRUE,"Comps";"summary2",#N/A,TRUE,"Comps";"summary3",#N/A,TRUE,"Comps"}</definedName>
    <definedName name="wrn.print._.summary._.sheets._3_4" hidden="1">{"summary1",#N/A,TRUE,"Comps";"summary2",#N/A,TRUE,"Comps";"summary3",#N/A,TRUE,"Comps"}</definedName>
    <definedName name="wrn.print._.summary._.sheets._3_5" hidden="1">{"summary1",#N/A,TRUE,"Comps";"summary2",#N/A,TRUE,"Comps";"summary3",#N/A,TRUE,"Comps"}</definedName>
    <definedName name="wrn.print._.summary._.sheets._4" hidden="1">{"summary1",#N/A,TRUE,"Comps";"summary2",#N/A,TRUE,"Comps";"summary3",#N/A,TRUE,"Comps"}</definedName>
    <definedName name="wrn.print._.summary._.sheets._4_1" hidden="1">{"summary1",#N/A,TRUE,"Comps";"summary2",#N/A,TRUE,"Comps";"summary3",#N/A,TRUE,"Comps"}</definedName>
    <definedName name="wrn.print._.summary._.sheets._4_2" hidden="1">{"summary1",#N/A,TRUE,"Comps";"summary2",#N/A,TRUE,"Comps";"summary3",#N/A,TRUE,"Comps"}</definedName>
    <definedName name="wrn.print._.summary._.sheets._4_3" hidden="1">{"summary1",#N/A,TRUE,"Comps";"summary2",#N/A,TRUE,"Comps";"summary3",#N/A,TRUE,"Comps"}</definedName>
    <definedName name="wrn.print._.summary._.sheets._4_4" hidden="1">{"summary1",#N/A,TRUE,"Comps";"summary2",#N/A,TRUE,"Comps";"summary3",#N/A,TRUE,"Comps"}</definedName>
    <definedName name="wrn.print._.summary._.sheets._4_5" hidden="1">{"summary1",#N/A,TRUE,"Comps";"summary2",#N/A,TRUE,"Comps";"summary3",#N/A,TRUE,"Comps"}</definedName>
    <definedName name="wrn.print._.summary._.sheets._5" hidden="1">{"summary1",#N/A,TRUE,"Comps";"summary2",#N/A,TRUE,"Comps";"summary3",#N/A,TRUE,"Comps"}</definedName>
    <definedName name="wrn.print._.summary._.sheets._5_1" hidden="1">{"summary1",#N/A,TRUE,"Comps";"summary2",#N/A,TRUE,"Comps";"summary3",#N/A,TRUE,"Comps"}</definedName>
    <definedName name="wrn.print._.summary._.sheets._5_2" hidden="1">{"summary1",#N/A,TRUE,"Comps";"summary2",#N/A,TRUE,"Comps";"summary3",#N/A,TRUE,"Comps"}</definedName>
    <definedName name="wrn.print._.summary._.sheets._5_3" hidden="1">{"summary1",#N/A,TRUE,"Comps";"summary2",#N/A,TRUE,"Comps";"summary3",#N/A,TRUE,"Comps"}</definedName>
    <definedName name="wrn.print._.summary._.sheets._5_4" hidden="1">{"summary1",#N/A,TRUE,"Comps";"summary2",#N/A,TRUE,"Comps";"summary3",#N/A,TRUE,"Comps"}</definedName>
    <definedName name="wrn.print._.summary._.sheets._5_5" hidden="1">{"summary1",#N/A,TRUE,"Comps";"summary2",#N/A,TRUE,"Comps";"summary3",#N/A,TRUE,"Comps"}</definedName>
    <definedName name="wrn.print._.summary._.sheets.2" hidden="1">{"summary1",#N/A,TRUE,"Comps";"summary2",#N/A,TRUE,"Comps";"summary3",#N/A,TRUE,"Comps"}</definedName>
    <definedName name="wrn.print._.summary._.sheets.2_1" hidden="1">{"summary1",#N/A,TRUE,"Comps";"summary2",#N/A,TRUE,"Comps";"summary3",#N/A,TRUE,"Comps"}</definedName>
    <definedName name="wrn.print._.summary._.sheets.2_2" hidden="1">{"summary1",#N/A,TRUE,"Comps";"summary2",#N/A,TRUE,"Comps";"summary3",#N/A,TRUE,"Comps"}</definedName>
    <definedName name="wrn.print._.summary._.sheets.2_3" hidden="1">{"summary1",#N/A,TRUE,"Comps";"summary2",#N/A,TRUE,"Comps";"summary3",#N/A,TRUE,"Comps"}</definedName>
    <definedName name="wrn.print._.summary._.sheets.2_4" hidden="1">{"summary1",#N/A,TRUE,"Comps";"summary2",#N/A,TRUE,"Comps";"summary3",#N/A,TRUE,"Comps"}</definedName>
    <definedName name="wrn.print._.summary._.sheets.2_5" hidden="1">{"summary1",#N/A,TRUE,"Comps";"summary2",#N/A,TRUE,"Comps";"summary3",#N/A,TRUE,"Comps"}</definedName>
    <definedName name="wrn.Print._.Tables." hidden="1">{"EM",#N/A,FALSE,"EM";"Returns",#N/A,FALSE,"Returns";"FFUniverse",#N/A,FALSE,"FFUniverse"}</definedName>
    <definedName name="wrn.Print._.Tables._1" hidden="1">{"EM",#N/A,FALSE,"EM";"Returns",#N/A,FALSE,"Returns";"FFUniverse",#N/A,FALSE,"FFUniverse"}</definedName>
    <definedName name="wrn.Print._.Tables._2" hidden="1">{"EM",#N/A,FALSE,"EM";"Returns",#N/A,FALSE,"Returns";"FFUniverse",#N/A,FALSE,"FFUniverse"}</definedName>
    <definedName name="wrn.Print._.Tables._3" hidden="1">{"EM",#N/A,FALSE,"EM";"Returns",#N/A,FALSE,"Returns";"FFUniverse",#N/A,FALSE,"FFUniverse"}</definedName>
    <definedName name="wrn.Print._.Tables._4" hidden="1">{"EM",#N/A,FALSE,"EM";"Returns",#N/A,FALSE,"Returns";"FFUniverse",#N/A,FALSE,"FFUniverse"}</definedName>
    <definedName name="wrn.Print._.Tables._5" hidden="1">{"EM",#N/A,FALSE,"EM";"Returns",#N/A,FALSE,"Returns";"FFUniverse",#N/A,FALSE,"FFUniverse"}</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Buyer." hidden="1">{#N/A,"DR",FALSE,"increm pf";#N/A,"MAMSI",FALSE,"increm pf";#N/A,"MAXI",FALSE,"increm pf";#N/A,"PCAM",FALSE,"increm pf";#N/A,"PHSV",FALSE,"increm pf";#N/A,"SIE",FALSE,"increm pf"}</definedName>
    <definedName name="wrn.Print_Buyer._1" hidden="1">{#N/A,"DR",FALSE,"increm pf";#N/A,"MAMSI",FALSE,"increm pf";#N/A,"MAXI",FALSE,"increm pf";#N/A,"PCAM",FALSE,"increm pf";#N/A,"PHSV",FALSE,"increm pf";#N/A,"SIE",FALSE,"increm pf"}</definedName>
    <definedName name="wrn.Print_Buyer._1_1" hidden="1">{#N/A,"DR",FALSE,"increm pf";#N/A,"MAMSI",FALSE,"increm pf";#N/A,"MAXI",FALSE,"increm pf";#N/A,"PCAM",FALSE,"increm pf";#N/A,"PHSV",FALSE,"increm pf";#N/A,"SIE",FALSE,"increm pf"}</definedName>
    <definedName name="wrn.Print_Buyer._1_2" hidden="1">{#N/A,"DR",FALSE,"increm pf";#N/A,"MAMSI",FALSE,"increm pf";#N/A,"MAXI",FALSE,"increm pf";#N/A,"PCAM",FALSE,"increm pf";#N/A,"PHSV",FALSE,"increm pf";#N/A,"SIE",FALSE,"increm pf"}</definedName>
    <definedName name="wrn.Print_Buyer._1_3" hidden="1">{#N/A,"DR",FALSE,"increm pf";#N/A,"MAMSI",FALSE,"increm pf";#N/A,"MAXI",FALSE,"increm pf";#N/A,"PCAM",FALSE,"increm pf";#N/A,"PHSV",FALSE,"increm pf";#N/A,"SIE",FALSE,"increm pf"}</definedName>
    <definedName name="wrn.Print_Buyer._1_4" hidden="1">{#N/A,"DR",FALSE,"increm pf";#N/A,"MAMSI",FALSE,"increm pf";#N/A,"MAXI",FALSE,"increm pf";#N/A,"PCAM",FALSE,"increm pf";#N/A,"PHSV",FALSE,"increm pf";#N/A,"SIE",FALSE,"increm pf"}</definedName>
    <definedName name="wrn.Print_Buyer._1_5" hidden="1">{#N/A,"DR",FALSE,"increm pf";#N/A,"MAMSI",FALSE,"increm pf";#N/A,"MAXI",FALSE,"increm pf";#N/A,"PCAM",FALSE,"increm pf";#N/A,"PHSV",FALSE,"increm pf";#N/A,"SIE",FALSE,"increm pf"}</definedName>
    <definedName name="wrn.Print_Buyer._2" hidden="1">{#N/A,"DR",FALSE,"increm pf";#N/A,"MAMSI",FALSE,"increm pf";#N/A,"MAXI",FALSE,"increm pf";#N/A,"PCAM",FALSE,"increm pf";#N/A,"PHSV",FALSE,"increm pf";#N/A,"SIE",FALSE,"increm pf"}</definedName>
    <definedName name="wrn.Print_Buyer._2_1" hidden="1">{#N/A,"DR",FALSE,"increm pf";#N/A,"MAMSI",FALSE,"increm pf";#N/A,"MAXI",FALSE,"increm pf";#N/A,"PCAM",FALSE,"increm pf";#N/A,"PHSV",FALSE,"increm pf";#N/A,"SIE",FALSE,"increm pf"}</definedName>
    <definedName name="wrn.Print_Buyer._2_2" hidden="1">{#N/A,"DR",FALSE,"increm pf";#N/A,"MAMSI",FALSE,"increm pf";#N/A,"MAXI",FALSE,"increm pf";#N/A,"PCAM",FALSE,"increm pf";#N/A,"PHSV",FALSE,"increm pf";#N/A,"SIE",FALSE,"increm pf"}</definedName>
    <definedName name="wrn.Print_Buyer._2_3" hidden="1">{#N/A,"DR",FALSE,"increm pf";#N/A,"MAMSI",FALSE,"increm pf";#N/A,"MAXI",FALSE,"increm pf";#N/A,"PCAM",FALSE,"increm pf";#N/A,"PHSV",FALSE,"increm pf";#N/A,"SIE",FALSE,"increm pf"}</definedName>
    <definedName name="wrn.Print_Buyer._2_4" hidden="1">{#N/A,"DR",FALSE,"increm pf";#N/A,"MAMSI",FALSE,"increm pf";#N/A,"MAXI",FALSE,"increm pf";#N/A,"PCAM",FALSE,"increm pf";#N/A,"PHSV",FALSE,"increm pf";#N/A,"SIE",FALSE,"increm pf"}</definedName>
    <definedName name="wrn.Print_Buyer._2_5" hidden="1">{#N/A,"DR",FALSE,"increm pf";#N/A,"MAMSI",FALSE,"increm pf";#N/A,"MAXI",FALSE,"increm pf";#N/A,"PCAM",FALSE,"increm pf";#N/A,"PHSV",FALSE,"increm pf";#N/A,"SIE",FALSE,"increm pf"}</definedName>
    <definedName name="wrn.Print_Buyer._3" hidden="1">{#N/A,"DR",FALSE,"increm pf";#N/A,"MAMSI",FALSE,"increm pf";#N/A,"MAXI",FALSE,"increm pf";#N/A,"PCAM",FALSE,"increm pf";#N/A,"PHSV",FALSE,"increm pf";#N/A,"SIE",FALSE,"increm pf"}</definedName>
    <definedName name="wrn.Print_Buyer._3_1" hidden="1">{#N/A,"DR",FALSE,"increm pf";#N/A,"MAMSI",FALSE,"increm pf";#N/A,"MAXI",FALSE,"increm pf";#N/A,"PCAM",FALSE,"increm pf";#N/A,"PHSV",FALSE,"increm pf";#N/A,"SIE",FALSE,"increm pf"}</definedName>
    <definedName name="wrn.Print_Buyer._3_2" hidden="1">{#N/A,"DR",FALSE,"increm pf";#N/A,"MAMSI",FALSE,"increm pf";#N/A,"MAXI",FALSE,"increm pf";#N/A,"PCAM",FALSE,"increm pf";#N/A,"PHSV",FALSE,"increm pf";#N/A,"SIE",FALSE,"increm pf"}</definedName>
    <definedName name="wrn.Print_Buyer._3_3" hidden="1">{#N/A,"DR",FALSE,"increm pf";#N/A,"MAMSI",FALSE,"increm pf";#N/A,"MAXI",FALSE,"increm pf";#N/A,"PCAM",FALSE,"increm pf";#N/A,"PHSV",FALSE,"increm pf";#N/A,"SIE",FALSE,"increm pf"}</definedName>
    <definedName name="wrn.Print_Buyer._3_4" hidden="1">{#N/A,"DR",FALSE,"increm pf";#N/A,"MAMSI",FALSE,"increm pf";#N/A,"MAXI",FALSE,"increm pf";#N/A,"PCAM",FALSE,"increm pf";#N/A,"PHSV",FALSE,"increm pf";#N/A,"SIE",FALSE,"increm pf"}</definedName>
    <definedName name="wrn.Print_Buyer._3_5" hidden="1">{#N/A,"DR",FALSE,"increm pf";#N/A,"MAMSI",FALSE,"increm pf";#N/A,"MAXI",FALSE,"increm pf";#N/A,"PCAM",FALSE,"increm pf";#N/A,"PHSV",FALSE,"increm pf";#N/A,"SIE",FALSE,"increm pf"}</definedName>
    <definedName name="wrn.Print_Buyer._4" hidden="1">{#N/A,"DR",FALSE,"increm pf";#N/A,"MAMSI",FALSE,"increm pf";#N/A,"MAXI",FALSE,"increm pf";#N/A,"PCAM",FALSE,"increm pf";#N/A,"PHSV",FALSE,"increm pf";#N/A,"SIE",FALSE,"increm pf"}</definedName>
    <definedName name="wrn.Print_Buyer._4_1" hidden="1">{#N/A,"DR",FALSE,"increm pf";#N/A,"MAMSI",FALSE,"increm pf";#N/A,"MAXI",FALSE,"increm pf";#N/A,"PCAM",FALSE,"increm pf";#N/A,"PHSV",FALSE,"increm pf";#N/A,"SIE",FALSE,"increm pf"}</definedName>
    <definedName name="wrn.Print_Buyer._4_2" hidden="1">{#N/A,"DR",FALSE,"increm pf";#N/A,"MAMSI",FALSE,"increm pf";#N/A,"MAXI",FALSE,"increm pf";#N/A,"PCAM",FALSE,"increm pf";#N/A,"PHSV",FALSE,"increm pf";#N/A,"SIE",FALSE,"increm pf"}</definedName>
    <definedName name="wrn.Print_Buyer._4_3" hidden="1">{#N/A,"DR",FALSE,"increm pf";#N/A,"MAMSI",FALSE,"increm pf";#N/A,"MAXI",FALSE,"increm pf";#N/A,"PCAM",FALSE,"increm pf";#N/A,"PHSV",FALSE,"increm pf";#N/A,"SIE",FALSE,"increm pf"}</definedName>
    <definedName name="wrn.Print_Buyer._4_4" hidden="1">{#N/A,"DR",FALSE,"increm pf";#N/A,"MAMSI",FALSE,"increm pf";#N/A,"MAXI",FALSE,"increm pf";#N/A,"PCAM",FALSE,"increm pf";#N/A,"PHSV",FALSE,"increm pf";#N/A,"SIE",FALSE,"increm pf"}</definedName>
    <definedName name="wrn.Print_Buyer._4_5" hidden="1">{#N/A,"DR",FALSE,"increm pf";#N/A,"MAMSI",FALSE,"increm pf";#N/A,"MAXI",FALSE,"increm pf";#N/A,"PCAM",FALSE,"increm pf";#N/A,"PHSV",FALSE,"increm pf";#N/A,"SIE",FALSE,"increm pf"}</definedName>
    <definedName name="wrn.Print_Buyer._5" hidden="1">{#N/A,"DR",FALSE,"increm pf";#N/A,"MAMSI",FALSE,"increm pf";#N/A,"MAXI",FALSE,"increm pf";#N/A,"PCAM",FALSE,"increm pf";#N/A,"PHSV",FALSE,"increm pf";#N/A,"SIE",FALSE,"increm pf"}</definedName>
    <definedName name="wrn.Print_Buyer._5_1" hidden="1">{#N/A,"DR",FALSE,"increm pf";#N/A,"MAMSI",FALSE,"increm pf";#N/A,"MAXI",FALSE,"increm pf";#N/A,"PCAM",FALSE,"increm pf";#N/A,"PHSV",FALSE,"increm pf";#N/A,"SIE",FALSE,"increm pf"}</definedName>
    <definedName name="wrn.Print_Buyer._5_2" hidden="1">{#N/A,"DR",FALSE,"increm pf";#N/A,"MAMSI",FALSE,"increm pf";#N/A,"MAXI",FALSE,"increm pf";#N/A,"PCAM",FALSE,"increm pf";#N/A,"PHSV",FALSE,"increm pf";#N/A,"SIE",FALSE,"increm pf"}</definedName>
    <definedName name="wrn.Print_Buyer._5_3" hidden="1">{#N/A,"DR",FALSE,"increm pf";#N/A,"MAMSI",FALSE,"increm pf";#N/A,"MAXI",FALSE,"increm pf";#N/A,"PCAM",FALSE,"increm pf";#N/A,"PHSV",FALSE,"increm pf";#N/A,"SIE",FALSE,"increm pf"}</definedName>
    <definedName name="wrn.Print_Buyer._5_4" hidden="1">{#N/A,"DR",FALSE,"increm pf";#N/A,"MAMSI",FALSE,"increm pf";#N/A,"MAXI",FALSE,"increm pf";#N/A,"PCAM",FALSE,"increm pf";#N/A,"PHSV",FALSE,"increm pf";#N/A,"SIE",FALSE,"increm pf"}</definedName>
    <definedName name="wrn.Print_Buyer._5_5" hidden="1">{#N/A,"DR",FALSE,"increm pf";#N/A,"MAMSI",FALSE,"increm pf";#N/A,"MAXI",FALSE,"increm pf";#N/A,"PCAM",FALSE,"increm pf";#N/A,"PHSV",FALSE,"increm pf";#N/A,"SIE",FALSE,"increm pf"}</definedName>
    <definedName name="wrn.PRINT_CURRENT._.PAGE." hidden="1">{"CURRENT",#N/A,FALSE,"REGISTER"}</definedName>
    <definedName name="wrn.PRINT_CURRENT._.PAGE._1" hidden="1">{"CURRENT",#N/A,FALSE,"REGISTER"}</definedName>
    <definedName name="wrn.PRINT_CURRENT._.PAGE._2" hidden="1">{"CURRENT",#N/A,FALSE,"REGISTER"}</definedName>
    <definedName name="wrn.PRINT_CURRENT._.PAGE._3" hidden="1">{"CURRENT",#N/A,FALSE,"REGISTER"}</definedName>
    <definedName name="wrn.PRINT_CURRENT._.PAGE._4" hidden="1">{"CURRENT",#N/A,FALSE,"REGISTER"}</definedName>
    <definedName name="wrn.PRINT_CURRENT._.PAGE._5" hidden="1">{"CURRENT",#N/A,FALSE,"REGISTER"}</definedName>
    <definedName name="wrn.Print_Earnings_template." hidden="1">{"by_month",#N/A,TRUE,"template";"destec_month",#N/A,TRUE,"template";"by_quarter",#N/A,TRUE,"template";"destec_quarter",#N/A,TRUE,"template";"by_year",#N/A,TRUE,"template";"destec_annual",#N/A,TRUE,"template"}</definedName>
    <definedName name="wrn.Print_Earnings_template._1" hidden="1">{"by_month",#N/A,TRUE,"template";"destec_month",#N/A,TRUE,"template";"by_quarter",#N/A,TRUE,"template";"destec_quarter",#N/A,TRUE,"template";"by_year",#N/A,TRUE,"template";"destec_annual",#N/A,TRUE,"template"}</definedName>
    <definedName name="wrn.Print_Earnings_template._1_1" hidden="1">{"by_month",#N/A,TRUE,"template";"destec_month",#N/A,TRUE,"template";"by_quarter",#N/A,TRUE,"template";"destec_quarter",#N/A,TRUE,"template";"by_year",#N/A,TRUE,"template";"destec_annual",#N/A,TRUE,"template"}</definedName>
    <definedName name="wrn.Print_Earnings_template._1_2" hidden="1">{"by_month",#N/A,TRUE,"template";"destec_month",#N/A,TRUE,"template";"by_quarter",#N/A,TRUE,"template";"destec_quarter",#N/A,TRUE,"template";"by_year",#N/A,TRUE,"template";"destec_annual",#N/A,TRUE,"template"}</definedName>
    <definedName name="wrn.Print_Earnings_template._1_3" hidden="1">{"by_month",#N/A,TRUE,"template";"destec_month",#N/A,TRUE,"template";"by_quarter",#N/A,TRUE,"template";"destec_quarter",#N/A,TRUE,"template";"by_year",#N/A,TRUE,"template";"destec_annual",#N/A,TRUE,"template"}</definedName>
    <definedName name="wrn.Print_Earnings_template._1_4" hidden="1">{"by_month",#N/A,TRUE,"template";"destec_month",#N/A,TRUE,"template";"by_quarter",#N/A,TRUE,"template";"destec_quarter",#N/A,TRUE,"template";"by_year",#N/A,TRUE,"template";"destec_annual",#N/A,TRUE,"template"}</definedName>
    <definedName name="wrn.Print_Earnings_template._1_5" hidden="1">{"by_month",#N/A,TRUE,"template";"destec_month",#N/A,TRUE,"template";"by_quarter",#N/A,TRUE,"template";"destec_quarter",#N/A,TRUE,"template";"by_year",#N/A,TRUE,"template";"destec_annual",#N/A,TRUE,"template"}</definedName>
    <definedName name="wrn.Print_Earnings_template._2" hidden="1">{"by_month",#N/A,TRUE,"template";"destec_month",#N/A,TRUE,"template";"by_quarter",#N/A,TRUE,"template";"destec_quarter",#N/A,TRUE,"template";"by_year",#N/A,TRUE,"template";"destec_annual",#N/A,TRUE,"template"}</definedName>
    <definedName name="wrn.Print_Earnings_template._2_1" hidden="1">{"by_month",#N/A,TRUE,"template";"destec_month",#N/A,TRUE,"template";"by_quarter",#N/A,TRUE,"template";"destec_quarter",#N/A,TRUE,"template";"by_year",#N/A,TRUE,"template";"destec_annual",#N/A,TRUE,"template"}</definedName>
    <definedName name="wrn.Print_Earnings_template._2_2" hidden="1">{"by_month",#N/A,TRUE,"template";"destec_month",#N/A,TRUE,"template";"by_quarter",#N/A,TRUE,"template";"destec_quarter",#N/A,TRUE,"template";"by_year",#N/A,TRUE,"template";"destec_annual",#N/A,TRUE,"template"}</definedName>
    <definedName name="wrn.Print_Earnings_template._2_3" hidden="1">{"by_month",#N/A,TRUE,"template";"destec_month",#N/A,TRUE,"template";"by_quarter",#N/A,TRUE,"template";"destec_quarter",#N/A,TRUE,"template";"by_year",#N/A,TRUE,"template";"destec_annual",#N/A,TRUE,"template"}</definedName>
    <definedName name="wrn.Print_Earnings_template._2_4" hidden="1">{"by_month",#N/A,TRUE,"template";"destec_month",#N/A,TRUE,"template";"by_quarter",#N/A,TRUE,"template";"destec_quarter",#N/A,TRUE,"template";"by_year",#N/A,TRUE,"template";"destec_annual",#N/A,TRUE,"template"}</definedName>
    <definedName name="wrn.Print_Earnings_template._2_5" hidden="1">{"by_month",#N/A,TRUE,"template";"destec_month",#N/A,TRUE,"template";"by_quarter",#N/A,TRUE,"template";"destec_quarter",#N/A,TRUE,"template";"by_year",#N/A,TRUE,"template";"destec_annual",#N/A,TRUE,"template"}</definedName>
    <definedName name="wrn.Print_Earnings_template._3" hidden="1">{"by_month",#N/A,TRUE,"template";"destec_month",#N/A,TRUE,"template";"by_quarter",#N/A,TRUE,"template";"destec_quarter",#N/A,TRUE,"template";"by_year",#N/A,TRUE,"template";"destec_annual",#N/A,TRUE,"template"}</definedName>
    <definedName name="wrn.Print_Earnings_template._3_1" hidden="1">{"by_month",#N/A,TRUE,"template";"destec_month",#N/A,TRUE,"template";"by_quarter",#N/A,TRUE,"template";"destec_quarter",#N/A,TRUE,"template";"by_year",#N/A,TRUE,"template";"destec_annual",#N/A,TRUE,"template"}</definedName>
    <definedName name="wrn.Print_Earnings_template._3_2" hidden="1">{"by_month",#N/A,TRUE,"template";"destec_month",#N/A,TRUE,"template";"by_quarter",#N/A,TRUE,"template";"destec_quarter",#N/A,TRUE,"template";"by_year",#N/A,TRUE,"template";"destec_annual",#N/A,TRUE,"template"}</definedName>
    <definedName name="wrn.Print_Earnings_template._3_3" hidden="1">{"by_month",#N/A,TRUE,"template";"destec_month",#N/A,TRUE,"template";"by_quarter",#N/A,TRUE,"template";"destec_quarter",#N/A,TRUE,"template";"by_year",#N/A,TRUE,"template";"destec_annual",#N/A,TRUE,"template"}</definedName>
    <definedName name="wrn.Print_Earnings_template._3_4" hidden="1">{"by_month",#N/A,TRUE,"template";"destec_month",#N/A,TRUE,"template";"by_quarter",#N/A,TRUE,"template";"destec_quarter",#N/A,TRUE,"template";"by_year",#N/A,TRUE,"template";"destec_annual",#N/A,TRUE,"template"}</definedName>
    <definedName name="wrn.Print_Earnings_template._3_5" hidden="1">{"by_month",#N/A,TRUE,"template";"destec_month",#N/A,TRUE,"template";"by_quarter",#N/A,TRUE,"template";"destec_quarter",#N/A,TRUE,"template";"by_year",#N/A,TRUE,"template";"destec_annual",#N/A,TRUE,"template"}</definedName>
    <definedName name="wrn.Print_Earnings_template._4" hidden="1">{"by_month",#N/A,TRUE,"template";"destec_month",#N/A,TRUE,"template";"by_quarter",#N/A,TRUE,"template";"destec_quarter",#N/A,TRUE,"template";"by_year",#N/A,TRUE,"template";"destec_annual",#N/A,TRUE,"template"}</definedName>
    <definedName name="wrn.Print_Earnings_template._4_1" hidden="1">{"by_month",#N/A,TRUE,"template";"destec_month",#N/A,TRUE,"template";"by_quarter",#N/A,TRUE,"template";"destec_quarter",#N/A,TRUE,"template";"by_year",#N/A,TRUE,"template";"destec_annual",#N/A,TRUE,"template"}</definedName>
    <definedName name="wrn.Print_Earnings_template._4_2" hidden="1">{"by_month",#N/A,TRUE,"template";"destec_month",#N/A,TRUE,"template";"by_quarter",#N/A,TRUE,"template";"destec_quarter",#N/A,TRUE,"template";"by_year",#N/A,TRUE,"template";"destec_annual",#N/A,TRUE,"template"}</definedName>
    <definedName name="wrn.Print_Earnings_template._4_3" hidden="1">{"by_month",#N/A,TRUE,"template";"destec_month",#N/A,TRUE,"template";"by_quarter",#N/A,TRUE,"template";"destec_quarter",#N/A,TRUE,"template";"by_year",#N/A,TRUE,"template";"destec_annual",#N/A,TRUE,"template"}</definedName>
    <definedName name="wrn.Print_Earnings_template._4_4" hidden="1">{"by_month",#N/A,TRUE,"template";"destec_month",#N/A,TRUE,"template";"by_quarter",#N/A,TRUE,"template";"destec_quarter",#N/A,TRUE,"template";"by_year",#N/A,TRUE,"template";"destec_annual",#N/A,TRUE,"template"}</definedName>
    <definedName name="wrn.Print_Earnings_template._4_5" hidden="1">{"by_month",#N/A,TRUE,"template";"destec_month",#N/A,TRUE,"template";"by_quarter",#N/A,TRUE,"template";"destec_quarter",#N/A,TRUE,"template";"by_year",#N/A,TRUE,"template";"destec_annual",#N/A,TRUE,"template"}</definedName>
    <definedName name="wrn.Print_Earnings_template._5" hidden="1">{"by_month",#N/A,TRUE,"template";"destec_month",#N/A,TRUE,"template";"by_quarter",#N/A,TRUE,"template";"destec_quarter",#N/A,TRUE,"template";"by_year",#N/A,TRUE,"template";"destec_annual",#N/A,TRUE,"template"}</definedName>
    <definedName name="wrn.Print_Earnings_template._5_1" hidden="1">{"by_month",#N/A,TRUE,"template";"destec_month",#N/A,TRUE,"template";"by_quarter",#N/A,TRUE,"template";"destec_quarter",#N/A,TRUE,"template";"by_year",#N/A,TRUE,"template";"destec_annual",#N/A,TRUE,"template"}</definedName>
    <definedName name="wrn.Print_Earnings_template._5_2" hidden="1">{"by_month",#N/A,TRUE,"template";"destec_month",#N/A,TRUE,"template";"by_quarter",#N/A,TRUE,"template";"destec_quarter",#N/A,TRUE,"template";"by_year",#N/A,TRUE,"template";"destec_annual",#N/A,TRUE,"template"}</definedName>
    <definedName name="wrn.Print_Earnings_template._5_3" hidden="1">{"by_month",#N/A,TRUE,"template";"destec_month",#N/A,TRUE,"template";"by_quarter",#N/A,TRUE,"template";"destec_quarter",#N/A,TRUE,"template";"by_year",#N/A,TRUE,"template";"destec_annual",#N/A,TRUE,"template"}</definedName>
    <definedName name="wrn.Print_Earnings_template._5_4" hidden="1">{"by_month",#N/A,TRUE,"template";"destec_month",#N/A,TRUE,"template";"by_quarter",#N/A,TRUE,"template";"destec_quarter",#N/A,TRUE,"template";"by_year",#N/A,TRUE,"template";"destec_annual",#N/A,TRUE,"template"}</definedName>
    <definedName name="wrn.Print_Earnings_template._5_5" hidden="1">{"by_month",#N/A,TRUE,"template";"destec_month",#N/A,TRUE,"template";"by_quarter",#N/A,TRUE,"template";"destec_quarter",#N/A,TRUE,"template";"by_year",#N/A,TRUE,"template";"destec_annual",#N/A,TRUE,"template"}</definedName>
    <definedName name="wrn.PRINT_HISTORY." hidden="1">{"HISTORY",#N/A,FALSE,"REGISTER"}</definedName>
    <definedName name="wrn.PRINT_HISTORY._1" hidden="1">{"HISTORY",#N/A,FALSE,"REGISTER"}</definedName>
    <definedName name="wrn.PRINT_HISTORY._2" hidden="1">{"HISTORY",#N/A,FALSE,"REGISTER"}</definedName>
    <definedName name="wrn.PRINT_HISTORY._3" hidden="1">{"HISTORY",#N/A,FALSE,"REGISTER"}</definedName>
    <definedName name="wrn.PRINT_HISTORY._4" hidden="1">{"HISTORY",#N/A,FALSE,"REGISTER"}</definedName>
    <definedName name="wrn.PRINT_HISTORY._5" hidden="1">{"HISTORY",#N/A,FALSE,"REGISTER"}</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hidden="1">{"var_page",#N/A,FALSE,"template"}</definedName>
    <definedName name="wrn.Print_Var_page._1" hidden="1">{"var_page",#N/A,FALSE,"template"}</definedName>
    <definedName name="wrn.Print_Var_page._1_1" hidden="1">{"var_page",#N/A,FALSE,"template"}</definedName>
    <definedName name="wrn.Print_Var_page._1_2" hidden="1">{"var_page",#N/A,FALSE,"template"}</definedName>
    <definedName name="wrn.Print_Var_page._1_3" hidden="1">{"var_page",#N/A,FALSE,"template"}</definedName>
    <definedName name="wrn.Print_Var_page._1_4" hidden="1">{"var_page",#N/A,FALSE,"template"}</definedName>
    <definedName name="wrn.Print_Var_page._1_5" hidden="1">{"var_page",#N/A,FALSE,"template"}</definedName>
    <definedName name="wrn.Print_Var_page._2" hidden="1">{"var_page",#N/A,FALSE,"template"}</definedName>
    <definedName name="wrn.Print_Var_page._2_1" hidden="1">{"var_page",#N/A,FALSE,"template"}</definedName>
    <definedName name="wrn.Print_Var_page._2_2" hidden="1">{"var_page",#N/A,FALSE,"template"}</definedName>
    <definedName name="wrn.Print_Var_page._2_3" hidden="1">{"var_page",#N/A,FALSE,"template"}</definedName>
    <definedName name="wrn.Print_Var_page._2_4" hidden="1">{"var_page",#N/A,FALSE,"template"}</definedName>
    <definedName name="wrn.Print_Var_page._2_5" hidden="1">{"var_page",#N/A,FALSE,"template"}</definedName>
    <definedName name="wrn.Print_Var_page._3" hidden="1">{"var_page",#N/A,FALSE,"template"}</definedName>
    <definedName name="wrn.Print_Var_page._3_1" hidden="1">{"var_page",#N/A,FALSE,"template"}</definedName>
    <definedName name="wrn.Print_Var_page._3_2" hidden="1">{"var_page",#N/A,FALSE,"template"}</definedName>
    <definedName name="wrn.Print_Var_page._3_3" hidden="1">{"var_page",#N/A,FALSE,"template"}</definedName>
    <definedName name="wrn.Print_Var_page._3_4" hidden="1">{"var_page",#N/A,FALSE,"template"}</definedName>
    <definedName name="wrn.Print_Var_page._3_5" hidden="1">{"var_page",#N/A,FALSE,"template"}</definedName>
    <definedName name="wrn.Print_Var_page._4" hidden="1">{"var_page",#N/A,FALSE,"template"}</definedName>
    <definedName name="wrn.Print_Var_page._4_1" hidden="1">{"var_page",#N/A,FALSE,"template"}</definedName>
    <definedName name="wrn.Print_Var_page._4_2" hidden="1">{"var_page",#N/A,FALSE,"template"}</definedName>
    <definedName name="wrn.Print_Var_page._4_3" hidden="1">{"var_page",#N/A,FALSE,"template"}</definedName>
    <definedName name="wrn.Print_Var_page._4_4" hidden="1">{"var_page",#N/A,FALSE,"template"}</definedName>
    <definedName name="wrn.Print_Var_page._4_5" hidden="1">{"var_page",#N/A,FALSE,"template"}</definedName>
    <definedName name="wrn.Print_Var_page._5" hidden="1">{"var_page",#N/A,FALSE,"template"}</definedName>
    <definedName name="wrn.Print_Var_page._5_1" hidden="1">{"var_page",#N/A,FALSE,"template"}</definedName>
    <definedName name="wrn.Print_Var_page._5_2" hidden="1">{"var_page",#N/A,FALSE,"template"}</definedName>
    <definedName name="wrn.Print_Var_page._5_3" hidden="1">{"var_page",#N/A,FALSE,"template"}</definedName>
    <definedName name="wrn.Print_Var_page._5_4" hidden="1">{"var_page",#N/A,FALSE,"template"}</definedName>
    <definedName name="wrn.Print_Var_page._5_5" hidden="1">{"var_page",#N/A,FALSE,"template"}</definedName>
    <definedName name="wrn.print_variance." hidden="1">{"var_report",#N/A,FALSE,"template"}</definedName>
    <definedName name="wrn.print_variance._1" hidden="1">{"var_report",#N/A,FALSE,"template"}</definedName>
    <definedName name="wrn.print_variance._1_1" hidden="1">{"var_report",#N/A,FALSE,"template"}</definedName>
    <definedName name="wrn.print_variance._1_2" hidden="1">{"var_report",#N/A,FALSE,"template"}</definedName>
    <definedName name="wrn.print_variance._1_3" hidden="1">{"var_report",#N/A,FALSE,"template"}</definedName>
    <definedName name="wrn.print_variance._1_4" hidden="1">{"var_report",#N/A,FALSE,"template"}</definedName>
    <definedName name="wrn.print_variance._1_5" hidden="1">{"var_report",#N/A,FALSE,"template"}</definedName>
    <definedName name="wrn.print_variance._2" hidden="1">{"var_report",#N/A,FALSE,"template"}</definedName>
    <definedName name="wrn.print_variance._2_1" hidden="1">{"var_report",#N/A,FALSE,"template"}</definedName>
    <definedName name="wrn.print_variance._2_2" hidden="1">{"var_report",#N/A,FALSE,"template"}</definedName>
    <definedName name="wrn.print_variance._2_3" hidden="1">{"var_report",#N/A,FALSE,"template"}</definedName>
    <definedName name="wrn.print_variance._2_4" hidden="1">{"var_report",#N/A,FALSE,"template"}</definedName>
    <definedName name="wrn.print_variance._2_5" hidden="1">{"var_report",#N/A,FALSE,"template"}</definedName>
    <definedName name="wrn.print_variance._3" hidden="1">{"var_report",#N/A,FALSE,"template"}</definedName>
    <definedName name="wrn.print_variance._3_1" hidden="1">{"var_report",#N/A,FALSE,"template"}</definedName>
    <definedName name="wrn.print_variance._3_2" hidden="1">{"var_report",#N/A,FALSE,"template"}</definedName>
    <definedName name="wrn.print_variance._3_3" hidden="1">{"var_report",#N/A,FALSE,"template"}</definedName>
    <definedName name="wrn.print_variance._3_4" hidden="1">{"var_report",#N/A,FALSE,"template"}</definedName>
    <definedName name="wrn.print_variance._3_5" hidden="1">{"var_report",#N/A,FALSE,"template"}</definedName>
    <definedName name="wrn.print_variance._4" hidden="1">{"var_report",#N/A,FALSE,"template"}</definedName>
    <definedName name="wrn.print_variance._4_1" hidden="1">{"var_report",#N/A,FALSE,"template"}</definedName>
    <definedName name="wrn.print_variance._4_2" hidden="1">{"var_report",#N/A,FALSE,"template"}</definedName>
    <definedName name="wrn.print_variance._4_3" hidden="1">{"var_report",#N/A,FALSE,"template"}</definedName>
    <definedName name="wrn.print_variance._4_4" hidden="1">{"var_report",#N/A,FALSE,"template"}</definedName>
    <definedName name="wrn.print_variance._4_5" hidden="1">{"var_report",#N/A,FALSE,"template"}</definedName>
    <definedName name="wrn.print_variance._5" hidden="1">{"var_report",#N/A,FALSE,"template"}</definedName>
    <definedName name="wrn.print_variance._5_1" hidden="1">{"var_report",#N/A,FALSE,"template"}</definedName>
    <definedName name="wrn.print_variance._5_2" hidden="1">{"var_report",#N/A,FALSE,"template"}</definedName>
    <definedName name="wrn.print_variance._5_3" hidden="1">{"var_report",#N/A,FALSE,"template"}</definedName>
    <definedName name="wrn.print_variance._5_4" hidden="1">{"var_report",#N/A,FALSE,"template"}</definedName>
    <definedName name="wrn.print_variance._5_5" hidden="1">{"var_report",#N/A,FALSE,"template"}</definedName>
    <definedName name="wrn.Print_Variance_Page." hidden="1">{"variance_page",#N/A,FALSE,"template"}</definedName>
    <definedName name="wrn.Print_Variance_Page._1" hidden="1">{"variance_page",#N/A,FALSE,"template"}</definedName>
    <definedName name="wrn.Print_Variance_Page._1_1" hidden="1">{"variance_page",#N/A,FALSE,"template"}</definedName>
    <definedName name="wrn.Print_Variance_Page._1_2" hidden="1">{"variance_page",#N/A,FALSE,"template"}</definedName>
    <definedName name="wrn.Print_Variance_Page._1_3" hidden="1">{"variance_page",#N/A,FALSE,"template"}</definedName>
    <definedName name="wrn.Print_Variance_Page._1_4" hidden="1">{"variance_page",#N/A,FALSE,"template"}</definedName>
    <definedName name="wrn.Print_Variance_Page._1_5" hidden="1">{"variance_page",#N/A,FALSE,"template"}</definedName>
    <definedName name="wrn.Print_Variance_Page._2" hidden="1">{"variance_page",#N/A,FALSE,"template"}</definedName>
    <definedName name="wrn.Print_Variance_Page._2_1" hidden="1">{"variance_page",#N/A,FALSE,"template"}</definedName>
    <definedName name="wrn.Print_Variance_Page._2_2" hidden="1">{"variance_page",#N/A,FALSE,"template"}</definedName>
    <definedName name="wrn.Print_Variance_Page._2_3" hidden="1">{"variance_page",#N/A,FALSE,"template"}</definedName>
    <definedName name="wrn.Print_Variance_Page._2_4" hidden="1">{"variance_page",#N/A,FALSE,"template"}</definedName>
    <definedName name="wrn.Print_Variance_Page._2_5" hidden="1">{"variance_page",#N/A,FALSE,"template"}</definedName>
    <definedName name="wrn.Print_Variance_Page._3" hidden="1">{"variance_page",#N/A,FALSE,"template"}</definedName>
    <definedName name="wrn.Print_Variance_Page._3_1" hidden="1">{"variance_page",#N/A,FALSE,"template"}</definedName>
    <definedName name="wrn.Print_Variance_Page._3_2" hidden="1">{"variance_page",#N/A,FALSE,"template"}</definedName>
    <definedName name="wrn.Print_Variance_Page._3_3" hidden="1">{"variance_page",#N/A,FALSE,"template"}</definedName>
    <definedName name="wrn.Print_Variance_Page._3_4" hidden="1">{"variance_page",#N/A,FALSE,"template"}</definedName>
    <definedName name="wrn.Print_Variance_Page._3_5" hidden="1">{"variance_page",#N/A,FALSE,"template"}</definedName>
    <definedName name="wrn.Print_Variance_Page._4" hidden="1">{"variance_page",#N/A,FALSE,"template"}</definedName>
    <definedName name="wrn.Print_Variance_Page._4_1" hidden="1">{"variance_page",#N/A,FALSE,"template"}</definedName>
    <definedName name="wrn.Print_Variance_Page._4_2" hidden="1">{"variance_page",#N/A,FALSE,"template"}</definedName>
    <definedName name="wrn.Print_Variance_Page._4_3" hidden="1">{"variance_page",#N/A,FALSE,"template"}</definedName>
    <definedName name="wrn.Print_Variance_Page._4_4" hidden="1">{"variance_page",#N/A,FALSE,"template"}</definedName>
    <definedName name="wrn.Print_Variance_Page._4_5" hidden="1">{"variance_page",#N/A,FALSE,"template"}</definedName>
    <definedName name="wrn.Print_Variance_Page._5" hidden="1">{"variance_page",#N/A,FALSE,"template"}</definedName>
    <definedName name="wrn.Print_Variance_Page._5_1" hidden="1">{"variance_page",#N/A,FALSE,"template"}</definedName>
    <definedName name="wrn.Print_Variance_Page._5_2" hidden="1">{"variance_page",#N/A,FALSE,"template"}</definedName>
    <definedName name="wrn.Print_Variance_Page._5_3" hidden="1">{"variance_page",#N/A,FALSE,"template"}</definedName>
    <definedName name="wrn.Print_Variance_Page._5_4" hidden="1">{"variance_page",#N/A,FALSE,"template"}</definedName>
    <definedName name="wrn.Print_Variance_Page._5_5" hidden="1">{"variance_page",#N/A,FALSE,"template"}</definedName>
    <definedName name="wrn.print1." hidden="1">{"assumption1",#N/A,FALSE,"Assumptions";"assumption2",#N/A,FALSE,"Assumptions";"assumption3",#N/A,FALSE,"Assumptions";"prod",#N/A,FALSE,"Financials";"prod2",#N/A,FALSE,"Financials";"pnl",#N/A,FALSE,"Financials";"pnl2",#N/A,FALSE,"Financials";"cash",#N/A,FALSE,"Financials";"cash2",#N/A,FALSE,"Financials"}</definedName>
    <definedName name="wrn.print1._1" hidden="1">{"assumption1",#N/A,FALSE,"Assumptions";"assumption2",#N/A,FALSE,"Assumptions";"assumption3",#N/A,FALSE,"Assumptions";"prod",#N/A,FALSE,"Financials";"prod2",#N/A,FALSE,"Financials";"pnl",#N/A,FALSE,"Financials";"pnl2",#N/A,FALSE,"Financials";"cash",#N/A,FALSE,"Financials";"cash2",#N/A,FALSE,"Financials"}</definedName>
    <definedName name="wrn.print1._1_1" hidden="1">{"assumption1",#N/A,FALSE,"Assumptions";"assumption2",#N/A,FALSE,"Assumptions";"assumption3",#N/A,FALSE,"Assumptions";"prod",#N/A,FALSE,"Financials";"prod2",#N/A,FALSE,"Financials";"pnl",#N/A,FALSE,"Financials";"pnl2",#N/A,FALSE,"Financials";"cash",#N/A,FALSE,"Financials";"cash2",#N/A,FALSE,"Financials"}</definedName>
    <definedName name="wrn.print1._1_2" hidden="1">{"assumption1",#N/A,FALSE,"Assumptions";"assumption2",#N/A,FALSE,"Assumptions";"assumption3",#N/A,FALSE,"Assumptions";"prod",#N/A,FALSE,"Financials";"prod2",#N/A,FALSE,"Financials";"pnl",#N/A,FALSE,"Financials";"pnl2",#N/A,FALSE,"Financials";"cash",#N/A,FALSE,"Financials";"cash2",#N/A,FALSE,"Financials"}</definedName>
    <definedName name="wrn.print1._1_3" hidden="1">{"assumption1",#N/A,FALSE,"Assumptions";"assumption2",#N/A,FALSE,"Assumptions";"assumption3",#N/A,FALSE,"Assumptions";"prod",#N/A,FALSE,"Financials";"prod2",#N/A,FALSE,"Financials";"pnl",#N/A,FALSE,"Financials";"pnl2",#N/A,FALSE,"Financials";"cash",#N/A,FALSE,"Financials";"cash2",#N/A,FALSE,"Financials"}</definedName>
    <definedName name="wrn.print1._1_4" hidden="1">{"assumption1",#N/A,FALSE,"Assumptions";"assumption2",#N/A,FALSE,"Assumptions";"assumption3",#N/A,FALSE,"Assumptions";"prod",#N/A,FALSE,"Financials";"prod2",#N/A,FALSE,"Financials";"pnl",#N/A,FALSE,"Financials";"pnl2",#N/A,FALSE,"Financials";"cash",#N/A,FALSE,"Financials";"cash2",#N/A,FALSE,"Financials"}</definedName>
    <definedName name="wrn.print1._1_5" hidden="1">{"assumption1",#N/A,FALSE,"Assumptions";"assumption2",#N/A,FALSE,"Assumptions";"assumption3",#N/A,FALSE,"Assumptions";"prod",#N/A,FALSE,"Financials";"prod2",#N/A,FALSE,"Financials";"pnl",#N/A,FALSE,"Financials";"pnl2",#N/A,FALSE,"Financials";"cash",#N/A,FALSE,"Financials";"cash2",#N/A,FALSE,"Financials"}</definedName>
    <definedName name="wrn.print1._2" hidden="1">{"assumption1",#N/A,FALSE,"Assumptions";"assumption2",#N/A,FALSE,"Assumptions";"assumption3",#N/A,FALSE,"Assumptions";"prod",#N/A,FALSE,"Financials";"prod2",#N/A,FALSE,"Financials";"pnl",#N/A,FALSE,"Financials";"pnl2",#N/A,FALSE,"Financials";"cash",#N/A,FALSE,"Financials";"cash2",#N/A,FALSE,"Financials"}</definedName>
    <definedName name="wrn.print1._2_1" hidden="1">{"assumption1",#N/A,FALSE,"Assumptions";"assumption2",#N/A,FALSE,"Assumptions";"assumption3",#N/A,FALSE,"Assumptions";"prod",#N/A,FALSE,"Financials";"prod2",#N/A,FALSE,"Financials";"pnl",#N/A,FALSE,"Financials";"pnl2",#N/A,FALSE,"Financials";"cash",#N/A,FALSE,"Financials";"cash2",#N/A,FALSE,"Financials"}</definedName>
    <definedName name="wrn.print1._2_2" hidden="1">{"assumption1",#N/A,FALSE,"Assumptions";"assumption2",#N/A,FALSE,"Assumptions";"assumption3",#N/A,FALSE,"Assumptions";"prod",#N/A,FALSE,"Financials";"prod2",#N/A,FALSE,"Financials";"pnl",#N/A,FALSE,"Financials";"pnl2",#N/A,FALSE,"Financials";"cash",#N/A,FALSE,"Financials";"cash2",#N/A,FALSE,"Financials"}</definedName>
    <definedName name="wrn.print1._2_3" hidden="1">{"assumption1",#N/A,FALSE,"Assumptions";"assumption2",#N/A,FALSE,"Assumptions";"assumption3",#N/A,FALSE,"Assumptions";"prod",#N/A,FALSE,"Financials";"prod2",#N/A,FALSE,"Financials";"pnl",#N/A,FALSE,"Financials";"pnl2",#N/A,FALSE,"Financials";"cash",#N/A,FALSE,"Financials";"cash2",#N/A,FALSE,"Financials"}</definedName>
    <definedName name="wrn.print1._2_4" hidden="1">{"assumption1",#N/A,FALSE,"Assumptions";"assumption2",#N/A,FALSE,"Assumptions";"assumption3",#N/A,FALSE,"Assumptions";"prod",#N/A,FALSE,"Financials";"prod2",#N/A,FALSE,"Financials";"pnl",#N/A,FALSE,"Financials";"pnl2",#N/A,FALSE,"Financials";"cash",#N/A,FALSE,"Financials";"cash2",#N/A,FALSE,"Financials"}</definedName>
    <definedName name="wrn.print1._2_5" hidden="1">{"assumption1",#N/A,FALSE,"Assumptions";"assumption2",#N/A,FALSE,"Assumptions";"assumption3",#N/A,FALSE,"Assumptions";"prod",#N/A,FALSE,"Financials";"prod2",#N/A,FALSE,"Financials";"pnl",#N/A,FALSE,"Financials";"pnl2",#N/A,FALSE,"Financials";"cash",#N/A,FALSE,"Financials";"cash2",#N/A,FALSE,"Financials"}</definedName>
    <definedName name="wrn.print1._3" hidden="1">{"assumption1",#N/A,FALSE,"Assumptions";"assumption2",#N/A,FALSE,"Assumptions";"assumption3",#N/A,FALSE,"Assumptions";"prod",#N/A,FALSE,"Financials";"prod2",#N/A,FALSE,"Financials";"pnl",#N/A,FALSE,"Financials";"pnl2",#N/A,FALSE,"Financials";"cash",#N/A,FALSE,"Financials";"cash2",#N/A,FALSE,"Financials"}</definedName>
    <definedName name="wrn.print1._4" hidden="1">{"assumption1",#N/A,FALSE,"Assumptions";"assumption2",#N/A,FALSE,"Assumptions";"assumption3",#N/A,FALSE,"Assumptions";"prod",#N/A,FALSE,"Financials";"prod2",#N/A,FALSE,"Financials";"pnl",#N/A,FALSE,"Financials";"pnl2",#N/A,FALSE,"Financials";"cash",#N/A,FALSE,"Financials";"cash2",#N/A,FALSE,"Financials"}</definedName>
    <definedName name="wrn.print1._5" hidden="1">{"assumption1",#N/A,FALSE,"Assumptions";"assumption2",#N/A,FALSE,"Assumptions";"assumption3",#N/A,FALSE,"Assumptions";"prod",#N/A,FALSE,"Financials";"prod2",#N/A,FALSE,"Financials";"pnl",#N/A,FALSE,"Financials";"pnl2",#N/A,FALSE,"Financials";"cash",#N/A,FALSE,"Financials";"cash2",#N/A,FALSE,"Financials"}</definedName>
    <definedName name="wrn.PrintAll." hidden="1">{"PA1",#N/A,TRUE,"BORDMW";"pa2",#N/A,TRUE,"BORDMW";"PA3",#N/A,TRUE,"BORDMW";"PA4",#N/A,TRUE,"BORDMW"}</definedName>
    <definedName name="wrn.PrintAll._1" hidden="1">{"PA1",#N/A,TRUE,"BORDMW";"pa2",#N/A,TRUE,"BORDMW";"PA3",#N/A,TRUE,"BORDMW";"PA4",#N/A,TRUE,"BORDMW"}</definedName>
    <definedName name="wrn.PrintAll._1_1" hidden="1">{"PA1",#N/A,TRUE,"BORDMW";"pa2",#N/A,TRUE,"BORDMW";"PA3",#N/A,TRUE,"BORDMW";"PA4",#N/A,TRUE,"BORDMW"}</definedName>
    <definedName name="wrn.PrintAll._1_2" hidden="1">{"PA1",#N/A,TRUE,"BORDMW";"pa2",#N/A,TRUE,"BORDMW";"PA3",#N/A,TRUE,"BORDMW";"PA4",#N/A,TRUE,"BORDMW"}</definedName>
    <definedName name="wrn.PrintAll._1_3" hidden="1">{"PA1",#N/A,TRUE,"BORDMW";"pa2",#N/A,TRUE,"BORDMW";"PA3",#N/A,TRUE,"BORDMW";"PA4",#N/A,TRUE,"BORDMW"}</definedName>
    <definedName name="wrn.PrintAll._1_4" hidden="1">{"PA1",#N/A,TRUE,"BORDMW";"pa2",#N/A,TRUE,"BORDMW";"PA3",#N/A,TRUE,"BORDMW";"PA4",#N/A,TRUE,"BORDMW"}</definedName>
    <definedName name="wrn.PrintAll._1_5" hidden="1">{"PA1",#N/A,TRUE,"BORDMW";"pa2",#N/A,TRUE,"BORDMW";"PA3",#N/A,TRUE,"BORDMW";"PA4",#N/A,TRUE,"BORDMW"}</definedName>
    <definedName name="wrn.PrintAll._2" hidden="1">{"PA1",#N/A,TRUE,"BORDMW";"pa2",#N/A,TRUE,"BORDMW";"PA3",#N/A,TRUE,"BORDMW";"PA4",#N/A,TRUE,"BORDMW"}</definedName>
    <definedName name="wrn.PrintAll._2_1" hidden="1">{"PA1",#N/A,TRUE,"BORDMW";"pa2",#N/A,TRUE,"BORDMW";"PA3",#N/A,TRUE,"BORDMW";"PA4",#N/A,TRUE,"BORDMW"}</definedName>
    <definedName name="wrn.PrintAll._2_2" hidden="1">{"PA1",#N/A,TRUE,"BORDMW";"pa2",#N/A,TRUE,"BORDMW";"PA3",#N/A,TRUE,"BORDMW";"PA4",#N/A,TRUE,"BORDMW"}</definedName>
    <definedName name="wrn.PrintAll._2_3" hidden="1">{"PA1",#N/A,TRUE,"BORDMW";"pa2",#N/A,TRUE,"BORDMW";"PA3",#N/A,TRUE,"BORDMW";"PA4",#N/A,TRUE,"BORDMW"}</definedName>
    <definedName name="wrn.PrintAll._2_4" hidden="1">{"PA1",#N/A,TRUE,"BORDMW";"pa2",#N/A,TRUE,"BORDMW";"PA3",#N/A,TRUE,"BORDMW";"PA4",#N/A,TRUE,"BORDMW"}</definedName>
    <definedName name="wrn.PrintAll._2_5" hidden="1">{"PA1",#N/A,TRUE,"BORDMW";"pa2",#N/A,TRUE,"BORDMW";"PA3",#N/A,TRUE,"BORDMW";"PA4",#N/A,TRUE,"BORDMW"}</definedName>
    <definedName name="wrn.PrintAll._3" hidden="1">{"PA1",#N/A,TRUE,"BORDMW";"pa2",#N/A,TRUE,"BORDMW";"PA3",#N/A,TRUE,"BORDMW";"PA4",#N/A,TRUE,"BORDMW"}</definedName>
    <definedName name="wrn.PrintAll._3_1" hidden="1">{"PA1",#N/A,TRUE,"BORDMW";"pa2",#N/A,TRUE,"BORDMW";"PA3",#N/A,TRUE,"BORDMW";"PA4",#N/A,TRUE,"BORDMW"}</definedName>
    <definedName name="wrn.PrintAll._3_2" hidden="1">{"PA1",#N/A,TRUE,"BORDMW";"pa2",#N/A,TRUE,"BORDMW";"PA3",#N/A,TRUE,"BORDMW";"PA4",#N/A,TRUE,"BORDMW"}</definedName>
    <definedName name="wrn.PrintAll._3_3" hidden="1">{"PA1",#N/A,TRUE,"BORDMW";"pa2",#N/A,TRUE,"BORDMW";"PA3",#N/A,TRUE,"BORDMW";"PA4",#N/A,TRUE,"BORDMW"}</definedName>
    <definedName name="wrn.PrintAll._3_4" hidden="1">{"PA1",#N/A,TRUE,"BORDMW";"pa2",#N/A,TRUE,"BORDMW";"PA3",#N/A,TRUE,"BORDMW";"PA4",#N/A,TRUE,"BORDMW"}</definedName>
    <definedName name="wrn.PrintAll._3_5" hidden="1">{"PA1",#N/A,TRUE,"BORDMW";"pa2",#N/A,TRUE,"BORDMW";"PA3",#N/A,TRUE,"BORDMW";"PA4",#N/A,TRUE,"BORDMW"}</definedName>
    <definedName name="wrn.PrintAll._4" hidden="1">{"PA1",#N/A,TRUE,"BORDMW";"pa2",#N/A,TRUE,"BORDMW";"PA3",#N/A,TRUE,"BORDMW";"PA4",#N/A,TRUE,"BORDMW"}</definedName>
    <definedName name="wrn.PrintAll._4_1" hidden="1">{"PA1",#N/A,TRUE,"BORDMW";"pa2",#N/A,TRUE,"BORDMW";"PA3",#N/A,TRUE,"BORDMW";"PA4",#N/A,TRUE,"BORDMW"}</definedName>
    <definedName name="wrn.PrintAll._4_2" hidden="1">{"PA1",#N/A,TRUE,"BORDMW";"pa2",#N/A,TRUE,"BORDMW";"PA3",#N/A,TRUE,"BORDMW";"PA4",#N/A,TRUE,"BORDMW"}</definedName>
    <definedName name="wrn.PrintAll._4_3" hidden="1">{"PA1",#N/A,TRUE,"BORDMW";"pa2",#N/A,TRUE,"BORDMW";"PA3",#N/A,TRUE,"BORDMW";"PA4",#N/A,TRUE,"BORDMW"}</definedName>
    <definedName name="wrn.PrintAll._4_4" hidden="1">{"PA1",#N/A,TRUE,"BORDMW";"pa2",#N/A,TRUE,"BORDMW";"PA3",#N/A,TRUE,"BORDMW";"PA4",#N/A,TRUE,"BORDMW"}</definedName>
    <definedName name="wrn.PrintAll._4_5" hidden="1">{"PA1",#N/A,TRUE,"BORDMW";"pa2",#N/A,TRUE,"BORDMW";"PA3",#N/A,TRUE,"BORDMW";"PA4",#N/A,TRUE,"BORDMW"}</definedName>
    <definedName name="wrn.PrintAll._5" hidden="1">{"PA1",#N/A,TRUE,"BORDMW";"pa2",#N/A,TRUE,"BORDMW";"PA3",#N/A,TRUE,"BORDMW";"PA4",#N/A,TRUE,"BORDMW"}</definedName>
    <definedName name="wrn.PrintAll._5_1" hidden="1">{"PA1",#N/A,TRUE,"BORDMW";"pa2",#N/A,TRUE,"BORDMW";"PA3",#N/A,TRUE,"BORDMW";"PA4",#N/A,TRUE,"BORDMW"}</definedName>
    <definedName name="wrn.PrintAll._5_2" hidden="1">{"PA1",#N/A,TRUE,"BORDMW";"pa2",#N/A,TRUE,"BORDMW";"PA3",#N/A,TRUE,"BORDMW";"PA4",#N/A,TRUE,"BORDMW"}</definedName>
    <definedName name="wrn.PrintAll._5_3" hidden="1">{"PA1",#N/A,TRUE,"BORDMW";"pa2",#N/A,TRUE,"BORDMW";"PA3",#N/A,TRUE,"BORDMW";"PA4",#N/A,TRUE,"BORDMW"}</definedName>
    <definedName name="wrn.PrintAll._5_4" hidden="1">{"PA1",#N/A,TRUE,"BORDMW";"pa2",#N/A,TRUE,"BORDMW";"PA3",#N/A,TRUE,"BORDMW";"PA4",#N/A,TRUE,"BORDMW"}</definedName>
    <definedName name="wrn.PrintAll._5_5" hidden="1">{"PA1",#N/A,TRUE,"BORDMW";"pa2",#N/A,TRUE,"BORDMW";"PA3",#N/A,TRUE,"BORDMW";"PA4",#N/A,TRUE,"BORDMW"}</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1"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2"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3"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4"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5"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qtr." hidden="1">{"nytasecond",#N/A,FALSE,"NYTQTRS";"nytafirst",#N/A,FALSE,"NYTQTRS";"nytathird",#N/A,FALSE,"NYTQTRS";"nytafourth",#N/A,FALSE,"NYTQTRS";"nytafull",#N/A,FALSE,"NYTQTRS"}</definedName>
    <definedName name="wrn.printqtr._1" hidden="1">{"nytasecond",#N/A,FALSE,"NYTQTRS";"nytafirst",#N/A,FALSE,"NYTQTRS";"nytathird",#N/A,FALSE,"NYTQTRS";"nytafourth",#N/A,FALSE,"NYTQTRS";"nytafull",#N/A,FALSE,"NYTQTRS"}</definedName>
    <definedName name="wrn.printqtr._2" hidden="1">{"nytasecond",#N/A,FALSE,"NYTQTRS";"nytafirst",#N/A,FALSE,"NYTQTRS";"nytathird",#N/A,FALSE,"NYTQTRS";"nytafourth",#N/A,FALSE,"NYTQTRS";"nytafull",#N/A,FALSE,"NYTQTRS"}</definedName>
    <definedName name="wrn.printqtr._3" hidden="1">{"nytasecond",#N/A,FALSE,"NYTQTRS";"nytafirst",#N/A,FALSE,"NYTQTRS";"nytathird",#N/A,FALSE,"NYTQTRS";"nytafourth",#N/A,FALSE,"NYTQTRS";"nytafull",#N/A,FALSE,"NYTQTRS"}</definedName>
    <definedName name="wrn.printqtr._4" hidden="1">{"nytasecond",#N/A,FALSE,"NYTQTRS";"nytafirst",#N/A,FALSE,"NYTQTRS";"nytathird",#N/A,FALSE,"NYTQTRS";"nytafourth",#N/A,FALSE,"NYTQTRS";"nytafull",#N/A,FALSE,"NYTQTRS"}</definedName>
    <definedName name="wrn.printqtr._5" hidden="1">{"nytasecond",#N/A,FALSE,"NYTQTRS";"nytafirst",#N/A,FALSE,"NYTQTRS";"nytathird",#N/A,FALSE,"NYTQTRS";"nytafourth",#N/A,FALSE,"NYTQTRS";"nytafull",#N/A,FALSE,"NYTQTRS"}</definedName>
    <definedName name="wrn.Profitability._.Indicators." hidden="1">{"ProfPrintArea",#N/A,FALSE,"Prof (c)"}</definedName>
    <definedName name="wrn.Profitability._.Indicators._.Base._.Case." hidden="1">{"ProfPrintArea",#N/A,FALSE,"Prof (c)"}</definedName>
    <definedName name="wrn.Profitability._.Indicators._.Base._.Case._1" hidden="1">{"ProfPrintArea",#N/A,FALSE,"Prof (c)"}</definedName>
    <definedName name="wrn.Profitability._.Indicators._.Base._.Case._2" hidden="1">{"ProfPrintArea",#N/A,FALSE,"Prof (c)"}</definedName>
    <definedName name="wrn.Profitability._.Indicators._.Base._.Case._3" hidden="1">{"ProfPrintArea",#N/A,FALSE,"Prof (c)"}</definedName>
    <definedName name="wrn.Profitability._.Indicators._.Base._.Case._4" hidden="1">{"ProfPrintArea",#N/A,FALSE,"Prof (c)"}</definedName>
    <definedName name="wrn.Profitability._.Indicators._.Base._.Case._5" hidden="1">{"ProfPrintArea",#N/A,FALSE,"Prof (c)"}</definedName>
    <definedName name="wrn.Profitability._.Indicators._1" hidden="1">{"ProfPrintArea",#N/A,FALSE,"Prof (c)"}</definedName>
    <definedName name="wrn.Profitability._.Indicators._2" hidden="1">{"ProfPrintArea",#N/A,FALSE,"Prof (c)"}</definedName>
    <definedName name="wrn.Profitability._.Indicators._3" hidden="1">{"ProfPrintArea",#N/A,FALSE,"Prof (c)"}</definedName>
    <definedName name="wrn.Profitability._.Indicators._4" hidden="1">{"ProfPrintArea",#N/A,FALSE,"Prof (c)"}</definedName>
    <definedName name="wrn.Profitability._.Indicators._5" hidden="1">{"ProfPrintArea",#N/A,FALSE,"Prof (c)"}</definedName>
    <definedName name="wrn.Project._.A." hidden="1">{"Proj Econ Summary",#N/A,FALSE,"Project A";"Income Statement",#N/A,FALSE,"Project A";"Cash Flow Statement",#N/A,FALSE,"Project A";"Balance Sheet",#N/A,FALSE,"Project A";"Scenario Summary (Proj A)",#N/A,FALSE,"Scenario Summary"}</definedName>
    <definedName name="wrn.Project._.A._1" hidden="1">{"Proj Econ Summary",#N/A,FALSE,"Project A";"Income Statement",#N/A,FALSE,"Project A";"Cash Flow Statement",#N/A,FALSE,"Project A";"Balance Sheet",#N/A,FALSE,"Project A";"Scenario Summary (Proj A)",#N/A,FALSE,"Scenario Summary"}</definedName>
    <definedName name="wrn.Project._.A._2" hidden="1">{"Proj Econ Summary",#N/A,FALSE,"Project A";"Income Statement",#N/A,FALSE,"Project A";"Cash Flow Statement",#N/A,FALSE,"Project A";"Balance Sheet",#N/A,FALSE,"Project A";"Scenario Summary (Proj A)",#N/A,FALSE,"Scenario Summary"}</definedName>
    <definedName name="wrn.Project._.A._3" hidden="1">{"Proj Econ Summary",#N/A,FALSE,"Project A";"Income Statement",#N/A,FALSE,"Project A";"Cash Flow Statement",#N/A,FALSE,"Project A";"Balance Sheet",#N/A,FALSE,"Project A";"Scenario Summary (Proj A)",#N/A,FALSE,"Scenario Summary"}</definedName>
    <definedName name="wrn.Project._.A._4" hidden="1">{"Proj Econ Summary",#N/A,FALSE,"Project A";"Income Statement",#N/A,FALSE,"Project A";"Cash Flow Statement",#N/A,FALSE,"Project A";"Balance Sheet",#N/A,FALSE,"Project A";"Scenario Summary (Proj A)",#N/A,FALSE,"Scenario Summary"}</definedName>
    <definedName name="wrn.Project._.A._5" hidden="1">{"Proj Econ Summary",#N/A,FALSE,"Project A";"Income Statement",#N/A,FALSE,"Project A";"Cash Flow Statement",#N/A,FALSE,"Project A";"Balance Sheet",#N/A,FALSE,"Project A";"Scenario Summary (Proj A)",#N/A,FALSE,"Scenario Summary"}</definedName>
    <definedName name="wrn.Project._.Summary." hidden="1">{"Summary",#N/A,FALSE,"MICMULT";"Income Statement",#N/A,FALSE,"MICMULT";"Cash Flows",#N/A,FALSE,"MICMULT"}</definedName>
    <definedName name="wrn.Project._.Summary._1" hidden="1">{"Summary",#N/A,FALSE,"MICMULT";"Income Statement",#N/A,FALSE,"MICMULT";"Cash Flows",#N/A,FALSE,"MICMULT"}</definedName>
    <definedName name="wrn.Project._.Summary._1_1" hidden="1">{"Summary",#N/A,FALSE,"MICMULT";"Income Statement",#N/A,FALSE,"MICMULT";"Cash Flows",#N/A,FALSE,"MICMULT"}</definedName>
    <definedName name="wrn.Project._.Summary._1_2" hidden="1">{"Summary",#N/A,FALSE,"MICMULT";"Income Statement",#N/A,FALSE,"MICMULT";"Cash Flows",#N/A,FALSE,"MICMULT"}</definedName>
    <definedName name="wrn.Project._.Summary._1_3" hidden="1">{"Summary",#N/A,FALSE,"MICMULT";"Income Statement",#N/A,FALSE,"MICMULT";"Cash Flows",#N/A,FALSE,"MICMULT"}</definedName>
    <definedName name="wrn.Project._.Summary._1_4" hidden="1">{"Summary",#N/A,FALSE,"MICMULT";"Income Statement",#N/A,FALSE,"MICMULT";"Cash Flows",#N/A,FALSE,"MICMULT"}</definedName>
    <definedName name="wrn.Project._.Summary._1_5" hidden="1">{"Summary",#N/A,FALSE,"MICMULT";"Income Statement",#N/A,FALSE,"MICMULT";"Cash Flows",#N/A,FALSE,"MICMULT"}</definedName>
    <definedName name="wrn.Project._.Summary._2" hidden="1">{"Summary",#N/A,FALSE,"MICMULT";"Income Statement",#N/A,FALSE,"MICMULT";"Cash Flows",#N/A,FALSE,"MICMULT"}</definedName>
    <definedName name="wrn.Project._.Summary._2_1" hidden="1">{"Summary",#N/A,FALSE,"MICMULT";"Income Statement",#N/A,FALSE,"MICMULT";"Cash Flows",#N/A,FALSE,"MICMULT"}</definedName>
    <definedName name="wrn.Project._.Summary._2_2" hidden="1">{"Summary",#N/A,FALSE,"MICMULT";"Income Statement",#N/A,FALSE,"MICMULT";"Cash Flows",#N/A,FALSE,"MICMULT"}</definedName>
    <definedName name="wrn.Project._.Summary._2_3" hidden="1">{"Summary",#N/A,FALSE,"MICMULT";"Income Statement",#N/A,FALSE,"MICMULT";"Cash Flows",#N/A,FALSE,"MICMULT"}</definedName>
    <definedName name="wrn.Project._.Summary._2_4" hidden="1">{"Summary",#N/A,FALSE,"MICMULT";"Income Statement",#N/A,FALSE,"MICMULT";"Cash Flows",#N/A,FALSE,"MICMULT"}</definedName>
    <definedName name="wrn.Project._.Summary._2_5" hidden="1">{"Summary",#N/A,FALSE,"MICMULT";"Income Statement",#N/A,FALSE,"MICMULT";"Cash Flows",#N/A,FALSE,"MICMULT"}</definedName>
    <definedName name="wrn.Project._.Summary._3" hidden="1">{"Summary",#N/A,FALSE,"MICMULT";"Income Statement",#N/A,FALSE,"MICMULT";"Cash Flows",#N/A,FALSE,"MICMULT"}</definedName>
    <definedName name="wrn.Project._.Summary._3_1" hidden="1">{"Summary",#N/A,FALSE,"MICMULT";"Income Statement",#N/A,FALSE,"MICMULT";"Cash Flows",#N/A,FALSE,"MICMULT"}</definedName>
    <definedName name="wrn.Project._.Summary._3_2" hidden="1">{"Summary",#N/A,FALSE,"MICMULT";"Income Statement",#N/A,FALSE,"MICMULT";"Cash Flows",#N/A,FALSE,"MICMULT"}</definedName>
    <definedName name="wrn.Project._.Summary._3_3" hidden="1">{"Summary",#N/A,FALSE,"MICMULT";"Income Statement",#N/A,FALSE,"MICMULT";"Cash Flows",#N/A,FALSE,"MICMULT"}</definedName>
    <definedName name="wrn.Project._.Summary._3_4" hidden="1">{"Summary",#N/A,FALSE,"MICMULT";"Income Statement",#N/A,FALSE,"MICMULT";"Cash Flows",#N/A,FALSE,"MICMULT"}</definedName>
    <definedName name="wrn.Project._.Summary._3_5" hidden="1">{"Summary",#N/A,FALSE,"MICMULT";"Income Statement",#N/A,FALSE,"MICMULT";"Cash Flows",#N/A,FALSE,"MICMULT"}</definedName>
    <definedName name="wrn.Project._.Summary._4" hidden="1">{"Summary",#N/A,FALSE,"MICMULT";"Income Statement",#N/A,FALSE,"MICMULT";"Cash Flows",#N/A,FALSE,"MICMULT"}</definedName>
    <definedName name="wrn.Project._.Summary._4_1" hidden="1">{"Summary",#N/A,FALSE,"MICMULT";"Income Statement",#N/A,FALSE,"MICMULT";"Cash Flows",#N/A,FALSE,"MICMULT"}</definedName>
    <definedName name="wrn.Project._.Summary._4_2" hidden="1">{"Summary",#N/A,FALSE,"MICMULT";"Income Statement",#N/A,FALSE,"MICMULT";"Cash Flows",#N/A,FALSE,"MICMULT"}</definedName>
    <definedName name="wrn.Project._.Summary._4_3" hidden="1">{"Summary",#N/A,FALSE,"MICMULT";"Income Statement",#N/A,FALSE,"MICMULT";"Cash Flows",#N/A,FALSE,"MICMULT"}</definedName>
    <definedName name="wrn.Project._.Summary._4_4" hidden="1">{"Summary",#N/A,FALSE,"MICMULT";"Income Statement",#N/A,FALSE,"MICMULT";"Cash Flows",#N/A,FALSE,"MICMULT"}</definedName>
    <definedName name="wrn.Project._.Summary._4_5" hidden="1">{"Summary",#N/A,FALSE,"MICMULT";"Income Statement",#N/A,FALSE,"MICMULT";"Cash Flows",#N/A,FALSE,"MICMULT"}</definedName>
    <definedName name="wrn.Project._.Summary._5" hidden="1">{"Summary",#N/A,FALSE,"MICMULT";"Income Statement",#N/A,FALSE,"MICMULT";"Cash Flows",#N/A,FALSE,"MICMULT"}</definedName>
    <definedName name="wrn.Project._.Summary._5_1" hidden="1">{"Summary",#N/A,FALSE,"MICMULT";"Income Statement",#N/A,FALSE,"MICMULT";"Cash Flows",#N/A,FALSE,"MICMULT"}</definedName>
    <definedName name="wrn.Project._.Summary._5_2" hidden="1">{"Summary",#N/A,FALSE,"MICMULT";"Income Statement",#N/A,FALSE,"MICMULT";"Cash Flows",#N/A,FALSE,"MICMULT"}</definedName>
    <definedName name="wrn.Project._.Summary._5_3" hidden="1">{"Summary",#N/A,FALSE,"MICMULT";"Income Statement",#N/A,FALSE,"MICMULT";"Cash Flows",#N/A,FALSE,"MICMULT"}</definedName>
    <definedName name="wrn.Project._.Summary._5_4" hidden="1">{"Summary",#N/A,FALSE,"MICMULT";"Income Statement",#N/A,FALSE,"MICMULT";"Cash Flows",#N/A,FALSE,"MICMULT"}</definedName>
    <definedName name="wrn.Project._.Summary._5_5" hidden="1">{"Summary",#N/A,FALSE,"MICMULT";"Income Statement",#N/A,FALSE,"MICMULT";"Cash Flows",#N/A,FALSE,"MICMULT"}</definedName>
    <definedName name="wrn.Pulp." hidden="1">{"Pulp Production",#N/A,FALSE,"Pulp";"Pulp Earnings",#N/A,FALSE,"Pulp"}</definedName>
    <definedName name="wrn.Pulp._1" hidden="1">{"Pulp Production",#N/A,FALSE,"Pulp";"Pulp Earnings",#N/A,FALSE,"Pulp"}</definedName>
    <definedName name="wrn.Pulp._2" hidden="1">{"Pulp Production",#N/A,FALSE,"Pulp";"Pulp Earnings",#N/A,FALSE,"Pulp"}</definedName>
    <definedName name="wrn.Pulp._3" hidden="1">{"Pulp Production",#N/A,FALSE,"Pulp";"Pulp Earnings",#N/A,FALSE,"Pulp"}</definedName>
    <definedName name="wrn.Pulp._4" hidden="1">{"Pulp Production",#N/A,FALSE,"Pulp";"Pulp Earnings",#N/A,FALSE,"Pulp"}</definedName>
    <definedName name="wrn.Pulp._5" hidden="1">{"Pulp Production",#N/A,FALSE,"Pulp";"Pulp Earnings",#N/A,FALSE,"Pulp"}</definedName>
    <definedName name="wrn.QUICK."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1"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2"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3"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4"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5"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red_take." hidden="1">{"red_take_pg1",#N/A,FALSE,"reduced_take";"red_take_pg2",#N/A,FALSE,"reduced_take";"red_take_pg3",#N/A,FALSE,"reduced_take";"red_take_pg4",#N/A,FALSE,"reduced_take";"red_take_pg5",#N/A,FALSE,"reduced_take";"red_take_pg6",#N/A,FALSE,"reduced_take"}</definedName>
    <definedName name="wrn.red_take._1" hidden="1">{"red_take_pg1",#N/A,FALSE,"reduced_take";"red_take_pg2",#N/A,FALSE,"reduced_take";"red_take_pg3",#N/A,FALSE,"reduced_take";"red_take_pg4",#N/A,FALSE,"reduced_take";"red_take_pg5",#N/A,FALSE,"reduced_take";"red_take_pg6",#N/A,FALSE,"reduced_take"}</definedName>
    <definedName name="wrn.red_take._1_1" hidden="1">{"red_take_pg1",#N/A,FALSE,"reduced_take";"red_take_pg2",#N/A,FALSE,"reduced_take";"red_take_pg3",#N/A,FALSE,"reduced_take";"red_take_pg4",#N/A,FALSE,"reduced_take";"red_take_pg5",#N/A,FALSE,"reduced_take";"red_take_pg6",#N/A,FALSE,"reduced_take"}</definedName>
    <definedName name="wrn.red_take._1_2" hidden="1">{"red_take_pg1",#N/A,FALSE,"reduced_take";"red_take_pg2",#N/A,FALSE,"reduced_take";"red_take_pg3",#N/A,FALSE,"reduced_take";"red_take_pg4",#N/A,FALSE,"reduced_take";"red_take_pg5",#N/A,FALSE,"reduced_take";"red_take_pg6",#N/A,FALSE,"reduced_take"}</definedName>
    <definedName name="wrn.red_take._1_3" hidden="1">{"red_take_pg1",#N/A,FALSE,"reduced_take";"red_take_pg2",#N/A,FALSE,"reduced_take";"red_take_pg3",#N/A,FALSE,"reduced_take";"red_take_pg4",#N/A,FALSE,"reduced_take";"red_take_pg5",#N/A,FALSE,"reduced_take";"red_take_pg6",#N/A,FALSE,"reduced_take"}</definedName>
    <definedName name="wrn.red_take._1_4" hidden="1">{"red_take_pg1",#N/A,FALSE,"reduced_take";"red_take_pg2",#N/A,FALSE,"reduced_take";"red_take_pg3",#N/A,FALSE,"reduced_take";"red_take_pg4",#N/A,FALSE,"reduced_take";"red_take_pg5",#N/A,FALSE,"reduced_take";"red_take_pg6",#N/A,FALSE,"reduced_take"}</definedName>
    <definedName name="wrn.red_take._1_5" hidden="1">{"red_take_pg1",#N/A,FALSE,"reduced_take";"red_take_pg2",#N/A,FALSE,"reduced_take";"red_take_pg3",#N/A,FALSE,"reduced_take";"red_take_pg4",#N/A,FALSE,"reduced_take";"red_take_pg5",#N/A,FALSE,"reduced_take";"red_take_pg6",#N/A,FALSE,"reduced_take"}</definedName>
    <definedName name="wrn.red_take._2" hidden="1">{"red_take_pg1",#N/A,FALSE,"reduced_take";"red_take_pg2",#N/A,FALSE,"reduced_take";"red_take_pg3",#N/A,FALSE,"reduced_take";"red_take_pg4",#N/A,FALSE,"reduced_take";"red_take_pg5",#N/A,FALSE,"reduced_take";"red_take_pg6",#N/A,FALSE,"reduced_take"}</definedName>
    <definedName name="wrn.red_take._2_1" hidden="1">{"red_take_pg1",#N/A,FALSE,"reduced_take";"red_take_pg2",#N/A,FALSE,"reduced_take";"red_take_pg3",#N/A,FALSE,"reduced_take";"red_take_pg4",#N/A,FALSE,"reduced_take";"red_take_pg5",#N/A,FALSE,"reduced_take";"red_take_pg6",#N/A,FALSE,"reduced_take"}</definedName>
    <definedName name="wrn.red_take._2_2" hidden="1">{"red_take_pg1",#N/A,FALSE,"reduced_take";"red_take_pg2",#N/A,FALSE,"reduced_take";"red_take_pg3",#N/A,FALSE,"reduced_take";"red_take_pg4",#N/A,FALSE,"reduced_take";"red_take_pg5",#N/A,FALSE,"reduced_take";"red_take_pg6",#N/A,FALSE,"reduced_take"}</definedName>
    <definedName name="wrn.red_take._2_3" hidden="1">{"red_take_pg1",#N/A,FALSE,"reduced_take";"red_take_pg2",#N/A,FALSE,"reduced_take";"red_take_pg3",#N/A,FALSE,"reduced_take";"red_take_pg4",#N/A,FALSE,"reduced_take";"red_take_pg5",#N/A,FALSE,"reduced_take";"red_take_pg6",#N/A,FALSE,"reduced_take"}</definedName>
    <definedName name="wrn.red_take._2_4" hidden="1">{"red_take_pg1",#N/A,FALSE,"reduced_take";"red_take_pg2",#N/A,FALSE,"reduced_take";"red_take_pg3",#N/A,FALSE,"reduced_take";"red_take_pg4",#N/A,FALSE,"reduced_take";"red_take_pg5",#N/A,FALSE,"reduced_take";"red_take_pg6",#N/A,FALSE,"reduced_take"}</definedName>
    <definedName name="wrn.red_take._2_5" hidden="1">{"red_take_pg1",#N/A,FALSE,"reduced_take";"red_take_pg2",#N/A,FALSE,"reduced_take";"red_take_pg3",#N/A,FALSE,"reduced_take";"red_take_pg4",#N/A,FALSE,"reduced_take";"red_take_pg5",#N/A,FALSE,"reduced_take";"red_take_pg6",#N/A,FALSE,"reduced_take"}</definedName>
    <definedName name="wrn.red_take._3" hidden="1">{"red_take_pg1",#N/A,FALSE,"reduced_take";"red_take_pg2",#N/A,FALSE,"reduced_take";"red_take_pg3",#N/A,FALSE,"reduced_take";"red_take_pg4",#N/A,FALSE,"reduced_take";"red_take_pg5",#N/A,FALSE,"reduced_take";"red_take_pg6",#N/A,FALSE,"reduced_take"}</definedName>
    <definedName name="wrn.red_take._3_1" hidden="1">{"red_take_pg1",#N/A,FALSE,"reduced_take";"red_take_pg2",#N/A,FALSE,"reduced_take";"red_take_pg3",#N/A,FALSE,"reduced_take";"red_take_pg4",#N/A,FALSE,"reduced_take";"red_take_pg5",#N/A,FALSE,"reduced_take";"red_take_pg6",#N/A,FALSE,"reduced_take"}</definedName>
    <definedName name="wrn.red_take._3_2" hidden="1">{"red_take_pg1",#N/A,FALSE,"reduced_take";"red_take_pg2",#N/A,FALSE,"reduced_take";"red_take_pg3",#N/A,FALSE,"reduced_take";"red_take_pg4",#N/A,FALSE,"reduced_take";"red_take_pg5",#N/A,FALSE,"reduced_take";"red_take_pg6",#N/A,FALSE,"reduced_take"}</definedName>
    <definedName name="wrn.red_take._3_3" hidden="1">{"red_take_pg1",#N/A,FALSE,"reduced_take";"red_take_pg2",#N/A,FALSE,"reduced_take";"red_take_pg3",#N/A,FALSE,"reduced_take";"red_take_pg4",#N/A,FALSE,"reduced_take";"red_take_pg5",#N/A,FALSE,"reduced_take";"red_take_pg6",#N/A,FALSE,"reduced_take"}</definedName>
    <definedName name="wrn.red_take._3_4" hidden="1">{"red_take_pg1",#N/A,FALSE,"reduced_take";"red_take_pg2",#N/A,FALSE,"reduced_take";"red_take_pg3",#N/A,FALSE,"reduced_take";"red_take_pg4",#N/A,FALSE,"reduced_take";"red_take_pg5",#N/A,FALSE,"reduced_take";"red_take_pg6",#N/A,FALSE,"reduced_take"}</definedName>
    <definedName name="wrn.red_take._3_5" hidden="1">{"red_take_pg1",#N/A,FALSE,"reduced_take";"red_take_pg2",#N/A,FALSE,"reduced_take";"red_take_pg3",#N/A,FALSE,"reduced_take";"red_take_pg4",#N/A,FALSE,"reduced_take";"red_take_pg5",#N/A,FALSE,"reduced_take";"red_take_pg6",#N/A,FALSE,"reduced_take"}</definedName>
    <definedName name="wrn.red_take._4" hidden="1">{"red_take_pg1",#N/A,FALSE,"reduced_take";"red_take_pg2",#N/A,FALSE,"reduced_take";"red_take_pg3",#N/A,FALSE,"reduced_take";"red_take_pg4",#N/A,FALSE,"reduced_take";"red_take_pg5",#N/A,FALSE,"reduced_take";"red_take_pg6",#N/A,FALSE,"reduced_take"}</definedName>
    <definedName name="wrn.red_take._4_1" hidden="1">{"red_take_pg1",#N/A,FALSE,"reduced_take";"red_take_pg2",#N/A,FALSE,"reduced_take";"red_take_pg3",#N/A,FALSE,"reduced_take";"red_take_pg4",#N/A,FALSE,"reduced_take";"red_take_pg5",#N/A,FALSE,"reduced_take";"red_take_pg6",#N/A,FALSE,"reduced_take"}</definedName>
    <definedName name="wrn.red_take._4_2" hidden="1">{"red_take_pg1",#N/A,FALSE,"reduced_take";"red_take_pg2",#N/A,FALSE,"reduced_take";"red_take_pg3",#N/A,FALSE,"reduced_take";"red_take_pg4",#N/A,FALSE,"reduced_take";"red_take_pg5",#N/A,FALSE,"reduced_take";"red_take_pg6",#N/A,FALSE,"reduced_take"}</definedName>
    <definedName name="wrn.red_take._4_3" hidden="1">{"red_take_pg1",#N/A,FALSE,"reduced_take";"red_take_pg2",#N/A,FALSE,"reduced_take";"red_take_pg3",#N/A,FALSE,"reduced_take";"red_take_pg4",#N/A,FALSE,"reduced_take";"red_take_pg5",#N/A,FALSE,"reduced_take";"red_take_pg6",#N/A,FALSE,"reduced_take"}</definedName>
    <definedName name="wrn.red_take._4_4" hidden="1">{"red_take_pg1",#N/A,FALSE,"reduced_take";"red_take_pg2",#N/A,FALSE,"reduced_take";"red_take_pg3",#N/A,FALSE,"reduced_take";"red_take_pg4",#N/A,FALSE,"reduced_take";"red_take_pg5",#N/A,FALSE,"reduced_take";"red_take_pg6",#N/A,FALSE,"reduced_take"}</definedName>
    <definedName name="wrn.red_take._4_5" hidden="1">{"red_take_pg1",#N/A,FALSE,"reduced_take";"red_take_pg2",#N/A,FALSE,"reduced_take";"red_take_pg3",#N/A,FALSE,"reduced_take";"red_take_pg4",#N/A,FALSE,"reduced_take";"red_take_pg5",#N/A,FALSE,"reduced_take";"red_take_pg6",#N/A,FALSE,"reduced_take"}</definedName>
    <definedName name="wrn.red_take._5" hidden="1">{"red_take_pg1",#N/A,FALSE,"reduced_take";"red_take_pg2",#N/A,FALSE,"reduced_take";"red_take_pg3",#N/A,FALSE,"reduced_take";"red_take_pg4",#N/A,FALSE,"reduced_take";"red_take_pg5",#N/A,FALSE,"reduced_take";"red_take_pg6",#N/A,FALSE,"reduced_take"}</definedName>
    <definedName name="wrn.red_take._5_1" hidden="1">{"red_take_pg1",#N/A,FALSE,"reduced_take";"red_take_pg2",#N/A,FALSE,"reduced_take";"red_take_pg3",#N/A,FALSE,"reduced_take";"red_take_pg4",#N/A,FALSE,"reduced_take";"red_take_pg5",#N/A,FALSE,"reduced_take";"red_take_pg6",#N/A,FALSE,"reduced_take"}</definedName>
    <definedName name="wrn.red_take._5_2" hidden="1">{"red_take_pg1",#N/A,FALSE,"reduced_take";"red_take_pg2",#N/A,FALSE,"reduced_take";"red_take_pg3",#N/A,FALSE,"reduced_take";"red_take_pg4",#N/A,FALSE,"reduced_take";"red_take_pg5",#N/A,FALSE,"reduced_take";"red_take_pg6",#N/A,FALSE,"reduced_take"}</definedName>
    <definedName name="wrn.red_take._5_3" hidden="1">{"red_take_pg1",#N/A,FALSE,"reduced_take";"red_take_pg2",#N/A,FALSE,"reduced_take";"red_take_pg3",#N/A,FALSE,"reduced_take";"red_take_pg4",#N/A,FALSE,"reduced_take";"red_take_pg5",#N/A,FALSE,"reduced_take";"red_take_pg6",#N/A,FALSE,"reduced_take"}</definedName>
    <definedName name="wrn.red_take._5_4" hidden="1">{"red_take_pg1",#N/A,FALSE,"reduced_take";"red_take_pg2",#N/A,FALSE,"reduced_take";"red_take_pg3",#N/A,FALSE,"reduced_take";"red_take_pg4",#N/A,FALSE,"reduced_take";"red_take_pg5",#N/A,FALSE,"reduced_take";"red_take_pg6",#N/A,FALSE,"reduced_take"}</definedName>
    <definedName name="wrn.red_take._5_5" hidden="1">{"red_take_pg1",#N/A,FALSE,"reduced_take";"red_take_pg2",#N/A,FALSE,"reduced_take";"red_take_pg3",#N/A,FALSE,"reduced_take";"red_take_pg4",#N/A,FALSE,"reduced_take";"red_take_pg5",#N/A,FALSE,"reduced_take";"red_take_pg6",#N/A,FALSE,"reduced_take"}</definedName>
    <definedName name="wrn.REPORT._.FOR._.CCA." hidden="1">{"CCA",#N/A,FALSE,"INPUT";"Pricing","CCA",FALSE,"Pricing";"Rent","CCA",FALSE,"Rent,Exp";"Fund Flow",#N/A,FALSE,"Fund Flow"}</definedName>
    <definedName name="wrn.REPORT._.FOR._.CCA._1" hidden="1">{"CCA",#N/A,FALSE,"INPUT";"Pricing","CCA",FALSE,"Pricing";"Rent","CCA",FALSE,"Rent,Exp";"Fund Flow",#N/A,FALSE,"Fund Flow"}</definedName>
    <definedName name="wrn.REPORT._.FOR._.CCA._2" hidden="1">{"CCA",#N/A,FALSE,"INPUT";"Pricing","CCA",FALSE,"Pricing";"Rent","CCA",FALSE,"Rent,Exp";"Fund Flow",#N/A,FALSE,"Fund Flow"}</definedName>
    <definedName name="wrn.REPORT._.FOR._.CCA._3" hidden="1">{"CCA",#N/A,FALSE,"INPUT";"Pricing","CCA",FALSE,"Pricing";"Rent","CCA",FALSE,"Rent,Exp";"Fund Flow",#N/A,FALSE,"Fund Flow"}</definedName>
    <definedName name="wrn.REPORT._.FOR._.CCA._4" hidden="1">{"CCA",#N/A,FALSE,"INPUT";"Pricing","CCA",FALSE,"Pricing";"Rent","CCA",FALSE,"Rent,Exp";"Fund Flow",#N/A,FALSE,"Fund Flow"}</definedName>
    <definedName name="wrn.REPORT._.FOR._.CCA._5" hidden="1">{"CCA",#N/A,FALSE,"INPUT";"Pricing","CCA",FALSE,"Pricing";"Rent","CCA",FALSE,"Rent,Exp";"Fund Flow",#N/A,FALSE,"Fund Flow"}</definedName>
    <definedName name="wrn.REPORT._.FOR._.FA." hidden="1">{"Report for FA","FA",FALSE,"Benefits"}</definedName>
    <definedName name="wrn.REPORT._.FOR._.FA._1" hidden="1">{"Report for FA","FA",FALSE,"Benefits"}</definedName>
    <definedName name="wrn.REPORT._.FOR._.FA._2" hidden="1">{"Report for FA","FA",FALSE,"Benefits"}</definedName>
    <definedName name="wrn.REPORT._.FOR._.FA._3" hidden="1">{"Report for FA","FA",FALSE,"Benefits"}</definedName>
    <definedName name="wrn.REPORT._.FOR._.FA._4" hidden="1">{"Report for FA","FA",FALSE,"Benefits"}</definedName>
    <definedName name="wrn.REPORT._.FOR._.FA._5" hidden="1">{"Report for FA","FA",FALSE,"Benefits"}</definedName>
    <definedName name="wrn.REPORT._.FOR._.LUS." hidden="1">{#N/A,#N/A,FALSE,"LeaseData";"Rent",#N/A,FALSE,"Rent,Exp"}</definedName>
    <definedName name="wrn.REPORT._.FOR._.LUS._1" hidden="1">{#N/A,#N/A,FALSE,"LeaseData";"Rent",#N/A,FALSE,"Rent,Exp"}</definedName>
    <definedName name="wrn.REPORT._.FOR._.LUS._2" hidden="1">{#N/A,#N/A,FALSE,"LeaseData";"Rent",#N/A,FALSE,"Rent,Exp"}</definedName>
    <definedName name="wrn.REPORT._.FOR._.LUS._3" hidden="1">{#N/A,#N/A,FALSE,"LeaseData";"Rent",#N/A,FALSE,"Rent,Exp"}</definedName>
    <definedName name="wrn.REPORT._.FOR._.LUS._4" hidden="1">{#N/A,#N/A,FALSE,"LeaseData";"Rent",#N/A,FALSE,"Rent,Exp"}</definedName>
    <definedName name="wrn.REPORT._.FOR._.LUS._5" hidden="1">{#N/A,#N/A,FALSE,"LeaseData";"Rent",#N/A,FALSE,"Rent,Exp"}</definedName>
    <definedName name="wrn.Report1." hidden="1">{#N/A,#N/A,FALSE,"IS";#N/A,#N/A,FALSE,"BS";#N/A,#N/A,FALSE,"CF";#N/A,#N/A,FALSE,"CE";#N/A,#N/A,FALSE,"Depr";#N/A,#N/A,FALSE,"APAL"}</definedName>
    <definedName name="wrn.Report1._1" hidden="1">{#N/A,#N/A,FALSE,"IS";#N/A,#N/A,FALSE,"BS";#N/A,#N/A,FALSE,"CF";#N/A,#N/A,FALSE,"CE";#N/A,#N/A,FALSE,"Depr";#N/A,#N/A,FALSE,"APAL"}</definedName>
    <definedName name="wrn.Report1._1_1" hidden="1">{#N/A,#N/A,FALSE,"IS";#N/A,#N/A,FALSE,"BS";#N/A,#N/A,FALSE,"CF";#N/A,#N/A,FALSE,"CE";#N/A,#N/A,FALSE,"Depr";#N/A,#N/A,FALSE,"APAL"}</definedName>
    <definedName name="wrn.Report1._1_2" hidden="1">{#N/A,#N/A,FALSE,"IS";#N/A,#N/A,FALSE,"BS";#N/A,#N/A,FALSE,"CF";#N/A,#N/A,FALSE,"CE";#N/A,#N/A,FALSE,"Depr";#N/A,#N/A,FALSE,"APAL"}</definedName>
    <definedName name="wrn.Report1._1_3" hidden="1">{#N/A,#N/A,FALSE,"IS";#N/A,#N/A,FALSE,"BS";#N/A,#N/A,FALSE,"CF";#N/A,#N/A,FALSE,"CE";#N/A,#N/A,FALSE,"Depr";#N/A,#N/A,FALSE,"APAL"}</definedName>
    <definedName name="wrn.Report1._1_4" hidden="1">{#N/A,#N/A,FALSE,"IS";#N/A,#N/A,FALSE,"BS";#N/A,#N/A,FALSE,"CF";#N/A,#N/A,FALSE,"CE";#N/A,#N/A,FALSE,"Depr";#N/A,#N/A,FALSE,"APAL"}</definedName>
    <definedName name="wrn.Report1._1_5" hidden="1">{#N/A,#N/A,FALSE,"IS";#N/A,#N/A,FALSE,"BS";#N/A,#N/A,FALSE,"CF";#N/A,#N/A,FALSE,"CE";#N/A,#N/A,FALSE,"Depr";#N/A,#N/A,FALSE,"APAL"}</definedName>
    <definedName name="wrn.Report1._2" hidden="1">{#N/A,#N/A,FALSE,"IS";#N/A,#N/A,FALSE,"BS";#N/A,#N/A,FALSE,"CF";#N/A,#N/A,FALSE,"CE";#N/A,#N/A,FALSE,"Depr";#N/A,#N/A,FALSE,"APAL"}</definedName>
    <definedName name="wrn.Report1._2_1" hidden="1">{#N/A,#N/A,FALSE,"IS";#N/A,#N/A,FALSE,"BS";#N/A,#N/A,FALSE,"CF";#N/A,#N/A,FALSE,"CE";#N/A,#N/A,FALSE,"Depr";#N/A,#N/A,FALSE,"APAL"}</definedName>
    <definedName name="wrn.Report1._2_2" hidden="1">{#N/A,#N/A,FALSE,"IS";#N/A,#N/A,FALSE,"BS";#N/A,#N/A,FALSE,"CF";#N/A,#N/A,FALSE,"CE";#N/A,#N/A,FALSE,"Depr";#N/A,#N/A,FALSE,"APAL"}</definedName>
    <definedName name="wrn.Report1._2_3" hidden="1">{#N/A,#N/A,FALSE,"IS";#N/A,#N/A,FALSE,"BS";#N/A,#N/A,FALSE,"CF";#N/A,#N/A,FALSE,"CE";#N/A,#N/A,FALSE,"Depr";#N/A,#N/A,FALSE,"APAL"}</definedName>
    <definedName name="wrn.Report1._2_4" hidden="1">{#N/A,#N/A,FALSE,"IS";#N/A,#N/A,FALSE,"BS";#N/A,#N/A,FALSE,"CF";#N/A,#N/A,FALSE,"CE";#N/A,#N/A,FALSE,"Depr";#N/A,#N/A,FALSE,"APAL"}</definedName>
    <definedName name="wrn.Report1._2_5" hidden="1">{#N/A,#N/A,FALSE,"IS";#N/A,#N/A,FALSE,"BS";#N/A,#N/A,FALSE,"CF";#N/A,#N/A,FALSE,"CE";#N/A,#N/A,FALSE,"Depr";#N/A,#N/A,FALSE,"APAL"}</definedName>
    <definedName name="wrn.Report1._3" hidden="1">{#N/A,#N/A,FALSE,"IS";#N/A,#N/A,FALSE,"BS";#N/A,#N/A,FALSE,"CF";#N/A,#N/A,FALSE,"CE";#N/A,#N/A,FALSE,"Depr";#N/A,#N/A,FALSE,"APAL"}</definedName>
    <definedName name="wrn.Report1._3_1" hidden="1">{#N/A,#N/A,FALSE,"IS";#N/A,#N/A,FALSE,"BS";#N/A,#N/A,FALSE,"CF";#N/A,#N/A,FALSE,"CE";#N/A,#N/A,FALSE,"Depr";#N/A,#N/A,FALSE,"APAL"}</definedName>
    <definedName name="wrn.Report1._3_2" hidden="1">{#N/A,#N/A,FALSE,"IS";#N/A,#N/A,FALSE,"BS";#N/A,#N/A,FALSE,"CF";#N/A,#N/A,FALSE,"CE";#N/A,#N/A,FALSE,"Depr";#N/A,#N/A,FALSE,"APAL"}</definedName>
    <definedName name="wrn.Report1._3_3" hidden="1">{#N/A,#N/A,FALSE,"IS";#N/A,#N/A,FALSE,"BS";#N/A,#N/A,FALSE,"CF";#N/A,#N/A,FALSE,"CE";#N/A,#N/A,FALSE,"Depr";#N/A,#N/A,FALSE,"APAL"}</definedName>
    <definedName name="wrn.Report1._3_4" hidden="1">{#N/A,#N/A,FALSE,"IS";#N/A,#N/A,FALSE,"BS";#N/A,#N/A,FALSE,"CF";#N/A,#N/A,FALSE,"CE";#N/A,#N/A,FALSE,"Depr";#N/A,#N/A,FALSE,"APAL"}</definedName>
    <definedName name="wrn.Report1._3_5" hidden="1">{#N/A,#N/A,FALSE,"IS";#N/A,#N/A,FALSE,"BS";#N/A,#N/A,FALSE,"CF";#N/A,#N/A,FALSE,"CE";#N/A,#N/A,FALSE,"Depr";#N/A,#N/A,FALSE,"APAL"}</definedName>
    <definedName name="wrn.Report1._4" hidden="1">{#N/A,#N/A,FALSE,"IS";#N/A,#N/A,FALSE,"BS";#N/A,#N/A,FALSE,"CF";#N/A,#N/A,FALSE,"CE";#N/A,#N/A,FALSE,"Depr";#N/A,#N/A,FALSE,"APAL"}</definedName>
    <definedName name="wrn.Report1._4_1" hidden="1">{#N/A,#N/A,FALSE,"IS";#N/A,#N/A,FALSE,"BS";#N/A,#N/A,FALSE,"CF";#N/A,#N/A,FALSE,"CE";#N/A,#N/A,FALSE,"Depr";#N/A,#N/A,FALSE,"APAL"}</definedName>
    <definedName name="wrn.Report1._4_2" hidden="1">{#N/A,#N/A,FALSE,"IS";#N/A,#N/A,FALSE,"BS";#N/A,#N/A,FALSE,"CF";#N/A,#N/A,FALSE,"CE";#N/A,#N/A,FALSE,"Depr";#N/A,#N/A,FALSE,"APAL"}</definedName>
    <definedName name="wrn.Report1._4_3" hidden="1">{#N/A,#N/A,FALSE,"IS";#N/A,#N/A,FALSE,"BS";#N/A,#N/A,FALSE,"CF";#N/A,#N/A,FALSE,"CE";#N/A,#N/A,FALSE,"Depr";#N/A,#N/A,FALSE,"APAL"}</definedName>
    <definedName name="wrn.Report1._4_4" hidden="1">{#N/A,#N/A,FALSE,"IS";#N/A,#N/A,FALSE,"BS";#N/A,#N/A,FALSE,"CF";#N/A,#N/A,FALSE,"CE";#N/A,#N/A,FALSE,"Depr";#N/A,#N/A,FALSE,"APAL"}</definedName>
    <definedName name="wrn.Report1._4_5" hidden="1">{#N/A,#N/A,FALSE,"IS";#N/A,#N/A,FALSE,"BS";#N/A,#N/A,FALSE,"CF";#N/A,#N/A,FALSE,"CE";#N/A,#N/A,FALSE,"Depr";#N/A,#N/A,FALSE,"APAL"}</definedName>
    <definedName name="wrn.Report1._5" hidden="1">{#N/A,#N/A,FALSE,"IS";#N/A,#N/A,FALSE,"BS";#N/A,#N/A,FALSE,"CF";#N/A,#N/A,FALSE,"CE";#N/A,#N/A,FALSE,"Depr";#N/A,#N/A,FALSE,"APAL"}</definedName>
    <definedName name="wrn.Report1._5_1" hidden="1">{#N/A,#N/A,FALSE,"IS";#N/A,#N/A,FALSE,"BS";#N/A,#N/A,FALSE,"CF";#N/A,#N/A,FALSE,"CE";#N/A,#N/A,FALSE,"Depr";#N/A,#N/A,FALSE,"APAL"}</definedName>
    <definedName name="wrn.Report1._5_2" hidden="1">{#N/A,#N/A,FALSE,"IS";#N/A,#N/A,FALSE,"BS";#N/A,#N/A,FALSE,"CF";#N/A,#N/A,FALSE,"CE";#N/A,#N/A,FALSE,"Depr";#N/A,#N/A,FALSE,"APAL"}</definedName>
    <definedName name="wrn.Report1._5_3" hidden="1">{#N/A,#N/A,FALSE,"IS";#N/A,#N/A,FALSE,"BS";#N/A,#N/A,FALSE,"CF";#N/A,#N/A,FALSE,"CE";#N/A,#N/A,FALSE,"Depr";#N/A,#N/A,FALSE,"APAL"}</definedName>
    <definedName name="wrn.Report1._5_4" hidden="1">{#N/A,#N/A,FALSE,"IS";#N/A,#N/A,FALSE,"BS";#N/A,#N/A,FALSE,"CF";#N/A,#N/A,FALSE,"CE";#N/A,#N/A,FALSE,"Depr";#N/A,#N/A,FALSE,"APAL"}</definedName>
    <definedName name="wrn.Report1._5_5" hidden="1">{#N/A,#N/A,FALSE,"IS";#N/A,#N/A,FALSE,"BS";#N/A,#N/A,FALSE,"CF";#N/A,#N/A,FALSE,"CE";#N/A,#N/A,FALSE,"Depr";#N/A,#N/A,FALSE,"APAL"}</definedName>
    <definedName name="wrn.Risk._.Reserves." hidden="1">{#N/A,#N/A,TRUE,"Reserves";#N/A,#N/A,TRUE,"Graphs"}</definedName>
    <definedName name="wrn.Risk._.Reserves._1" hidden="1">{#N/A,#N/A,TRUE,"Reserves";#N/A,#N/A,TRUE,"Graphs"}</definedName>
    <definedName name="wrn.Risk._.Reserves._2" hidden="1">{#N/A,#N/A,TRUE,"Reserves";#N/A,#N/A,TRUE,"Graphs"}</definedName>
    <definedName name="wrn.Risk._.Reserves._3" hidden="1">{#N/A,#N/A,TRUE,"Reserves";#N/A,#N/A,TRUE,"Graphs"}</definedName>
    <definedName name="wrn.Risk._.Reserves._4" hidden="1">{#N/A,#N/A,TRUE,"Reserves";#N/A,#N/A,TRUE,"Graphs"}</definedName>
    <definedName name="wrn.Risk._.Reserves._5" hidden="1">{#N/A,#N/A,TRUE,"Reserves";#N/A,#N/A,TRUE,"Graphs"}</definedName>
    <definedName name="wrn.RollDetail." hidden="1">{"BookBal",#N/A,FALSE,"Roll-1";"DailyChange",#N/A,FALSE,"Roll-1";"Schedules",#N/A,FALSE,"Roll-1"}</definedName>
    <definedName name="wrn.RollDetail._1" hidden="1">{"BookBal",#N/A,FALSE,"Roll-1";"DailyChange",#N/A,FALSE,"Roll-1";"Schedules",#N/A,FALSE,"Roll-1"}</definedName>
    <definedName name="wrn.RollDetail._1_1" hidden="1">{"BookBal",#N/A,FALSE,"Roll-1";"DailyChange",#N/A,FALSE,"Roll-1";"Schedules",#N/A,FALSE,"Roll-1"}</definedName>
    <definedName name="wrn.RollDetail._1_2" hidden="1">{"BookBal",#N/A,FALSE,"Roll-1";"DailyChange",#N/A,FALSE,"Roll-1";"Schedules",#N/A,FALSE,"Roll-1"}</definedName>
    <definedName name="wrn.RollDetail._1_3" hidden="1">{"BookBal",#N/A,FALSE,"Roll-1";"DailyChange",#N/A,FALSE,"Roll-1";"Schedules",#N/A,FALSE,"Roll-1"}</definedName>
    <definedName name="wrn.RollDetail._1_4" hidden="1">{"BookBal",#N/A,FALSE,"Roll-1";"DailyChange",#N/A,FALSE,"Roll-1";"Schedules",#N/A,FALSE,"Roll-1"}</definedName>
    <definedName name="wrn.RollDetail._1_5" hidden="1">{"BookBal",#N/A,FALSE,"Roll-1";"DailyChange",#N/A,FALSE,"Roll-1";"Schedules",#N/A,FALSE,"Roll-1"}</definedName>
    <definedName name="wrn.RollDetail._2" hidden="1">{"BookBal",#N/A,FALSE,"Roll-1";"DailyChange",#N/A,FALSE,"Roll-1";"Schedules",#N/A,FALSE,"Roll-1"}</definedName>
    <definedName name="wrn.RollDetail._2_1" hidden="1">{"BookBal",#N/A,FALSE,"Roll-1";"DailyChange",#N/A,FALSE,"Roll-1";"Schedules",#N/A,FALSE,"Roll-1"}</definedName>
    <definedName name="wrn.RollDetail._2_2" hidden="1">{"BookBal",#N/A,FALSE,"Roll-1";"DailyChange",#N/A,FALSE,"Roll-1";"Schedules",#N/A,FALSE,"Roll-1"}</definedName>
    <definedName name="wrn.RollDetail._2_3" hidden="1">{"BookBal",#N/A,FALSE,"Roll-1";"DailyChange",#N/A,FALSE,"Roll-1";"Schedules",#N/A,FALSE,"Roll-1"}</definedName>
    <definedName name="wrn.RollDetail._2_4" hidden="1">{"BookBal",#N/A,FALSE,"Roll-1";"DailyChange",#N/A,FALSE,"Roll-1";"Schedules",#N/A,FALSE,"Roll-1"}</definedName>
    <definedName name="wrn.RollDetail._2_5" hidden="1">{"BookBal",#N/A,FALSE,"Roll-1";"DailyChange",#N/A,FALSE,"Roll-1";"Schedules",#N/A,FALSE,"Roll-1"}</definedName>
    <definedName name="wrn.RollDetail._3" hidden="1">{"BookBal",#N/A,FALSE,"Roll-1";"DailyChange",#N/A,FALSE,"Roll-1";"Schedules",#N/A,FALSE,"Roll-1"}</definedName>
    <definedName name="wrn.RollDetail._3_1" hidden="1">{"BookBal",#N/A,FALSE,"Roll-1";"DailyChange",#N/A,FALSE,"Roll-1";"Schedules",#N/A,FALSE,"Roll-1"}</definedName>
    <definedName name="wrn.RollDetail._3_2" hidden="1">{"BookBal",#N/A,FALSE,"Roll-1";"DailyChange",#N/A,FALSE,"Roll-1";"Schedules",#N/A,FALSE,"Roll-1"}</definedName>
    <definedName name="wrn.RollDetail._3_3" hidden="1">{"BookBal",#N/A,FALSE,"Roll-1";"DailyChange",#N/A,FALSE,"Roll-1";"Schedules",#N/A,FALSE,"Roll-1"}</definedName>
    <definedName name="wrn.RollDetail._3_4" hidden="1">{"BookBal",#N/A,FALSE,"Roll-1";"DailyChange",#N/A,FALSE,"Roll-1";"Schedules",#N/A,FALSE,"Roll-1"}</definedName>
    <definedName name="wrn.RollDetail._3_5" hidden="1">{"BookBal",#N/A,FALSE,"Roll-1";"DailyChange",#N/A,FALSE,"Roll-1";"Schedules",#N/A,FALSE,"Roll-1"}</definedName>
    <definedName name="wrn.RollDetail._4" hidden="1">{"BookBal",#N/A,FALSE,"Roll-1";"DailyChange",#N/A,FALSE,"Roll-1";"Schedules",#N/A,FALSE,"Roll-1"}</definedName>
    <definedName name="wrn.RollDetail._4_1" hidden="1">{"BookBal",#N/A,FALSE,"Roll-1";"DailyChange",#N/A,FALSE,"Roll-1";"Schedules",#N/A,FALSE,"Roll-1"}</definedName>
    <definedName name="wrn.RollDetail._4_2" hidden="1">{"BookBal",#N/A,FALSE,"Roll-1";"DailyChange",#N/A,FALSE,"Roll-1";"Schedules",#N/A,FALSE,"Roll-1"}</definedName>
    <definedName name="wrn.RollDetail._4_3" hidden="1">{"BookBal",#N/A,FALSE,"Roll-1";"DailyChange",#N/A,FALSE,"Roll-1";"Schedules",#N/A,FALSE,"Roll-1"}</definedName>
    <definedName name="wrn.RollDetail._4_4" hidden="1">{"BookBal",#N/A,FALSE,"Roll-1";"DailyChange",#N/A,FALSE,"Roll-1";"Schedules",#N/A,FALSE,"Roll-1"}</definedName>
    <definedName name="wrn.RollDetail._4_5" hidden="1">{"BookBal",#N/A,FALSE,"Roll-1";"DailyChange",#N/A,FALSE,"Roll-1";"Schedules",#N/A,FALSE,"Roll-1"}</definedName>
    <definedName name="wrn.RollDetail._5" hidden="1">{"BookBal",#N/A,FALSE,"Roll-1";"DailyChange",#N/A,FALSE,"Roll-1";"Schedules",#N/A,FALSE,"Roll-1"}</definedName>
    <definedName name="wrn.RollDetail._5_1" hidden="1">{"BookBal",#N/A,FALSE,"Roll-1";"DailyChange",#N/A,FALSE,"Roll-1";"Schedules",#N/A,FALSE,"Roll-1"}</definedName>
    <definedName name="wrn.RollDetail._5_2" hidden="1">{"BookBal",#N/A,FALSE,"Roll-1";"DailyChange",#N/A,FALSE,"Roll-1";"Schedules",#N/A,FALSE,"Roll-1"}</definedName>
    <definedName name="wrn.RollDetail._5_3" hidden="1">{"BookBal",#N/A,FALSE,"Roll-1";"DailyChange",#N/A,FALSE,"Roll-1";"Schedules",#N/A,FALSE,"Roll-1"}</definedName>
    <definedName name="wrn.RollDetail._5_4" hidden="1">{"BookBal",#N/A,FALSE,"Roll-1";"DailyChange",#N/A,FALSE,"Roll-1";"Schedules",#N/A,FALSE,"Roll-1"}</definedName>
    <definedName name="wrn.RollDetail._5_5" hidden="1">{"BookBal",#N/A,FALSE,"Roll-1";"DailyChange",#N/A,FALSE,"Roll-1";"Schedules",#N/A,FALSE,"Roll-1"}</definedName>
    <definedName name="wrn.rolldetail2" hidden="1">{"BookBal",#N/A,FALSE,"Roll-1";"DailyChange",#N/A,FALSE,"Roll-1";"Schedules",#N/A,FALSE,"Roll-1"}</definedName>
    <definedName name="wrn.rolldetail2_1" hidden="1">{"BookBal",#N/A,FALSE,"Roll-1";"DailyChange",#N/A,FALSE,"Roll-1";"Schedules",#N/A,FALSE,"Roll-1"}</definedName>
    <definedName name="wrn.rolldetail2_1_1" hidden="1">{"BookBal",#N/A,FALSE,"Roll-1";"DailyChange",#N/A,FALSE,"Roll-1";"Schedules",#N/A,FALSE,"Roll-1"}</definedName>
    <definedName name="wrn.rolldetail2_1_2" hidden="1">{"BookBal",#N/A,FALSE,"Roll-1";"DailyChange",#N/A,FALSE,"Roll-1";"Schedules",#N/A,FALSE,"Roll-1"}</definedName>
    <definedName name="wrn.rolldetail2_1_3" hidden="1">{"BookBal",#N/A,FALSE,"Roll-1";"DailyChange",#N/A,FALSE,"Roll-1";"Schedules",#N/A,FALSE,"Roll-1"}</definedName>
    <definedName name="wrn.rolldetail2_1_4" hidden="1">{"BookBal",#N/A,FALSE,"Roll-1";"DailyChange",#N/A,FALSE,"Roll-1";"Schedules",#N/A,FALSE,"Roll-1"}</definedName>
    <definedName name="wrn.rolldetail2_1_5" hidden="1">{"BookBal",#N/A,FALSE,"Roll-1";"DailyChange",#N/A,FALSE,"Roll-1";"Schedules",#N/A,FALSE,"Roll-1"}</definedName>
    <definedName name="wrn.rolldetail2_2" hidden="1">{"BookBal",#N/A,FALSE,"Roll-1";"DailyChange",#N/A,FALSE,"Roll-1";"Schedules",#N/A,FALSE,"Roll-1"}</definedName>
    <definedName name="wrn.rolldetail2_2_1" hidden="1">{"BookBal",#N/A,FALSE,"Roll-1";"DailyChange",#N/A,FALSE,"Roll-1";"Schedules",#N/A,FALSE,"Roll-1"}</definedName>
    <definedName name="wrn.rolldetail2_2_2" hidden="1">{"BookBal",#N/A,FALSE,"Roll-1";"DailyChange",#N/A,FALSE,"Roll-1";"Schedules",#N/A,FALSE,"Roll-1"}</definedName>
    <definedName name="wrn.rolldetail2_2_3" hidden="1">{"BookBal",#N/A,FALSE,"Roll-1";"DailyChange",#N/A,FALSE,"Roll-1";"Schedules",#N/A,FALSE,"Roll-1"}</definedName>
    <definedName name="wrn.rolldetail2_2_4" hidden="1">{"BookBal",#N/A,FALSE,"Roll-1";"DailyChange",#N/A,FALSE,"Roll-1";"Schedules",#N/A,FALSE,"Roll-1"}</definedName>
    <definedName name="wrn.rolldetail2_2_5" hidden="1">{"BookBal",#N/A,FALSE,"Roll-1";"DailyChange",#N/A,FALSE,"Roll-1";"Schedules",#N/A,FALSE,"Roll-1"}</definedName>
    <definedName name="wrn.rolldetail2_3" hidden="1">{"BookBal",#N/A,FALSE,"Roll-1";"DailyChange",#N/A,FALSE,"Roll-1";"Schedules",#N/A,FALSE,"Roll-1"}</definedName>
    <definedName name="wrn.rolldetail2_3_1" hidden="1">{"BookBal",#N/A,FALSE,"Roll-1";"DailyChange",#N/A,FALSE,"Roll-1";"Schedules",#N/A,FALSE,"Roll-1"}</definedName>
    <definedName name="wrn.rolldetail2_3_2" hidden="1">{"BookBal",#N/A,FALSE,"Roll-1";"DailyChange",#N/A,FALSE,"Roll-1";"Schedules",#N/A,FALSE,"Roll-1"}</definedName>
    <definedName name="wrn.rolldetail2_3_3" hidden="1">{"BookBal",#N/A,FALSE,"Roll-1";"DailyChange",#N/A,FALSE,"Roll-1";"Schedules",#N/A,FALSE,"Roll-1"}</definedName>
    <definedName name="wrn.rolldetail2_3_4" hidden="1">{"BookBal",#N/A,FALSE,"Roll-1";"DailyChange",#N/A,FALSE,"Roll-1";"Schedules",#N/A,FALSE,"Roll-1"}</definedName>
    <definedName name="wrn.rolldetail2_3_5" hidden="1">{"BookBal",#N/A,FALSE,"Roll-1";"DailyChange",#N/A,FALSE,"Roll-1";"Schedules",#N/A,FALSE,"Roll-1"}</definedName>
    <definedName name="wrn.rolldetail2_4" hidden="1">{"BookBal",#N/A,FALSE,"Roll-1";"DailyChange",#N/A,FALSE,"Roll-1";"Schedules",#N/A,FALSE,"Roll-1"}</definedName>
    <definedName name="wrn.rolldetail2_4_1" hidden="1">{"BookBal",#N/A,FALSE,"Roll-1";"DailyChange",#N/A,FALSE,"Roll-1";"Schedules",#N/A,FALSE,"Roll-1"}</definedName>
    <definedName name="wrn.rolldetail2_4_2" hidden="1">{"BookBal",#N/A,FALSE,"Roll-1";"DailyChange",#N/A,FALSE,"Roll-1";"Schedules",#N/A,FALSE,"Roll-1"}</definedName>
    <definedName name="wrn.rolldetail2_4_3" hidden="1">{"BookBal",#N/A,FALSE,"Roll-1";"DailyChange",#N/A,FALSE,"Roll-1";"Schedules",#N/A,FALSE,"Roll-1"}</definedName>
    <definedName name="wrn.rolldetail2_4_4" hidden="1">{"BookBal",#N/A,FALSE,"Roll-1";"DailyChange",#N/A,FALSE,"Roll-1";"Schedules",#N/A,FALSE,"Roll-1"}</definedName>
    <definedName name="wrn.rolldetail2_4_5" hidden="1">{"BookBal",#N/A,FALSE,"Roll-1";"DailyChange",#N/A,FALSE,"Roll-1";"Schedules",#N/A,FALSE,"Roll-1"}</definedName>
    <definedName name="wrn.rolldetail2_5" hidden="1">{"BookBal",#N/A,FALSE,"Roll-1";"DailyChange",#N/A,FALSE,"Roll-1";"Schedules",#N/A,FALSE,"Roll-1"}</definedName>
    <definedName name="wrn.rolldetail2_5_1" hidden="1">{"BookBal",#N/A,FALSE,"Roll-1";"DailyChange",#N/A,FALSE,"Roll-1";"Schedules",#N/A,FALSE,"Roll-1"}</definedName>
    <definedName name="wrn.rolldetail2_5_2" hidden="1">{"BookBal",#N/A,FALSE,"Roll-1";"DailyChange",#N/A,FALSE,"Roll-1";"Schedules",#N/A,FALSE,"Roll-1"}</definedName>
    <definedName name="wrn.rolldetail2_5_3" hidden="1">{"BookBal",#N/A,FALSE,"Roll-1";"DailyChange",#N/A,FALSE,"Roll-1";"Schedules",#N/A,FALSE,"Roll-1"}</definedName>
    <definedName name="wrn.rolldetail2_5_4" hidden="1">{"BookBal",#N/A,FALSE,"Roll-1";"DailyChange",#N/A,FALSE,"Roll-1";"Schedules",#N/A,FALSE,"Roll-1"}</definedName>
    <definedName name="wrn.rolldetail2_5_5" hidden="1">{"BookBal",#N/A,FALSE,"Roll-1";"DailyChange",#N/A,FALSE,"Roll-1";"Schedules",#N/A,FALSE,"Roll-1"}</definedName>
    <definedName name="WRN.ROLLDETAIL3." hidden="1">{"BookBal",#N/A,FALSE,"Roll-1";"DailyChange",#N/A,FALSE,"Roll-1";"Schedules",#N/A,FALSE,"Roll-1"}</definedName>
    <definedName name="WRN.ROLLDETAIL3._1" hidden="1">{"BookBal",#N/A,FALSE,"Roll-1";"DailyChange",#N/A,FALSE,"Roll-1";"Schedules",#N/A,FALSE,"Roll-1"}</definedName>
    <definedName name="WRN.ROLLDETAIL3._1_1" hidden="1">{"BookBal",#N/A,FALSE,"Roll-1";"DailyChange",#N/A,FALSE,"Roll-1";"Schedules",#N/A,FALSE,"Roll-1"}</definedName>
    <definedName name="WRN.ROLLDETAIL3._1_2" hidden="1">{"BookBal",#N/A,FALSE,"Roll-1";"DailyChange",#N/A,FALSE,"Roll-1";"Schedules",#N/A,FALSE,"Roll-1"}</definedName>
    <definedName name="WRN.ROLLDETAIL3._1_3" hidden="1">{"BookBal",#N/A,FALSE,"Roll-1";"DailyChange",#N/A,FALSE,"Roll-1";"Schedules",#N/A,FALSE,"Roll-1"}</definedName>
    <definedName name="WRN.ROLLDETAIL3._1_4" hidden="1">{"BookBal",#N/A,FALSE,"Roll-1";"DailyChange",#N/A,FALSE,"Roll-1";"Schedules",#N/A,FALSE,"Roll-1"}</definedName>
    <definedName name="WRN.ROLLDETAIL3._1_5" hidden="1">{"BookBal",#N/A,FALSE,"Roll-1";"DailyChange",#N/A,FALSE,"Roll-1";"Schedules",#N/A,FALSE,"Roll-1"}</definedName>
    <definedName name="WRN.ROLLDETAIL3._2" hidden="1">{"BookBal",#N/A,FALSE,"Roll-1";"DailyChange",#N/A,FALSE,"Roll-1";"Schedules",#N/A,FALSE,"Roll-1"}</definedName>
    <definedName name="WRN.ROLLDETAIL3._2_1" hidden="1">{"BookBal",#N/A,FALSE,"Roll-1";"DailyChange",#N/A,FALSE,"Roll-1";"Schedules",#N/A,FALSE,"Roll-1"}</definedName>
    <definedName name="WRN.ROLLDETAIL3._2_2" hidden="1">{"BookBal",#N/A,FALSE,"Roll-1";"DailyChange",#N/A,FALSE,"Roll-1";"Schedules",#N/A,FALSE,"Roll-1"}</definedName>
    <definedName name="WRN.ROLLDETAIL3._2_3" hidden="1">{"BookBal",#N/A,FALSE,"Roll-1";"DailyChange",#N/A,FALSE,"Roll-1";"Schedules",#N/A,FALSE,"Roll-1"}</definedName>
    <definedName name="WRN.ROLLDETAIL3._2_4" hidden="1">{"BookBal",#N/A,FALSE,"Roll-1";"DailyChange",#N/A,FALSE,"Roll-1";"Schedules",#N/A,FALSE,"Roll-1"}</definedName>
    <definedName name="WRN.ROLLDETAIL3._2_5" hidden="1">{"BookBal",#N/A,FALSE,"Roll-1";"DailyChange",#N/A,FALSE,"Roll-1";"Schedules",#N/A,FALSE,"Roll-1"}</definedName>
    <definedName name="WRN.ROLLDETAIL3._3" hidden="1">{"BookBal",#N/A,FALSE,"Roll-1";"DailyChange",#N/A,FALSE,"Roll-1";"Schedules",#N/A,FALSE,"Roll-1"}</definedName>
    <definedName name="WRN.ROLLDETAIL3._3_1" hidden="1">{"BookBal",#N/A,FALSE,"Roll-1";"DailyChange",#N/A,FALSE,"Roll-1";"Schedules",#N/A,FALSE,"Roll-1"}</definedName>
    <definedName name="WRN.ROLLDETAIL3._3_2" hidden="1">{"BookBal",#N/A,FALSE,"Roll-1";"DailyChange",#N/A,FALSE,"Roll-1";"Schedules",#N/A,FALSE,"Roll-1"}</definedName>
    <definedName name="WRN.ROLLDETAIL3._3_3" hidden="1">{"BookBal",#N/A,FALSE,"Roll-1";"DailyChange",#N/A,FALSE,"Roll-1";"Schedules",#N/A,FALSE,"Roll-1"}</definedName>
    <definedName name="WRN.ROLLDETAIL3._3_4" hidden="1">{"BookBal",#N/A,FALSE,"Roll-1";"DailyChange",#N/A,FALSE,"Roll-1";"Schedules",#N/A,FALSE,"Roll-1"}</definedName>
    <definedName name="WRN.ROLLDETAIL3._3_5" hidden="1">{"BookBal",#N/A,FALSE,"Roll-1";"DailyChange",#N/A,FALSE,"Roll-1";"Schedules",#N/A,FALSE,"Roll-1"}</definedName>
    <definedName name="WRN.ROLLDETAIL3._4" hidden="1">{"BookBal",#N/A,FALSE,"Roll-1";"DailyChange",#N/A,FALSE,"Roll-1";"Schedules",#N/A,FALSE,"Roll-1"}</definedName>
    <definedName name="WRN.ROLLDETAIL3._4_1" hidden="1">{"BookBal",#N/A,FALSE,"Roll-1";"DailyChange",#N/A,FALSE,"Roll-1";"Schedules",#N/A,FALSE,"Roll-1"}</definedName>
    <definedName name="WRN.ROLLDETAIL3._4_2" hidden="1">{"BookBal",#N/A,FALSE,"Roll-1";"DailyChange",#N/A,FALSE,"Roll-1";"Schedules",#N/A,FALSE,"Roll-1"}</definedName>
    <definedName name="WRN.ROLLDETAIL3._4_3" hidden="1">{"BookBal",#N/A,FALSE,"Roll-1";"DailyChange",#N/A,FALSE,"Roll-1";"Schedules",#N/A,FALSE,"Roll-1"}</definedName>
    <definedName name="WRN.ROLLDETAIL3._4_4" hidden="1">{"BookBal",#N/A,FALSE,"Roll-1";"DailyChange",#N/A,FALSE,"Roll-1";"Schedules",#N/A,FALSE,"Roll-1"}</definedName>
    <definedName name="WRN.ROLLDETAIL3._4_5" hidden="1">{"BookBal",#N/A,FALSE,"Roll-1";"DailyChange",#N/A,FALSE,"Roll-1";"Schedules",#N/A,FALSE,"Roll-1"}</definedName>
    <definedName name="WRN.ROLLDETAIL3._5" hidden="1">{"BookBal",#N/A,FALSE,"Roll-1";"DailyChange",#N/A,FALSE,"Roll-1";"Schedules",#N/A,FALSE,"Roll-1"}</definedName>
    <definedName name="WRN.ROLLDETAIL3._5_1" hidden="1">{"BookBal",#N/A,FALSE,"Roll-1";"DailyChange",#N/A,FALSE,"Roll-1";"Schedules",#N/A,FALSE,"Roll-1"}</definedName>
    <definedName name="WRN.ROLLDETAIL3._5_2" hidden="1">{"BookBal",#N/A,FALSE,"Roll-1";"DailyChange",#N/A,FALSE,"Roll-1";"Schedules",#N/A,FALSE,"Roll-1"}</definedName>
    <definedName name="WRN.ROLLDETAIL3._5_3" hidden="1">{"BookBal",#N/A,FALSE,"Roll-1";"DailyChange",#N/A,FALSE,"Roll-1";"Schedules",#N/A,FALSE,"Roll-1"}</definedName>
    <definedName name="WRN.ROLLDETAIL3._5_4" hidden="1">{"BookBal",#N/A,FALSE,"Roll-1";"DailyChange",#N/A,FALSE,"Roll-1";"Schedules",#N/A,FALSE,"Roll-1"}</definedName>
    <definedName name="WRN.ROLLDETAIL3._5_5" hidden="1">{"BookBal",#N/A,FALSE,"Roll-1";"DailyChange",#N/A,FALSE,"Roll-1";"Schedules",#N/A,FALSE,"Roll-1"}</definedName>
    <definedName name="wrn.rollup." hidden="1">{"page1",#N/A,FALSE,"rollup"}</definedName>
    <definedName name="wrn.rollup._1" hidden="1">{"page1",#N/A,FALSE,"rollup"}</definedName>
    <definedName name="wrn.rollup._2" hidden="1">{"page1",#N/A,FALSE,"rollup"}</definedName>
    <definedName name="wrn.rollup._3" hidden="1">{"page1",#N/A,FALSE,"rollup"}</definedName>
    <definedName name="wrn.rollup._4" hidden="1">{"page1",#N/A,FALSE,"rollup"}</definedName>
    <definedName name="wrn.rollup._5" hidden="1">{"page1",#N/A,FALSE,"rollup"}</definedName>
    <definedName name="wrn.Rpt._.to._.BOD." hidden="1">{#N/A,#N/A,FALSE,"1";#N/A,#N/A,FALSE,"2";#N/A,#N/A,FALSE,"3"}</definedName>
    <definedName name="wrn.Rpt._.to._.BOD._1" hidden="1">{#N/A,#N/A,FALSE,"1";#N/A,#N/A,FALSE,"2";#N/A,#N/A,FALSE,"3"}</definedName>
    <definedName name="wrn.Rpt._.to._.BOD._2" hidden="1">{#N/A,#N/A,FALSE,"1";#N/A,#N/A,FALSE,"2";#N/A,#N/A,FALSE,"3"}</definedName>
    <definedName name="wrn.Rpt._.to._.BOD._3" hidden="1">{#N/A,#N/A,FALSE,"1";#N/A,#N/A,FALSE,"2";#N/A,#N/A,FALSE,"3"}</definedName>
    <definedName name="wrn.Rpt._.to._.BOD._4" hidden="1">{#N/A,#N/A,FALSE,"1";#N/A,#N/A,FALSE,"2";#N/A,#N/A,FALSE,"3"}</definedName>
    <definedName name="wrn.Rpt._.to._.BOD._5" hidden="1">{#N/A,#N/A,FALSE,"1";#N/A,#N/A,FALSE,"2";#N/A,#N/A,FALSE,"3"}</definedName>
    <definedName name="wrn.sales." hidden="1">{"sales",#N/A,FALSE,"Sales";"sales existing",#N/A,FALSE,"Sales";"sales rd1",#N/A,FALSE,"Sales";"sales rd2",#N/A,FALSE,"Sales"}</definedName>
    <definedName name="wrn.sales._1" hidden="1">{"sales",#N/A,FALSE,"Sales";"sales existing",#N/A,FALSE,"Sales";"sales rd1",#N/A,FALSE,"Sales";"sales rd2",#N/A,FALSE,"Sales"}</definedName>
    <definedName name="wrn.sales._1_1" hidden="1">{"sales",#N/A,FALSE,"Sales";"sales existing",#N/A,FALSE,"Sales";"sales rd1",#N/A,FALSE,"Sales";"sales rd2",#N/A,FALSE,"Sales"}</definedName>
    <definedName name="wrn.sales._1_2" hidden="1">{"sales",#N/A,FALSE,"Sales";"sales existing",#N/A,FALSE,"Sales";"sales rd1",#N/A,FALSE,"Sales";"sales rd2",#N/A,FALSE,"Sales"}</definedName>
    <definedName name="wrn.sales._1_3" hidden="1">{"sales",#N/A,FALSE,"Sales";"sales existing",#N/A,FALSE,"Sales";"sales rd1",#N/A,FALSE,"Sales";"sales rd2",#N/A,FALSE,"Sales"}</definedName>
    <definedName name="wrn.sales._1_4" hidden="1">{"sales",#N/A,FALSE,"Sales";"sales existing",#N/A,FALSE,"Sales";"sales rd1",#N/A,FALSE,"Sales";"sales rd2",#N/A,FALSE,"Sales"}</definedName>
    <definedName name="wrn.sales._1_5" hidden="1">{"sales",#N/A,FALSE,"Sales";"sales existing",#N/A,FALSE,"Sales";"sales rd1",#N/A,FALSE,"Sales";"sales rd2",#N/A,FALSE,"Sales"}</definedName>
    <definedName name="wrn.sales._2" hidden="1">{"sales",#N/A,FALSE,"Sales";"sales existing",#N/A,FALSE,"Sales";"sales rd1",#N/A,FALSE,"Sales";"sales rd2",#N/A,FALSE,"Sales"}</definedName>
    <definedName name="wrn.sales._2_1" hidden="1">{"sales",#N/A,FALSE,"Sales";"sales existing",#N/A,FALSE,"Sales";"sales rd1",#N/A,FALSE,"Sales";"sales rd2",#N/A,FALSE,"Sales"}</definedName>
    <definedName name="wrn.sales._2_2" hidden="1">{"sales",#N/A,FALSE,"Sales";"sales existing",#N/A,FALSE,"Sales";"sales rd1",#N/A,FALSE,"Sales";"sales rd2",#N/A,FALSE,"Sales"}</definedName>
    <definedName name="wrn.sales._2_3" hidden="1">{"sales",#N/A,FALSE,"Sales";"sales existing",#N/A,FALSE,"Sales";"sales rd1",#N/A,FALSE,"Sales";"sales rd2",#N/A,FALSE,"Sales"}</definedName>
    <definedName name="wrn.sales._2_4" hidden="1">{"sales",#N/A,FALSE,"Sales";"sales existing",#N/A,FALSE,"Sales";"sales rd1",#N/A,FALSE,"Sales";"sales rd2",#N/A,FALSE,"Sales"}</definedName>
    <definedName name="wrn.sales._2_5" hidden="1">{"sales",#N/A,FALSE,"Sales";"sales existing",#N/A,FALSE,"Sales";"sales rd1",#N/A,FALSE,"Sales";"sales rd2",#N/A,FALSE,"Sales"}</definedName>
    <definedName name="wrn.sales._3" hidden="1">{"sales",#N/A,FALSE,"Sales";"sales existing",#N/A,FALSE,"Sales";"sales rd1",#N/A,FALSE,"Sales";"sales rd2",#N/A,FALSE,"Sales"}</definedName>
    <definedName name="wrn.sales._3_1" hidden="1">{"sales",#N/A,FALSE,"Sales";"sales existing",#N/A,FALSE,"Sales";"sales rd1",#N/A,FALSE,"Sales";"sales rd2",#N/A,FALSE,"Sales"}</definedName>
    <definedName name="wrn.sales._3_2" hidden="1">{"sales",#N/A,FALSE,"Sales";"sales existing",#N/A,FALSE,"Sales";"sales rd1",#N/A,FALSE,"Sales";"sales rd2",#N/A,FALSE,"Sales"}</definedName>
    <definedName name="wrn.sales._3_3" hidden="1">{"sales",#N/A,FALSE,"Sales";"sales existing",#N/A,FALSE,"Sales";"sales rd1",#N/A,FALSE,"Sales";"sales rd2",#N/A,FALSE,"Sales"}</definedName>
    <definedName name="wrn.sales._3_4" hidden="1">{"sales",#N/A,FALSE,"Sales";"sales existing",#N/A,FALSE,"Sales";"sales rd1",#N/A,FALSE,"Sales";"sales rd2",#N/A,FALSE,"Sales"}</definedName>
    <definedName name="wrn.sales._3_5" hidden="1">{"sales",#N/A,FALSE,"Sales";"sales existing",#N/A,FALSE,"Sales";"sales rd1",#N/A,FALSE,"Sales";"sales rd2",#N/A,FALSE,"Sales"}</definedName>
    <definedName name="wrn.sales._4" hidden="1">{"sales",#N/A,FALSE,"Sales";"sales existing",#N/A,FALSE,"Sales";"sales rd1",#N/A,FALSE,"Sales";"sales rd2",#N/A,FALSE,"Sales"}</definedName>
    <definedName name="wrn.sales._4_1" hidden="1">{"sales",#N/A,FALSE,"Sales";"sales existing",#N/A,FALSE,"Sales";"sales rd1",#N/A,FALSE,"Sales";"sales rd2",#N/A,FALSE,"Sales"}</definedName>
    <definedName name="wrn.sales._4_2" hidden="1">{"sales",#N/A,FALSE,"Sales";"sales existing",#N/A,FALSE,"Sales";"sales rd1",#N/A,FALSE,"Sales";"sales rd2",#N/A,FALSE,"Sales"}</definedName>
    <definedName name="wrn.sales._4_3" hidden="1">{"sales",#N/A,FALSE,"Sales";"sales existing",#N/A,FALSE,"Sales";"sales rd1",#N/A,FALSE,"Sales";"sales rd2",#N/A,FALSE,"Sales"}</definedName>
    <definedName name="wrn.sales._4_4" hidden="1">{"sales",#N/A,FALSE,"Sales";"sales existing",#N/A,FALSE,"Sales";"sales rd1",#N/A,FALSE,"Sales";"sales rd2",#N/A,FALSE,"Sales"}</definedName>
    <definedName name="wrn.sales._4_5" hidden="1">{"sales",#N/A,FALSE,"Sales";"sales existing",#N/A,FALSE,"Sales";"sales rd1",#N/A,FALSE,"Sales";"sales rd2",#N/A,FALSE,"Sales"}</definedName>
    <definedName name="wrn.sales._5" hidden="1">{"sales",#N/A,FALSE,"Sales";"sales existing",#N/A,FALSE,"Sales";"sales rd1",#N/A,FALSE,"Sales";"sales rd2",#N/A,FALSE,"Sales"}</definedName>
    <definedName name="wrn.sales._5_1" hidden="1">{"sales",#N/A,FALSE,"Sales";"sales existing",#N/A,FALSE,"Sales";"sales rd1",#N/A,FALSE,"Sales";"sales rd2",#N/A,FALSE,"Sales"}</definedName>
    <definedName name="wrn.sales._5_2" hidden="1">{"sales",#N/A,FALSE,"Sales";"sales existing",#N/A,FALSE,"Sales";"sales rd1",#N/A,FALSE,"Sales";"sales rd2",#N/A,FALSE,"Sales"}</definedName>
    <definedName name="wrn.sales._5_3" hidden="1">{"sales",#N/A,FALSE,"Sales";"sales existing",#N/A,FALSE,"Sales";"sales rd1",#N/A,FALSE,"Sales";"sales rd2",#N/A,FALSE,"Sales"}</definedName>
    <definedName name="wrn.sales._5_4" hidden="1">{"sales",#N/A,FALSE,"Sales";"sales existing",#N/A,FALSE,"Sales";"sales rd1",#N/A,FALSE,"Sales";"sales rd2",#N/A,FALSE,"Sales"}</definedName>
    <definedName name="wrn.sales._5_5" hidden="1">{"sales",#N/A,FALSE,"Sales";"sales existing",#N/A,FALSE,"Sales";"sales rd1",#N/A,FALSE,"Sales";"sales rd2",#N/A,FALSE,"Sales"}</definedName>
    <definedName name="wrn.Sanwa._.Short._.Report." hidden="1">{#N/A,#N/A,FALSE,"Input";#N/A,#N/A,FALSE,"P&amp;L";#N/A,#N/A,FALSE,"CF";#N/A,#N/A,FALSE,"Econ"}</definedName>
    <definedName name="wrn.Sanwa._.Short._.Report._1" hidden="1">{#N/A,#N/A,FALSE,"Input";#N/A,#N/A,FALSE,"P&amp;L";#N/A,#N/A,FALSE,"CF";#N/A,#N/A,FALSE,"Econ"}</definedName>
    <definedName name="wrn.Sanwa._.Short._.Report._1_1" hidden="1">{#N/A,#N/A,FALSE,"Input";#N/A,#N/A,FALSE,"P&amp;L";#N/A,#N/A,FALSE,"CF";#N/A,#N/A,FALSE,"Econ"}</definedName>
    <definedName name="wrn.Sanwa._.Short._.Report._1_2" hidden="1">{#N/A,#N/A,FALSE,"Input";#N/A,#N/A,FALSE,"P&amp;L";#N/A,#N/A,FALSE,"CF";#N/A,#N/A,FALSE,"Econ"}</definedName>
    <definedName name="wrn.Sanwa._.Short._.Report._1_3" hidden="1">{#N/A,#N/A,FALSE,"Input";#N/A,#N/A,FALSE,"P&amp;L";#N/A,#N/A,FALSE,"CF";#N/A,#N/A,FALSE,"Econ"}</definedName>
    <definedName name="wrn.Sanwa._.Short._.Report._1_4" hidden="1">{#N/A,#N/A,FALSE,"Input";#N/A,#N/A,FALSE,"P&amp;L";#N/A,#N/A,FALSE,"CF";#N/A,#N/A,FALSE,"Econ"}</definedName>
    <definedName name="wrn.Sanwa._.Short._.Report._1_5" hidden="1">{#N/A,#N/A,FALSE,"Input";#N/A,#N/A,FALSE,"P&amp;L";#N/A,#N/A,FALSE,"CF";#N/A,#N/A,FALSE,"Econ"}</definedName>
    <definedName name="wrn.Sanwa._.Short._.Report._2" hidden="1">{#N/A,#N/A,FALSE,"Input";#N/A,#N/A,FALSE,"P&amp;L";#N/A,#N/A,FALSE,"CF";#N/A,#N/A,FALSE,"Econ"}</definedName>
    <definedName name="wrn.Sanwa._.Short._.Report._2_1" hidden="1">{#N/A,#N/A,FALSE,"Input";#N/A,#N/A,FALSE,"P&amp;L";#N/A,#N/A,FALSE,"CF";#N/A,#N/A,FALSE,"Econ"}</definedName>
    <definedName name="wrn.Sanwa._.Short._.Report._2_2" hidden="1">{#N/A,#N/A,FALSE,"Input";#N/A,#N/A,FALSE,"P&amp;L";#N/A,#N/A,FALSE,"CF";#N/A,#N/A,FALSE,"Econ"}</definedName>
    <definedName name="wrn.Sanwa._.Short._.Report._2_3" hidden="1">{#N/A,#N/A,FALSE,"Input";#N/A,#N/A,FALSE,"P&amp;L";#N/A,#N/A,FALSE,"CF";#N/A,#N/A,FALSE,"Econ"}</definedName>
    <definedName name="wrn.Sanwa._.Short._.Report._2_4" hidden="1">{#N/A,#N/A,FALSE,"Input";#N/A,#N/A,FALSE,"P&amp;L";#N/A,#N/A,FALSE,"CF";#N/A,#N/A,FALSE,"Econ"}</definedName>
    <definedName name="wrn.Sanwa._.Short._.Report._2_5" hidden="1">{#N/A,#N/A,FALSE,"Input";#N/A,#N/A,FALSE,"P&amp;L";#N/A,#N/A,FALSE,"CF";#N/A,#N/A,FALSE,"Econ"}</definedName>
    <definedName name="wrn.Sanwa._.Short._.Report._3" hidden="1">{#N/A,#N/A,FALSE,"Input";#N/A,#N/A,FALSE,"P&amp;L";#N/A,#N/A,FALSE,"CF";#N/A,#N/A,FALSE,"Econ"}</definedName>
    <definedName name="wrn.Sanwa._.Short._.Report._3_1" hidden="1">{#N/A,#N/A,FALSE,"Input";#N/A,#N/A,FALSE,"P&amp;L";#N/A,#N/A,FALSE,"CF";#N/A,#N/A,FALSE,"Econ"}</definedName>
    <definedName name="wrn.Sanwa._.Short._.Report._3_2" hidden="1">{#N/A,#N/A,FALSE,"Input";#N/A,#N/A,FALSE,"P&amp;L";#N/A,#N/A,FALSE,"CF";#N/A,#N/A,FALSE,"Econ"}</definedName>
    <definedName name="wrn.Sanwa._.Short._.Report._3_3" hidden="1">{#N/A,#N/A,FALSE,"Input";#N/A,#N/A,FALSE,"P&amp;L";#N/A,#N/A,FALSE,"CF";#N/A,#N/A,FALSE,"Econ"}</definedName>
    <definedName name="wrn.Sanwa._.Short._.Report._3_4" hidden="1">{#N/A,#N/A,FALSE,"Input";#N/A,#N/A,FALSE,"P&amp;L";#N/A,#N/A,FALSE,"CF";#N/A,#N/A,FALSE,"Econ"}</definedName>
    <definedName name="wrn.Sanwa._.Short._.Report._3_5" hidden="1">{#N/A,#N/A,FALSE,"Input";#N/A,#N/A,FALSE,"P&amp;L";#N/A,#N/A,FALSE,"CF";#N/A,#N/A,FALSE,"Econ"}</definedName>
    <definedName name="wrn.Sanwa._.Short._.Report._4" hidden="1">{#N/A,#N/A,FALSE,"Input";#N/A,#N/A,FALSE,"P&amp;L";#N/A,#N/A,FALSE,"CF";#N/A,#N/A,FALSE,"Econ"}</definedName>
    <definedName name="wrn.Sanwa._.Short._.Report._4_1" hidden="1">{#N/A,#N/A,FALSE,"Input";#N/A,#N/A,FALSE,"P&amp;L";#N/A,#N/A,FALSE,"CF";#N/A,#N/A,FALSE,"Econ"}</definedName>
    <definedName name="wrn.Sanwa._.Short._.Report._4_2" hidden="1">{#N/A,#N/A,FALSE,"Input";#N/A,#N/A,FALSE,"P&amp;L";#N/A,#N/A,FALSE,"CF";#N/A,#N/A,FALSE,"Econ"}</definedName>
    <definedName name="wrn.Sanwa._.Short._.Report._4_3" hidden="1">{#N/A,#N/A,FALSE,"Input";#N/A,#N/A,FALSE,"P&amp;L";#N/A,#N/A,FALSE,"CF";#N/A,#N/A,FALSE,"Econ"}</definedName>
    <definedName name="wrn.Sanwa._.Short._.Report._4_4" hidden="1">{#N/A,#N/A,FALSE,"Input";#N/A,#N/A,FALSE,"P&amp;L";#N/A,#N/A,FALSE,"CF";#N/A,#N/A,FALSE,"Econ"}</definedName>
    <definedName name="wrn.Sanwa._.Short._.Report._4_5" hidden="1">{#N/A,#N/A,FALSE,"Input";#N/A,#N/A,FALSE,"P&amp;L";#N/A,#N/A,FALSE,"CF";#N/A,#N/A,FALSE,"Econ"}</definedName>
    <definedName name="wrn.Sanwa._.Short._.Report._5" hidden="1">{#N/A,#N/A,FALSE,"Input";#N/A,#N/A,FALSE,"P&amp;L";#N/A,#N/A,FALSE,"CF";#N/A,#N/A,FALSE,"Econ"}</definedName>
    <definedName name="wrn.Sanwa._.Short._.Report._5_1" hidden="1">{#N/A,#N/A,FALSE,"Input";#N/A,#N/A,FALSE,"P&amp;L";#N/A,#N/A,FALSE,"CF";#N/A,#N/A,FALSE,"Econ"}</definedName>
    <definedName name="wrn.Sanwa._.Short._.Report._5_2" hidden="1">{#N/A,#N/A,FALSE,"Input";#N/A,#N/A,FALSE,"P&amp;L";#N/A,#N/A,FALSE,"CF";#N/A,#N/A,FALSE,"Econ"}</definedName>
    <definedName name="wrn.Sanwa._.Short._.Report._5_3" hidden="1">{#N/A,#N/A,FALSE,"Input";#N/A,#N/A,FALSE,"P&amp;L";#N/A,#N/A,FALSE,"CF";#N/A,#N/A,FALSE,"Econ"}</definedName>
    <definedName name="wrn.Sanwa._.Short._.Report._5_4" hidden="1">{#N/A,#N/A,FALSE,"Input";#N/A,#N/A,FALSE,"P&amp;L";#N/A,#N/A,FALSE,"CF";#N/A,#N/A,FALSE,"Econ"}</definedName>
    <definedName name="wrn.Sanwa._.Short._.Report._5_5" hidden="1">{#N/A,#N/A,FALSE,"Input";#N/A,#N/A,FALSE,"P&amp;L";#N/A,#N/A,FALSE,"CF";#N/A,#N/A,FALSE,"Econ"}</definedName>
    <definedName name="wrn.SB_PRES." hidden="1">{#N/A,#N/A,TRUE,"Sheet16"}</definedName>
    <definedName name="wrn.SB_PRES._1" hidden="1">{#N/A,#N/A,TRUE,"Sheet16"}</definedName>
    <definedName name="wrn.SB_PRES._2" hidden="1">{#N/A,#N/A,TRUE,"Sheet16"}</definedName>
    <definedName name="wrn.SB_PRES._3" hidden="1">{#N/A,#N/A,TRUE,"Sheet16"}</definedName>
    <definedName name="wrn.SB_PRES._4" hidden="1">{#N/A,#N/A,TRUE,"Sheet16"}</definedName>
    <definedName name="wrn.SB_PRES._5" hidden="1">{#N/A,#N/A,TRUE,"Sheet16"}</definedName>
    <definedName name="wrn.Segment._.1." hidden="1">{#N/A,#N/A,TRUE,"Segment 1"}</definedName>
    <definedName name="wrn.Segment._.1._1" hidden="1">{#N/A,#N/A,TRUE,"Segment 1"}</definedName>
    <definedName name="wrn.Segment._.1._2" hidden="1">{#N/A,#N/A,TRUE,"Segment 1"}</definedName>
    <definedName name="wrn.Segment._.1._3" hidden="1">{#N/A,#N/A,TRUE,"Segment 1"}</definedName>
    <definedName name="wrn.Segment._.1._4" hidden="1">{#N/A,#N/A,TRUE,"Segment 1"}</definedName>
    <definedName name="wrn.Segment._.1._5" hidden="1">{#N/A,#N/A,TRUE,"Segment 1"}</definedName>
    <definedName name="wrn.Segment._.2." hidden="1">{#N/A,#N/A,TRUE,"Segment 2"}</definedName>
    <definedName name="wrn.Segment._.2._1" hidden="1">{#N/A,#N/A,TRUE,"Segment 2"}</definedName>
    <definedName name="wrn.Segment._.2._2" hidden="1">{#N/A,#N/A,TRUE,"Segment 2"}</definedName>
    <definedName name="wrn.Segment._.2._3" hidden="1">{#N/A,#N/A,TRUE,"Segment 2"}</definedName>
    <definedName name="wrn.Segment._.2._4" hidden="1">{#N/A,#N/A,TRUE,"Segment 2"}</definedName>
    <definedName name="wrn.Segment._.2._5" hidden="1">{#N/A,#N/A,TRUE,"Segment 2"}</definedName>
    <definedName name="wrn.Segment._.3." hidden="1">{#N/A,#N/A,TRUE,"Segment 3"}</definedName>
    <definedName name="wrn.Segment._.3._1" hidden="1">{#N/A,#N/A,TRUE,"Segment 3"}</definedName>
    <definedName name="wrn.Segment._.3._2" hidden="1">{#N/A,#N/A,TRUE,"Segment 3"}</definedName>
    <definedName name="wrn.Segment._.3._3" hidden="1">{#N/A,#N/A,TRUE,"Segment 3"}</definedName>
    <definedName name="wrn.Segment._.3._4" hidden="1">{#N/A,#N/A,TRUE,"Segment 3"}</definedName>
    <definedName name="wrn.Segment._.3._5" hidden="1">{#N/A,#N/A,TRUE,"Segment 3"}</definedName>
    <definedName name="wrn.Segment._.4." hidden="1">{#N/A,#N/A,TRUE,"Segment 4"}</definedName>
    <definedName name="wrn.Segment._.4._1" hidden="1">{#N/A,#N/A,TRUE,"Segment 4"}</definedName>
    <definedName name="wrn.Segment._.4._2" hidden="1">{#N/A,#N/A,TRUE,"Segment 4"}</definedName>
    <definedName name="wrn.Segment._.4._3" hidden="1">{#N/A,#N/A,TRUE,"Segment 4"}</definedName>
    <definedName name="wrn.Segment._.4._4" hidden="1">{#N/A,#N/A,TRUE,"Segment 4"}</definedName>
    <definedName name="wrn.Segment._.4._5" hidden="1">{#N/A,#N/A,TRUE,"Segment 4"}</definedName>
    <definedName name="wrn.Segment._.5." hidden="1">{#N/A,#N/A,TRUE,"Segment 5"}</definedName>
    <definedName name="wrn.Segment._.5._1" hidden="1">{#N/A,#N/A,TRUE,"Segment 5"}</definedName>
    <definedName name="wrn.Segment._.5._2" hidden="1">{#N/A,#N/A,TRUE,"Segment 5"}</definedName>
    <definedName name="wrn.Segment._.5._3" hidden="1">{#N/A,#N/A,TRUE,"Segment 5"}</definedName>
    <definedName name="wrn.Segment._.5._4" hidden="1">{#N/A,#N/A,TRUE,"Segment 5"}</definedName>
    <definedName name="wrn.Segment._.5._5" hidden="1">{#N/A,#N/A,TRUE,"Segment 5"}</definedName>
    <definedName name="wrn.SEP." hidden="1">{"SEP",#N/A,FALSE,"SEP"}</definedName>
    <definedName name="wrn.SEP._1" hidden="1">{"SEP",#N/A,FALSE,"SEP"}</definedName>
    <definedName name="wrn.SEP._2" hidden="1">{"SEP",#N/A,FALSE,"SEP"}</definedName>
    <definedName name="wrn.SEP._3" hidden="1">{"SEP",#N/A,FALSE,"SEP"}</definedName>
    <definedName name="wrn.SEP._4" hidden="1">{"SEP",#N/A,FALSE,"SEP"}</definedName>
    <definedName name="wrn.SEP._5" hidden="1">{"SEP",#N/A,FALSE,"SEP"}</definedName>
    <definedName name="wrn.Snapshot." hidden="1">{#N/A,#N/A,TRUE,"Facility-Input";#N/A,#N/A,TRUE,"Graphs"}</definedName>
    <definedName name="wrn.Snapshot._1" hidden="1">{#N/A,#N/A,TRUE,"Facility-Input";#N/A,#N/A,TRUE,"Graphs"}</definedName>
    <definedName name="wrn.Snapshot._2" hidden="1">{#N/A,#N/A,TRUE,"Facility-Input";#N/A,#N/A,TRUE,"Graphs"}</definedName>
    <definedName name="wrn.Snapshot._3" hidden="1">{#N/A,#N/A,TRUE,"Facility-Input";#N/A,#N/A,TRUE,"Graphs"}</definedName>
    <definedName name="wrn.Snapshot._4" hidden="1">{#N/A,#N/A,TRUE,"Facility-Input";#N/A,#N/A,TRUE,"Graphs"}</definedName>
    <definedName name="wrn.Snapshot._5" hidden="1">{#N/A,#N/A,TRUE,"Facility-Input";#N/A,#N/A,TRUE,"Graphs"}</definedName>
    <definedName name="wrn.SRU._.CONDENSER." hidden="1">{#N/A,#N/A,FALSE,"HXSheet1";#N/A,#N/A,FALSE,"Sheet2";#N/A,#N/A,FALSE,"Sheet3";#N/A,#N/A,FALSE,"Sheet4"}</definedName>
    <definedName name="wrn.SRU._.CONDENSER._1" hidden="1">{#N/A,#N/A,FALSE,"HXSheet1";#N/A,#N/A,FALSE,"Sheet2";#N/A,#N/A,FALSE,"Sheet3";#N/A,#N/A,FALSE,"Sheet4"}</definedName>
    <definedName name="wrn.SRU._.CONDENSER._2" hidden="1">{#N/A,#N/A,FALSE,"HXSheet1";#N/A,#N/A,FALSE,"Sheet2";#N/A,#N/A,FALSE,"Sheet3";#N/A,#N/A,FALSE,"Sheet4"}</definedName>
    <definedName name="wrn.SRU._.CONDENSER._3" hidden="1">{#N/A,#N/A,FALSE,"HXSheet1";#N/A,#N/A,FALSE,"Sheet2";#N/A,#N/A,FALSE,"Sheet3";#N/A,#N/A,FALSE,"Sheet4"}</definedName>
    <definedName name="wrn.SRU._.CONDENSER._4" hidden="1">{#N/A,#N/A,FALSE,"HXSheet1";#N/A,#N/A,FALSE,"Sheet2";#N/A,#N/A,FALSE,"Sheet3";#N/A,#N/A,FALSE,"Sheet4"}</definedName>
    <definedName name="wrn.SRU._.CONDENSER._5" hidden="1">{#N/A,#N/A,FALSE,"HXSheet1";#N/A,#N/A,FALSE,"Sheet2";#N/A,#N/A,FALSE,"Sheet3";#N/A,#N/A,FALSE,"Sheet4"}</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spall._1" hidden="1">{"sspcash",#N/A,FALSE,"EWSINCX";"sspinc",#N/A,FALSE,"EWSINCX";"ssptax",#N/A,FALSE,"EWSINCX";"ssppub",#N/A,FALSE,"EWSINCX";"sspperchgetc",#N/A,FALSE,"EWSINCX";"sspevan",#N/A,FALSE,"EWSINCX";"sspbroad",#N/A,FALSE,"EWSINCX";"sspbroadcont",#N/A,FALSE,"EWSINCX";"sspcable",#N/A,FALSE,"EWSINCX";"sspent",#N/A,FALSE,"EWSINCX"}</definedName>
    <definedName name="wrn.sspall._2" hidden="1">{"sspcash",#N/A,FALSE,"EWSINCX";"sspinc",#N/A,FALSE,"EWSINCX";"ssptax",#N/A,FALSE,"EWSINCX";"ssppub",#N/A,FALSE,"EWSINCX";"sspperchgetc",#N/A,FALSE,"EWSINCX";"sspevan",#N/A,FALSE,"EWSINCX";"sspbroad",#N/A,FALSE,"EWSINCX";"sspbroadcont",#N/A,FALSE,"EWSINCX";"sspcable",#N/A,FALSE,"EWSINCX";"sspent",#N/A,FALSE,"EWSINCX"}</definedName>
    <definedName name="wrn.sspall._3" hidden="1">{"sspcash",#N/A,FALSE,"EWSINCX";"sspinc",#N/A,FALSE,"EWSINCX";"ssptax",#N/A,FALSE,"EWSINCX";"ssppub",#N/A,FALSE,"EWSINCX";"sspperchgetc",#N/A,FALSE,"EWSINCX";"sspevan",#N/A,FALSE,"EWSINCX";"sspbroad",#N/A,FALSE,"EWSINCX";"sspbroadcont",#N/A,FALSE,"EWSINCX";"sspcable",#N/A,FALSE,"EWSINCX";"sspent",#N/A,FALSE,"EWSINCX"}</definedName>
    <definedName name="wrn.sspall._4" hidden="1">{"sspcash",#N/A,FALSE,"EWSINCX";"sspinc",#N/A,FALSE,"EWSINCX";"ssptax",#N/A,FALSE,"EWSINCX";"ssppub",#N/A,FALSE,"EWSINCX";"sspperchgetc",#N/A,FALSE,"EWSINCX";"sspevan",#N/A,FALSE,"EWSINCX";"sspbroad",#N/A,FALSE,"EWSINCX";"sspbroadcont",#N/A,FALSE,"EWSINCX";"sspcable",#N/A,FALSE,"EWSINCX";"sspent",#N/A,FALSE,"EWSINCX"}</definedName>
    <definedName name="wrn.sspall._5" hidden="1">{"sspcash",#N/A,FALSE,"EWSINCX";"sspinc",#N/A,FALSE,"EWSINCX";"ssptax",#N/A,FALSE,"EWSINCX";"ssppub",#N/A,FALSE,"EWSINCX";"sspperchgetc",#N/A,FALSE,"EWSINCX";"sspevan",#N/A,FALSE,"EWSINCX";"sspbroad",#N/A,FALSE,"EWSINCX";"sspbroadcont",#N/A,FALSE,"EWSINCX";"sspcable",#N/A,FALSE,"EWSINCX";"sspent",#N/A,FALSE,"EWSINCX"}</definedName>
    <definedName name="wrn.STAND_ALONE_BOTH." hidden="1">{"FCB_ALL",#N/A,FALSE,"FCB";"GREY_ALL",#N/A,FALSE,"GREY"}</definedName>
    <definedName name="wrn.STAND_ALONE_BOTH._1" hidden="1">{"FCB_ALL",#N/A,FALSE,"FCB";"GREY_ALL",#N/A,FALSE,"GREY"}</definedName>
    <definedName name="wrn.STAND_ALONE_BOTH._1_1" hidden="1">{"FCB_ALL",#N/A,FALSE,"FCB";"GREY_ALL",#N/A,FALSE,"GREY"}</definedName>
    <definedName name="wrn.STAND_ALONE_BOTH._1_2" hidden="1">{"FCB_ALL",#N/A,FALSE,"FCB";"GREY_ALL",#N/A,FALSE,"GREY"}</definedName>
    <definedName name="wrn.STAND_ALONE_BOTH._1_3" hidden="1">{"FCB_ALL",#N/A,FALSE,"FCB";"GREY_ALL",#N/A,FALSE,"GREY"}</definedName>
    <definedName name="wrn.STAND_ALONE_BOTH._1_4" hidden="1">{"FCB_ALL",#N/A,FALSE,"FCB";"GREY_ALL",#N/A,FALSE,"GREY"}</definedName>
    <definedName name="wrn.STAND_ALONE_BOTH._1_5" hidden="1">{"FCB_ALL",#N/A,FALSE,"FCB";"GREY_ALL",#N/A,FALSE,"GREY"}</definedName>
    <definedName name="wrn.STAND_ALONE_BOTH._2" hidden="1">{"FCB_ALL",#N/A,FALSE,"FCB";"GREY_ALL",#N/A,FALSE,"GREY"}</definedName>
    <definedName name="wrn.STAND_ALONE_BOTH._2_1" hidden="1">{"FCB_ALL",#N/A,FALSE,"FCB";"GREY_ALL",#N/A,FALSE,"GREY"}</definedName>
    <definedName name="wrn.STAND_ALONE_BOTH._2_2" hidden="1">{"FCB_ALL",#N/A,FALSE,"FCB";"GREY_ALL",#N/A,FALSE,"GREY"}</definedName>
    <definedName name="wrn.STAND_ALONE_BOTH._2_3" hidden="1">{"FCB_ALL",#N/A,FALSE,"FCB";"GREY_ALL",#N/A,FALSE,"GREY"}</definedName>
    <definedName name="wrn.STAND_ALONE_BOTH._2_4" hidden="1">{"FCB_ALL",#N/A,FALSE,"FCB";"GREY_ALL",#N/A,FALSE,"GREY"}</definedName>
    <definedName name="wrn.STAND_ALONE_BOTH._2_5" hidden="1">{"FCB_ALL",#N/A,FALSE,"FCB";"GREY_ALL",#N/A,FALSE,"GREY"}</definedName>
    <definedName name="wrn.STAND_ALONE_BOTH._3" hidden="1">{"FCB_ALL",#N/A,FALSE,"FCB";"GREY_ALL",#N/A,FALSE,"GREY"}</definedName>
    <definedName name="wrn.STAND_ALONE_BOTH._3_1" hidden="1">{"FCB_ALL",#N/A,FALSE,"FCB";"GREY_ALL",#N/A,FALSE,"GREY"}</definedName>
    <definedName name="wrn.STAND_ALONE_BOTH._3_2" hidden="1">{"FCB_ALL",#N/A,FALSE,"FCB";"GREY_ALL",#N/A,FALSE,"GREY"}</definedName>
    <definedName name="wrn.STAND_ALONE_BOTH._3_3" hidden="1">{"FCB_ALL",#N/A,FALSE,"FCB";"GREY_ALL",#N/A,FALSE,"GREY"}</definedName>
    <definedName name="wrn.STAND_ALONE_BOTH._3_4" hidden="1">{"FCB_ALL",#N/A,FALSE,"FCB";"GREY_ALL",#N/A,FALSE,"GREY"}</definedName>
    <definedName name="wrn.STAND_ALONE_BOTH._3_5" hidden="1">{"FCB_ALL",#N/A,FALSE,"FCB";"GREY_ALL",#N/A,FALSE,"GREY"}</definedName>
    <definedName name="wrn.STAND_ALONE_BOTH._4" hidden="1">{"FCB_ALL",#N/A,FALSE,"FCB";"GREY_ALL",#N/A,FALSE,"GREY"}</definedName>
    <definedName name="wrn.STAND_ALONE_BOTH._4_1" hidden="1">{"FCB_ALL",#N/A,FALSE,"FCB";"GREY_ALL",#N/A,FALSE,"GREY"}</definedName>
    <definedName name="wrn.STAND_ALONE_BOTH._4_2" hidden="1">{"FCB_ALL",#N/A,FALSE,"FCB";"GREY_ALL",#N/A,FALSE,"GREY"}</definedName>
    <definedName name="wrn.STAND_ALONE_BOTH._4_3" hidden="1">{"FCB_ALL",#N/A,FALSE,"FCB";"GREY_ALL",#N/A,FALSE,"GREY"}</definedName>
    <definedName name="wrn.STAND_ALONE_BOTH._4_4" hidden="1">{"FCB_ALL",#N/A,FALSE,"FCB";"GREY_ALL",#N/A,FALSE,"GREY"}</definedName>
    <definedName name="wrn.STAND_ALONE_BOTH._4_5" hidden="1">{"FCB_ALL",#N/A,FALSE,"FCB";"GREY_ALL",#N/A,FALSE,"GREY"}</definedName>
    <definedName name="wrn.STAND_ALONE_BOTH._5" hidden="1">{"FCB_ALL",#N/A,FALSE,"FCB";"GREY_ALL",#N/A,FALSE,"GREY"}</definedName>
    <definedName name="wrn.STAND_ALONE_BOTH._5_1" hidden="1">{"FCB_ALL",#N/A,FALSE,"FCB";"GREY_ALL",#N/A,FALSE,"GREY"}</definedName>
    <definedName name="wrn.STAND_ALONE_BOTH._5_2" hidden="1">{"FCB_ALL",#N/A,FALSE,"FCB";"GREY_ALL",#N/A,FALSE,"GREY"}</definedName>
    <definedName name="wrn.STAND_ALONE_BOTH._5_3" hidden="1">{"FCB_ALL",#N/A,FALSE,"FCB";"GREY_ALL",#N/A,FALSE,"GREY"}</definedName>
    <definedName name="wrn.STAND_ALONE_BOTH._5_4" hidden="1">{"FCB_ALL",#N/A,FALSE,"FCB";"GREY_ALL",#N/A,FALSE,"GREY"}</definedName>
    <definedName name="wrn.STAND_ALONE_BOTH._5_5" hidden="1">{"FCB_ALL",#N/A,FALSE,"FCB";"GREY_ALL",#N/A,FALSE,"GREY"}</definedName>
    <definedName name="wrn.STMT._.OF._.CASH._.FLOWS." hidden="1">{"STMT OF CASH FLOWS",#N/A,FALSE,"Cash Flows Indirect"}</definedName>
    <definedName name="wrn.STMT._.OF._.CASH._.FLOWS._1" hidden="1">{"STMT OF CASH FLOWS",#N/A,FALSE,"Cash Flows Indirect"}</definedName>
    <definedName name="wrn.STMT._.OF._.CASH._.FLOWS._1_1" hidden="1">{"STMT OF CASH FLOWS",#N/A,FALSE,"Cash Flows Indirect"}</definedName>
    <definedName name="wrn.STMT._.OF._.CASH._.FLOWS._1_2" hidden="1">{"STMT OF CASH FLOWS",#N/A,FALSE,"Cash Flows Indirect"}</definedName>
    <definedName name="wrn.STMT._.OF._.CASH._.FLOWS._1_3" hidden="1">{"STMT OF CASH FLOWS",#N/A,FALSE,"Cash Flows Indirect"}</definedName>
    <definedName name="wrn.STMT._.OF._.CASH._.FLOWS._1_4" hidden="1">{"STMT OF CASH FLOWS",#N/A,FALSE,"Cash Flows Indirect"}</definedName>
    <definedName name="wrn.STMT._.OF._.CASH._.FLOWS._1_5" hidden="1">{"STMT OF CASH FLOWS",#N/A,FALSE,"Cash Flows Indirect"}</definedName>
    <definedName name="wrn.STMT._.OF._.CASH._.FLOWS._2" hidden="1">{"STMT OF CASH FLOWS",#N/A,FALSE,"Cash Flows Indirect"}</definedName>
    <definedName name="wrn.STMT._.OF._.CASH._.FLOWS._2_1" hidden="1">{"STMT OF CASH FLOWS",#N/A,FALSE,"Cash Flows Indirect"}</definedName>
    <definedName name="wrn.STMT._.OF._.CASH._.FLOWS._2_2" hidden="1">{"STMT OF CASH FLOWS",#N/A,FALSE,"Cash Flows Indirect"}</definedName>
    <definedName name="wrn.STMT._.OF._.CASH._.FLOWS._2_3" hidden="1">{"STMT OF CASH FLOWS",#N/A,FALSE,"Cash Flows Indirect"}</definedName>
    <definedName name="wrn.STMT._.OF._.CASH._.FLOWS._2_4" hidden="1">{"STMT OF CASH FLOWS",#N/A,FALSE,"Cash Flows Indirect"}</definedName>
    <definedName name="wrn.STMT._.OF._.CASH._.FLOWS._2_5" hidden="1">{"STMT OF CASH FLOWS",#N/A,FALSE,"Cash Flows Indirect"}</definedName>
    <definedName name="wrn.STMT._.OF._.CASH._.FLOWS._3" hidden="1">{"STMT OF CASH FLOWS",#N/A,FALSE,"Cash Flows Indirect"}</definedName>
    <definedName name="wrn.STMT._.OF._.CASH._.FLOWS._3_1" hidden="1">{"STMT OF CASH FLOWS",#N/A,FALSE,"Cash Flows Indirect"}</definedName>
    <definedName name="wrn.STMT._.OF._.CASH._.FLOWS._3_2" hidden="1">{"STMT OF CASH FLOWS",#N/A,FALSE,"Cash Flows Indirect"}</definedName>
    <definedName name="wrn.STMT._.OF._.CASH._.FLOWS._3_3" hidden="1">{"STMT OF CASH FLOWS",#N/A,FALSE,"Cash Flows Indirect"}</definedName>
    <definedName name="wrn.STMT._.OF._.CASH._.FLOWS._3_4" hidden="1">{"STMT OF CASH FLOWS",#N/A,FALSE,"Cash Flows Indirect"}</definedName>
    <definedName name="wrn.STMT._.OF._.CASH._.FLOWS._3_5" hidden="1">{"STMT OF CASH FLOWS",#N/A,FALSE,"Cash Flows Indirect"}</definedName>
    <definedName name="wrn.STMT._.OF._.CASH._.FLOWS._4" hidden="1">{"STMT OF CASH FLOWS",#N/A,FALSE,"Cash Flows Indirect"}</definedName>
    <definedName name="wrn.STMT._.OF._.CASH._.FLOWS._4_1" hidden="1">{"STMT OF CASH FLOWS",#N/A,FALSE,"Cash Flows Indirect"}</definedName>
    <definedName name="wrn.STMT._.OF._.CASH._.FLOWS._4_2" hidden="1">{"STMT OF CASH FLOWS",#N/A,FALSE,"Cash Flows Indirect"}</definedName>
    <definedName name="wrn.STMT._.OF._.CASH._.FLOWS._4_3" hidden="1">{"STMT OF CASH FLOWS",#N/A,FALSE,"Cash Flows Indirect"}</definedName>
    <definedName name="wrn.STMT._.OF._.CASH._.FLOWS._4_4" hidden="1">{"STMT OF CASH FLOWS",#N/A,FALSE,"Cash Flows Indirect"}</definedName>
    <definedName name="wrn.STMT._.OF._.CASH._.FLOWS._4_5" hidden="1">{"STMT OF CASH FLOWS",#N/A,FALSE,"Cash Flows Indirect"}</definedName>
    <definedName name="wrn.STMT._.OF._.CASH._.FLOWS._5" hidden="1">{"STMT OF CASH FLOWS",#N/A,FALSE,"Cash Flows Indirect"}</definedName>
    <definedName name="wrn.STMT._.OF._.CASH._.FLOWS._5_1" hidden="1">{"STMT OF CASH FLOWS",#N/A,FALSE,"Cash Flows Indirect"}</definedName>
    <definedName name="wrn.STMT._.OF._.CASH._.FLOWS._5_2" hidden="1">{"STMT OF CASH FLOWS",#N/A,FALSE,"Cash Flows Indirect"}</definedName>
    <definedName name="wrn.STMT._.OF._.CASH._.FLOWS._5_3" hidden="1">{"STMT OF CASH FLOWS",#N/A,FALSE,"Cash Flows Indirect"}</definedName>
    <definedName name="wrn.STMT._.OF._.CASH._.FLOWS._5_4" hidden="1">{"STMT OF CASH FLOWS",#N/A,FALSE,"Cash Flows Indirect"}</definedName>
    <definedName name="wrn.STMT._.OF._.CASH._.FLOWS._5_5" hidden="1">{"STMT OF CASH FLOWS",#N/A,FALSE,"Cash Flows Indirect"}</definedName>
    <definedName name="wrn.SUM._.OF._.UNIT._.3." hidden="1">{#N/A,#N/A,FALSE,"INPUTDATA";#N/A,#N/A,FALSE,"SUMMARY";#N/A,#N/A,FALSE,"CTAREP";#N/A,#N/A,FALSE,"CTBREP";#N/A,#N/A,FALSE,"PMG4ST86";#N/A,#N/A,FALSE,"TURBEFF";#N/A,#N/A,FALSE,"Condenser Performance"}</definedName>
    <definedName name="wrn.SUM._.OF._.UNIT._.3._1" hidden="1">{#N/A,#N/A,FALSE,"INPUTDATA";#N/A,#N/A,FALSE,"SUMMARY";#N/A,#N/A,FALSE,"CTAREP";#N/A,#N/A,FALSE,"CTBREP";#N/A,#N/A,FALSE,"PMG4ST86";#N/A,#N/A,FALSE,"TURBEFF";#N/A,#N/A,FALSE,"Condenser Performance"}</definedName>
    <definedName name="wrn.SUM._.OF._.UNIT._.3._2" hidden="1">{#N/A,#N/A,FALSE,"INPUTDATA";#N/A,#N/A,FALSE,"SUMMARY";#N/A,#N/A,FALSE,"CTAREP";#N/A,#N/A,FALSE,"CTBREP";#N/A,#N/A,FALSE,"PMG4ST86";#N/A,#N/A,FALSE,"TURBEFF";#N/A,#N/A,FALSE,"Condenser Performance"}</definedName>
    <definedName name="wrn.SUM._.OF._.UNIT._.3._3" hidden="1">{#N/A,#N/A,FALSE,"INPUTDATA";#N/A,#N/A,FALSE,"SUMMARY";#N/A,#N/A,FALSE,"CTAREP";#N/A,#N/A,FALSE,"CTBREP";#N/A,#N/A,FALSE,"PMG4ST86";#N/A,#N/A,FALSE,"TURBEFF";#N/A,#N/A,FALSE,"Condenser Performance"}</definedName>
    <definedName name="wrn.SUM._.OF._.UNIT._.3._4" hidden="1">{#N/A,#N/A,FALSE,"INPUTDATA";#N/A,#N/A,FALSE,"SUMMARY";#N/A,#N/A,FALSE,"CTAREP";#N/A,#N/A,FALSE,"CTBREP";#N/A,#N/A,FALSE,"PMG4ST86";#N/A,#N/A,FALSE,"TURBEFF";#N/A,#N/A,FALSE,"Condenser Performance"}</definedName>
    <definedName name="wrn.SUM._.OF._.UNIT._.3._5" hidden="1">{#N/A,#N/A,FALSE,"INPUTDATA";#N/A,#N/A,FALSE,"SUMMARY";#N/A,#N/A,FALSE,"CTAREP";#N/A,#N/A,FALSE,"CTBREP";#N/A,#N/A,FALSE,"PMG4ST86";#N/A,#N/A,FALSE,"TURBEFF";#N/A,#N/A,FALSE,"Condenser Performance"}</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{"BS",#N/A,FALSE,"USA"}</definedName>
    <definedName name="wrn.Summary._.Basic." hidden="1">{"Summary Basic",#N/A,FALSE,"Accrual Summary";"Summary Basic",#N/A,FALSE,"Accrual-Detail";"Summary Basic",#N/A,FALSE,"Cash Summary";"Summary Basic",#N/A,FALSE,"Cash-Detail"}</definedName>
    <definedName name="wrn.Summary._.Basic._1" hidden="1">{"Summary Basic",#N/A,FALSE,"Accrual Summary";"Summary Basic",#N/A,FALSE,"Accrual-Detail";"Summary Basic",#N/A,FALSE,"Cash Summary";"Summary Basic",#N/A,FALSE,"Cash-Detail"}</definedName>
    <definedName name="wrn.Summary._.Basic._2" hidden="1">{"Summary Basic",#N/A,FALSE,"Accrual Summary";"Summary Basic",#N/A,FALSE,"Accrual-Detail";"Summary Basic",#N/A,FALSE,"Cash Summary";"Summary Basic",#N/A,FALSE,"Cash-Detail"}</definedName>
    <definedName name="wrn.Summary._.Basic._3" hidden="1">{"Summary Basic",#N/A,FALSE,"Accrual Summary";"Summary Basic",#N/A,FALSE,"Accrual-Detail";"Summary Basic",#N/A,FALSE,"Cash Summary";"Summary Basic",#N/A,FALSE,"Cash-Detail"}</definedName>
    <definedName name="wrn.Summary._.Basic._4" hidden="1">{"Summary Basic",#N/A,FALSE,"Accrual Summary";"Summary Basic",#N/A,FALSE,"Accrual-Detail";"Summary Basic",#N/A,FALSE,"Cash Summary";"Summary Basic",#N/A,FALSE,"Cash-Detail"}</definedName>
    <definedName name="wrn.Summary._.Basic._5" hidden="1">{"Summary Basic",#N/A,FALSE,"Accrual Summary";"Summary Basic",#N/A,FALSE,"Accrual-Detail";"Summary Basic",#N/A,FALSE,"Cash Summary";"Summary Basic",#N/A,FALSE,"Cash-Detail"}</definedName>
    <definedName name="wrn.SUMMARY._1" hidden="1">{"BS",#N/A,FALSE,"USA"}</definedName>
    <definedName name="wrn.SUMMARY._1_1" hidden="1">{"BS",#N/A,FALSE,"USA"}</definedName>
    <definedName name="wrn.SUMMARY._1_2" hidden="1">{"BS",#N/A,FALSE,"USA"}</definedName>
    <definedName name="wrn.SUMMARY._1_3" hidden="1">{"BS",#N/A,FALSE,"USA"}</definedName>
    <definedName name="wrn.SUMMARY._1_4" hidden="1">{"BS",#N/A,FALSE,"USA"}</definedName>
    <definedName name="wrn.SUMMARY._1_5" hidden="1">{"BS",#N/A,FALSE,"USA"}</definedName>
    <definedName name="wrn.SUMMARY._2" hidden="1">{"BS",#N/A,FALSE,"USA"}</definedName>
    <definedName name="wrn.SUMMARY._2_1" hidden="1">{"BS",#N/A,FALSE,"USA"}</definedName>
    <definedName name="wrn.SUMMARY._2_2" hidden="1">{"BS",#N/A,FALSE,"USA"}</definedName>
    <definedName name="wrn.SUMMARY._2_3" hidden="1">{"BS",#N/A,FALSE,"USA"}</definedName>
    <definedName name="wrn.SUMMARY._2_4" hidden="1">{"BS",#N/A,FALSE,"USA"}</definedName>
    <definedName name="wrn.SUMMARY._2_5" hidden="1">{"BS",#N/A,FALSE,"USA"}</definedName>
    <definedName name="wrn.SUMMARY._3" hidden="1">{"BS",#N/A,FALSE,"USA"}</definedName>
    <definedName name="wrn.SUMMARY._3_1" hidden="1">{"BS",#N/A,FALSE,"USA"}</definedName>
    <definedName name="wrn.SUMMARY._3_2" hidden="1">{"BS",#N/A,FALSE,"USA"}</definedName>
    <definedName name="wrn.SUMMARY._3_3" hidden="1">{"BS",#N/A,FALSE,"USA"}</definedName>
    <definedName name="wrn.SUMMARY._3_4" hidden="1">{"BS",#N/A,FALSE,"USA"}</definedName>
    <definedName name="wrn.SUMMARY._3_5" hidden="1">{"BS",#N/A,FALSE,"USA"}</definedName>
    <definedName name="wrn.SUMMARY._4" hidden="1">{"BS",#N/A,FALSE,"USA"}</definedName>
    <definedName name="wrn.SUMMARY._4_1" hidden="1">{"BS",#N/A,FALSE,"USA"}</definedName>
    <definedName name="wrn.SUMMARY._4_2" hidden="1">{"BS",#N/A,FALSE,"USA"}</definedName>
    <definedName name="wrn.SUMMARY._4_3" hidden="1">{"BS",#N/A,FALSE,"USA"}</definedName>
    <definedName name="wrn.SUMMARY._4_4" hidden="1">{"BS",#N/A,FALSE,"USA"}</definedName>
    <definedName name="wrn.SUMMARY._4_5" hidden="1">{"BS",#N/A,FALSE,"USA"}</definedName>
    <definedName name="wrn.SUMMARY._5" hidden="1">{"BS",#N/A,FALSE,"USA"}</definedName>
    <definedName name="wrn.SUMMARY._5_1" hidden="1">{"BS",#N/A,FALSE,"USA"}</definedName>
    <definedName name="wrn.SUMMARY._5_2" hidden="1">{"BS",#N/A,FALSE,"USA"}</definedName>
    <definedName name="wrn.SUMMARY._5_3" hidden="1">{"BS",#N/A,FALSE,"USA"}</definedName>
    <definedName name="wrn.SUMMARY._5_4" hidden="1">{"BS",#N/A,FALSE,"USA"}</definedName>
    <definedName name="wrn.SUMMARY._5_5" hidden="1">{"BS",#N/A,FALSE,"USA"}</definedName>
    <definedName name="wrn.TB._.ALL._.ACCTS." hidden="1">{"BALANCE SHEET ACCTS",#N/A,TRUE,"Working Trial Balance";"INCOME STMT ACCTS",#N/A,TRUE,"Working Trial Balance"}</definedName>
    <definedName name="wrn.TB._.ALL._.ACCTS._1" hidden="1">{"BALANCE SHEET ACCTS",#N/A,TRUE,"Working Trial Balance";"INCOME STMT ACCTS",#N/A,TRUE,"Working Trial Balance"}</definedName>
    <definedName name="wrn.TB._.ALL._.ACCTS._1_1" hidden="1">{"BALANCE SHEET ACCTS",#N/A,TRUE,"Working Trial Balance";"INCOME STMT ACCTS",#N/A,TRUE,"Working Trial Balance"}</definedName>
    <definedName name="wrn.TB._.ALL._.ACCTS._1_2" hidden="1">{"BALANCE SHEET ACCTS",#N/A,TRUE,"Working Trial Balance";"INCOME STMT ACCTS",#N/A,TRUE,"Working Trial Balance"}</definedName>
    <definedName name="wrn.TB._.ALL._.ACCTS._1_3" hidden="1">{"BALANCE SHEET ACCTS",#N/A,TRUE,"Working Trial Balance";"INCOME STMT ACCTS",#N/A,TRUE,"Working Trial Balance"}</definedName>
    <definedName name="wrn.TB._.ALL._.ACCTS._1_4" hidden="1">{"BALANCE SHEET ACCTS",#N/A,TRUE,"Working Trial Balance";"INCOME STMT ACCTS",#N/A,TRUE,"Working Trial Balance"}</definedName>
    <definedName name="wrn.TB._.ALL._.ACCTS._1_5" hidden="1">{"BALANCE SHEET ACCTS",#N/A,TRUE,"Working Trial Balance";"INCOME STMT ACCTS",#N/A,TRUE,"Working Trial Balance"}</definedName>
    <definedName name="wrn.TB._.ALL._.ACCTS._2" hidden="1">{"BALANCE SHEET ACCTS",#N/A,TRUE,"Working Trial Balance";"INCOME STMT ACCTS",#N/A,TRUE,"Working Trial Balance"}</definedName>
    <definedName name="wrn.TB._.ALL._.ACCTS._2_1" hidden="1">{"BALANCE SHEET ACCTS",#N/A,TRUE,"Working Trial Balance";"INCOME STMT ACCTS",#N/A,TRUE,"Working Trial Balance"}</definedName>
    <definedName name="wrn.TB._.ALL._.ACCTS._2_2" hidden="1">{"BALANCE SHEET ACCTS",#N/A,TRUE,"Working Trial Balance";"INCOME STMT ACCTS",#N/A,TRUE,"Working Trial Balance"}</definedName>
    <definedName name="wrn.TB._.ALL._.ACCTS._2_3" hidden="1">{"BALANCE SHEET ACCTS",#N/A,TRUE,"Working Trial Balance";"INCOME STMT ACCTS",#N/A,TRUE,"Working Trial Balance"}</definedName>
    <definedName name="wrn.TB._.ALL._.ACCTS._2_4" hidden="1">{"BALANCE SHEET ACCTS",#N/A,TRUE,"Working Trial Balance";"INCOME STMT ACCTS",#N/A,TRUE,"Working Trial Balance"}</definedName>
    <definedName name="wrn.TB._.ALL._.ACCTS._2_5" hidden="1">{"BALANCE SHEET ACCTS",#N/A,TRUE,"Working Trial Balance";"INCOME STMT ACCTS",#N/A,TRUE,"Working Trial Balance"}</definedName>
    <definedName name="wrn.TB._.ALL._.ACCTS._3" hidden="1">{"BALANCE SHEET ACCTS",#N/A,TRUE,"Working Trial Balance";"INCOME STMT ACCTS",#N/A,TRUE,"Working Trial Balance"}</definedName>
    <definedName name="wrn.TB._.ALL._.ACCTS._3_1" hidden="1">{"BALANCE SHEET ACCTS",#N/A,TRUE,"Working Trial Balance";"INCOME STMT ACCTS",#N/A,TRUE,"Working Trial Balance"}</definedName>
    <definedName name="wrn.TB._.ALL._.ACCTS._3_2" hidden="1">{"BALANCE SHEET ACCTS",#N/A,TRUE,"Working Trial Balance";"INCOME STMT ACCTS",#N/A,TRUE,"Working Trial Balance"}</definedName>
    <definedName name="wrn.TB._.ALL._.ACCTS._3_3" hidden="1">{"BALANCE SHEET ACCTS",#N/A,TRUE,"Working Trial Balance";"INCOME STMT ACCTS",#N/A,TRUE,"Working Trial Balance"}</definedName>
    <definedName name="wrn.TB._.ALL._.ACCTS._3_4" hidden="1">{"BALANCE SHEET ACCTS",#N/A,TRUE,"Working Trial Balance";"INCOME STMT ACCTS",#N/A,TRUE,"Working Trial Balance"}</definedName>
    <definedName name="wrn.TB._.ALL._.ACCTS._3_5" hidden="1">{"BALANCE SHEET ACCTS",#N/A,TRUE,"Working Trial Balance";"INCOME STMT ACCTS",#N/A,TRUE,"Working Trial Balance"}</definedName>
    <definedName name="wrn.TB._.ALL._.ACCTS._4" hidden="1">{"BALANCE SHEET ACCTS",#N/A,TRUE,"Working Trial Balance";"INCOME STMT ACCTS",#N/A,TRUE,"Working Trial Balance"}</definedName>
    <definedName name="wrn.TB._.ALL._.ACCTS._4_1" hidden="1">{"BALANCE SHEET ACCTS",#N/A,TRUE,"Working Trial Balance";"INCOME STMT ACCTS",#N/A,TRUE,"Working Trial Balance"}</definedName>
    <definedName name="wrn.TB._.ALL._.ACCTS._4_2" hidden="1">{"BALANCE SHEET ACCTS",#N/A,TRUE,"Working Trial Balance";"INCOME STMT ACCTS",#N/A,TRUE,"Working Trial Balance"}</definedName>
    <definedName name="wrn.TB._.ALL._.ACCTS._4_3" hidden="1">{"BALANCE SHEET ACCTS",#N/A,TRUE,"Working Trial Balance";"INCOME STMT ACCTS",#N/A,TRUE,"Working Trial Balance"}</definedName>
    <definedName name="wrn.TB._.ALL._.ACCTS._4_4" hidden="1">{"BALANCE SHEET ACCTS",#N/A,TRUE,"Working Trial Balance";"INCOME STMT ACCTS",#N/A,TRUE,"Working Trial Balance"}</definedName>
    <definedName name="wrn.TB._.ALL._.ACCTS._4_5" hidden="1">{"BALANCE SHEET ACCTS",#N/A,TRUE,"Working Trial Balance";"INCOME STMT ACCTS",#N/A,TRUE,"Working Trial Balance"}</definedName>
    <definedName name="wrn.TB._.ALL._.ACCTS._5" hidden="1">{"BALANCE SHEET ACCTS",#N/A,TRUE,"Working Trial Balance";"INCOME STMT ACCTS",#N/A,TRUE,"Working Trial Balance"}</definedName>
    <definedName name="wrn.TB._.ALL._.ACCTS._5_1" hidden="1">{"BALANCE SHEET ACCTS",#N/A,TRUE,"Working Trial Balance";"INCOME STMT ACCTS",#N/A,TRUE,"Working Trial Balance"}</definedName>
    <definedName name="wrn.TB._.ALL._.ACCTS._5_2" hidden="1">{"BALANCE SHEET ACCTS",#N/A,TRUE,"Working Trial Balance";"INCOME STMT ACCTS",#N/A,TRUE,"Working Trial Balance"}</definedName>
    <definedName name="wrn.TB._.ALL._.ACCTS._5_3" hidden="1">{"BALANCE SHEET ACCTS",#N/A,TRUE,"Working Trial Balance";"INCOME STMT ACCTS",#N/A,TRUE,"Working Trial Balance"}</definedName>
    <definedName name="wrn.TB._.ALL._.ACCTS._5_4" hidden="1">{"BALANCE SHEET ACCTS",#N/A,TRUE,"Working Trial Balance";"INCOME STMT ACCTS",#N/A,TRUE,"Working Trial Balance"}</definedName>
    <definedName name="wrn.TB._.ALL._.ACCTS._5_5" hidden="1">{"BALANCE SHEET ACCTS",#N/A,TRUE,"Working Trial Balance";"INCOME STMT ACCTS",#N/A,TRUE,"Working Trial Balance"}</definedName>
    <definedName name="wrn.TB._.BALANCE._.SHEET." hidden="1">{"BALANCE SHEET ACCTS",#N/A,FALSE,"Working Trial Balance"}</definedName>
    <definedName name="wrn.TB._.BALANCE._.SHEET._1" hidden="1">{"BALANCE SHEET ACCTS",#N/A,FALSE,"Working Trial Balance"}</definedName>
    <definedName name="wrn.TB._.BALANCE._.SHEET._1_1" hidden="1">{"BALANCE SHEET ACCTS",#N/A,FALSE,"Working Trial Balance"}</definedName>
    <definedName name="wrn.TB._.BALANCE._.SHEET._1_2" hidden="1">{"BALANCE SHEET ACCTS",#N/A,FALSE,"Working Trial Balance"}</definedName>
    <definedName name="wrn.TB._.BALANCE._.SHEET._1_3" hidden="1">{"BALANCE SHEET ACCTS",#N/A,FALSE,"Working Trial Balance"}</definedName>
    <definedName name="wrn.TB._.BALANCE._.SHEET._1_4" hidden="1">{"BALANCE SHEET ACCTS",#N/A,FALSE,"Working Trial Balance"}</definedName>
    <definedName name="wrn.TB._.BALANCE._.SHEET._1_5" hidden="1">{"BALANCE SHEET ACCTS",#N/A,FALSE,"Working Trial Balance"}</definedName>
    <definedName name="wrn.TB._.BALANCE._.SHEET._2" hidden="1">{"BALANCE SHEET ACCTS",#N/A,FALSE,"Working Trial Balance"}</definedName>
    <definedName name="wrn.TB._.BALANCE._.SHEET._2_1" hidden="1">{"BALANCE SHEET ACCTS",#N/A,FALSE,"Working Trial Balance"}</definedName>
    <definedName name="wrn.TB._.BALANCE._.SHEET._2_2" hidden="1">{"BALANCE SHEET ACCTS",#N/A,FALSE,"Working Trial Balance"}</definedName>
    <definedName name="wrn.TB._.BALANCE._.SHEET._2_3" hidden="1">{"BALANCE SHEET ACCTS",#N/A,FALSE,"Working Trial Balance"}</definedName>
    <definedName name="wrn.TB._.BALANCE._.SHEET._2_4" hidden="1">{"BALANCE SHEET ACCTS",#N/A,FALSE,"Working Trial Balance"}</definedName>
    <definedName name="wrn.TB._.BALANCE._.SHEET._2_5" hidden="1">{"BALANCE SHEET ACCTS",#N/A,FALSE,"Working Trial Balance"}</definedName>
    <definedName name="wrn.TB._.BALANCE._.SHEET._3" hidden="1">{"BALANCE SHEET ACCTS",#N/A,FALSE,"Working Trial Balance"}</definedName>
    <definedName name="wrn.TB._.BALANCE._.SHEET._3_1" hidden="1">{"BALANCE SHEET ACCTS",#N/A,FALSE,"Working Trial Balance"}</definedName>
    <definedName name="wrn.TB._.BALANCE._.SHEET._3_2" hidden="1">{"BALANCE SHEET ACCTS",#N/A,FALSE,"Working Trial Balance"}</definedName>
    <definedName name="wrn.TB._.BALANCE._.SHEET._3_3" hidden="1">{"BALANCE SHEET ACCTS",#N/A,FALSE,"Working Trial Balance"}</definedName>
    <definedName name="wrn.TB._.BALANCE._.SHEET._3_4" hidden="1">{"BALANCE SHEET ACCTS",#N/A,FALSE,"Working Trial Balance"}</definedName>
    <definedName name="wrn.TB._.BALANCE._.SHEET._3_5" hidden="1">{"BALANCE SHEET ACCTS",#N/A,FALSE,"Working Trial Balance"}</definedName>
    <definedName name="wrn.TB._.BALANCE._.SHEET._4" hidden="1">{"BALANCE SHEET ACCTS",#N/A,FALSE,"Working Trial Balance"}</definedName>
    <definedName name="wrn.TB._.BALANCE._.SHEET._4_1" hidden="1">{"BALANCE SHEET ACCTS",#N/A,FALSE,"Working Trial Balance"}</definedName>
    <definedName name="wrn.TB._.BALANCE._.SHEET._4_2" hidden="1">{"BALANCE SHEET ACCTS",#N/A,FALSE,"Working Trial Balance"}</definedName>
    <definedName name="wrn.TB._.BALANCE._.SHEET._4_3" hidden="1">{"BALANCE SHEET ACCTS",#N/A,FALSE,"Working Trial Balance"}</definedName>
    <definedName name="wrn.TB._.BALANCE._.SHEET._4_4" hidden="1">{"BALANCE SHEET ACCTS",#N/A,FALSE,"Working Trial Balance"}</definedName>
    <definedName name="wrn.TB._.BALANCE._.SHEET._4_5" hidden="1">{"BALANCE SHEET ACCTS",#N/A,FALSE,"Working Trial Balance"}</definedName>
    <definedName name="wrn.TB._.BALANCE._.SHEET._5" hidden="1">{"BALANCE SHEET ACCTS",#N/A,FALSE,"Working Trial Balance"}</definedName>
    <definedName name="wrn.TB._.BALANCE._.SHEET._5_1" hidden="1">{"BALANCE SHEET ACCTS",#N/A,FALSE,"Working Trial Balance"}</definedName>
    <definedName name="wrn.TB._.BALANCE._.SHEET._5_2" hidden="1">{"BALANCE SHEET ACCTS",#N/A,FALSE,"Working Trial Balance"}</definedName>
    <definedName name="wrn.TB._.BALANCE._.SHEET._5_3" hidden="1">{"BALANCE SHEET ACCTS",#N/A,FALSE,"Working Trial Balance"}</definedName>
    <definedName name="wrn.TB._.BALANCE._.SHEET._5_4" hidden="1">{"BALANCE SHEET ACCTS",#N/A,FALSE,"Working Trial Balance"}</definedName>
    <definedName name="wrn.TB._.BALANCE._.SHEET._5_5" hidden="1">{"BALANCE SHEET ACCTS",#N/A,FALSE,"Working Trial Balance"}</definedName>
    <definedName name="wrn.TB._.EXPLANATIONS." hidden="1">{"EXPLANATIONS",#N/A,FALSE,"Working Trial Balance"}</definedName>
    <definedName name="wrn.TB._.EXPLANATIONS._1" hidden="1">{"EXPLANATIONS",#N/A,FALSE,"Working Trial Balance"}</definedName>
    <definedName name="wrn.TB._.EXPLANATIONS._1_1" hidden="1">{"EXPLANATIONS",#N/A,FALSE,"Working Trial Balance"}</definedName>
    <definedName name="wrn.TB._.EXPLANATIONS._1_2" hidden="1">{"EXPLANATIONS",#N/A,FALSE,"Working Trial Balance"}</definedName>
    <definedName name="wrn.TB._.EXPLANATIONS._1_3" hidden="1">{"EXPLANATIONS",#N/A,FALSE,"Working Trial Balance"}</definedName>
    <definedName name="wrn.TB._.EXPLANATIONS._1_4" hidden="1">{"EXPLANATIONS",#N/A,FALSE,"Working Trial Balance"}</definedName>
    <definedName name="wrn.TB._.EXPLANATIONS._1_5" hidden="1">{"EXPLANATIONS",#N/A,FALSE,"Working Trial Balance"}</definedName>
    <definedName name="wrn.TB._.EXPLANATIONS._2" hidden="1">{"EXPLANATIONS",#N/A,FALSE,"Working Trial Balance"}</definedName>
    <definedName name="wrn.TB._.EXPLANATIONS._2_1" hidden="1">{"EXPLANATIONS",#N/A,FALSE,"Working Trial Balance"}</definedName>
    <definedName name="wrn.TB._.EXPLANATIONS._2_2" hidden="1">{"EXPLANATIONS",#N/A,FALSE,"Working Trial Balance"}</definedName>
    <definedName name="wrn.TB._.EXPLANATIONS._2_3" hidden="1">{"EXPLANATIONS",#N/A,FALSE,"Working Trial Balance"}</definedName>
    <definedName name="wrn.TB._.EXPLANATIONS._2_4" hidden="1">{"EXPLANATIONS",#N/A,FALSE,"Working Trial Balance"}</definedName>
    <definedName name="wrn.TB._.EXPLANATIONS._2_5" hidden="1">{"EXPLANATIONS",#N/A,FALSE,"Working Trial Balance"}</definedName>
    <definedName name="wrn.TB._.EXPLANATIONS._3" hidden="1">{"EXPLANATIONS",#N/A,FALSE,"Working Trial Balance"}</definedName>
    <definedName name="wrn.TB._.EXPLANATIONS._3_1" hidden="1">{"EXPLANATIONS",#N/A,FALSE,"Working Trial Balance"}</definedName>
    <definedName name="wrn.TB._.EXPLANATIONS._3_2" hidden="1">{"EXPLANATIONS",#N/A,FALSE,"Working Trial Balance"}</definedName>
    <definedName name="wrn.TB._.EXPLANATIONS._3_3" hidden="1">{"EXPLANATIONS",#N/A,FALSE,"Working Trial Balance"}</definedName>
    <definedName name="wrn.TB._.EXPLANATIONS._3_4" hidden="1">{"EXPLANATIONS",#N/A,FALSE,"Working Trial Balance"}</definedName>
    <definedName name="wrn.TB._.EXPLANATIONS._3_5" hidden="1">{"EXPLANATIONS",#N/A,FALSE,"Working Trial Balance"}</definedName>
    <definedName name="wrn.TB._.EXPLANATIONS._4" hidden="1">{"EXPLANATIONS",#N/A,FALSE,"Working Trial Balance"}</definedName>
    <definedName name="wrn.TB._.EXPLANATIONS._4_1" hidden="1">{"EXPLANATIONS",#N/A,FALSE,"Working Trial Balance"}</definedName>
    <definedName name="wrn.TB._.EXPLANATIONS._4_2" hidden="1">{"EXPLANATIONS",#N/A,FALSE,"Working Trial Balance"}</definedName>
    <definedName name="wrn.TB._.EXPLANATIONS._4_3" hidden="1">{"EXPLANATIONS",#N/A,FALSE,"Working Trial Balance"}</definedName>
    <definedName name="wrn.TB._.EXPLANATIONS._4_4" hidden="1">{"EXPLANATIONS",#N/A,FALSE,"Working Trial Balance"}</definedName>
    <definedName name="wrn.TB._.EXPLANATIONS._4_5" hidden="1">{"EXPLANATIONS",#N/A,FALSE,"Working Trial Balance"}</definedName>
    <definedName name="wrn.TB._.EXPLANATIONS._5" hidden="1">{"EXPLANATIONS",#N/A,FALSE,"Working Trial Balance"}</definedName>
    <definedName name="wrn.TB._.EXPLANATIONS._5_1" hidden="1">{"EXPLANATIONS",#N/A,FALSE,"Working Trial Balance"}</definedName>
    <definedName name="wrn.TB._.EXPLANATIONS._5_2" hidden="1">{"EXPLANATIONS",#N/A,FALSE,"Working Trial Balance"}</definedName>
    <definedName name="wrn.TB._.EXPLANATIONS._5_3" hidden="1">{"EXPLANATIONS",#N/A,FALSE,"Working Trial Balance"}</definedName>
    <definedName name="wrn.TB._.EXPLANATIONS._5_4" hidden="1">{"EXPLANATIONS",#N/A,FALSE,"Working Trial Balance"}</definedName>
    <definedName name="wrn.TB._.EXPLANATIONS._5_5" hidden="1">{"EXPLANATIONS",#N/A,FALSE,"Working Trial Balance"}</definedName>
    <definedName name="wrn.TB._.INCOME._.STMT." hidden="1">{"INCOME STMT ACCTS",#N/A,FALSE,"Working Trial Balance"}</definedName>
    <definedName name="wrn.TB._.INCOME._.STMT._1" hidden="1">{"INCOME STMT ACCTS",#N/A,FALSE,"Working Trial Balance"}</definedName>
    <definedName name="wrn.TB._.INCOME._.STMT._1_1" hidden="1">{"INCOME STMT ACCTS",#N/A,FALSE,"Working Trial Balance"}</definedName>
    <definedName name="wrn.TB._.INCOME._.STMT._1_2" hidden="1">{"INCOME STMT ACCTS",#N/A,FALSE,"Working Trial Balance"}</definedName>
    <definedName name="wrn.TB._.INCOME._.STMT._1_3" hidden="1">{"INCOME STMT ACCTS",#N/A,FALSE,"Working Trial Balance"}</definedName>
    <definedName name="wrn.TB._.INCOME._.STMT._1_4" hidden="1">{"INCOME STMT ACCTS",#N/A,FALSE,"Working Trial Balance"}</definedName>
    <definedName name="wrn.TB._.INCOME._.STMT._1_5" hidden="1">{"INCOME STMT ACCTS",#N/A,FALSE,"Working Trial Balance"}</definedName>
    <definedName name="wrn.TB._.INCOME._.STMT._2" hidden="1">{"INCOME STMT ACCTS",#N/A,FALSE,"Working Trial Balance"}</definedName>
    <definedName name="wrn.TB._.INCOME._.STMT._2_1" hidden="1">{"INCOME STMT ACCTS",#N/A,FALSE,"Working Trial Balance"}</definedName>
    <definedName name="wrn.TB._.INCOME._.STMT._2_2" hidden="1">{"INCOME STMT ACCTS",#N/A,FALSE,"Working Trial Balance"}</definedName>
    <definedName name="wrn.TB._.INCOME._.STMT._2_3" hidden="1">{"INCOME STMT ACCTS",#N/A,FALSE,"Working Trial Balance"}</definedName>
    <definedName name="wrn.TB._.INCOME._.STMT._2_4" hidden="1">{"INCOME STMT ACCTS",#N/A,FALSE,"Working Trial Balance"}</definedName>
    <definedName name="wrn.TB._.INCOME._.STMT._2_5" hidden="1">{"INCOME STMT ACCTS",#N/A,FALSE,"Working Trial Balance"}</definedName>
    <definedName name="wrn.TB._.INCOME._.STMT._3" hidden="1">{"INCOME STMT ACCTS",#N/A,FALSE,"Working Trial Balance"}</definedName>
    <definedName name="wrn.TB._.INCOME._.STMT._3_1" hidden="1">{"INCOME STMT ACCTS",#N/A,FALSE,"Working Trial Balance"}</definedName>
    <definedName name="wrn.TB._.INCOME._.STMT._3_2" hidden="1">{"INCOME STMT ACCTS",#N/A,FALSE,"Working Trial Balance"}</definedName>
    <definedName name="wrn.TB._.INCOME._.STMT._3_3" hidden="1">{"INCOME STMT ACCTS",#N/A,FALSE,"Working Trial Balance"}</definedName>
    <definedName name="wrn.TB._.INCOME._.STMT._3_4" hidden="1">{"INCOME STMT ACCTS",#N/A,FALSE,"Working Trial Balance"}</definedName>
    <definedName name="wrn.TB._.INCOME._.STMT._3_5" hidden="1">{"INCOME STMT ACCTS",#N/A,FALSE,"Working Trial Balance"}</definedName>
    <definedName name="wrn.TB._.INCOME._.STMT._4" hidden="1">{"INCOME STMT ACCTS",#N/A,FALSE,"Working Trial Balance"}</definedName>
    <definedName name="wrn.TB._.INCOME._.STMT._4_1" hidden="1">{"INCOME STMT ACCTS",#N/A,FALSE,"Working Trial Balance"}</definedName>
    <definedName name="wrn.TB._.INCOME._.STMT._4_2" hidden="1">{"INCOME STMT ACCTS",#N/A,FALSE,"Working Trial Balance"}</definedName>
    <definedName name="wrn.TB._.INCOME._.STMT._4_3" hidden="1">{"INCOME STMT ACCTS",#N/A,FALSE,"Working Trial Balance"}</definedName>
    <definedName name="wrn.TB._.INCOME._.STMT._4_4" hidden="1">{"INCOME STMT ACCTS",#N/A,FALSE,"Working Trial Balance"}</definedName>
    <definedName name="wrn.TB._.INCOME._.STMT._4_5" hidden="1">{"INCOME STMT ACCTS",#N/A,FALSE,"Working Trial Balance"}</definedName>
    <definedName name="wrn.TB._.INCOME._.STMT._5" hidden="1">{"INCOME STMT ACCTS",#N/A,FALSE,"Working Trial Balance"}</definedName>
    <definedName name="wrn.TB._.INCOME._.STMT._5_1" hidden="1">{"INCOME STMT ACCTS",#N/A,FALSE,"Working Trial Balance"}</definedName>
    <definedName name="wrn.TB._.INCOME._.STMT._5_2" hidden="1">{"INCOME STMT ACCTS",#N/A,FALSE,"Working Trial Balance"}</definedName>
    <definedName name="wrn.TB._.INCOME._.STMT._5_3" hidden="1">{"INCOME STMT ACCTS",#N/A,FALSE,"Working Trial Balance"}</definedName>
    <definedName name="wrn.TB._.INCOME._.STMT._5_4" hidden="1">{"INCOME STMT ACCTS",#N/A,FALSE,"Working Trial Balance"}</definedName>
    <definedName name="wrn.TB._.INCOME._.STMT._5_5" hidden="1">{"INCOME STMT ACCTS",#N/A,FALSE,"Working Trial Balance"}</definedName>
    <definedName name="wrn.TEST." hidden="1">{"acc1",#N/A,TRUE,"Accrual";"ACC2",#N/A,TRUE,"Accrual"}</definedName>
    <definedName name="wrn.TEST._1" hidden="1">{"acc1",#N/A,TRUE,"Accrual";"ACC2",#N/A,TRUE,"Accrual"}</definedName>
    <definedName name="wrn.TEST._2" hidden="1">{"acc1",#N/A,TRUE,"Accrual";"ACC2",#N/A,TRUE,"Accrual"}</definedName>
    <definedName name="wrn.TEST._3" hidden="1">{"acc1",#N/A,TRUE,"Accrual";"ACC2",#N/A,TRUE,"Accrual"}</definedName>
    <definedName name="wrn.TEST._4" hidden="1">{"acc1",#N/A,TRUE,"Accrual";"ACC2",#N/A,TRUE,"Accrual"}</definedName>
    <definedName name="wrn.TEST._5" hidden="1">{"acc1",#N/A,TRUE,"Accrual";"ACC2",#N/A,TRUE,"Accrual"}</definedName>
    <definedName name="wrn.test1." hidden="1">{"Income Statement",#N/A,FALSE,"CFMODEL";"Balance Sheet",#N/A,FALSE,"CFMODEL"}</definedName>
    <definedName name="wrn.test1._1" hidden="1">{"Income Statement",#N/A,FALSE,"CFMODEL";"Balance Sheet",#N/A,FALSE,"CFMODEL"}</definedName>
    <definedName name="wrn.test1._1_1" hidden="1">{"Income Statement",#N/A,FALSE,"CFMODEL";"Balance Sheet",#N/A,FALSE,"CFMODEL"}</definedName>
    <definedName name="wrn.test1._1_2" hidden="1">{"Income Statement",#N/A,FALSE,"CFMODEL";"Balance Sheet",#N/A,FALSE,"CFMODEL"}</definedName>
    <definedName name="wrn.test1._1_3" hidden="1">{"Income Statement",#N/A,FALSE,"CFMODEL";"Balance Sheet",#N/A,FALSE,"CFMODEL"}</definedName>
    <definedName name="wrn.test1._1_4" hidden="1">{"Income Statement",#N/A,FALSE,"CFMODEL";"Balance Sheet",#N/A,FALSE,"CFMODEL"}</definedName>
    <definedName name="wrn.test1._1_5" hidden="1">{"Income Statement",#N/A,FALSE,"CFMODEL";"Balance Sheet",#N/A,FALSE,"CFMODEL"}</definedName>
    <definedName name="wrn.test1._2" hidden="1">{"Income Statement",#N/A,FALSE,"CFMODEL";"Balance Sheet",#N/A,FALSE,"CFMODEL"}</definedName>
    <definedName name="wrn.test1._2_1" hidden="1">{"Income Statement",#N/A,FALSE,"CFMODEL";"Balance Sheet",#N/A,FALSE,"CFMODEL"}</definedName>
    <definedName name="wrn.test1._2_2" hidden="1">{"Income Statement",#N/A,FALSE,"CFMODEL";"Balance Sheet",#N/A,FALSE,"CFMODEL"}</definedName>
    <definedName name="wrn.test1._2_3" hidden="1">{"Income Statement",#N/A,FALSE,"CFMODEL";"Balance Sheet",#N/A,FALSE,"CFMODEL"}</definedName>
    <definedName name="wrn.test1._2_4" hidden="1">{"Income Statement",#N/A,FALSE,"CFMODEL";"Balance Sheet",#N/A,FALSE,"CFMODEL"}</definedName>
    <definedName name="wrn.test1._2_5" hidden="1">{"Income Statement",#N/A,FALSE,"CFMODEL";"Balance Sheet",#N/A,FALSE,"CFMODEL"}</definedName>
    <definedName name="wrn.test1._3" hidden="1">{"Income Statement",#N/A,FALSE,"CFMODEL";"Balance Sheet",#N/A,FALSE,"CFMODEL"}</definedName>
    <definedName name="wrn.test1._3_1" hidden="1">{"Income Statement",#N/A,FALSE,"CFMODEL";"Balance Sheet",#N/A,FALSE,"CFMODEL"}</definedName>
    <definedName name="wrn.test1._3_2" hidden="1">{"Income Statement",#N/A,FALSE,"CFMODEL";"Balance Sheet",#N/A,FALSE,"CFMODEL"}</definedName>
    <definedName name="wrn.test1._3_3" hidden="1">{"Income Statement",#N/A,FALSE,"CFMODEL";"Balance Sheet",#N/A,FALSE,"CFMODEL"}</definedName>
    <definedName name="wrn.test1._3_4" hidden="1">{"Income Statement",#N/A,FALSE,"CFMODEL";"Balance Sheet",#N/A,FALSE,"CFMODEL"}</definedName>
    <definedName name="wrn.test1._3_5" hidden="1">{"Income Statement",#N/A,FALSE,"CFMODEL";"Balance Sheet",#N/A,FALSE,"CFMODEL"}</definedName>
    <definedName name="wrn.test1._4" hidden="1">{"Income Statement",#N/A,FALSE,"CFMODEL";"Balance Sheet",#N/A,FALSE,"CFMODEL"}</definedName>
    <definedName name="wrn.test1._4_1" hidden="1">{"Income Statement",#N/A,FALSE,"CFMODEL";"Balance Sheet",#N/A,FALSE,"CFMODEL"}</definedName>
    <definedName name="wrn.test1._4_2" hidden="1">{"Income Statement",#N/A,FALSE,"CFMODEL";"Balance Sheet",#N/A,FALSE,"CFMODEL"}</definedName>
    <definedName name="wrn.test1._4_3" hidden="1">{"Income Statement",#N/A,FALSE,"CFMODEL";"Balance Sheet",#N/A,FALSE,"CFMODEL"}</definedName>
    <definedName name="wrn.test1._4_4" hidden="1">{"Income Statement",#N/A,FALSE,"CFMODEL";"Balance Sheet",#N/A,FALSE,"CFMODEL"}</definedName>
    <definedName name="wrn.test1._4_5" hidden="1">{"Income Statement",#N/A,FALSE,"CFMODEL";"Balance Sheet",#N/A,FALSE,"CFMODEL"}</definedName>
    <definedName name="wrn.test1._5" hidden="1">{"Income Statement",#N/A,FALSE,"CFMODEL";"Balance Sheet",#N/A,FALSE,"CFMODEL"}</definedName>
    <definedName name="wrn.test1._5_1" hidden="1">{"Income Statement",#N/A,FALSE,"CFMODEL";"Balance Sheet",#N/A,FALSE,"CFMODEL"}</definedName>
    <definedName name="wrn.test1._5_2" hidden="1">{"Income Statement",#N/A,FALSE,"CFMODEL";"Balance Sheet",#N/A,FALSE,"CFMODEL"}</definedName>
    <definedName name="wrn.test1._5_3" hidden="1">{"Income Statement",#N/A,FALSE,"CFMODEL";"Balance Sheet",#N/A,FALSE,"CFMODEL"}</definedName>
    <definedName name="wrn.test1._5_4" hidden="1">{"Income Statement",#N/A,FALSE,"CFMODEL";"Balance Sheet",#N/A,FALSE,"CFMODEL"}</definedName>
    <definedName name="wrn.test1._5_5" hidden="1">{"Income Statement",#N/A,FALSE,"CFMODEL";"Balance Sheet",#N/A,FALSE,"CFMODEL"}</definedName>
    <definedName name="wrn.test2." hidden="1">{"SourcesUses",#N/A,TRUE,"CFMODEL";"TransOverview",#N/A,TRUE,"CFMODEL"}</definedName>
    <definedName name="wrn.test2._1" hidden="1">{"SourcesUses",#N/A,TRUE,"CFMODEL";"TransOverview",#N/A,TRUE,"CFMODEL"}</definedName>
    <definedName name="wrn.test2._1_1" hidden="1">{"SourcesUses",#N/A,TRUE,"CFMODEL";"TransOverview",#N/A,TRUE,"CFMODEL"}</definedName>
    <definedName name="wrn.test2._1_2" hidden="1">{"SourcesUses",#N/A,TRUE,"CFMODEL";"TransOverview",#N/A,TRUE,"CFMODEL"}</definedName>
    <definedName name="wrn.test2._1_3" hidden="1">{"SourcesUses",#N/A,TRUE,"CFMODEL";"TransOverview",#N/A,TRUE,"CFMODEL"}</definedName>
    <definedName name="wrn.test2._1_4" hidden="1">{"SourcesUses",#N/A,TRUE,"CFMODEL";"TransOverview",#N/A,TRUE,"CFMODEL"}</definedName>
    <definedName name="wrn.test2._1_5" hidden="1">{"SourcesUses",#N/A,TRUE,"CFMODEL";"TransOverview",#N/A,TRUE,"CFMODEL"}</definedName>
    <definedName name="wrn.test2._2" hidden="1">{"SourcesUses",#N/A,TRUE,"CFMODEL";"TransOverview",#N/A,TRUE,"CFMODEL"}</definedName>
    <definedName name="wrn.test2._2_1" hidden="1">{"SourcesUses",#N/A,TRUE,"CFMODEL";"TransOverview",#N/A,TRUE,"CFMODEL"}</definedName>
    <definedName name="wrn.test2._2_2" hidden="1">{"SourcesUses",#N/A,TRUE,"CFMODEL";"TransOverview",#N/A,TRUE,"CFMODEL"}</definedName>
    <definedName name="wrn.test2._2_3" hidden="1">{"SourcesUses",#N/A,TRUE,"CFMODEL";"TransOverview",#N/A,TRUE,"CFMODEL"}</definedName>
    <definedName name="wrn.test2._2_4" hidden="1">{"SourcesUses",#N/A,TRUE,"CFMODEL";"TransOverview",#N/A,TRUE,"CFMODEL"}</definedName>
    <definedName name="wrn.test2._2_5" hidden="1">{"SourcesUses",#N/A,TRUE,"CFMODEL";"TransOverview",#N/A,TRUE,"CFMODEL"}</definedName>
    <definedName name="wrn.test2._3" hidden="1">{"SourcesUses",#N/A,TRUE,"CFMODEL";"TransOverview",#N/A,TRUE,"CFMODEL"}</definedName>
    <definedName name="wrn.test2._3_1" hidden="1">{"SourcesUses",#N/A,TRUE,"CFMODEL";"TransOverview",#N/A,TRUE,"CFMODEL"}</definedName>
    <definedName name="wrn.test2._3_2" hidden="1">{"SourcesUses",#N/A,TRUE,"CFMODEL";"TransOverview",#N/A,TRUE,"CFMODEL"}</definedName>
    <definedName name="wrn.test2._3_3" hidden="1">{"SourcesUses",#N/A,TRUE,"CFMODEL";"TransOverview",#N/A,TRUE,"CFMODEL"}</definedName>
    <definedName name="wrn.test2._3_4" hidden="1">{"SourcesUses",#N/A,TRUE,"CFMODEL";"TransOverview",#N/A,TRUE,"CFMODEL"}</definedName>
    <definedName name="wrn.test2._3_5" hidden="1">{"SourcesUses",#N/A,TRUE,"CFMODEL";"TransOverview",#N/A,TRUE,"CFMODEL"}</definedName>
    <definedName name="wrn.test2._4" hidden="1">{"SourcesUses",#N/A,TRUE,"CFMODEL";"TransOverview",#N/A,TRUE,"CFMODEL"}</definedName>
    <definedName name="wrn.test2._4_1" hidden="1">{"SourcesUses",#N/A,TRUE,"CFMODEL";"TransOverview",#N/A,TRUE,"CFMODEL"}</definedName>
    <definedName name="wrn.test2._4_2" hidden="1">{"SourcesUses",#N/A,TRUE,"CFMODEL";"TransOverview",#N/A,TRUE,"CFMODEL"}</definedName>
    <definedName name="wrn.test2._4_3" hidden="1">{"SourcesUses",#N/A,TRUE,"CFMODEL";"TransOverview",#N/A,TRUE,"CFMODEL"}</definedName>
    <definedName name="wrn.test2._4_4" hidden="1">{"SourcesUses",#N/A,TRUE,"CFMODEL";"TransOverview",#N/A,TRUE,"CFMODEL"}</definedName>
    <definedName name="wrn.test2._4_5" hidden="1">{"SourcesUses",#N/A,TRUE,"CFMODEL";"TransOverview",#N/A,TRUE,"CFMODEL"}</definedName>
    <definedName name="wrn.test2._5" hidden="1">{"SourcesUses",#N/A,TRUE,"CFMODEL";"TransOverview",#N/A,TRUE,"CFMODEL"}</definedName>
    <definedName name="wrn.test2._5_1" hidden="1">{"SourcesUses",#N/A,TRUE,"CFMODEL";"TransOverview",#N/A,TRUE,"CFMODEL"}</definedName>
    <definedName name="wrn.test2._5_2" hidden="1">{"SourcesUses",#N/A,TRUE,"CFMODEL";"TransOverview",#N/A,TRUE,"CFMODEL"}</definedName>
    <definedName name="wrn.test2._5_3" hidden="1">{"SourcesUses",#N/A,TRUE,"CFMODEL";"TransOverview",#N/A,TRUE,"CFMODEL"}</definedName>
    <definedName name="wrn.test2._5_4" hidden="1">{"SourcesUses",#N/A,TRUE,"CFMODEL";"TransOverview",#N/A,TRUE,"CFMODEL"}</definedName>
    <definedName name="wrn.test2._5_5" hidden="1">{"SourcesUses",#N/A,TRUE,"CFMODEL";"TransOverview",#N/A,TRUE,"CFMODEL"}</definedName>
    <definedName name="wrn.test3." hidden="1">{"SourcesUses",#N/A,TRUE,#N/A;"TransOverview",#N/A,TRUE,"CFMODEL"}</definedName>
    <definedName name="wrn.test3._1" hidden="1">{"SourcesUses",#N/A,TRUE,#N/A;"TransOverview",#N/A,TRUE,"CFMODEL"}</definedName>
    <definedName name="wrn.test3._1_1" hidden="1">{"SourcesUses",#N/A,TRUE,#N/A;"TransOverview",#N/A,TRUE,"CFMODEL"}</definedName>
    <definedName name="wrn.test3._1_2" hidden="1">{"SourcesUses",#N/A,TRUE,#N/A;"TransOverview",#N/A,TRUE,"CFMODEL"}</definedName>
    <definedName name="wrn.test3._1_3" hidden="1">{"SourcesUses",#N/A,TRUE,#N/A;"TransOverview",#N/A,TRUE,"CFMODEL"}</definedName>
    <definedName name="wrn.test3._1_4" hidden="1">{"SourcesUses",#N/A,TRUE,#N/A;"TransOverview",#N/A,TRUE,"CFMODEL"}</definedName>
    <definedName name="wrn.test3._1_5" hidden="1">{"SourcesUses",#N/A,TRUE,#N/A;"TransOverview",#N/A,TRUE,"CFMODEL"}</definedName>
    <definedName name="wrn.test3._2" hidden="1">{"SourcesUses",#N/A,TRUE,#N/A;"TransOverview",#N/A,TRUE,"CFMODEL"}</definedName>
    <definedName name="wrn.test3._2_1" hidden="1">{"SourcesUses",#N/A,TRUE,#N/A;"TransOverview",#N/A,TRUE,"CFMODEL"}</definedName>
    <definedName name="wrn.test3._2_2" hidden="1">{"SourcesUses",#N/A,TRUE,#N/A;"TransOverview",#N/A,TRUE,"CFMODEL"}</definedName>
    <definedName name="wrn.test3._2_3" hidden="1">{"SourcesUses",#N/A,TRUE,#N/A;"TransOverview",#N/A,TRUE,"CFMODEL"}</definedName>
    <definedName name="wrn.test3._2_4" hidden="1">{"SourcesUses",#N/A,TRUE,#N/A;"TransOverview",#N/A,TRUE,"CFMODEL"}</definedName>
    <definedName name="wrn.test3._2_5" hidden="1">{"SourcesUses",#N/A,TRUE,#N/A;"TransOverview",#N/A,TRUE,"CFMODEL"}</definedName>
    <definedName name="wrn.test3._3" hidden="1">{"SourcesUses",#N/A,TRUE,#N/A;"TransOverview",#N/A,TRUE,"CFMODEL"}</definedName>
    <definedName name="wrn.test3._3_1" hidden="1">{"SourcesUses",#N/A,TRUE,#N/A;"TransOverview",#N/A,TRUE,"CFMODEL"}</definedName>
    <definedName name="wrn.test3._3_2" hidden="1">{"SourcesUses",#N/A,TRUE,#N/A;"TransOverview",#N/A,TRUE,"CFMODEL"}</definedName>
    <definedName name="wrn.test3._3_3" hidden="1">{"SourcesUses",#N/A,TRUE,#N/A;"TransOverview",#N/A,TRUE,"CFMODEL"}</definedName>
    <definedName name="wrn.test3._3_4" hidden="1">{"SourcesUses",#N/A,TRUE,#N/A;"TransOverview",#N/A,TRUE,"CFMODEL"}</definedName>
    <definedName name="wrn.test3._3_5" hidden="1">{"SourcesUses",#N/A,TRUE,#N/A;"TransOverview",#N/A,TRUE,"CFMODEL"}</definedName>
    <definedName name="wrn.test3._4" hidden="1">{"SourcesUses",#N/A,TRUE,#N/A;"TransOverview",#N/A,TRUE,"CFMODEL"}</definedName>
    <definedName name="wrn.test3._4_1" hidden="1">{"SourcesUses",#N/A,TRUE,#N/A;"TransOverview",#N/A,TRUE,"CFMODEL"}</definedName>
    <definedName name="wrn.test3._4_2" hidden="1">{"SourcesUses",#N/A,TRUE,#N/A;"TransOverview",#N/A,TRUE,"CFMODEL"}</definedName>
    <definedName name="wrn.test3._4_3" hidden="1">{"SourcesUses",#N/A,TRUE,#N/A;"TransOverview",#N/A,TRUE,"CFMODEL"}</definedName>
    <definedName name="wrn.test3._4_4" hidden="1">{"SourcesUses",#N/A,TRUE,#N/A;"TransOverview",#N/A,TRUE,"CFMODEL"}</definedName>
    <definedName name="wrn.test3._4_5" hidden="1">{"SourcesUses",#N/A,TRUE,#N/A;"TransOverview",#N/A,TRUE,"CFMODEL"}</definedName>
    <definedName name="wrn.test3._5" hidden="1">{"SourcesUses",#N/A,TRUE,#N/A;"TransOverview",#N/A,TRUE,"CFMODEL"}</definedName>
    <definedName name="wrn.test3._5_1" hidden="1">{"SourcesUses",#N/A,TRUE,#N/A;"TransOverview",#N/A,TRUE,"CFMODEL"}</definedName>
    <definedName name="wrn.test3._5_2" hidden="1">{"SourcesUses",#N/A,TRUE,#N/A;"TransOverview",#N/A,TRUE,"CFMODEL"}</definedName>
    <definedName name="wrn.test3._5_3" hidden="1">{"SourcesUses",#N/A,TRUE,#N/A;"TransOverview",#N/A,TRUE,"CFMODEL"}</definedName>
    <definedName name="wrn.test3._5_4" hidden="1">{"SourcesUses",#N/A,TRUE,#N/A;"TransOverview",#N/A,TRUE,"CFMODEL"}</definedName>
    <definedName name="wrn.test3._5_5" hidden="1">{"SourcesUses",#N/A,TRUE,#N/A;"TransOverview",#N/A,TRUE,"CFMODEL"}</definedName>
    <definedName name="wrn.test4." hidden="1">{"SourcesUses",#N/A,TRUE,"FundsFlow";"TransOverview",#N/A,TRUE,"FundsFlow"}</definedName>
    <definedName name="wrn.test4._1" hidden="1">{"SourcesUses",#N/A,TRUE,"FundsFlow";"TransOverview",#N/A,TRUE,"FundsFlow"}</definedName>
    <definedName name="wrn.test4._1_1" hidden="1">{"SourcesUses",#N/A,TRUE,"FundsFlow";"TransOverview",#N/A,TRUE,"FundsFlow"}</definedName>
    <definedName name="wrn.test4._1_2" hidden="1">{"SourcesUses",#N/A,TRUE,"FundsFlow";"TransOverview",#N/A,TRUE,"FundsFlow"}</definedName>
    <definedName name="wrn.test4._1_3" hidden="1">{"SourcesUses",#N/A,TRUE,"FundsFlow";"TransOverview",#N/A,TRUE,"FundsFlow"}</definedName>
    <definedName name="wrn.test4._1_4" hidden="1">{"SourcesUses",#N/A,TRUE,"FundsFlow";"TransOverview",#N/A,TRUE,"FundsFlow"}</definedName>
    <definedName name="wrn.test4._1_5" hidden="1">{"SourcesUses",#N/A,TRUE,"FundsFlow";"TransOverview",#N/A,TRUE,"FundsFlow"}</definedName>
    <definedName name="wrn.test4._2" hidden="1">{"SourcesUses",#N/A,TRUE,"FundsFlow";"TransOverview",#N/A,TRUE,"FundsFlow"}</definedName>
    <definedName name="wrn.test4._2_1" hidden="1">{"SourcesUses",#N/A,TRUE,"FundsFlow";"TransOverview",#N/A,TRUE,"FundsFlow"}</definedName>
    <definedName name="wrn.test4._2_2" hidden="1">{"SourcesUses",#N/A,TRUE,"FundsFlow";"TransOverview",#N/A,TRUE,"FundsFlow"}</definedName>
    <definedName name="wrn.test4._2_3" hidden="1">{"SourcesUses",#N/A,TRUE,"FundsFlow";"TransOverview",#N/A,TRUE,"FundsFlow"}</definedName>
    <definedName name="wrn.test4._2_4" hidden="1">{"SourcesUses",#N/A,TRUE,"FundsFlow";"TransOverview",#N/A,TRUE,"FundsFlow"}</definedName>
    <definedName name="wrn.test4._2_5" hidden="1">{"SourcesUses",#N/A,TRUE,"FundsFlow";"TransOverview",#N/A,TRUE,"FundsFlow"}</definedName>
    <definedName name="wrn.test4._3" hidden="1">{"SourcesUses",#N/A,TRUE,"FundsFlow";"TransOverview",#N/A,TRUE,"FundsFlow"}</definedName>
    <definedName name="wrn.test4._3_1" hidden="1">{"SourcesUses",#N/A,TRUE,"FundsFlow";"TransOverview",#N/A,TRUE,"FundsFlow"}</definedName>
    <definedName name="wrn.test4._3_2" hidden="1">{"SourcesUses",#N/A,TRUE,"FundsFlow";"TransOverview",#N/A,TRUE,"FundsFlow"}</definedName>
    <definedName name="wrn.test4._3_3" hidden="1">{"SourcesUses",#N/A,TRUE,"FundsFlow";"TransOverview",#N/A,TRUE,"FundsFlow"}</definedName>
    <definedName name="wrn.test4._3_4" hidden="1">{"SourcesUses",#N/A,TRUE,"FundsFlow";"TransOverview",#N/A,TRUE,"FundsFlow"}</definedName>
    <definedName name="wrn.test4._3_5" hidden="1">{"SourcesUses",#N/A,TRUE,"FundsFlow";"TransOverview",#N/A,TRUE,"FundsFlow"}</definedName>
    <definedName name="wrn.test4._4" hidden="1">{"SourcesUses",#N/A,TRUE,"FundsFlow";"TransOverview",#N/A,TRUE,"FundsFlow"}</definedName>
    <definedName name="wrn.test4._4_1" hidden="1">{"SourcesUses",#N/A,TRUE,"FundsFlow";"TransOverview",#N/A,TRUE,"FundsFlow"}</definedName>
    <definedName name="wrn.test4._4_2" hidden="1">{"SourcesUses",#N/A,TRUE,"FundsFlow";"TransOverview",#N/A,TRUE,"FundsFlow"}</definedName>
    <definedName name="wrn.test4._4_3" hidden="1">{"SourcesUses",#N/A,TRUE,"FundsFlow";"TransOverview",#N/A,TRUE,"FundsFlow"}</definedName>
    <definedName name="wrn.test4._4_4" hidden="1">{"SourcesUses",#N/A,TRUE,"FundsFlow";"TransOverview",#N/A,TRUE,"FundsFlow"}</definedName>
    <definedName name="wrn.test4._4_5" hidden="1">{"SourcesUses",#N/A,TRUE,"FundsFlow";"TransOverview",#N/A,TRUE,"FundsFlow"}</definedName>
    <definedName name="wrn.test4._5" hidden="1">{"SourcesUses",#N/A,TRUE,"FundsFlow";"TransOverview",#N/A,TRUE,"FundsFlow"}</definedName>
    <definedName name="wrn.test4._5_1" hidden="1">{"SourcesUses",#N/A,TRUE,"FundsFlow";"TransOverview",#N/A,TRUE,"FundsFlow"}</definedName>
    <definedName name="wrn.test4._5_2" hidden="1">{"SourcesUses",#N/A,TRUE,"FundsFlow";"TransOverview",#N/A,TRUE,"FundsFlow"}</definedName>
    <definedName name="wrn.test4._5_3" hidden="1">{"SourcesUses",#N/A,TRUE,"FundsFlow";"TransOverview",#N/A,TRUE,"FundsFlow"}</definedName>
    <definedName name="wrn.test4._5_4" hidden="1">{"SourcesUses",#N/A,TRUE,"FundsFlow";"TransOverview",#N/A,TRUE,"FundsFlow"}</definedName>
    <definedName name="wrn.test4._5_5" hidden="1">{"SourcesUses",#N/A,TRUE,"FundsFlow";"TransOverview",#N/A,TRUE,"FundsFlow"}</definedName>
    <definedName name="wrn.TMCALL." hidden="1">{"tmccash",#N/A,FALSE,"INCX";"tmcinc",#N/A,FALSE,"INCX";"tmcpretx",#N/A,FALSE,"INCX";"tmcadrev",#N/A,FALSE,"INCX";"tmcbooks",#N/A,FALSE,"INCX"}</definedName>
    <definedName name="wrn.TMCALL._1" hidden="1">{"tmccash",#N/A,FALSE,"INCX";"tmcinc",#N/A,FALSE,"INCX";"tmcpretx",#N/A,FALSE,"INCX";"tmcadrev",#N/A,FALSE,"INCX";"tmcbooks",#N/A,FALSE,"INCX"}</definedName>
    <definedName name="wrn.TMCALL._2" hidden="1">{"tmccash",#N/A,FALSE,"INCX";"tmcinc",#N/A,FALSE,"INCX";"tmcpretx",#N/A,FALSE,"INCX";"tmcadrev",#N/A,FALSE,"INCX";"tmcbooks",#N/A,FALSE,"INCX"}</definedName>
    <definedName name="wrn.TMCALL._3" hidden="1">{"tmccash",#N/A,FALSE,"INCX";"tmcinc",#N/A,FALSE,"INCX";"tmcpretx",#N/A,FALSE,"INCX";"tmcadrev",#N/A,FALSE,"INCX";"tmcbooks",#N/A,FALSE,"INCX"}</definedName>
    <definedName name="wrn.TMCALL._4" hidden="1">{"tmccash",#N/A,FALSE,"INCX";"tmcinc",#N/A,FALSE,"INCX";"tmcpretx",#N/A,FALSE,"INCX";"tmcadrev",#N/A,FALSE,"INCX";"tmcbooks",#N/A,FALSE,"INCX"}</definedName>
    <definedName name="wrn.TMCALL._5" hidden="1">{"tmccash",#N/A,FALSE,"INCX";"tmcinc",#N/A,FALSE,"INCX";"tmcpretx",#N/A,FALSE,"INCX";"tmcadrev",#N/A,FALSE,"INCX";"tmcbooks",#N/A,FALSE,"INCX"}</definedName>
    <definedName name="wrn.Totals." hidden="1">{#N/A,#N/A,TRUE,"TOTAL";#N/A,#N/A,TRUE,"Total Pipes"}</definedName>
    <definedName name="wrn.Totals._1" hidden="1">{#N/A,#N/A,TRUE,"TOTAL";#N/A,#N/A,TRUE,"Total Pipes"}</definedName>
    <definedName name="wrn.Totals._2" hidden="1">{#N/A,#N/A,TRUE,"TOTAL";#N/A,#N/A,TRUE,"Total Pipes"}</definedName>
    <definedName name="wrn.Totals._3" hidden="1">{#N/A,#N/A,TRUE,"TOTAL";#N/A,#N/A,TRUE,"Total Pipes"}</definedName>
    <definedName name="wrn.Totals._4" hidden="1">{#N/A,#N/A,TRUE,"TOTAL";#N/A,#N/A,TRUE,"Total Pipes"}</definedName>
    <definedName name="wrn.Totals._5" hidden="1">{#N/A,#N/A,TRUE,"TOTAL";#N/A,#N/A,TRUE,"Total Pipes"}</definedName>
    <definedName name="wrn.trball." hidden="1">{"trbcash",#N/A,FALSE,"INCPF";"trbinc",#N/A,FALSE,"INCPF";"trbchic",#N/A,FALSE,"INCPF";"trbadrev",#N/A,FALSE,"INCPF";"trbstns",#N/A,FALSE,"INCPF";"trbtvstns",#N/A,FALSE,"INCPF"}</definedName>
    <definedName name="wrn.trball._1" hidden="1">{"trbcash",#N/A,FALSE,"INCPF";"trbinc",#N/A,FALSE,"INCPF";"trbchic",#N/A,FALSE,"INCPF";"trbadrev",#N/A,FALSE,"INCPF";"trbstns",#N/A,FALSE,"INCPF";"trbtvstns",#N/A,FALSE,"INCPF"}</definedName>
    <definedName name="wrn.trball._2" hidden="1">{"trbcash",#N/A,FALSE,"INCPF";"trbinc",#N/A,FALSE,"INCPF";"trbchic",#N/A,FALSE,"INCPF";"trbadrev",#N/A,FALSE,"INCPF";"trbstns",#N/A,FALSE,"INCPF";"trbtvstns",#N/A,FALSE,"INCPF"}</definedName>
    <definedName name="wrn.trball._3" hidden="1">{"trbcash",#N/A,FALSE,"INCPF";"trbinc",#N/A,FALSE,"INCPF";"trbchic",#N/A,FALSE,"INCPF";"trbadrev",#N/A,FALSE,"INCPF";"trbstns",#N/A,FALSE,"INCPF";"trbtvstns",#N/A,FALSE,"INCPF"}</definedName>
    <definedName name="wrn.trball._4" hidden="1">{"trbcash",#N/A,FALSE,"INCPF";"trbinc",#N/A,FALSE,"INCPF";"trbchic",#N/A,FALSE,"INCPF";"trbadrev",#N/A,FALSE,"INCPF";"trbstns",#N/A,FALSE,"INCPF";"trbtvstns",#N/A,FALSE,"INCPF"}</definedName>
    <definedName name="wrn.trball._5" hidden="1">{"trbcash",#N/A,FALSE,"INCPF";"trbinc",#N/A,FALSE,"INCPF";"trbchic",#N/A,FALSE,"INCPF";"trbadrev",#N/A,FALSE,"INCPF";"trbstns",#N/A,FALSE,"INCPF";"trbtvstns",#N/A,FALSE,"INCPF"}</definedName>
    <definedName name="wrn.Typhoon." hidden="1">{"Agg Output",#N/A,FALSE,"Operational Drivers Output";"NW Output",#N/A,FALSE,"Operational Drivers Output";"South Output",#N/A,FALSE,"Operational Drivers Output";"Central Output",#N/A,FALSE,"Operational Drivers Output"}</definedName>
    <definedName name="wrn.Typhoon._1" hidden="1">{"Agg Output",#N/A,FALSE,"Operational Drivers Output";"NW Output",#N/A,FALSE,"Operational Drivers Output";"South Output",#N/A,FALSE,"Operational Drivers Output";"Central Output",#N/A,FALSE,"Operational Drivers Output"}</definedName>
    <definedName name="wrn.Typhoon._2" hidden="1">{"Agg Output",#N/A,FALSE,"Operational Drivers Output";"NW Output",#N/A,FALSE,"Operational Drivers Output";"South Output",#N/A,FALSE,"Operational Drivers Output";"Central Output",#N/A,FALSE,"Operational Drivers Output"}</definedName>
    <definedName name="wrn.Typhoon._3" hidden="1">{"Agg Output",#N/A,FALSE,"Operational Drivers Output";"NW Output",#N/A,FALSE,"Operational Drivers Output";"South Output",#N/A,FALSE,"Operational Drivers Output";"Central Output",#N/A,FALSE,"Operational Drivers Output"}</definedName>
    <definedName name="wrn.Typhoon._4" hidden="1">{"Agg Output",#N/A,FALSE,"Operational Drivers Output";"NW Output",#N/A,FALSE,"Operational Drivers Output";"South Output",#N/A,FALSE,"Operational Drivers Output";"Central Output",#N/A,FALSE,"Operational Drivers Output"}</definedName>
    <definedName name="wrn.Typhoon._5" hidden="1">{"Agg Output",#N/A,FALSE,"Operational Drivers Output";"NW Output",#N/A,FALSE,"Operational Drivers Output";"South Output",#N/A,FALSE,"Operational Drivers Output";"Central Output",#N/A,FALSE,"Operational Drivers Output"}</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_1" hidden="1">{#N/A,#N/A,FALSE,"Expenditures";#N/A,#N/A,FALSE,"Property Placed In-Service";#N/A,#N/A,FALSE,"Removals";#N/A,#N/A,FALSE,"Retirements";#N/A,#N/A,FALSE,"CWIP Balances";#N/A,#N/A,FALSE,"CWIP_Expend_Ratios";#N/A,#N/A,FALSE,"CWIP_Yr_End"}</definedName>
    <definedName name="wrn.USIM_Data_Abbrev._1_1" hidden="1">{#N/A,#N/A,FALSE,"Expenditures";#N/A,#N/A,FALSE,"Property Placed In-Service";#N/A,#N/A,FALSE,"Removals";#N/A,#N/A,FALSE,"Retirements";#N/A,#N/A,FALSE,"CWIP Balances";#N/A,#N/A,FALSE,"CWIP_Expend_Ratios";#N/A,#N/A,FALSE,"CWIP_Yr_End"}</definedName>
    <definedName name="wrn.USIM_Data_Abbrev._1_2" hidden="1">{#N/A,#N/A,FALSE,"Expenditures";#N/A,#N/A,FALSE,"Property Placed In-Service";#N/A,#N/A,FALSE,"Removals";#N/A,#N/A,FALSE,"Retirements";#N/A,#N/A,FALSE,"CWIP Balances";#N/A,#N/A,FALSE,"CWIP_Expend_Ratios";#N/A,#N/A,FALSE,"CWIP_Yr_End"}</definedName>
    <definedName name="wrn.USIM_Data_Abbrev._1_3" hidden="1">{#N/A,#N/A,FALSE,"Expenditures";#N/A,#N/A,FALSE,"Property Placed In-Service";#N/A,#N/A,FALSE,"Removals";#N/A,#N/A,FALSE,"Retirements";#N/A,#N/A,FALSE,"CWIP Balances";#N/A,#N/A,FALSE,"CWIP_Expend_Ratios";#N/A,#N/A,FALSE,"CWIP_Yr_End"}</definedName>
    <definedName name="wrn.USIM_Data_Abbrev._1_4" hidden="1">{#N/A,#N/A,FALSE,"Expenditures";#N/A,#N/A,FALSE,"Property Placed In-Service";#N/A,#N/A,FALSE,"Removals";#N/A,#N/A,FALSE,"Retirements";#N/A,#N/A,FALSE,"CWIP Balances";#N/A,#N/A,FALSE,"CWIP_Expend_Ratios";#N/A,#N/A,FALSE,"CWIP_Yr_End"}</definedName>
    <definedName name="wrn.USIM_Data_Abbrev._1_5" hidden="1">{#N/A,#N/A,FALSE,"Expenditures";#N/A,#N/A,FALSE,"Property Placed In-Service";#N/A,#N/A,FALSE,"Removals";#N/A,#N/A,FALSE,"Retirements";#N/A,#N/A,FALSE,"CWIP Balances";#N/A,#N/A,FALSE,"CWIP_Expend_Ratios";#N/A,#N/A,FALSE,"CWIP_Yr_End"}</definedName>
    <definedName name="wrn.USIM_Data_Abbrev._2" hidden="1">{#N/A,#N/A,FALSE,"Expenditures";#N/A,#N/A,FALSE,"Property Placed In-Service";#N/A,#N/A,FALSE,"Removals";#N/A,#N/A,FALSE,"Retirements";#N/A,#N/A,FALSE,"CWIP Balances";#N/A,#N/A,FALSE,"CWIP_Expend_Ratios";#N/A,#N/A,FALSE,"CWIP_Yr_End"}</definedName>
    <definedName name="wrn.USIM_Data_Abbrev._2_1" hidden="1">{#N/A,#N/A,FALSE,"Expenditures";#N/A,#N/A,FALSE,"Property Placed In-Service";#N/A,#N/A,FALSE,"Removals";#N/A,#N/A,FALSE,"Retirements";#N/A,#N/A,FALSE,"CWIP Balances";#N/A,#N/A,FALSE,"CWIP_Expend_Ratios";#N/A,#N/A,FALSE,"CWIP_Yr_End"}</definedName>
    <definedName name="wrn.USIM_Data_Abbrev._2_2" hidden="1">{#N/A,#N/A,FALSE,"Expenditures";#N/A,#N/A,FALSE,"Property Placed In-Service";#N/A,#N/A,FALSE,"Removals";#N/A,#N/A,FALSE,"Retirements";#N/A,#N/A,FALSE,"CWIP Balances";#N/A,#N/A,FALSE,"CWIP_Expend_Ratios";#N/A,#N/A,FALSE,"CWIP_Yr_End"}</definedName>
    <definedName name="wrn.USIM_Data_Abbrev._2_3" hidden="1">{#N/A,#N/A,FALSE,"Expenditures";#N/A,#N/A,FALSE,"Property Placed In-Service";#N/A,#N/A,FALSE,"Removals";#N/A,#N/A,FALSE,"Retirements";#N/A,#N/A,FALSE,"CWIP Balances";#N/A,#N/A,FALSE,"CWIP_Expend_Ratios";#N/A,#N/A,FALSE,"CWIP_Yr_End"}</definedName>
    <definedName name="wrn.USIM_Data_Abbrev._2_4" hidden="1">{#N/A,#N/A,FALSE,"Expenditures";#N/A,#N/A,FALSE,"Property Placed In-Service";#N/A,#N/A,FALSE,"Removals";#N/A,#N/A,FALSE,"Retirements";#N/A,#N/A,FALSE,"CWIP Balances";#N/A,#N/A,FALSE,"CWIP_Expend_Ratios";#N/A,#N/A,FALSE,"CWIP_Yr_End"}</definedName>
    <definedName name="wrn.USIM_Data_Abbrev._2_5" hidden="1">{#N/A,#N/A,FALSE,"Expenditures";#N/A,#N/A,FALSE,"Property Placed In-Service";#N/A,#N/A,FALSE,"Removals";#N/A,#N/A,FALSE,"Retirements";#N/A,#N/A,FALSE,"CWIP Balances";#N/A,#N/A,FALSE,"CWIP_Expend_Ratios";#N/A,#N/A,FALSE,"CWIP_Yr_End"}</definedName>
    <definedName name="wrn.USIM_Data_Abbrev._3" hidden="1">{#N/A,#N/A,FALSE,"Expenditures";#N/A,#N/A,FALSE,"Property Placed In-Service";#N/A,#N/A,FALSE,"Removals";#N/A,#N/A,FALSE,"Retirements";#N/A,#N/A,FALSE,"CWIP Balances";#N/A,#N/A,FALSE,"CWIP_Expend_Ratios";#N/A,#N/A,FALSE,"CWIP_Yr_End"}</definedName>
    <definedName name="wrn.USIM_Data_Abbrev._4" hidden="1">{#N/A,#N/A,FALSE,"Expenditures";#N/A,#N/A,FALSE,"Property Placed In-Service";#N/A,#N/A,FALSE,"Removals";#N/A,#N/A,FALSE,"Retirements";#N/A,#N/A,FALSE,"CWIP Balances";#N/A,#N/A,FALSE,"CWIP_Expend_Ratios";#N/A,#N/A,FALSE,"CWIP_Yr_End"}</definedName>
    <definedName name="wrn.USIM_Data_Abbrev._5"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USIM_Data_Abbrev3._1" hidden="1">{#N/A,#N/A,FALSE,"Expenditures";#N/A,#N/A,FALSE,"Property Placed In-Service";#N/A,#N/A,FALSE,"CWIP Balances"}</definedName>
    <definedName name="wrn.USIM_Data_Abbrev3._1_1" hidden="1">{#N/A,#N/A,FALSE,"Expenditures";#N/A,#N/A,FALSE,"Property Placed In-Service";#N/A,#N/A,FALSE,"CWIP Balances"}</definedName>
    <definedName name="wrn.USIM_Data_Abbrev3._1_2" hidden="1">{#N/A,#N/A,FALSE,"Expenditures";#N/A,#N/A,FALSE,"Property Placed In-Service";#N/A,#N/A,FALSE,"CWIP Balances"}</definedName>
    <definedName name="wrn.USIM_Data_Abbrev3._1_3" hidden="1">{#N/A,#N/A,FALSE,"Expenditures";#N/A,#N/A,FALSE,"Property Placed In-Service";#N/A,#N/A,FALSE,"CWIP Balances"}</definedName>
    <definedName name="wrn.USIM_Data_Abbrev3._1_4" hidden="1">{#N/A,#N/A,FALSE,"Expenditures";#N/A,#N/A,FALSE,"Property Placed In-Service";#N/A,#N/A,FALSE,"CWIP Balances"}</definedName>
    <definedName name="wrn.USIM_Data_Abbrev3._1_5" hidden="1">{#N/A,#N/A,FALSE,"Expenditures";#N/A,#N/A,FALSE,"Property Placed In-Service";#N/A,#N/A,FALSE,"CWIP Balances"}</definedName>
    <definedName name="wrn.USIM_Data_Abbrev3._2" hidden="1">{#N/A,#N/A,FALSE,"Expenditures";#N/A,#N/A,FALSE,"Property Placed In-Service";#N/A,#N/A,FALSE,"CWIP Balances"}</definedName>
    <definedName name="wrn.USIM_Data_Abbrev3._2_1" hidden="1">{#N/A,#N/A,FALSE,"Expenditures";#N/A,#N/A,FALSE,"Property Placed In-Service";#N/A,#N/A,FALSE,"CWIP Balances"}</definedName>
    <definedName name="wrn.USIM_Data_Abbrev3._2_2" hidden="1">{#N/A,#N/A,FALSE,"Expenditures";#N/A,#N/A,FALSE,"Property Placed In-Service";#N/A,#N/A,FALSE,"CWIP Balances"}</definedName>
    <definedName name="wrn.USIM_Data_Abbrev3._2_3" hidden="1">{#N/A,#N/A,FALSE,"Expenditures";#N/A,#N/A,FALSE,"Property Placed In-Service";#N/A,#N/A,FALSE,"CWIP Balances"}</definedName>
    <definedName name="wrn.USIM_Data_Abbrev3._2_4" hidden="1">{#N/A,#N/A,FALSE,"Expenditures";#N/A,#N/A,FALSE,"Property Placed In-Service";#N/A,#N/A,FALSE,"CWIP Balances"}</definedName>
    <definedName name="wrn.USIM_Data_Abbrev3._2_5" hidden="1">{#N/A,#N/A,FALSE,"Expenditures";#N/A,#N/A,FALSE,"Property Placed In-Service";#N/A,#N/A,FALSE,"CWIP Balances"}</definedName>
    <definedName name="wrn.USIM_Data_Abbrev3._3" hidden="1">{#N/A,#N/A,FALSE,"Expenditures";#N/A,#N/A,FALSE,"Property Placed In-Service";#N/A,#N/A,FALSE,"CWIP Balances"}</definedName>
    <definedName name="wrn.USIM_Data_Abbrev3._4" hidden="1">{#N/A,#N/A,FALSE,"Expenditures";#N/A,#N/A,FALSE,"Property Placed In-Service";#N/A,#N/A,FALSE,"CWIP Balances"}</definedName>
    <definedName name="wrn.USIM_Data_Abbrev3._5" hidden="1">{#N/A,#N/A,FALSE,"Expenditures";#N/A,#N/A,FALSE,"Property Placed In-Service";#N/A,#N/A,FALSE,"CWIP Balances"}</definedName>
    <definedName name="wrn.Wacc." hidden="1">{"Area1",#N/A,FALSE,"OREWACC";"Area2",#N/A,FALSE,"OREWACC"}</definedName>
    <definedName name="wrn.Wacc._1" hidden="1">{"Area1",#N/A,FALSE,"OREWACC";"Area2",#N/A,FALSE,"OREWACC"}</definedName>
    <definedName name="wrn.Wacc._1_1" hidden="1">{"Area1",#N/A,FALSE,"OREWACC";"Area2",#N/A,FALSE,"OREWACC"}</definedName>
    <definedName name="wrn.Wacc._1_2" hidden="1">{"Area1",#N/A,FALSE,"OREWACC";"Area2",#N/A,FALSE,"OREWACC"}</definedName>
    <definedName name="wrn.Wacc._1_3" hidden="1">{"Area1",#N/A,FALSE,"OREWACC";"Area2",#N/A,FALSE,"OREWACC"}</definedName>
    <definedName name="wrn.Wacc._1_4" hidden="1">{"Area1",#N/A,FALSE,"OREWACC";"Area2",#N/A,FALSE,"OREWACC"}</definedName>
    <definedName name="wrn.Wacc._1_5" hidden="1">{"Area1",#N/A,FALSE,"OREWACC";"Area2",#N/A,FALSE,"OREWACC"}</definedName>
    <definedName name="wrn.Wacc._2" hidden="1">{"Area1",#N/A,FALSE,"OREWACC";"Area2",#N/A,FALSE,"OREWACC"}</definedName>
    <definedName name="wrn.Wacc._2_1" hidden="1">{"Area1",#N/A,FALSE,"OREWACC";"Area2",#N/A,FALSE,"OREWACC"}</definedName>
    <definedName name="wrn.Wacc._2_2" hidden="1">{"Area1",#N/A,FALSE,"OREWACC";"Area2",#N/A,FALSE,"OREWACC"}</definedName>
    <definedName name="wrn.Wacc._2_3" hidden="1">{"Area1",#N/A,FALSE,"OREWACC";"Area2",#N/A,FALSE,"OREWACC"}</definedName>
    <definedName name="wrn.Wacc._2_4" hidden="1">{"Area1",#N/A,FALSE,"OREWACC";"Area2",#N/A,FALSE,"OREWACC"}</definedName>
    <definedName name="wrn.Wacc._2_5" hidden="1">{"Area1",#N/A,FALSE,"OREWACC";"Area2",#N/A,FALSE,"OREWACC"}</definedName>
    <definedName name="wrn.Wacc._3" hidden="1">{"Area1",#N/A,FALSE,"OREWACC";"Area2",#N/A,FALSE,"OREWACC"}</definedName>
    <definedName name="wrn.Wacc._3_1" hidden="1">{"Area1",#N/A,FALSE,"OREWACC";"Area2",#N/A,FALSE,"OREWACC"}</definedName>
    <definedName name="wrn.Wacc._3_2" hidden="1">{"Area1",#N/A,FALSE,"OREWACC";"Area2",#N/A,FALSE,"OREWACC"}</definedName>
    <definedName name="wrn.Wacc._3_3" hidden="1">{"Area1",#N/A,FALSE,"OREWACC";"Area2",#N/A,FALSE,"OREWACC"}</definedName>
    <definedName name="wrn.Wacc._3_4" hidden="1">{"Area1",#N/A,FALSE,"OREWACC";"Area2",#N/A,FALSE,"OREWACC"}</definedName>
    <definedName name="wrn.Wacc._3_5" hidden="1">{"Area1",#N/A,FALSE,"OREWACC";"Area2",#N/A,FALSE,"OREWACC"}</definedName>
    <definedName name="wrn.Wacc._4" hidden="1">{"Area1",#N/A,FALSE,"OREWACC";"Area2",#N/A,FALSE,"OREWACC"}</definedName>
    <definedName name="wrn.Wacc._4_1" hidden="1">{"Area1",#N/A,FALSE,"OREWACC";"Area2",#N/A,FALSE,"OREWACC"}</definedName>
    <definedName name="wrn.Wacc._4_2" hidden="1">{"Area1",#N/A,FALSE,"OREWACC";"Area2",#N/A,FALSE,"OREWACC"}</definedName>
    <definedName name="wrn.Wacc._4_3" hidden="1">{"Area1",#N/A,FALSE,"OREWACC";"Area2",#N/A,FALSE,"OREWACC"}</definedName>
    <definedName name="wrn.Wacc._4_4" hidden="1">{"Area1",#N/A,FALSE,"OREWACC";"Area2",#N/A,FALSE,"OREWACC"}</definedName>
    <definedName name="wrn.Wacc._4_5" hidden="1">{"Area1",#N/A,FALSE,"OREWACC";"Area2",#N/A,FALSE,"OREWACC"}</definedName>
    <definedName name="wrn.Wacc._5" hidden="1">{"Area1",#N/A,FALSE,"OREWACC";"Area2",#N/A,FALSE,"OREWACC"}</definedName>
    <definedName name="wrn.Wacc._5_1" hidden="1">{"Area1",#N/A,FALSE,"OREWACC";"Area2",#N/A,FALSE,"OREWACC"}</definedName>
    <definedName name="wrn.Wacc._5_2" hidden="1">{"Area1",#N/A,FALSE,"OREWACC";"Area2",#N/A,FALSE,"OREWACC"}</definedName>
    <definedName name="wrn.Wacc._5_3" hidden="1">{"Area1",#N/A,FALSE,"OREWACC";"Area2",#N/A,FALSE,"OREWACC"}</definedName>
    <definedName name="wrn.Wacc._5_4" hidden="1">{"Area1",#N/A,FALSE,"OREWACC";"Area2",#N/A,FALSE,"OREWACC"}</definedName>
    <definedName name="wrn.Wacc._5_5" hidden="1">{"Area1",#N/A,FALSE,"OREWACC";"Area2",#N/A,FALSE,"OREWACC"}</definedName>
    <definedName name="wrn.Western._.District._.1997._.Capital._.Budget." hidden="1">{#N/A,#N/A,FALSE,"EXP97"}</definedName>
    <definedName name="wrn.Western._.District._.1997._.Capital._.Budget._1" hidden="1">{#N/A,#N/A,FALSE,"EXP97"}</definedName>
    <definedName name="wrn.Western._.District._.1997._.Capital._.Budget._2" hidden="1">{#N/A,#N/A,FALSE,"EXP97"}</definedName>
    <definedName name="wrn.Western._.District._.1997._.Capital._.Budget._3" hidden="1">{#N/A,#N/A,FALSE,"EXP97"}</definedName>
    <definedName name="wrn.Western._.District._.1997._.Capital._.Budget._4" hidden="1">{#N/A,#N/A,FALSE,"EXP97"}</definedName>
    <definedName name="wrn.Western._.District._.1997._.Capital._.Budget._5" hidden="1">{#N/A,#N/A,FALSE,"EXP97"}</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5"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poall." hidden="1">{"wpocash",#N/A,FALSE,"WPOALLT";"wpoinc",#N/A,FALSE,"WPOALLT";"wpoexcl",#N/A,FALSE,"WPOALLT";"wpocable",#N/A,FALSE,"WPOALLT";"wpobroad",#N/A,FALSE,"WPOALLT";"wpopost",#N/A,FALSE,"WPOALLT";"wponwsweek",#N/A,FALSE,"WPOALLT"}</definedName>
    <definedName name="wrn.wpoall._1" hidden="1">{"wpocash",#N/A,FALSE,"WPOALLT";"wpoinc",#N/A,FALSE,"WPOALLT";"wpoexcl",#N/A,FALSE,"WPOALLT";"wpocable",#N/A,FALSE,"WPOALLT";"wpobroad",#N/A,FALSE,"WPOALLT";"wpopost",#N/A,FALSE,"WPOALLT";"wponwsweek",#N/A,FALSE,"WPOALLT"}</definedName>
    <definedName name="wrn.wpoall._2" hidden="1">{"wpocash",#N/A,FALSE,"WPOALLT";"wpoinc",#N/A,FALSE,"WPOALLT";"wpoexcl",#N/A,FALSE,"WPOALLT";"wpocable",#N/A,FALSE,"WPOALLT";"wpobroad",#N/A,FALSE,"WPOALLT";"wpopost",#N/A,FALSE,"WPOALLT";"wponwsweek",#N/A,FALSE,"WPOALLT"}</definedName>
    <definedName name="wrn.wpoall._3" hidden="1">{"wpocash",#N/A,FALSE,"WPOALLT";"wpoinc",#N/A,FALSE,"WPOALLT";"wpoexcl",#N/A,FALSE,"WPOALLT";"wpocable",#N/A,FALSE,"WPOALLT";"wpobroad",#N/A,FALSE,"WPOALLT";"wpopost",#N/A,FALSE,"WPOALLT";"wponwsweek",#N/A,FALSE,"WPOALLT"}</definedName>
    <definedName name="wrn.wpoall._4" hidden="1">{"wpocash",#N/A,FALSE,"WPOALLT";"wpoinc",#N/A,FALSE,"WPOALLT";"wpoexcl",#N/A,FALSE,"WPOALLT";"wpocable",#N/A,FALSE,"WPOALLT";"wpobroad",#N/A,FALSE,"WPOALLT";"wpopost",#N/A,FALSE,"WPOALLT";"wponwsweek",#N/A,FALSE,"WPOALLT"}</definedName>
    <definedName name="wrn.wpoall._5" hidden="1">{"wpocash",#N/A,FALSE,"WPOALLT";"wpoinc",#N/A,FALSE,"WPOALLT";"wpoexcl",#N/A,FALSE,"WPOALLT";"wpocable",#N/A,FALSE,"WPOALLT";"wpobroad",#N/A,FALSE,"WPOALLT";"wpopost",#N/A,FALSE,"WPOALLT";"wponwsweek",#N/A,FALSE,"WPOALLT"}</definedName>
    <definedName name="wrn_1" hidden="1">{#N/A,#N/A,FALSE,"Aging Summary";#N/A,#N/A,FALSE,"Ratio Analysis";#N/A,#N/A,FALSE,"Test 120 Day Accts";#N/A,#N/A,FALSE,"Tickmarks"}</definedName>
    <definedName name="wrn_2" hidden="1">{#N/A,#N/A,FALSE,"Aging Summary";#N/A,#N/A,FALSE,"Ratio Analysis";#N/A,#N/A,FALSE,"Test 120 Day Accts";#N/A,#N/A,FALSE,"Tickmarks"}</definedName>
    <definedName name="wrn_3" hidden="1">{#N/A,#N/A,FALSE,"Aging Summary";#N/A,#N/A,FALSE,"Ratio Analysis";#N/A,#N/A,FALSE,"Test 120 Day Accts";#N/A,#N/A,FALSE,"Tickmarks"}</definedName>
    <definedName name="wrn_4" hidden="1">{#N/A,#N/A,FALSE,"Aging Summary";#N/A,#N/A,FALSE,"Ratio Analysis";#N/A,#N/A,FALSE,"Test 120 Day Accts";#N/A,#N/A,FALSE,"Tickmarks"}</definedName>
    <definedName name="wrn_5" hidden="1">{#N/A,#N/A,FALSE,"Aging Summary";#N/A,#N/A,FALSE,"Ratio Analysis";#N/A,#N/A,FALSE,"Test 120 Day Accts";#N/A,#N/A,FALSE,"Tickmarks"}</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 name="wrn1.printall_1" hidden="1">{"page1",#N/A,FALSE,"DCM";"page2",#N/A,FALSE,"DCM";"page3",#N/A,FALSE,"DCM";"page4",#N/A,FALSE,"DCM";"page5",#N/A,FALSE,"DCM";"page6",#N/A,FALSE,"DCM";"page7",#N/A,FALSE,"DCM";"page8",#N/A,FALSE,"DCM"}</definedName>
    <definedName name="wrn1.printall_2" hidden="1">{"page1",#N/A,FALSE,"DCM";"page2",#N/A,FALSE,"DCM";"page3",#N/A,FALSE,"DCM";"page4",#N/A,FALSE,"DCM";"page5",#N/A,FALSE,"DCM";"page6",#N/A,FALSE,"DCM";"page7",#N/A,FALSE,"DCM";"page8",#N/A,FALSE,"DCM"}</definedName>
    <definedName name="wrn1.printall_3" hidden="1">{"page1",#N/A,FALSE,"DCM";"page2",#N/A,FALSE,"DCM";"page3",#N/A,FALSE,"DCM";"page4",#N/A,FALSE,"DCM";"page5",#N/A,FALSE,"DCM";"page6",#N/A,FALSE,"DCM";"page7",#N/A,FALSE,"DCM";"page8",#N/A,FALSE,"DCM"}</definedName>
    <definedName name="wrn1.printall_4" hidden="1">{"page1",#N/A,FALSE,"DCM";"page2",#N/A,FALSE,"DCM";"page3",#N/A,FALSE,"DCM";"page4",#N/A,FALSE,"DCM";"page5",#N/A,FALSE,"DCM";"page6",#N/A,FALSE,"DCM";"page7",#N/A,FALSE,"DCM";"page8",#N/A,FALSE,"DCM"}</definedName>
    <definedName name="wrn1.printall_5" hidden="1">{"page1",#N/A,FALSE,"DCM";"page2",#N/A,FALSE,"DCM";"page3",#N/A,FALSE,"DCM";"page4",#N/A,FALSE,"DCM";"page5",#N/A,FALSE,"DCM";"page6",#N/A,FALSE,"DCM";"page7",#N/A,FALSE,"DCM";"page8",#N/A,FALSE,"DCM"}</definedName>
    <definedName name="wrn2.output" hidden="1">{"calspreads",#N/A,FALSE,"Sheet1";"curves",#N/A,FALSE,"Sheet1";"libor",#N/A,FALSE,"Sheet1"}</definedName>
    <definedName name="wrn2.output_1" hidden="1">{"calspreads",#N/A,FALSE,"Sheet1";"curves",#N/A,FALSE,"Sheet1";"libor",#N/A,FALSE,"Sheet1"}</definedName>
    <definedName name="wrn2.output_2" hidden="1">{"calspreads",#N/A,FALSE,"Sheet1";"curves",#N/A,FALSE,"Sheet1";"libor",#N/A,FALSE,"Sheet1"}</definedName>
    <definedName name="wrn2.output_3" hidden="1">{"calspreads",#N/A,FALSE,"Sheet1";"curves",#N/A,FALSE,"Sheet1";"libor",#N/A,FALSE,"Sheet1"}</definedName>
    <definedName name="wrn2.output_4" hidden="1">{"calspreads",#N/A,FALSE,"Sheet1";"curves",#N/A,FALSE,"Sheet1";"libor",#N/A,FALSE,"Sheet1"}</definedName>
    <definedName name="wrn2.output_5" hidden="1">{"calspreads",#N/A,FALSE,"Sheet1";"curves",#N/A,FALSE,"Sheet1";"libor",#N/A,FALSE,"Sheet1"}</definedName>
    <definedName name="wrn3.output" hidden="1">{"calspreads",#N/A,FALSE,"Sheet1";"curves",#N/A,FALSE,"Sheet1";"libor",#N/A,FALSE,"Sheet1"}</definedName>
    <definedName name="wrn3.output_1" hidden="1">{"calspreads",#N/A,FALSE,"Sheet1";"curves",#N/A,FALSE,"Sheet1";"libor",#N/A,FALSE,"Sheet1"}</definedName>
    <definedName name="wrn3.output_2" hidden="1">{"calspreads",#N/A,FALSE,"Sheet1";"curves",#N/A,FALSE,"Sheet1";"libor",#N/A,FALSE,"Sheet1"}</definedName>
    <definedName name="wrn3.output_3" hidden="1">{"calspreads",#N/A,FALSE,"Sheet1";"curves",#N/A,FALSE,"Sheet1";"libor",#N/A,FALSE,"Sheet1"}</definedName>
    <definedName name="wrn3.output_4" hidden="1">{"calspreads",#N/A,FALSE,"Sheet1";"curves",#N/A,FALSE,"Sheet1";"libor",#N/A,FALSE,"Sheet1"}</definedName>
    <definedName name="wrn3.output_5" hidden="1">{"calspreads",#N/A,FALSE,"Sheet1";"curves",#N/A,FALSE,"Sheet1";"libor",#N/A,FALSE,"Sheet1"}</definedName>
    <definedName name="wrnal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T1Salv" hidden="1">'[16]Table 1 Wind Global Inputs'!$T$202</definedName>
    <definedName name="WT1WorkingCap" hidden="1">'[16]Table 1 Wind Global Inputs'!$T$184</definedName>
    <definedName name="WTCDRATE" hidden="1">'[16]Table 1 Wind Global Inputs'!$D$169</definedName>
    <definedName name="WTDEBTRES" hidden="1">'[16]Table 1 Wind Global Inputs'!$T$171</definedName>
    <definedName name="WTDEVCOSTS" hidden="1">'[16]Table 1 Wind Global Inputs'!$T$81</definedName>
    <definedName name="WTENERGYCPKH" hidden="1">'[16]Table 1 Wind Global Inputs'!$I$56</definedName>
    <definedName name="WTENERGYCPKH2" hidden="1">'[16]Table 1 Wind Global Inputs'!$J$56</definedName>
    <definedName name="WTENERGYCPKH2b" hidden="1">'[16]Table 1 Wind Global Inputs'!$J$89</definedName>
    <definedName name="WTENERGYCPKH3" hidden="1">'[16]Table 1 Wind Global Inputs'!$K$56</definedName>
    <definedName name="WTENERGYCPKH3b" hidden="1">'[16]Table 1 Wind Global Inputs'!$K$89</definedName>
    <definedName name="WTENERGYCPKH4" hidden="1">'[16]Table 1 Wind Global Inputs'!$L$56</definedName>
    <definedName name="WTENERGYCPKH4b" hidden="1">'[16]Table 1 Wind Global Inputs'!$L$89</definedName>
    <definedName name="WTENERGYCPKHa" hidden="1">'[16]Table 1 Wind Global Inputs'!$I$71</definedName>
    <definedName name="WTENERGYCPKHA2" hidden="1">'[16]Table 1 Wind Global Inputs'!$J$71</definedName>
    <definedName name="WTENERGYCPKHA3" hidden="1">'[16]Table 1 Wind Global Inputs'!$K$71</definedName>
    <definedName name="WTENERGYCPKHA4" hidden="1">'[16]Table 1 Wind Global Inputs'!$L$71</definedName>
    <definedName name="WTENERGYCPKHb" hidden="1">'[16]Table 1 Wind Global Inputs'!$I$89</definedName>
    <definedName name="WTEQUITY" hidden="1">'[16]Table 1 Wind Global Inputs'!$Y$168</definedName>
    <definedName name="WTPCTSUBDEBT" hidden="1">'[16]Table 1 Wind Global Inputs'!$AB$123</definedName>
    <definedName name="WTPRIDEBTBAL" hidden="1">'[16]Table 1 Wind Global Inputs'!$Z$131</definedName>
    <definedName name="WTSTUPDATE" hidden="1">'[16]Table 1 Wind Global Inputs'!$D$47</definedName>
    <definedName name="WTSUBDEBTBAL" hidden="1">'[16]Table 1 Wind Global Inputs'!$Z$151</definedName>
    <definedName name="WTTOTALASSPENT" hidden="1">'[16]Table 1 Wind Global Inputs'!$T$196</definedName>
    <definedName name="wvu.All._.of._.Report."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1"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2"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3"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4"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5"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cash._1" hidden="1">{TRUE,TRUE,-1.25,-15.5,456.75,279.75,FALSE,FALSE,TRUE,TRUE,0,1,18,1,199,6,3,4,TRUE,TRUE,3,TRUE,1,TRUE,100,"Swvu.cash.","ACwvu.cash.",1,FALSE,FALSE,0.511811023622047,0.511811023622047,0.511811023622047,0.511811023622047,1,"","",FALSE,FALSE,FALSE,FALSE,1,#N/A,1,1,#DIV/0!,FALSE,"Rwvu.cash.",#N/A,FALSE,FALSE}</definedName>
    <definedName name="wvu.cash._2" hidden="1">{TRUE,TRUE,-1.25,-15.5,456.75,279.75,FALSE,FALSE,TRUE,TRUE,0,1,18,1,199,6,3,4,TRUE,TRUE,3,TRUE,1,TRUE,100,"Swvu.cash.","ACwvu.cash.",1,FALSE,FALSE,0.511811023622047,0.511811023622047,0.511811023622047,0.511811023622047,1,"","",FALSE,FALSE,FALSE,FALSE,1,#N/A,1,1,#DIV/0!,FALSE,"Rwvu.cash.",#N/A,FALSE,FALSE}</definedName>
    <definedName name="wvu.cash._3" hidden="1">{TRUE,TRUE,-1.25,-15.5,456.75,279.75,FALSE,FALSE,TRUE,TRUE,0,1,18,1,199,6,3,4,TRUE,TRUE,3,TRUE,1,TRUE,100,"Swvu.cash.","ACwvu.cash.",1,FALSE,FALSE,0.511811023622047,0.511811023622047,0.511811023622047,0.511811023622047,1,"","",FALSE,FALSE,FALSE,FALSE,1,#N/A,1,1,#DIV/0!,FALSE,"Rwvu.cash.",#N/A,FALSE,FALSE}</definedName>
    <definedName name="wvu.cash._4" hidden="1">{TRUE,TRUE,-1.25,-15.5,456.75,279.75,FALSE,FALSE,TRUE,TRUE,0,1,18,1,199,6,3,4,TRUE,TRUE,3,TRUE,1,TRUE,100,"Swvu.cash.","ACwvu.cash.",1,FALSE,FALSE,0.511811023622047,0.511811023622047,0.511811023622047,0.511811023622047,1,"","",FALSE,FALSE,FALSE,FALSE,1,#N/A,1,1,#DIV/0!,FALSE,"Rwvu.cash.",#N/A,FALSE,FALSE}</definedName>
    <definedName name="wvu.cash._5" hidden="1">{TRUE,TRUE,-1.25,-15.5,456.75,279.75,FALSE,FALSE,TRUE,TRUE,0,1,18,1,199,6,3,4,TRUE,TRUE,3,TRUE,1,TRUE,100,"Swvu.cash.","ACwvu.cash.",1,FALSE,FALSE,0.511811023622047,0.511811023622047,0.511811023622047,0.511811023622047,1,"","",FALSE,FALSE,FALSE,FALSE,1,#N/A,1,1,#DIV/0!,FALSE,"Rwvu.cash.",#N/A,FALSE,FALSE}</definedName>
    <definedName name="wvu.Comments._.MTH."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1"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2"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3"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4"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5"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QTR."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1"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2"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3"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4"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5"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YTD."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1"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2"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3"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4"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5"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MTH._.QTR._.YTD."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1"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2"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3"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4"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5"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YTD."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1"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2"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3"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4"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5"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profits._1" hidden="1">{TRUE,TRUE,-1.25,-15.5,456.75,279.75,FALSE,FALSE,TRUE,TRUE,0,1,21,1,127,6,3,4,TRUE,TRUE,3,TRUE,1,TRUE,100,"Swvu.profits.","ACwvu.profits.",1,FALSE,FALSE,0.511811023622047,0.511811023622047,0.511811023622047,0.511811023622047,1,"","",FALSE,FALSE,FALSE,FALSE,1,#N/A,1,1,#DIV/0!,FALSE,"Rwvu.profits.",#N/A,FALSE,FALSE}</definedName>
    <definedName name="wvu.profits._2" hidden="1">{TRUE,TRUE,-1.25,-15.5,456.75,279.75,FALSE,FALSE,TRUE,TRUE,0,1,21,1,127,6,3,4,TRUE,TRUE,3,TRUE,1,TRUE,100,"Swvu.profits.","ACwvu.profits.",1,FALSE,FALSE,0.511811023622047,0.511811023622047,0.511811023622047,0.511811023622047,1,"","",FALSE,FALSE,FALSE,FALSE,1,#N/A,1,1,#DIV/0!,FALSE,"Rwvu.profits.",#N/A,FALSE,FALSE}</definedName>
    <definedName name="wvu.profits._3" hidden="1">{TRUE,TRUE,-1.25,-15.5,456.75,279.75,FALSE,FALSE,TRUE,TRUE,0,1,21,1,127,6,3,4,TRUE,TRUE,3,TRUE,1,TRUE,100,"Swvu.profits.","ACwvu.profits.",1,FALSE,FALSE,0.511811023622047,0.511811023622047,0.511811023622047,0.511811023622047,1,"","",FALSE,FALSE,FALSE,FALSE,1,#N/A,1,1,#DIV/0!,FALSE,"Rwvu.profits.",#N/A,FALSE,FALSE}</definedName>
    <definedName name="wvu.profits._4" hidden="1">{TRUE,TRUE,-1.25,-15.5,456.75,279.75,FALSE,FALSE,TRUE,TRUE,0,1,21,1,127,6,3,4,TRUE,TRUE,3,TRUE,1,TRUE,100,"Swvu.profits.","ACwvu.profits.",1,FALSE,FALSE,0.511811023622047,0.511811023622047,0.511811023622047,0.511811023622047,1,"","",FALSE,FALSE,FALSE,FALSE,1,#N/A,1,1,#DIV/0!,FALSE,"Rwvu.profits.",#N/A,FALSE,FALSE}</definedName>
    <definedName name="wvu.profits._5" hidden="1">{TRUE,TRUE,-1.25,-15.5,456.75,279.75,FALSE,FALSE,TRUE,TRUE,0,1,21,1,127,6,3,4,TRUE,TRUE,3,TRUE,1,TRUE,100,"Swvu.profits.","ACwvu.profits.",1,FALSE,FALSE,0.511811023622047,0.511811023622047,0.511811023622047,0.511811023622047,1,"","",FALSE,FALSE,FALSE,FALSE,1,#N/A,1,1,#DIV/0!,FALSE,"Rwvu.profits.",#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turnover._1" hidden="1">{TRUE,TRUE,-1.25,-15.5,456.75,279.75,FALSE,FALSE,TRUE,TRUE,0,1,8,1,4,6,3,4,TRUE,TRUE,3,TRUE,1,TRUE,100,"Swvu.turnover.","ACwvu.turnover.",1,FALSE,FALSE,0.511811023622047,0.511811023622047,0.511811023622047,0.511811023622047,1,"","",FALSE,FALSE,FALSE,FALSE,1,#N/A,1,1,#DIV/0!,FALSE,"Rwvu.turnover.",#N/A,FALSE,FALSE}</definedName>
    <definedName name="wvu.turnover._2" hidden="1">{TRUE,TRUE,-1.25,-15.5,456.75,279.75,FALSE,FALSE,TRUE,TRUE,0,1,8,1,4,6,3,4,TRUE,TRUE,3,TRUE,1,TRUE,100,"Swvu.turnover.","ACwvu.turnover.",1,FALSE,FALSE,0.511811023622047,0.511811023622047,0.511811023622047,0.511811023622047,1,"","",FALSE,FALSE,FALSE,FALSE,1,#N/A,1,1,#DIV/0!,FALSE,"Rwvu.turnover.",#N/A,FALSE,FALSE}</definedName>
    <definedName name="wvu.turnover._3" hidden="1">{TRUE,TRUE,-1.25,-15.5,456.75,279.75,FALSE,FALSE,TRUE,TRUE,0,1,8,1,4,6,3,4,TRUE,TRUE,3,TRUE,1,TRUE,100,"Swvu.turnover.","ACwvu.turnover.",1,FALSE,FALSE,0.511811023622047,0.511811023622047,0.511811023622047,0.511811023622047,1,"","",FALSE,FALSE,FALSE,FALSE,1,#N/A,1,1,#DIV/0!,FALSE,"Rwvu.turnover.",#N/A,FALSE,FALSE}</definedName>
    <definedName name="wvu.turnover._4" hidden="1">{TRUE,TRUE,-1.25,-15.5,456.75,279.75,FALSE,FALSE,TRUE,TRUE,0,1,8,1,4,6,3,4,TRUE,TRUE,3,TRUE,1,TRUE,100,"Swvu.turnover.","ACwvu.turnover.",1,FALSE,FALSE,0.511811023622047,0.511811023622047,0.511811023622047,0.511811023622047,1,"","",FALSE,FALSE,FALSE,FALSE,1,#N/A,1,1,#DIV/0!,FALSE,"Rwvu.turnover.",#N/A,FALSE,FALSE}</definedName>
    <definedName name="wvu.turnover._5" hidden="1">{TRUE,TRUE,-1.25,-15.5,456.75,279.75,FALSE,FALSE,TRUE,TRUE,0,1,8,1,4,6,3,4,TRUE,TRUE,3,TRUE,1,TRUE,100,"Swvu.turnover.","ACwvu.turnover.",1,FALSE,FALSE,0.511811023622047,0.511811023622047,0.511811023622047,0.511811023622047,1,"","",FALSE,FALSE,FALSE,FALSE,1,#N/A,1,1,#DIV/0!,FALSE,"Rwvu.turnover.",#N/A,FALSE,FALSE}</definedName>
    <definedName name="wwee" hidden="1">{"value box",#N/A,TRUE,"DPL Inc. Fin Statements";"unlevered free cash flows",#N/A,TRUE,"DPL Inc. Fin Statements"}</definedName>
    <definedName name="wwee_1" hidden="1">{"value box",#N/A,TRUE,"DPL Inc. Fin Statements";"unlevered free cash flows",#N/A,TRUE,"DPL Inc. Fin Statements"}</definedName>
    <definedName name="wwee_1_1" hidden="1">{"value box",#N/A,TRUE,"DPL Inc. Fin Statements";"unlevered free cash flows",#N/A,TRUE,"DPL Inc. Fin Statements"}</definedName>
    <definedName name="wwee_1_2" hidden="1">{"value box",#N/A,TRUE,"DPL Inc. Fin Statements";"unlevered free cash flows",#N/A,TRUE,"DPL Inc. Fin Statements"}</definedName>
    <definedName name="wwee_1_3" hidden="1">{"value box",#N/A,TRUE,"DPL Inc. Fin Statements";"unlevered free cash flows",#N/A,TRUE,"DPL Inc. Fin Statements"}</definedName>
    <definedName name="wwee_1_4" hidden="1">{"value box",#N/A,TRUE,"DPL Inc. Fin Statements";"unlevered free cash flows",#N/A,TRUE,"DPL Inc. Fin Statements"}</definedName>
    <definedName name="wwee_1_5" hidden="1">{"value box",#N/A,TRUE,"DPL Inc. Fin Statements";"unlevered free cash flows",#N/A,TRUE,"DPL Inc. Fin Statements"}</definedName>
    <definedName name="wwee_2" hidden="1">{"value box",#N/A,TRUE,"DPL Inc. Fin Statements";"unlevered free cash flows",#N/A,TRUE,"DPL Inc. Fin Statements"}</definedName>
    <definedName name="wwee_2_1" hidden="1">{"value box",#N/A,TRUE,"DPL Inc. Fin Statements";"unlevered free cash flows",#N/A,TRUE,"DPL Inc. Fin Statements"}</definedName>
    <definedName name="wwee_2_2" hidden="1">{"value box",#N/A,TRUE,"DPL Inc. Fin Statements";"unlevered free cash flows",#N/A,TRUE,"DPL Inc. Fin Statements"}</definedName>
    <definedName name="wwee_2_3" hidden="1">{"value box",#N/A,TRUE,"DPL Inc. Fin Statements";"unlevered free cash flows",#N/A,TRUE,"DPL Inc. Fin Statements"}</definedName>
    <definedName name="wwee_2_4" hidden="1">{"value box",#N/A,TRUE,"DPL Inc. Fin Statements";"unlevered free cash flows",#N/A,TRUE,"DPL Inc. Fin Statements"}</definedName>
    <definedName name="wwee_2_5" hidden="1">{"value box",#N/A,TRUE,"DPL Inc. Fin Statements";"unlevered free cash flows",#N/A,TRUE,"DPL Inc. Fin Statements"}</definedName>
    <definedName name="wwee_3" hidden="1">{"value box",#N/A,TRUE,"DPL Inc. Fin Statements";"unlevered free cash flows",#N/A,TRUE,"DPL Inc. Fin Statements"}</definedName>
    <definedName name="wwee_3_1" hidden="1">{"value box",#N/A,TRUE,"DPL Inc. Fin Statements";"unlevered free cash flows",#N/A,TRUE,"DPL Inc. Fin Statements"}</definedName>
    <definedName name="wwee_3_2" hidden="1">{"value box",#N/A,TRUE,"DPL Inc. Fin Statements";"unlevered free cash flows",#N/A,TRUE,"DPL Inc. Fin Statements"}</definedName>
    <definedName name="wwee_3_3" hidden="1">{"value box",#N/A,TRUE,"DPL Inc. Fin Statements";"unlevered free cash flows",#N/A,TRUE,"DPL Inc. Fin Statements"}</definedName>
    <definedName name="wwee_3_4" hidden="1">{"value box",#N/A,TRUE,"DPL Inc. Fin Statements";"unlevered free cash flows",#N/A,TRUE,"DPL Inc. Fin Statements"}</definedName>
    <definedName name="wwee_3_5" hidden="1">{"value box",#N/A,TRUE,"DPL Inc. Fin Statements";"unlevered free cash flows",#N/A,TRUE,"DPL Inc. Fin Statements"}</definedName>
    <definedName name="wwee_4" hidden="1">{"value box",#N/A,TRUE,"DPL Inc. Fin Statements";"unlevered free cash flows",#N/A,TRUE,"DPL Inc. Fin Statements"}</definedName>
    <definedName name="wwee_4_1" hidden="1">{"value box",#N/A,TRUE,"DPL Inc. Fin Statements";"unlevered free cash flows",#N/A,TRUE,"DPL Inc. Fin Statements"}</definedName>
    <definedName name="wwee_4_2" hidden="1">{"value box",#N/A,TRUE,"DPL Inc. Fin Statements";"unlevered free cash flows",#N/A,TRUE,"DPL Inc. Fin Statements"}</definedName>
    <definedName name="wwee_4_3" hidden="1">{"value box",#N/A,TRUE,"DPL Inc. Fin Statements";"unlevered free cash flows",#N/A,TRUE,"DPL Inc. Fin Statements"}</definedName>
    <definedName name="wwee_4_4" hidden="1">{"value box",#N/A,TRUE,"DPL Inc. Fin Statements";"unlevered free cash flows",#N/A,TRUE,"DPL Inc. Fin Statements"}</definedName>
    <definedName name="wwee_4_5" hidden="1">{"value box",#N/A,TRUE,"DPL Inc. Fin Statements";"unlevered free cash flows",#N/A,TRUE,"DPL Inc. Fin Statements"}</definedName>
    <definedName name="wwee_5" hidden="1">{"value box",#N/A,TRUE,"DPL Inc. Fin Statements";"unlevered free cash flows",#N/A,TRUE,"DPL Inc. Fin Statements"}</definedName>
    <definedName name="wwee_5_1" hidden="1">{"value box",#N/A,TRUE,"DPL Inc. Fin Statements";"unlevered free cash flows",#N/A,TRUE,"DPL Inc. Fin Statements"}</definedName>
    <definedName name="wwee_5_2" hidden="1">{"value box",#N/A,TRUE,"DPL Inc. Fin Statements";"unlevered free cash flows",#N/A,TRUE,"DPL Inc. Fin Statements"}</definedName>
    <definedName name="wwee_5_3" hidden="1">{"value box",#N/A,TRUE,"DPL Inc. Fin Statements";"unlevered free cash flows",#N/A,TRUE,"DPL Inc. Fin Statements"}</definedName>
    <definedName name="wwee_5_4" hidden="1">{"value box",#N/A,TRUE,"DPL Inc. Fin Statements";"unlevered free cash flows",#N/A,TRUE,"DPL Inc. Fin Statements"}</definedName>
    <definedName name="wwee_5_5" hidden="1">{"value box",#N/A,TRUE,"DPL Inc. Fin Statements";"unlevered free cash flows",#N/A,TRUE,"DPL Inc. Fin Statements"}</definedName>
    <definedName name="www" hidden="1">{#N/A,#N/A,FALSE,"schA"}</definedName>
    <definedName name="www_1" hidden="1">{#N/A,#N/A,FALSE,"schA"}</definedName>
    <definedName name="www_1_1" hidden="1">{#N/A,#N/A,FALSE,"schA"}</definedName>
    <definedName name="www_1_2" hidden="1">{#N/A,#N/A,FALSE,"schA"}</definedName>
    <definedName name="www_1_3" hidden="1">{#N/A,#N/A,FALSE,"schA"}</definedName>
    <definedName name="www_1_4" hidden="1">{#N/A,#N/A,FALSE,"schA"}</definedName>
    <definedName name="www_1_5" hidden="1">{#N/A,#N/A,FALSE,"schA"}</definedName>
    <definedName name="www_2" hidden="1">{#N/A,#N/A,FALSE,"schA"}</definedName>
    <definedName name="www_2_1" hidden="1">{#N/A,#N/A,FALSE,"schA"}</definedName>
    <definedName name="www_2_2" hidden="1">{#N/A,#N/A,FALSE,"schA"}</definedName>
    <definedName name="www_2_3" hidden="1">{#N/A,#N/A,FALSE,"schA"}</definedName>
    <definedName name="www_2_4" hidden="1">{#N/A,#N/A,FALSE,"schA"}</definedName>
    <definedName name="www_2_5" hidden="1">{#N/A,#N/A,FALSE,"schA"}</definedName>
    <definedName name="www_3" hidden="1">{#N/A,#N/A,FALSE,"schA"}</definedName>
    <definedName name="www_4" hidden="1">{#N/A,#N/A,FALSE,"schA"}</definedName>
    <definedName name="www_5" hidden="1">{#N/A,#N/A,FALSE,"schA"}</definedName>
    <definedName name="x" hidden="1">#REF!</definedName>
    <definedName name="X__GCF1" hidden="1">'[16]Table 1 Wind Global Inputs'!$F$99</definedName>
    <definedName name="X__GCF2" hidden="1">'[16]Table 1 Wind Global Inputs'!$F$100</definedName>
    <definedName name="X__GCF3" hidden="1">'[16]Table 1 Wind Global Inputs'!$F$101</definedName>
    <definedName name="X__GCF4" hidden="1">'[16]Table 1 Wind Global Inputs'!$F$102</definedName>
    <definedName name="X__GCF5" hidden="1">'[16]Table 1 Wind Global Inputs'!$F$103</definedName>
    <definedName name="X__GCF6" hidden="1">'[16]Table 1 Wind Global Inputs'!$F$104</definedName>
    <definedName name="x5x" hidden="1">#REF!</definedName>
    <definedName name="XREF_COLUMN_1" hidden="1">#REF!</definedName>
    <definedName name="XREF_COLUMN_2" hidden="1">#REF!</definedName>
    <definedName name="XREF_COLUMN_3" hidden="1">#REF!</definedName>
    <definedName name="XRefActiveRow" hidden="1">#REF!</definedName>
    <definedName name="XRefColumnsCount" hidden="1">4</definedName>
    <definedName name="XRefCopyRangeCount" hidden="1">5</definedName>
    <definedName name="XRefPasteRangeCount" hidden="1">1</definedName>
    <definedName name="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{"calspreads",#N/A,FALSE,"Sheet1";"curves",#N/A,FALSE,"Sheet1";"libor",#N/A,FALSE,"Sheet1"}</definedName>
    <definedName name="xxx.detail" hidden="1">{"detail305",#N/A,FALSE,"BI-305"}</definedName>
    <definedName name="xxx.detail_1" hidden="1">{"detail305",#N/A,FALSE,"BI-305"}</definedName>
    <definedName name="xxx.detail_2" hidden="1">{"detail305",#N/A,FALSE,"BI-305"}</definedName>
    <definedName name="xxx.detail_3" hidden="1">{"detail305",#N/A,FALSE,"BI-305"}</definedName>
    <definedName name="xxx.detail_4" hidden="1">{"detail305",#N/A,FALSE,"BI-305"}</definedName>
    <definedName name="xxx.detail_5" hidden="1">{"detail305",#N/A,FALSE,"BI-305"}</definedName>
    <definedName name="xxx.directory" hidden="1">{"summary",#N/A,FALSE,"PCR DIRECTORY"}</definedName>
    <definedName name="xxx.directory_1" hidden="1">{"summary",#N/A,FALSE,"PCR DIRECTORY"}</definedName>
    <definedName name="xxx.directory_2" hidden="1">{"summary",#N/A,FALSE,"PCR DIRECTORY"}</definedName>
    <definedName name="xxx.directory_3" hidden="1">{"summary",#N/A,FALSE,"PCR DIRECTORY"}</definedName>
    <definedName name="xxx.directory_4" hidden="1">{"summary",#N/A,FALSE,"PCR DIRECTORY"}</definedName>
    <definedName name="xxx.directory_5" hidden="1">{"summary",#N/A,FALSE,"PCR DIRECTORY"}</definedName>
    <definedName name="xxx_1" hidden="1">{"calspreads",#N/A,FALSE,"Sheet1";"curves",#N/A,FALSE,"Sheet1";"libor",#N/A,FALSE,"Sheet1"}</definedName>
    <definedName name="xxx_1_1" hidden="1">{"calspreads",#N/A,FALSE,"Sheet1";"curves",#N/A,FALSE,"Sheet1";"libor",#N/A,FALSE,"Sheet1"}</definedName>
    <definedName name="xxx_1_2" hidden="1">{"calspreads",#N/A,FALSE,"Sheet1";"curves",#N/A,FALSE,"Sheet1";"libor",#N/A,FALSE,"Sheet1"}</definedName>
    <definedName name="xxx_1_3" hidden="1">{"calspreads",#N/A,FALSE,"Sheet1";"curves",#N/A,FALSE,"Sheet1";"libor",#N/A,FALSE,"Sheet1"}</definedName>
    <definedName name="xxx_1_4" hidden="1">{"calspreads",#N/A,FALSE,"Sheet1";"curves",#N/A,FALSE,"Sheet1";"libor",#N/A,FALSE,"Sheet1"}</definedName>
    <definedName name="xxx_1_5" hidden="1">{"calspreads",#N/A,FALSE,"Sheet1";"curves",#N/A,FALSE,"Sheet1";"libor",#N/A,FALSE,"Sheet1"}</definedName>
    <definedName name="xxx_2" hidden="1">{"calspreads",#N/A,FALSE,"Sheet1";"curves",#N/A,FALSE,"Sheet1";"libor",#N/A,FALSE,"Sheet1"}</definedName>
    <definedName name="xxx_2_1" hidden="1">{"calspreads",#N/A,FALSE,"Sheet1";"curves",#N/A,FALSE,"Sheet1";"libor",#N/A,FALSE,"Sheet1"}</definedName>
    <definedName name="xxx_2_2" hidden="1">{"calspreads",#N/A,FALSE,"Sheet1";"curves",#N/A,FALSE,"Sheet1";"libor",#N/A,FALSE,"Sheet1"}</definedName>
    <definedName name="xxx_2_3" hidden="1">{"calspreads",#N/A,FALSE,"Sheet1";"curves",#N/A,FALSE,"Sheet1";"libor",#N/A,FALSE,"Sheet1"}</definedName>
    <definedName name="xxx_2_4" hidden="1">{"calspreads",#N/A,FALSE,"Sheet1";"curves",#N/A,FALSE,"Sheet1";"libor",#N/A,FALSE,"Sheet1"}</definedName>
    <definedName name="xxx_2_5" hidden="1">{"calspreads",#N/A,FALSE,"Sheet1";"curves",#N/A,FALSE,"Sheet1";"libor",#N/A,FALSE,"Sheet1"}</definedName>
    <definedName name="xxx_3" hidden="1">{"calspreads",#N/A,FALSE,"Sheet1";"curves",#N/A,FALSE,"Sheet1";"libor",#N/A,FALSE,"Sheet1"}</definedName>
    <definedName name="xxx_4" hidden="1">{"calspreads",#N/A,FALSE,"Sheet1";"curves",#N/A,FALSE,"Sheet1";"libor",#N/A,FALSE,"Sheet1"}</definedName>
    <definedName name="xxx_5" hidden="1">{"calspreads",#N/A,FALSE,"Sheet1";"curves",#N/A,FALSE,"Sheet1";"libor",#N/A,FALSE,"Sheet1"}</definedName>
    <definedName name="y" hidden="1">{"SEP",#N/A,FALSE,"SEP"}</definedName>
    <definedName name="y_1" hidden="1">{"SEP",#N/A,FALSE,"SEP"}</definedName>
    <definedName name="y_2" hidden="1">{"SEP",#N/A,FALSE,"SEP"}</definedName>
    <definedName name="y_3" hidden="1">{"SEP",#N/A,FALSE,"SEP"}</definedName>
    <definedName name="y_4" hidden="1">{"SEP",#N/A,FALSE,"SEP"}</definedName>
    <definedName name="y_5" hidden="1">{"SEP",#N/A,FALSE,"SEP"}</definedName>
    <definedName name="yea" hidden="1">{#N/A,#N/A,FALSE,"Assumptions";"Model",#N/A,FALSE,"MDU";#N/A,#N/A,FALSE,"Notes"}</definedName>
    <definedName name="yea_1" hidden="1">{#N/A,#N/A,FALSE,"Assumptions";"Model",#N/A,FALSE,"MDU";#N/A,#N/A,FALSE,"Notes"}</definedName>
    <definedName name="yea_2" hidden="1">{#N/A,#N/A,FALSE,"Assumptions";"Model",#N/A,FALSE,"MDU";#N/A,#N/A,FALSE,"Notes"}</definedName>
    <definedName name="yea_3" hidden="1">{#N/A,#N/A,FALSE,"Assumptions";"Model",#N/A,FALSE,"MDU";#N/A,#N/A,FALSE,"Notes"}</definedName>
    <definedName name="yea_4" hidden="1">{#N/A,#N/A,FALSE,"Assumptions";"Model",#N/A,FALSE,"MDU";#N/A,#N/A,FALSE,"Notes"}</definedName>
    <definedName name="yea_5" hidden="1">{#N/A,#N/A,FALSE,"Assumptions";"Model",#N/A,FALSE,"MDU";#N/A,#N/A,FALSE,"Notes"}</definedName>
    <definedName name="Yeah8" hidden="1">#REF!</definedName>
    <definedName name="yrh" hidden="1">{#N/A,#N/A,FALSE,"Aging Summary";#N/A,#N/A,FALSE,"Ratio Analysis";#N/A,#N/A,FALSE,"Test 120 Day Accts";#N/A,#N/A,FALSE,"Tickmarks"}</definedName>
    <definedName name="yrh_1" hidden="1">{#N/A,#N/A,FALSE,"Aging Summary";#N/A,#N/A,FALSE,"Ratio Analysis";#N/A,#N/A,FALSE,"Test 120 Day Accts";#N/A,#N/A,FALSE,"Tickmarks"}</definedName>
    <definedName name="yrh_2" hidden="1">{#N/A,#N/A,FALSE,"Aging Summary";#N/A,#N/A,FALSE,"Ratio Analysis";#N/A,#N/A,FALSE,"Test 120 Day Accts";#N/A,#N/A,FALSE,"Tickmarks"}</definedName>
    <definedName name="yrh_3" hidden="1">{#N/A,#N/A,FALSE,"Aging Summary";#N/A,#N/A,FALSE,"Ratio Analysis";#N/A,#N/A,FALSE,"Test 120 Day Accts";#N/A,#N/A,FALSE,"Tickmarks"}</definedName>
    <definedName name="yrh_4" hidden="1">{#N/A,#N/A,FALSE,"Aging Summary";#N/A,#N/A,FALSE,"Ratio Analysis";#N/A,#N/A,FALSE,"Test 120 Day Accts";#N/A,#N/A,FALSE,"Tickmarks"}</definedName>
    <definedName name="yrh_5" hidden="1">{#N/A,#N/A,FALSE,"Aging Summary";#N/A,#N/A,FALSE,"Ratio Analysis";#N/A,#N/A,FALSE,"Test 120 Day Accts";#N/A,#N/A,FALSE,"Tickmarks"}</definedName>
    <definedName name="yuuuiuy" hidden="1">{#N/A,#N/A,FALSE,"Income Statement";#N/A,#N/A,FALSE,"Balance Sheet";#N/A,#N/A,FALSE,"Cash Flows";#N/A,#N/A,FALSE,"Ratios"}</definedName>
    <definedName name="yuuuiuy_1" hidden="1">{#N/A,#N/A,FALSE,"Income Statement";#N/A,#N/A,FALSE,"Balance Sheet";#N/A,#N/A,FALSE,"Cash Flows";#N/A,#N/A,FALSE,"Ratios"}</definedName>
    <definedName name="yuuuiuy_1_1" hidden="1">{#N/A,#N/A,FALSE,"Income Statement";#N/A,#N/A,FALSE,"Balance Sheet";#N/A,#N/A,FALSE,"Cash Flows";#N/A,#N/A,FALSE,"Ratios"}</definedName>
    <definedName name="yuuuiuy_1_2" hidden="1">{#N/A,#N/A,FALSE,"Income Statement";#N/A,#N/A,FALSE,"Balance Sheet";#N/A,#N/A,FALSE,"Cash Flows";#N/A,#N/A,FALSE,"Ratios"}</definedName>
    <definedName name="yuuuiuy_1_3" hidden="1">{#N/A,#N/A,FALSE,"Income Statement";#N/A,#N/A,FALSE,"Balance Sheet";#N/A,#N/A,FALSE,"Cash Flows";#N/A,#N/A,FALSE,"Ratios"}</definedName>
    <definedName name="yuuuiuy_1_4" hidden="1">{#N/A,#N/A,FALSE,"Income Statement";#N/A,#N/A,FALSE,"Balance Sheet";#N/A,#N/A,FALSE,"Cash Flows";#N/A,#N/A,FALSE,"Ratios"}</definedName>
    <definedName name="yuuuiuy_1_5" hidden="1">{#N/A,#N/A,FALSE,"Income Statement";#N/A,#N/A,FALSE,"Balance Sheet";#N/A,#N/A,FALSE,"Cash Flows";#N/A,#N/A,FALSE,"Ratios"}</definedName>
    <definedName name="yuuuiuy_2" hidden="1">{#N/A,#N/A,FALSE,"Income Statement";#N/A,#N/A,FALSE,"Balance Sheet";#N/A,#N/A,FALSE,"Cash Flows";#N/A,#N/A,FALSE,"Ratios"}</definedName>
    <definedName name="yuuuiuy_2_1" hidden="1">{#N/A,#N/A,FALSE,"Income Statement";#N/A,#N/A,FALSE,"Balance Sheet";#N/A,#N/A,FALSE,"Cash Flows";#N/A,#N/A,FALSE,"Ratios"}</definedName>
    <definedName name="yuuuiuy_2_2" hidden="1">{#N/A,#N/A,FALSE,"Income Statement";#N/A,#N/A,FALSE,"Balance Sheet";#N/A,#N/A,FALSE,"Cash Flows";#N/A,#N/A,FALSE,"Ratios"}</definedName>
    <definedName name="yuuuiuy_2_3" hidden="1">{#N/A,#N/A,FALSE,"Income Statement";#N/A,#N/A,FALSE,"Balance Sheet";#N/A,#N/A,FALSE,"Cash Flows";#N/A,#N/A,FALSE,"Ratios"}</definedName>
    <definedName name="yuuuiuy_2_4" hidden="1">{#N/A,#N/A,FALSE,"Income Statement";#N/A,#N/A,FALSE,"Balance Sheet";#N/A,#N/A,FALSE,"Cash Flows";#N/A,#N/A,FALSE,"Ratios"}</definedName>
    <definedName name="yuuuiuy_2_5" hidden="1">{#N/A,#N/A,FALSE,"Income Statement";#N/A,#N/A,FALSE,"Balance Sheet";#N/A,#N/A,FALSE,"Cash Flows";#N/A,#N/A,FALSE,"Ratios"}</definedName>
    <definedName name="yuuuiuy_3" hidden="1">{#N/A,#N/A,FALSE,"Income Statement";#N/A,#N/A,FALSE,"Balance Sheet";#N/A,#N/A,FALSE,"Cash Flows";#N/A,#N/A,FALSE,"Ratios"}</definedName>
    <definedName name="yuuuiuy_3_1" hidden="1">{#N/A,#N/A,FALSE,"Income Statement";#N/A,#N/A,FALSE,"Balance Sheet";#N/A,#N/A,FALSE,"Cash Flows";#N/A,#N/A,FALSE,"Ratios"}</definedName>
    <definedName name="yuuuiuy_3_2" hidden="1">{#N/A,#N/A,FALSE,"Income Statement";#N/A,#N/A,FALSE,"Balance Sheet";#N/A,#N/A,FALSE,"Cash Flows";#N/A,#N/A,FALSE,"Ratios"}</definedName>
    <definedName name="yuuuiuy_3_3" hidden="1">{#N/A,#N/A,FALSE,"Income Statement";#N/A,#N/A,FALSE,"Balance Sheet";#N/A,#N/A,FALSE,"Cash Flows";#N/A,#N/A,FALSE,"Ratios"}</definedName>
    <definedName name="yuuuiuy_3_4" hidden="1">{#N/A,#N/A,FALSE,"Income Statement";#N/A,#N/A,FALSE,"Balance Sheet";#N/A,#N/A,FALSE,"Cash Flows";#N/A,#N/A,FALSE,"Ratios"}</definedName>
    <definedName name="yuuuiuy_3_5" hidden="1">{#N/A,#N/A,FALSE,"Income Statement";#N/A,#N/A,FALSE,"Balance Sheet";#N/A,#N/A,FALSE,"Cash Flows";#N/A,#N/A,FALSE,"Ratios"}</definedName>
    <definedName name="yuuuiuy_4" hidden="1">{#N/A,#N/A,FALSE,"Income Statement";#N/A,#N/A,FALSE,"Balance Sheet";#N/A,#N/A,FALSE,"Cash Flows";#N/A,#N/A,FALSE,"Ratios"}</definedName>
    <definedName name="yuuuiuy_4_1" hidden="1">{#N/A,#N/A,FALSE,"Income Statement";#N/A,#N/A,FALSE,"Balance Sheet";#N/A,#N/A,FALSE,"Cash Flows";#N/A,#N/A,FALSE,"Ratios"}</definedName>
    <definedName name="yuuuiuy_4_2" hidden="1">{#N/A,#N/A,FALSE,"Income Statement";#N/A,#N/A,FALSE,"Balance Sheet";#N/A,#N/A,FALSE,"Cash Flows";#N/A,#N/A,FALSE,"Ratios"}</definedName>
    <definedName name="yuuuiuy_4_3" hidden="1">{#N/A,#N/A,FALSE,"Income Statement";#N/A,#N/A,FALSE,"Balance Sheet";#N/A,#N/A,FALSE,"Cash Flows";#N/A,#N/A,FALSE,"Ratios"}</definedName>
    <definedName name="yuuuiuy_4_4" hidden="1">{#N/A,#N/A,FALSE,"Income Statement";#N/A,#N/A,FALSE,"Balance Sheet";#N/A,#N/A,FALSE,"Cash Flows";#N/A,#N/A,FALSE,"Ratios"}</definedName>
    <definedName name="yuuuiuy_4_5" hidden="1">{#N/A,#N/A,FALSE,"Income Statement";#N/A,#N/A,FALSE,"Balance Sheet";#N/A,#N/A,FALSE,"Cash Flows";#N/A,#N/A,FALSE,"Ratios"}</definedName>
    <definedName name="yuuuiuy_5" hidden="1">{#N/A,#N/A,FALSE,"Income Statement";#N/A,#N/A,FALSE,"Balance Sheet";#N/A,#N/A,FALSE,"Cash Flows";#N/A,#N/A,FALSE,"Ratios"}</definedName>
    <definedName name="yuuuiuy_5_1" hidden="1">{#N/A,#N/A,FALSE,"Income Statement";#N/A,#N/A,FALSE,"Balance Sheet";#N/A,#N/A,FALSE,"Cash Flows";#N/A,#N/A,FALSE,"Ratios"}</definedName>
    <definedName name="yuuuiuy_5_2" hidden="1">{#N/A,#N/A,FALSE,"Income Statement";#N/A,#N/A,FALSE,"Balance Sheet";#N/A,#N/A,FALSE,"Cash Flows";#N/A,#N/A,FALSE,"Ratios"}</definedName>
    <definedName name="yuuuiuy_5_3" hidden="1">{#N/A,#N/A,FALSE,"Income Statement";#N/A,#N/A,FALSE,"Balance Sheet";#N/A,#N/A,FALSE,"Cash Flows";#N/A,#N/A,FALSE,"Ratios"}</definedName>
    <definedName name="yuuuiuy_5_4" hidden="1">{#N/A,#N/A,FALSE,"Income Statement";#N/A,#N/A,FALSE,"Balance Sheet";#N/A,#N/A,FALSE,"Cash Flows";#N/A,#N/A,FALSE,"Ratios"}</definedName>
    <definedName name="yuuuiuy_5_5" hidden="1">{#N/A,#N/A,FALSE,"Income Statement";#N/A,#N/A,FALSE,"Balance Sheet";#N/A,#N/A,FALSE,"Cash Flows";#N/A,#N/A,FALSE,"Ratios"}</definedName>
    <definedName name="z" hidden="1">{#N/A,#N/A,FALSE,"Aging Summary";#N/A,#N/A,FALSE,"Ratio Analysis";#N/A,#N/A,FALSE,"Test 120 Day Accts";#N/A,#N/A,FALSE,"Tickmarks"}</definedName>
    <definedName name="z_1" hidden="1">{#N/A,#N/A,FALSE,"Aging Summary";#N/A,#N/A,FALSE,"Ratio Analysis";#N/A,#N/A,FALSE,"Test 120 Day Accts";#N/A,#N/A,FALSE,"Tickmarks"}</definedName>
    <definedName name="z_2" hidden="1">{#N/A,#N/A,FALSE,"Aging Summary";#N/A,#N/A,FALSE,"Ratio Analysis";#N/A,#N/A,FALSE,"Test 120 Day Accts";#N/A,#N/A,FALSE,"Tickmarks"}</definedName>
    <definedName name="z_3" hidden="1">{#N/A,#N/A,FALSE,"Aging Summary";#N/A,#N/A,FALSE,"Ratio Analysis";#N/A,#N/A,FALSE,"Test 120 Day Accts";#N/A,#N/A,FALSE,"Tickmarks"}</definedName>
    <definedName name="z_4" hidden="1">{#N/A,#N/A,FALSE,"Aging Summary";#N/A,#N/A,FALSE,"Ratio Analysis";#N/A,#N/A,FALSE,"Test 120 Day Accts";#N/A,#N/A,FALSE,"Tickmarks"}</definedName>
    <definedName name="z_5" hidden="1">{#N/A,#N/A,FALSE,"Aging Summary";#N/A,#N/A,FALSE,"Ratio Analysis";#N/A,#N/A,FALSE,"Test 120 Day Accts";#N/A,#N/A,FALSE,"Tickmarks"}</definedName>
    <definedName name="Z_7AA0BF31_4111_4E23_9D0D_CB55CEA6966E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ADCF894C_DAFA_4BD3_BD21_89E33EBA8162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C5D78028_30FA_4544_95A0_7A6B3E790E9F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bt"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zz" hidden="1">{#N/A,#N/A,FALSE,"Aging Summary";#N/A,#N/A,FALSE,"Ratio Analysis";#N/A,#N/A,FALSE,"Test 120 Day Accts";#N/A,#N/A,FALSE,"Tickmarks"}</definedName>
    <definedName name="zzz_1" hidden="1">{#N/A,#N/A,FALSE,"Aging Summary";#N/A,#N/A,FALSE,"Ratio Analysis";#N/A,#N/A,FALSE,"Test 120 Day Accts";#N/A,#N/A,FALSE,"Tickmarks"}</definedName>
    <definedName name="zzz_2" hidden="1">{#N/A,#N/A,FALSE,"Aging Summary";#N/A,#N/A,FALSE,"Ratio Analysis";#N/A,#N/A,FALSE,"Test 120 Day Accts";#N/A,#N/A,FALSE,"Tickmarks"}</definedName>
    <definedName name="zzz_3" hidden="1">{#N/A,#N/A,FALSE,"Aging Summary";#N/A,#N/A,FALSE,"Ratio Analysis";#N/A,#N/A,FALSE,"Test 120 Day Accts";#N/A,#N/A,FALSE,"Tickmarks"}</definedName>
    <definedName name="zzz_4" hidden="1">{#N/A,#N/A,FALSE,"Aging Summary";#N/A,#N/A,FALSE,"Ratio Analysis";#N/A,#N/A,FALSE,"Test 120 Day Accts";#N/A,#N/A,FALSE,"Tickmarks"}</definedName>
    <definedName name="zzz_5" hidden="1">{#N/A,#N/A,FALSE,"Aging Summary";#N/A,#N/A,FALSE,"Ratio Analysis";#N/A,#N/A,FALSE,"Test 120 Day Accts";#N/A,#N/A,FALSE,"Tickmarks"}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47" i="143" l="1"/>
  <c r="BF247" i="143"/>
  <c r="BG247" i="143"/>
  <c r="BE248" i="143"/>
  <c r="BF248" i="143"/>
  <c r="BG248" i="143"/>
  <c r="BE249" i="143"/>
  <c r="BF249" i="143"/>
  <c r="BG249" i="143"/>
  <c r="BE250" i="143"/>
  <c r="BF250" i="143"/>
  <c r="BG250" i="143"/>
  <c r="BE251" i="143"/>
  <c r="BF251" i="143"/>
  <c r="BG251" i="143"/>
  <c r="BE252" i="143"/>
  <c r="BF252" i="143"/>
  <c r="BG252" i="143"/>
  <c r="BE247" i="144"/>
  <c r="BF247" i="144"/>
  <c r="BG247" i="144"/>
  <c r="BE248" i="144"/>
  <c r="BF248" i="144"/>
  <c r="BG248" i="144"/>
  <c r="BE249" i="144"/>
  <c r="BF249" i="144"/>
  <c r="BG249" i="144"/>
  <c r="BE250" i="144"/>
  <c r="BF250" i="144"/>
  <c r="BG250" i="144"/>
  <c r="BE251" i="144"/>
  <c r="BF251" i="144"/>
  <c r="BG251" i="144"/>
  <c r="BE252" i="144"/>
  <c r="BF252" i="144"/>
  <c r="BG252" i="144"/>
  <c r="BE247" i="153"/>
  <c r="BF247" i="153"/>
  <c r="BG247" i="153"/>
  <c r="BE248" i="153"/>
  <c r="BF248" i="153"/>
  <c r="BG248" i="153"/>
  <c r="BE249" i="153"/>
  <c r="BF249" i="153"/>
  <c r="BG249" i="153"/>
  <c r="BE250" i="153"/>
  <c r="BF250" i="153"/>
  <c r="BG250" i="153"/>
  <c r="BE251" i="153"/>
  <c r="BF251" i="153"/>
  <c r="BG251" i="153"/>
  <c r="BE252" i="153"/>
  <c r="BF252" i="153"/>
  <c r="BG252" i="153"/>
  <c r="BE247" i="146"/>
  <c r="BF247" i="146"/>
  <c r="BG247" i="146"/>
  <c r="BE248" i="146"/>
  <c r="BF248" i="146"/>
  <c r="BG248" i="146"/>
  <c r="BE249" i="146"/>
  <c r="BF249" i="146"/>
  <c r="BG249" i="146"/>
  <c r="BE250" i="146"/>
  <c r="BF250" i="146"/>
  <c r="BG250" i="146"/>
  <c r="BE251" i="146"/>
  <c r="BF251" i="146"/>
  <c r="BG251" i="146"/>
  <c r="BE252" i="146"/>
  <c r="BF252" i="146"/>
  <c r="BG252" i="146"/>
  <c r="BE247" i="147"/>
  <c r="BF247" i="147"/>
  <c r="BG247" i="147"/>
  <c r="BE248" i="147"/>
  <c r="BF248" i="147"/>
  <c r="BG248" i="147"/>
  <c r="BE249" i="147"/>
  <c r="BF249" i="147"/>
  <c r="BG249" i="147"/>
  <c r="BE250" i="147"/>
  <c r="BF250" i="147"/>
  <c r="BG250" i="147"/>
  <c r="BE251" i="147"/>
  <c r="BF251" i="147"/>
  <c r="BG251" i="147"/>
  <c r="BE252" i="147"/>
  <c r="BF252" i="147"/>
  <c r="BG252" i="147"/>
  <c r="BE247" i="142"/>
  <c r="BF247" i="142"/>
  <c r="BG247" i="142"/>
  <c r="BE248" i="142"/>
  <c r="BF248" i="142"/>
  <c r="BG248" i="142"/>
  <c r="BE249" i="142"/>
  <c r="BF249" i="142"/>
  <c r="BG249" i="142"/>
  <c r="BE250" i="142"/>
  <c r="BF250" i="142"/>
  <c r="BG250" i="142"/>
  <c r="BE251" i="142"/>
  <c r="BF251" i="142"/>
  <c r="BG251" i="142"/>
  <c r="BE252" i="142"/>
  <c r="BF252" i="142"/>
  <c r="BG252" i="142"/>
  <c r="BG278" i="142" l="1"/>
  <c r="BF278" i="142"/>
  <c r="BE278" i="142"/>
  <c r="BG277" i="142"/>
  <c r="BF277" i="142"/>
  <c r="BE277" i="142"/>
  <c r="BG272" i="143" l="1"/>
  <c r="BF272" i="143"/>
  <c r="BE272" i="143"/>
  <c r="BG271" i="143"/>
  <c r="BF271" i="143"/>
  <c r="BE271" i="143"/>
  <c r="BG270" i="143"/>
  <c r="BF270" i="143"/>
  <c r="BE270" i="143"/>
  <c r="BG269" i="143"/>
  <c r="BF269" i="143"/>
  <c r="BE269" i="143"/>
  <c r="BG268" i="143"/>
  <c r="BF268" i="143"/>
  <c r="BE268" i="143"/>
  <c r="BG267" i="143"/>
  <c r="BF267" i="143"/>
  <c r="BE267" i="143"/>
  <c r="BG266" i="143"/>
  <c r="BF266" i="143"/>
  <c r="BE266" i="143"/>
  <c r="BG265" i="143"/>
  <c r="BF265" i="143"/>
  <c r="BE265" i="143"/>
  <c r="BG264" i="143"/>
  <c r="BF264" i="143"/>
  <c r="BE264" i="143"/>
  <c r="BG263" i="143"/>
  <c r="BF263" i="143"/>
  <c r="BE263" i="143"/>
  <c r="BG262" i="143"/>
  <c r="BF262" i="143"/>
  <c r="BE262" i="143"/>
  <c r="BG261" i="143"/>
  <c r="BF261" i="143"/>
  <c r="BE261" i="143"/>
  <c r="BG260" i="143"/>
  <c r="BF260" i="143"/>
  <c r="BE260" i="143"/>
  <c r="BG259" i="143"/>
  <c r="BF259" i="143"/>
  <c r="BE259" i="143"/>
  <c r="BG258" i="143"/>
  <c r="BF258" i="143"/>
  <c r="BE258" i="143"/>
  <c r="BG272" i="144"/>
  <c r="BF272" i="144"/>
  <c r="BE272" i="144"/>
  <c r="BG271" i="144"/>
  <c r="BF271" i="144"/>
  <c r="BE271" i="144"/>
  <c r="BG270" i="144"/>
  <c r="BF270" i="144"/>
  <c r="BE270" i="144"/>
  <c r="BG269" i="144"/>
  <c r="BF269" i="144"/>
  <c r="BE269" i="144"/>
  <c r="BG268" i="144"/>
  <c r="BF268" i="144"/>
  <c r="BE268" i="144"/>
  <c r="BG267" i="144"/>
  <c r="BF267" i="144"/>
  <c r="BE267" i="144"/>
  <c r="BG266" i="144"/>
  <c r="BF266" i="144"/>
  <c r="BE266" i="144"/>
  <c r="BG265" i="144"/>
  <c r="BF265" i="144"/>
  <c r="BE265" i="144"/>
  <c r="BG264" i="144"/>
  <c r="BF264" i="144"/>
  <c r="BE264" i="144"/>
  <c r="BG263" i="144"/>
  <c r="BF263" i="144"/>
  <c r="BE263" i="144"/>
  <c r="BG262" i="144"/>
  <c r="BF262" i="144"/>
  <c r="BE262" i="144"/>
  <c r="BG261" i="144"/>
  <c r="BF261" i="144"/>
  <c r="BE261" i="144"/>
  <c r="BG260" i="144"/>
  <c r="BF260" i="144"/>
  <c r="BE260" i="144"/>
  <c r="BG259" i="144"/>
  <c r="BF259" i="144"/>
  <c r="BE259" i="144"/>
  <c r="BG258" i="144"/>
  <c r="BF258" i="144"/>
  <c r="BE258" i="144"/>
  <c r="BG272" i="153"/>
  <c r="BF272" i="153"/>
  <c r="BE272" i="153"/>
  <c r="BG271" i="153"/>
  <c r="BF271" i="153"/>
  <c r="BE271" i="153"/>
  <c r="BG270" i="153"/>
  <c r="BF270" i="153"/>
  <c r="BE270" i="153"/>
  <c r="BG269" i="153"/>
  <c r="BF269" i="153"/>
  <c r="BE269" i="153"/>
  <c r="BG268" i="153"/>
  <c r="BF268" i="153"/>
  <c r="BE268" i="153"/>
  <c r="BG267" i="153"/>
  <c r="BF267" i="153"/>
  <c r="BE267" i="153"/>
  <c r="BG266" i="153"/>
  <c r="BF266" i="153"/>
  <c r="BE266" i="153"/>
  <c r="BG265" i="153"/>
  <c r="BF265" i="153"/>
  <c r="BE265" i="153"/>
  <c r="BG264" i="153"/>
  <c r="BF264" i="153"/>
  <c r="BE264" i="153"/>
  <c r="BG263" i="153"/>
  <c r="BF263" i="153"/>
  <c r="BE263" i="153"/>
  <c r="BG262" i="153"/>
  <c r="BF262" i="153"/>
  <c r="BE262" i="153"/>
  <c r="BG261" i="153"/>
  <c r="BF261" i="153"/>
  <c r="BE261" i="153"/>
  <c r="BG260" i="153"/>
  <c r="BF260" i="153"/>
  <c r="BE260" i="153"/>
  <c r="BG259" i="153"/>
  <c r="BF259" i="153"/>
  <c r="BE259" i="153"/>
  <c r="BG258" i="153"/>
  <c r="BF258" i="153"/>
  <c r="BE258" i="153"/>
  <c r="BG272" i="146"/>
  <c r="BF272" i="146"/>
  <c r="BE272" i="146"/>
  <c r="BG271" i="146"/>
  <c r="BF271" i="146"/>
  <c r="BE271" i="146"/>
  <c r="BG270" i="146"/>
  <c r="BF270" i="146"/>
  <c r="BE270" i="146"/>
  <c r="BG269" i="146"/>
  <c r="BF269" i="146"/>
  <c r="BE269" i="146"/>
  <c r="BG268" i="146"/>
  <c r="BF268" i="146"/>
  <c r="BE268" i="146"/>
  <c r="BG267" i="146"/>
  <c r="BF267" i="146"/>
  <c r="BE267" i="146"/>
  <c r="BG266" i="146"/>
  <c r="BF266" i="146"/>
  <c r="BE266" i="146"/>
  <c r="BG265" i="146"/>
  <c r="BF265" i="146"/>
  <c r="BE265" i="146"/>
  <c r="BG264" i="146"/>
  <c r="BF264" i="146"/>
  <c r="BE264" i="146"/>
  <c r="BG263" i="146"/>
  <c r="BF263" i="146"/>
  <c r="BE263" i="146"/>
  <c r="BG262" i="146"/>
  <c r="BF262" i="146"/>
  <c r="BE262" i="146"/>
  <c r="BG261" i="146"/>
  <c r="BF261" i="146"/>
  <c r="BE261" i="146"/>
  <c r="BG260" i="146"/>
  <c r="BF260" i="146"/>
  <c r="BE260" i="146"/>
  <c r="BG259" i="146"/>
  <c r="BF259" i="146"/>
  <c r="BE259" i="146"/>
  <c r="BG258" i="146"/>
  <c r="BF258" i="146"/>
  <c r="BE258" i="146"/>
  <c r="BG272" i="147"/>
  <c r="BF272" i="147"/>
  <c r="BE272" i="147"/>
  <c r="BG271" i="147"/>
  <c r="BF271" i="147"/>
  <c r="BE271" i="147"/>
  <c r="BG270" i="147"/>
  <c r="BF270" i="147"/>
  <c r="BE270" i="147"/>
  <c r="BG269" i="147"/>
  <c r="BF269" i="147"/>
  <c r="BE269" i="147"/>
  <c r="BG268" i="147"/>
  <c r="BF268" i="147"/>
  <c r="BE268" i="147"/>
  <c r="BG267" i="147"/>
  <c r="BF267" i="147"/>
  <c r="BE267" i="147"/>
  <c r="BG266" i="147"/>
  <c r="BF266" i="147"/>
  <c r="BE266" i="147"/>
  <c r="BG265" i="147"/>
  <c r="BF265" i="147"/>
  <c r="BE265" i="147"/>
  <c r="BG264" i="147"/>
  <c r="BF264" i="147"/>
  <c r="BE264" i="147"/>
  <c r="BG263" i="147"/>
  <c r="BF263" i="147"/>
  <c r="BE263" i="147"/>
  <c r="BG262" i="147"/>
  <c r="BF262" i="147"/>
  <c r="BE262" i="147"/>
  <c r="BG261" i="147"/>
  <c r="BF261" i="147"/>
  <c r="BE261" i="147"/>
  <c r="BG260" i="147"/>
  <c r="BF260" i="147"/>
  <c r="BE260" i="147"/>
  <c r="BG259" i="147"/>
  <c r="BF259" i="147"/>
  <c r="BE259" i="147"/>
  <c r="BG258" i="147"/>
  <c r="BF258" i="147"/>
  <c r="BE258" i="147"/>
  <c r="BG272" i="142"/>
  <c r="BF272" i="142"/>
  <c r="BE272" i="142"/>
  <c r="BG271" i="142"/>
  <c r="BF271" i="142"/>
  <c r="BE271" i="142"/>
  <c r="BG270" i="142"/>
  <c r="BF270" i="142"/>
  <c r="BE270" i="142"/>
  <c r="BG269" i="142"/>
  <c r="BF269" i="142"/>
  <c r="BE269" i="142"/>
  <c r="BG268" i="142"/>
  <c r="BF268" i="142"/>
  <c r="BE268" i="142"/>
  <c r="BG267" i="142"/>
  <c r="BF267" i="142"/>
  <c r="BE267" i="142"/>
  <c r="BG266" i="142"/>
  <c r="BF266" i="142"/>
  <c r="BE266" i="142"/>
  <c r="BG265" i="142"/>
  <c r="BF265" i="142"/>
  <c r="BE265" i="142"/>
  <c r="BG264" i="142"/>
  <c r="BF264" i="142"/>
  <c r="BE264" i="142"/>
  <c r="BG263" i="142"/>
  <c r="BF263" i="142"/>
  <c r="BE263" i="142"/>
  <c r="BG262" i="142"/>
  <c r="BF262" i="142"/>
  <c r="BE262" i="142"/>
  <c r="BG261" i="142"/>
  <c r="BF261" i="142"/>
  <c r="BE261" i="142"/>
  <c r="BG260" i="142"/>
  <c r="BF260" i="142"/>
  <c r="BE260" i="142"/>
  <c r="BG259" i="142"/>
  <c r="BF259" i="142"/>
  <c r="BE259" i="142"/>
  <c r="BG258" i="142"/>
  <c r="BF258" i="142"/>
  <c r="BE258" i="142"/>
  <c r="BG253" i="143"/>
  <c r="BF253" i="143"/>
  <c r="BE253" i="143"/>
  <c r="BG246" i="143"/>
  <c r="BF246" i="143"/>
  <c r="BE246" i="143"/>
  <c r="BG245" i="143"/>
  <c r="BF245" i="143"/>
  <c r="BE245" i="143"/>
  <c r="BG244" i="143"/>
  <c r="BF244" i="143"/>
  <c r="BE244" i="143"/>
  <c r="BG243" i="143"/>
  <c r="BF243" i="143"/>
  <c r="BE243" i="143"/>
  <c r="BG242" i="143"/>
  <c r="BF242" i="143"/>
  <c r="BE242" i="143"/>
  <c r="BG241" i="143"/>
  <c r="BF241" i="143"/>
  <c r="BE241" i="143"/>
  <c r="BG240" i="143"/>
  <c r="BF240" i="143"/>
  <c r="BE240" i="143"/>
  <c r="BG239" i="143"/>
  <c r="BF239" i="143"/>
  <c r="BE239" i="143"/>
  <c r="BG238" i="143"/>
  <c r="BF238" i="143"/>
  <c r="BE238" i="143"/>
  <c r="BG237" i="143"/>
  <c r="BF237" i="143"/>
  <c r="BE237" i="143"/>
  <c r="BG236" i="143"/>
  <c r="BF236" i="143"/>
  <c r="BE236" i="143"/>
  <c r="BG235" i="143"/>
  <c r="BF235" i="143"/>
  <c r="BE235" i="143"/>
  <c r="BG234" i="143"/>
  <c r="BF234" i="143"/>
  <c r="BE234" i="143"/>
  <c r="BG233" i="143"/>
  <c r="BF233" i="143"/>
  <c r="BE233" i="143"/>
  <c r="BG232" i="143"/>
  <c r="BF232" i="143"/>
  <c r="BE232" i="143"/>
  <c r="BG231" i="143"/>
  <c r="BF231" i="143"/>
  <c r="BE231" i="143"/>
  <c r="BG230" i="143"/>
  <c r="BF230" i="143"/>
  <c r="BE230" i="143"/>
  <c r="BG229" i="143"/>
  <c r="BF229" i="143"/>
  <c r="BE229" i="143"/>
  <c r="BG228" i="143"/>
  <c r="BF228" i="143"/>
  <c r="BE228" i="143"/>
  <c r="BG227" i="143"/>
  <c r="BF227" i="143"/>
  <c r="BE227" i="143"/>
  <c r="BG226" i="143"/>
  <c r="BF226" i="143"/>
  <c r="BE226" i="143"/>
  <c r="BG225" i="143"/>
  <c r="BF225" i="143"/>
  <c r="BE225" i="143"/>
  <c r="BG224" i="143"/>
  <c r="BF224" i="143"/>
  <c r="BE224" i="143"/>
  <c r="BG223" i="143"/>
  <c r="BF223" i="143"/>
  <c r="BE223" i="143"/>
  <c r="BG222" i="143"/>
  <c r="BF222" i="143"/>
  <c r="BE222" i="143"/>
  <c r="BG221" i="143"/>
  <c r="BF221" i="143"/>
  <c r="BE221" i="143"/>
  <c r="BG220" i="143"/>
  <c r="BF220" i="143"/>
  <c r="BE220" i="143"/>
  <c r="BG219" i="143"/>
  <c r="BF219" i="143"/>
  <c r="BE219" i="143"/>
  <c r="BG218" i="143"/>
  <c r="BF218" i="143"/>
  <c r="BE218" i="143"/>
  <c r="BG217" i="143"/>
  <c r="BF217" i="143"/>
  <c r="BE217" i="143"/>
  <c r="BG216" i="143"/>
  <c r="BF216" i="143"/>
  <c r="BE216" i="143"/>
  <c r="BG215" i="143"/>
  <c r="BF215" i="143"/>
  <c r="BE215" i="143"/>
  <c r="BG214" i="143"/>
  <c r="BF214" i="143"/>
  <c r="BE214" i="143"/>
  <c r="BG213" i="143"/>
  <c r="BF213" i="143"/>
  <c r="BE213" i="143"/>
  <c r="BG212" i="143"/>
  <c r="BF212" i="143"/>
  <c r="BE212" i="143"/>
  <c r="BG211" i="143"/>
  <c r="BF211" i="143"/>
  <c r="BE211" i="143"/>
  <c r="BG210" i="143"/>
  <c r="BF210" i="143"/>
  <c r="BE210" i="143"/>
  <c r="BG209" i="143"/>
  <c r="BF209" i="143"/>
  <c r="BE209" i="143"/>
  <c r="BG208" i="143"/>
  <c r="BF208" i="143"/>
  <c r="BE208" i="143"/>
  <c r="BG207" i="143"/>
  <c r="BF207" i="143"/>
  <c r="BE207" i="143"/>
  <c r="BG206" i="143"/>
  <c r="BF206" i="143"/>
  <c r="BE206" i="143"/>
  <c r="BG205" i="143"/>
  <c r="BF205" i="143"/>
  <c r="BE205" i="143"/>
  <c r="BG204" i="143"/>
  <c r="BF204" i="143"/>
  <c r="BE204" i="143"/>
  <c r="BG203" i="143"/>
  <c r="BF203" i="143"/>
  <c r="BE203" i="143"/>
  <c r="BG202" i="143"/>
  <c r="BF202" i="143"/>
  <c r="BE202" i="143"/>
  <c r="BG201" i="143"/>
  <c r="BF201" i="143"/>
  <c r="BE201" i="143"/>
  <c r="BG200" i="143"/>
  <c r="BF200" i="143"/>
  <c r="BE200" i="143"/>
  <c r="BG199" i="143"/>
  <c r="BF199" i="143"/>
  <c r="BE199" i="143"/>
  <c r="BG198" i="143"/>
  <c r="BF198" i="143"/>
  <c r="BE198" i="143"/>
  <c r="BG197" i="143"/>
  <c r="BF197" i="143"/>
  <c r="BE197" i="143"/>
  <c r="BG196" i="143"/>
  <c r="BF196" i="143"/>
  <c r="BE196" i="143"/>
  <c r="BG195" i="143"/>
  <c r="BF195" i="143"/>
  <c r="BE195" i="143"/>
  <c r="BG194" i="143"/>
  <c r="BF194" i="143"/>
  <c r="BE194" i="143"/>
  <c r="BG193" i="143"/>
  <c r="BF193" i="143"/>
  <c r="BE193" i="143"/>
  <c r="BG192" i="143"/>
  <c r="BF192" i="143"/>
  <c r="BE192" i="143"/>
  <c r="BG191" i="143"/>
  <c r="BF191" i="143"/>
  <c r="BE191" i="143"/>
  <c r="BG190" i="143"/>
  <c r="BF190" i="143"/>
  <c r="BE190" i="143"/>
  <c r="BG189" i="143"/>
  <c r="BF189" i="143"/>
  <c r="BE189" i="143"/>
  <c r="BG188" i="143"/>
  <c r="BF188" i="143"/>
  <c r="BE188" i="143"/>
  <c r="BG187" i="143"/>
  <c r="BF187" i="143"/>
  <c r="BE187" i="143"/>
  <c r="BG186" i="143"/>
  <c r="BF186" i="143"/>
  <c r="BE186" i="143"/>
  <c r="BG185" i="143"/>
  <c r="BF185" i="143"/>
  <c r="BE185" i="143"/>
  <c r="BG184" i="143"/>
  <c r="BF184" i="143"/>
  <c r="BE184" i="143"/>
  <c r="BG183" i="143"/>
  <c r="BF183" i="143"/>
  <c r="BE183" i="143"/>
  <c r="BG182" i="143"/>
  <c r="BF182" i="143"/>
  <c r="BE182" i="143"/>
  <c r="BG181" i="143"/>
  <c r="BF181" i="143"/>
  <c r="BE181" i="143"/>
  <c r="BG180" i="143"/>
  <c r="BF180" i="143"/>
  <c r="BE180" i="143"/>
  <c r="BG179" i="143"/>
  <c r="BF179" i="143"/>
  <c r="BE179" i="143"/>
  <c r="BG178" i="143"/>
  <c r="BF178" i="143"/>
  <c r="BE178" i="143"/>
  <c r="BG177" i="143"/>
  <c r="BF177" i="143"/>
  <c r="BE177" i="143"/>
  <c r="BG176" i="143"/>
  <c r="BF176" i="143"/>
  <c r="BE176" i="143"/>
  <c r="BG175" i="143"/>
  <c r="BF175" i="143"/>
  <c r="BE175" i="143"/>
  <c r="BG174" i="143"/>
  <c r="BF174" i="143"/>
  <c r="BE174" i="143"/>
  <c r="BG173" i="143"/>
  <c r="BF173" i="143"/>
  <c r="BE173" i="143"/>
  <c r="BG172" i="143"/>
  <c r="BF172" i="143"/>
  <c r="BE172" i="143"/>
  <c r="BG171" i="143"/>
  <c r="BF171" i="143"/>
  <c r="BE171" i="143"/>
  <c r="BG170" i="143"/>
  <c r="BF170" i="143"/>
  <c r="BE170" i="143"/>
  <c r="BG169" i="143"/>
  <c r="BF169" i="143"/>
  <c r="BE169" i="143"/>
  <c r="BG168" i="143"/>
  <c r="BF168" i="143"/>
  <c r="BE168" i="143"/>
  <c r="BG167" i="143"/>
  <c r="BF167" i="143"/>
  <c r="BE167" i="143"/>
  <c r="BG166" i="143"/>
  <c r="BF166" i="143"/>
  <c r="BE166" i="143"/>
  <c r="BG165" i="143"/>
  <c r="BF165" i="143"/>
  <c r="BE165" i="143"/>
  <c r="BG164" i="143"/>
  <c r="BF164" i="143"/>
  <c r="BE164" i="143"/>
  <c r="BG163" i="143"/>
  <c r="BF163" i="143"/>
  <c r="BE163" i="143"/>
  <c r="BG162" i="143"/>
  <c r="BF162" i="143"/>
  <c r="BE162" i="143"/>
  <c r="BG161" i="143"/>
  <c r="BF161" i="143"/>
  <c r="BE161" i="143"/>
  <c r="BG160" i="143"/>
  <c r="BF160" i="143"/>
  <c r="BE160" i="143"/>
  <c r="BG159" i="143"/>
  <c r="BF159" i="143"/>
  <c r="BE159" i="143"/>
  <c r="BG158" i="143"/>
  <c r="BF158" i="143"/>
  <c r="BE158" i="143"/>
  <c r="BG157" i="143"/>
  <c r="BF157" i="143"/>
  <c r="BE157" i="143"/>
  <c r="BG156" i="143"/>
  <c r="BF156" i="143"/>
  <c r="BE156" i="143"/>
  <c r="BG155" i="143"/>
  <c r="BF155" i="143"/>
  <c r="BE155" i="143"/>
  <c r="BG154" i="143"/>
  <c r="BF154" i="143"/>
  <c r="BE154" i="143"/>
  <c r="BG153" i="143"/>
  <c r="BF153" i="143"/>
  <c r="BE153" i="143"/>
  <c r="BG152" i="143"/>
  <c r="BF152" i="143"/>
  <c r="BE152" i="143"/>
  <c r="BG151" i="143"/>
  <c r="BF151" i="143"/>
  <c r="BE151" i="143"/>
  <c r="BG150" i="143"/>
  <c r="BF150" i="143"/>
  <c r="BE150" i="143"/>
  <c r="BG149" i="143"/>
  <c r="BF149" i="143"/>
  <c r="BE149" i="143"/>
  <c r="BG148" i="143"/>
  <c r="BF148" i="143"/>
  <c r="BE148" i="143"/>
  <c r="BG147" i="143"/>
  <c r="BF147" i="143"/>
  <c r="BE147" i="143"/>
  <c r="BG146" i="143"/>
  <c r="BF146" i="143"/>
  <c r="BE146" i="143"/>
  <c r="BG145" i="143"/>
  <c r="BF145" i="143"/>
  <c r="BE145" i="143"/>
  <c r="BG144" i="143"/>
  <c r="BF144" i="143"/>
  <c r="BE144" i="143"/>
  <c r="BG143" i="143"/>
  <c r="BF143" i="143"/>
  <c r="BE143" i="143"/>
  <c r="BG142" i="143"/>
  <c r="BF142" i="143"/>
  <c r="BE142" i="143"/>
  <c r="BG141" i="143"/>
  <c r="BF141" i="143"/>
  <c r="BE141" i="143"/>
  <c r="BG140" i="143"/>
  <c r="BF140" i="143"/>
  <c r="BE140" i="143"/>
  <c r="BG139" i="143"/>
  <c r="BF139" i="143"/>
  <c r="BE139" i="143"/>
  <c r="BG138" i="143"/>
  <c r="BF138" i="143"/>
  <c r="BE138" i="143"/>
  <c r="BG137" i="143"/>
  <c r="BF137" i="143"/>
  <c r="BE137" i="143"/>
  <c r="BG136" i="143"/>
  <c r="BF136" i="143"/>
  <c r="BE136" i="143"/>
  <c r="BG135" i="143"/>
  <c r="BF135" i="143"/>
  <c r="BE135" i="143"/>
  <c r="BG134" i="143"/>
  <c r="BF134" i="143"/>
  <c r="BE134" i="143"/>
  <c r="BG133" i="143"/>
  <c r="BF133" i="143"/>
  <c r="BE133" i="143"/>
  <c r="BG132" i="143"/>
  <c r="BF132" i="143"/>
  <c r="BE132" i="143"/>
  <c r="BG131" i="143"/>
  <c r="BF131" i="143"/>
  <c r="BE131" i="143"/>
  <c r="BG130" i="143"/>
  <c r="BF130" i="143"/>
  <c r="BE130" i="143"/>
  <c r="BG129" i="143"/>
  <c r="BF129" i="143"/>
  <c r="BE129" i="143"/>
  <c r="BG128" i="143"/>
  <c r="BF128" i="143"/>
  <c r="BE128" i="143"/>
  <c r="BG127" i="143"/>
  <c r="BF127" i="143"/>
  <c r="BE127" i="143"/>
  <c r="BG126" i="143"/>
  <c r="BF126" i="143"/>
  <c r="BE126" i="143"/>
  <c r="BG125" i="143"/>
  <c r="BF125" i="143"/>
  <c r="BE125" i="143"/>
  <c r="BG124" i="143"/>
  <c r="BF124" i="143"/>
  <c r="BE124" i="143"/>
  <c r="BG123" i="143"/>
  <c r="BF123" i="143"/>
  <c r="BE123" i="143"/>
  <c r="BG122" i="143"/>
  <c r="BF122" i="143"/>
  <c r="BE122" i="143"/>
  <c r="BG121" i="143"/>
  <c r="BF121" i="143"/>
  <c r="BE121" i="143"/>
  <c r="BG120" i="143"/>
  <c r="BF120" i="143"/>
  <c r="BE120" i="143"/>
  <c r="BG119" i="143"/>
  <c r="BF119" i="143"/>
  <c r="BE119" i="143"/>
  <c r="BG118" i="143"/>
  <c r="BF118" i="143"/>
  <c r="BE118" i="143"/>
  <c r="BG117" i="143"/>
  <c r="BF117" i="143"/>
  <c r="BE117" i="143"/>
  <c r="BG116" i="143"/>
  <c r="BF116" i="143"/>
  <c r="BE116" i="143"/>
  <c r="BG115" i="143"/>
  <c r="BF115" i="143"/>
  <c r="BE115" i="143"/>
  <c r="BG114" i="143"/>
  <c r="BF114" i="143"/>
  <c r="BE114" i="143"/>
  <c r="BG113" i="143"/>
  <c r="BF113" i="143"/>
  <c r="BE113" i="143"/>
  <c r="BG112" i="143"/>
  <c r="BF112" i="143"/>
  <c r="BE112" i="143"/>
  <c r="BG111" i="143"/>
  <c r="BF111" i="143"/>
  <c r="BE111" i="143"/>
  <c r="BG110" i="143"/>
  <c r="BF110" i="143"/>
  <c r="BE110" i="143"/>
  <c r="BG109" i="143"/>
  <c r="BF109" i="143"/>
  <c r="BE109" i="143"/>
  <c r="BG108" i="143"/>
  <c r="BF108" i="143"/>
  <c r="BE108" i="143"/>
  <c r="BG107" i="143"/>
  <c r="BF107" i="143"/>
  <c r="BE107" i="143"/>
  <c r="BG106" i="143"/>
  <c r="BF106" i="143"/>
  <c r="BE106" i="143"/>
  <c r="BG105" i="143"/>
  <c r="BF105" i="143"/>
  <c r="BE105" i="143"/>
  <c r="BG104" i="143"/>
  <c r="BF104" i="143"/>
  <c r="BE104" i="143"/>
  <c r="BG103" i="143"/>
  <c r="BF103" i="143"/>
  <c r="BE103" i="143"/>
  <c r="BG102" i="143"/>
  <c r="BF102" i="143"/>
  <c r="BE102" i="143"/>
  <c r="BG101" i="143"/>
  <c r="BF101" i="143"/>
  <c r="BE101" i="143"/>
  <c r="BG100" i="143"/>
  <c r="BF100" i="143"/>
  <c r="BE100" i="143"/>
  <c r="BG99" i="143"/>
  <c r="BF99" i="143"/>
  <c r="BE99" i="143"/>
  <c r="BG98" i="143"/>
  <c r="BF98" i="143"/>
  <c r="BE98" i="143"/>
  <c r="BG97" i="143"/>
  <c r="BF97" i="143"/>
  <c r="BE97" i="143"/>
  <c r="BG96" i="143"/>
  <c r="BF96" i="143"/>
  <c r="BE96" i="143"/>
  <c r="BG95" i="143"/>
  <c r="BF95" i="143"/>
  <c r="BE95" i="143"/>
  <c r="BG94" i="143"/>
  <c r="BF94" i="143"/>
  <c r="BE94" i="143"/>
  <c r="BG93" i="143"/>
  <c r="BF93" i="143"/>
  <c r="BE93" i="143"/>
  <c r="BG92" i="143"/>
  <c r="BF92" i="143"/>
  <c r="BE92" i="143"/>
  <c r="BG91" i="143"/>
  <c r="BF91" i="143"/>
  <c r="BE91" i="143"/>
  <c r="BG90" i="143"/>
  <c r="BF90" i="143"/>
  <c r="BE90" i="143"/>
  <c r="BG89" i="143"/>
  <c r="BF89" i="143"/>
  <c r="BE89" i="143"/>
  <c r="BG88" i="143"/>
  <c r="BF88" i="143"/>
  <c r="BE88" i="143"/>
  <c r="BG87" i="143"/>
  <c r="BF87" i="143"/>
  <c r="BE87" i="143"/>
  <c r="BG86" i="143"/>
  <c r="BF86" i="143"/>
  <c r="BE86" i="143"/>
  <c r="BG85" i="143"/>
  <c r="BF85" i="143"/>
  <c r="BE85" i="143"/>
  <c r="BG84" i="143"/>
  <c r="BF84" i="143"/>
  <c r="BE84" i="143"/>
  <c r="BG83" i="143"/>
  <c r="BF83" i="143"/>
  <c r="BE83" i="143"/>
  <c r="BG82" i="143"/>
  <c r="BF82" i="143"/>
  <c r="BE82" i="143"/>
  <c r="BG81" i="143"/>
  <c r="BF81" i="143"/>
  <c r="BE81" i="143"/>
  <c r="BG80" i="143"/>
  <c r="BF80" i="143"/>
  <c r="BE80" i="143"/>
  <c r="BG79" i="143"/>
  <c r="BF79" i="143"/>
  <c r="BE79" i="143"/>
  <c r="BG78" i="143"/>
  <c r="BF78" i="143"/>
  <c r="BE78" i="143"/>
  <c r="BG77" i="143"/>
  <c r="BF77" i="143"/>
  <c r="BE77" i="143"/>
  <c r="BG76" i="143"/>
  <c r="BF76" i="143"/>
  <c r="BE76" i="143"/>
  <c r="BG75" i="143"/>
  <c r="BF75" i="143"/>
  <c r="BE75" i="143"/>
  <c r="BG74" i="143"/>
  <c r="BF74" i="143"/>
  <c r="BE74" i="143"/>
  <c r="BG73" i="143"/>
  <c r="BF73" i="143"/>
  <c r="BE73" i="143"/>
  <c r="BG72" i="143"/>
  <c r="BF72" i="143"/>
  <c r="BE72" i="143"/>
  <c r="BG71" i="143"/>
  <c r="BF71" i="143"/>
  <c r="BE71" i="143"/>
  <c r="BG70" i="143"/>
  <c r="BF70" i="143"/>
  <c r="BE70" i="143"/>
  <c r="BG69" i="143"/>
  <c r="BF69" i="143"/>
  <c r="BE69" i="143"/>
  <c r="BG68" i="143"/>
  <c r="BF68" i="143"/>
  <c r="BE68" i="143"/>
  <c r="BG67" i="143"/>
  <c r="BF67" i="143"/>
  <c r="BE67" i="143"/>
  <c r="BG66" i="143"/>
  <c r="BF66" i="143"/>
  <c r="BE66" i="143"/>
  <c r="BG65" i="143"/>
  <c r="BF65" i="143"/>
  <c r="BE65" i="143"/>
  <c r="BG64" i="143"/>
  <c r="BF64" i="143"/>
  <c r="BE64" i="143"/>
  <c r="BG63" i="143"/>
  <c r="BF63" i="143"/>
  <c r="BE63" i="143"/>
  <c r="BG62" i="143"/>
  <c r="BF62" i="143"/>
  <c r="BE62" i="143"/>
  <c r="BG61" i="143"/>
  <c r="BF61" i="143"/>
  <c r="BE61" i="143"/>
  <c r="BG60" i="143"/>
  <c r="BF60" i="143"/>
  <c r="BE60" i="143"/>
  <c r="BG59" i="143"/>
  <c r="BF59" i="143"/>
  <c r="BE59" i="143"/>
  <c r="BG58" i="143"/>
  <c r="BF58" i="143"/>
  <c r="BE58" i="143"/>
  <c r="BG57" i="143"/>
  <c r="BF57" i="143"/>
  <c r="BE57" i="143"/>
  <c r="BG56" i="143"/>
  <c r="BF56" i="143"/>
  <c r="BE56" i="143"/>
  <c r="BG55" i="143"/>
  <c r="BF55" i="143"/>
  <c r="BE55" i="143"/>
  <c r="BG54" i="143"/>
  <c r="BF54" i="143"/>
  <c r="BE54" i="143"/>
  <c r="BG53" i="143"/>
  <c r="BF53" i="143"/>
  <c r="BE53" i="143"/>
  <c r="BG52" i="143"/>
  <c r="BF52" i="143"/>
  <c r="BE52" i="143"/>
  <c r="BG51" i="143"/>
  <c r="BF51" i="143"/>
  <c r="BE51" i="143"/>
  <c r="BG50" i="143"/>
  <c r="BF50" i="143"/>
  <c r="BE50" i="143"/>
  <c r="BG49" i="143"/>
  <c r="BF49" i="143"/>
  <c r="BE49" i="143"/>
  <c r="BG48" i="143"/>
  <c r="BF48" i="143"/>
  <c r="BE48" i="143"/>
  <c r="BG47" i="143"/>
  <c r="BF47" i="143"/>
  <c r="BE47" i="143"/>
  <c r="BG46" i="143"/>
  <c r="BF46" i="143"/>
  <c r="BE46" i="143"/>
  <c r="BG45" i="143"/>
  <c r="BF45" i="143"/>
  <c r="BE45" i="143"/>
  <c r="BG44" i="143"/>
  <c r="BF44" i="143"/>
  <c r="BE44" i="143"/>
  <c r="BG43" i="143"/>
  <c r="BF43" i="143"/>
  <c r="BE43" i="143"/>
  <c r="BG42" i="143"/>
  <c r="BF42" i="143"/>
  <c r="BE42" i="143"/>
  <c r="BG41" i="143"/>
  <c r="BF41" i="143"/>
  <c r="BE41" i="143"/>
  <c r="BG40" i="143"/>
  <c r="BF40" i="143"/>
  <c r="BE40" i="143"/>
  <c r="BG39" i="143"/>
  <c r="BF39" i="143"/>
  <c r="BE39" i="143"/>
  <c r="BG38" i="143"/>
  <c r="BF38" i="143"/>
  <c r="BE38" i="143"/>
  <c r="BG37" i="143"/>
  <c r="BF37" i="143"/>
  <c r="BE37" i="143"/>
  <c r="BG36" i="143"/>
  <c r="BF36" i="143"/>
  <c r="BE36" i="143"/>
  <c r="BG35" i="143"/>
  <c r="BF35" i="143"/>
  <c r="BE35" i="143"/>
  <c r="BG34" i="143"/>
  <c r="BF34" i="143"/>
  <c r="BE34" i="143"/>
  <c r="BG33" i="143"/>
  <c r="BF33" i="143"/>
  <c r="BE33" i="143"/>
  <c r="BG32" i="143"/>
  <c r="BF32" i="143"/>
  <c r="BE32" i="143"/>
  <c r="BG31" i="143"/>
  <c r="BF31" i="143"/>
  <c r="BE31" i="143"/>
  <c r="BG30" i="143"/>
  <c r="BF30" i="143"/>
  <c r="BE30" i="143"/>
  <c r="BG29" i="143"/>
  <c r="BF29" i="143"/>
  <c r="BE29" i="143"/>
  <c r="BG28" i="143"/>
  <c r="BF28" i="143"/>
  <c r="BE28" i="143"/>
  <c r="BG27" i="143"/>
  <c r="BF27" i="143"/>
  <c r="BE27" i="143"/>
  <c r="BG26" i="143"/>
  <c r="BF26" i="143"/>
  <c r="BE26" i="143"/>
  <c r="BG25" i="143"/>
  <c r="BF25" i="143"/>
  <c r="BE25" i="143"/>
  <c r="BG24" i="143"/>
  <c r="BF24" i="143"/>
  <c r="BE24" i="143"/>
  <c r="BG23" i="143"/>
  <c r="BF23" i="143"/>
  <c r="BE23" i="143"/>
  <c r="BG22" i="143"/>
  <c r="BF22" i="143"/>
  <c r="BE22" i="143"/>
  <c r="BG21" i="143"/>
  <c r="BF21" i="143"/>
  <c r="BE21" i="143"/>
  <c r="BG20" i="143"/>
  <c r="BF20" i="143"/>
  <c r="BE20" i="143"/>
  <c r="BG19" i="143"/>
  <c r="BF19" i="143"/>
  <c r="BE19" i="143"/>
  <c r="BG18" i="143"/>
  <c r="BF18" i="143"/>
  <c r="BE18" i="143"/>
  <c r="BG17" i="143"/>
  <c r="BF17" i="143"/>
  <c r="BE17" i="143"/>
  <c r="BG16" i="143"/>
  <c r="BF16" i="143"/>
  <c r="BE16" i="143"/>
  <c r="BG15" i="143"/>
  <c r="BF15" i="143"/>
  <c r="BE15" i="143"/>
  <c r="BG14" i="143"/>
  <c r="BF14" i="143"/>
  <c r="BE14" i="143"/>
  <c r="BG13" i="143"/>
  <c r="BF13" i="143"/>
  <c r="BE13" i="143"/>
  <c r="BG12" i="143"/>
  <c r="BF12" i="143"/>
  <c r="BE12" i="143"/>
  <c r="BG11" i="143"/>
  <c r="BF11" i="143"/>
  <c r="BE11" i="143"/>
  <c r="BG10" i="143"/>
  <c r="BF10" i="143"/>
  <c r="BE10" i="143"/>
  <c r="BG9" i="143"/>
  <c r="BF9" i="143"/>
  <c r="BE9" i="143"/>
  <c r="BG8" i="143"/>
  <c r="BF8" i="143"/>
  <c r="BE8" i="143"/>
  <c r="BG7" i="143"/>
  <c r="BF7" i="143"/>
  <c r="BE7" i="143"/>
  <c r="BG253" i="144"/>
  <c r="BF253" i="144"/>
  <c r="BE253" i="144"/>
  <c r="BG246" i="144"/>
  <c r="BF246" i="144"/>
  <c r="BE246" i="144"/>
  <c r="BG245" i="144"/>
  <c r="BF245" i="144"/>
  <c r="BE245" i="144"/>
  <c r="BG244" i="144"/>
  <c r="BF244" i="144"/>
  <c r="BE244" i="144"/>
  <c r="BG243" i="144"/>
  <c r="BF243" i="144"/>
  <c r="BE243" i="144"/>
  <c r="BG242" i="144"/>
  <c r="BF242" i="144"/>
  <c r="BE242" i="144"/>
  <c r="BG241" i="144"/>
  <c r="BF241" i="144"/>
  <c r="BE241" i="144"/>
  <c r="BG240" i="144"/>
  <c r="BF240" i="144"/>
  <c r="BE240" i="144"/>
  <c r="BG239" i="144"/>
  <c r="BF239" i="144"/>
  <c r="BE239" i="144"/>
  <c r="BG238" i="144"/>
  <c r="BF238" i="144"/>
  <c r="BE238" i="144"/>
  <c r="BG237" i="144"/>
  <c r="BF237" i="144"/>
  <c r="BE237" i="144"/>
  <c r="BG236" i="144"/>
  <c r="BF236" i="144"/>
  <c r="BE236" i="144"/>
  <c r="BG235" i="144"/>
  <c r="BF235" i="144"/>
  <c r="BE235" i="144"/>
  <c r="BG234" i="144"/>
  <c r="BF234" i="144"/>
  <c r="BE234" i="144"/>
  <c r="BG233" i="144"/>
  <c r="BF233" i="144"/>
  <c r="BE233" i="144"/>
  <c r="BG232" i="144"/>
  <c r="BF232" i="144"/>
  <c r="BE232" i="144"/>
  <c r="BG231" i="144"/>
  <c r="BF231" i="144"/>
  <c r="BE231" i="144"/>
  <c r="BG230" i="144"/>
  <c r="BF230" i="144"/>
  <c r="BE230" i="144"/>
  <c r="BG229" i="144"/>
  <c r="BF229" i="144"/>
  <c r="BE229" i="144"/>
  <c r="BG228" i="144"/>
  <c r="BF228" i="144"/>
  <c r="BE228" i="144"/>
  <c r="BG227" i="144"/>
  <c r="BF227" i="144"/>
  <c r="BE227" i="144"/>
  <c r="BG226" i="144"/>
  <c r="BF226" i="144"/>
  <c r="BE226" i="144"/>
  <c r="BG225" i="144"/>
  <c r="BF225" i="144"/>
  <c r="BE225" i="144"/>
  <c r="BG224" i="144"/>
  <c r="BF224" i="144"/>
  <c r="BE224" i="144"/>
  <c r="BG223" i="144"/>
  <c r="BF223" i="144"/>
  <c r="BE223" i="144"/>
  <c r="BG222" i="144"/>
  <c r="BF222" i="144"/>
  <c r="BE222" i="144"/>
  <c r="BG221" i="144"/>
  <c r="BF221" i="144"/>
  <c r="BE221" i="144"/>
  <c r="BG220" i="144"/>
  <c r="BF220" i="144"/>
  <c r="BE220" i="144"/>
  <c r="BG219" i="144"/>
  <c r="BF219" i="144"/>
  <c r="BE219" i="144"/>
  <c r="BG218" i="144"/>
  <c r="BF218" i="144"/>
  <c r="BE218" i="144"/>
  <c r="BG217" i="144"/>
  <c r="BF217" i="144"/>
  <c r="BE217" i="144"/>
  <c r="BG216" i="144"/>
  <c r="BF216" i="144"/>
  <c r="BE216" i="144"/>
  <c r="BG215" i="144"/>
  <c r="BF215" i="144"/>
  <c r="BE215" i="144"/>
  <c r="BG214" i="144"/>
  <c r="BF214" i="144"/>
  <c r="BE214" i="144"/>
  <c r="BG213" i="144"/>
  <c r="BF213" i="144"/>
  <c r="BE213" i="144"/>
  <c r="BG212" i="144"/>
  <c r="BF212" i="144"/>
  <c r="BE212" i="144"/>
  <c r="BG211" i="144"/>
  <c r="BF211" i="144"/>
  <c r="BE211" i="144"/>
  <c r="BG210" i="144"/>
  <c r="BF210" i="144"/>
  <c r="BE210" i="144"/>
  <c r="BG209" i="144"/>
  <c r="BF209" i="144"/>
  <c r="BE209" i="144"/>
  <c r="BG208" i="144"/>
  <c r="BF208" i="144"/>
  <c r="BE208" i="144"/>
  <c r="BG207" i="144"/>
  <c r="BF207" i="144"/>
  <c r="BE207" i="144"/>
  <c r="BG206" i="144"/>
  <c r="BF206" i="144"/>
  <c r="BE206" i="144"/>
  <c r="BG205" i="144"/>
  <c r="BF205" i="144"/>
  <c r="BE205" i="144"/>
  <c r="BG204" i="144"/>
  <c r="BF204" i="144"/>
  <c r="BE204" i="144"/>
  <c r="BG203" i="144"/>
  <c r="BF203" i="144"/>
  <c r="BE203" i="144"/>
  <c r="BG202" i="144"/>
  <c r="BF202" i="144"/>
  <c r="BE202" i="144"/>
  <c r="BG201" i="144"/>
  <c r="BF201" i="144"/>
  <c r="BE201" i="144"/>
  <c r="BG200" i="144"/>
  <c r="BF200" i="144"/>
  <c r="BE200" i="144"/>
  <c r="BG199" i="144"/>
  <c r="BF199" i="144"/>
  <c r="BE199" i="144"/>
  <c r="BG198" i="144"/>
  <c r="BF198" i="144"/>
  <c r="BE198" i="144"/>
  <c r="BG197" i="144"/>
  <c r="BF197" i="144"/>
  <c r="BE197" i="144"/>
  <c r="BG196" i="144"/>
  <c r="BF196" i="144"/>
  <c r="BE196" i="144"/>
  <c r="BG195" i="144"/>
  <c r="BF195" i="144"/>
  <c r="BE195" i="144"/>
  <c r="BG194" i="144"/>
  <c r="BF194" i="144"/>
  <c r="BE194" i="144"/>
  <c r="BG193" i="144"/>
  <c r="BF193" i="144"/>
  <c r="BE193" i="144"/>
  <c r="BG192" i="144"/>
  <c r="BF192" i="144"/>
  <c r="BE192" i="144"/>
  <c r="BG191" i="144"/>
  <c r="BF191" i="144"/>
  <c r="BE191" i="144"/>
  <c r="BG190" i="144"/>
  <c r="BF190" i="144"/>
  <c r="BE190" i="144"/>
  <c r="BG189" i="144"/>
  <c r="BF189" i="144"/>
  <c r="BE189" i="144"/>
  <c r="BG188" i="144"/>
  <c r="BF188" i="144"/>
  <c r="BE188" i="144"/>
  <c r="BG187" i="144"/>
  <c r="BF187" i="144"/>
  <c r="BE187" i="144"/>
  <c r="BG186" i="144"/>
  <c r="BF186" i="144"/>
  <c r="BE186" i="144"/>
  <c r="BG185" i="144"/>
  <c r="BF185" i="144"/>
  <c r="BE185" i="144"/>
  <c r="BG184" i="144"/>
  <c r="BF184" i="144"/>
  <c r="BE184" i="144"/>
  <c r="BG183" i="144"/>
  <c r="BF183" i="144"/>
  <c r="BE183" i="144"/>
  <c r="BG182" i="144"/>
  <c r="BF182" i="144"/>
  <c r="BE182" i="144"/>
  <c r="BG181" i="144"/>
  <c r="BF181" i="144"/>
  <c r="BE181" i="144"/>
  <c r="BG180" i="144"/>
  <c r="BF180" i="144"/>
  <c r="BE180" i="144"/>
  <c r="BG179" i="144"/>
  <c r="BF179" i="144"/>
  <c r="BE179" i="144"/>
  <c r="BG178" i="144"/>
  <c r="BF178" i="144"/>
  <c r="BE178" i="144"/>
  <c r="BG177" i="144"/>
  <c r="BF177" i="144"/>
  <c r="BE177" i="144"/>
  <c r="BG176" i="144"/>
  <c r="BF176" i="144"/>
  <c r="BE176" i="144"/>
  <c r="BG175" i="144"/>
  <c r="BF175" i="144"/>
  <c r="BE175" i="144"/>
  <c r="BG174" i="144"/>
  <c r="BF174" i="144"/>
  <c r="BE174" i="144"/>
  <c r="BG173" i="144"/>
  <c r="BF173" i="144"/>
  <c r="BE173" i="144"/>
  <c r="BG172" i="144"/>
  <c r="BF172" i="144"/>
  <c r="BE172" i="144"/>
  <c r="BG171" i="144"/>
  <c r="BF171" i="144"/>
  <c r="BE171" i="144"/>
  <c r="BG170" i="144"/>
  <c r="BF170" i="144"/>
  <c r="BE170" i="144"/>
  <c r="BG169" i="144"/>
  <c r="BF169" i="144"/>
  <c r="BE169" i="144"/>
  <c r="BG168" i="144"/>
  <c r="BF168" i="144"/>
  <c r="BE168" i="144"/>
  <c r="BG167" i="144"/>
  <c r="BF167" i="144"/>
  <c r="BE167" i="144"/>
  <c r="BG166" i="144"/>
  <c r="BF166" i="144"/>
  <c r="BE166" i="144"/>
  <c r="BG165" i="144"/>
  <c r="BF165" i="144"/>
  <c r="BE165" i="144"/>
  <c r="BG164" i="144"/>
  <c r="BF164" i="144"/>
  <c r="BE164" i="144"/>
  <c r="BG163" i="144"/>
  <c r="BF163" i="144"/>
  <c r="BE163" i="144"/>
  <c r="BG162" i="144"/>
  <c r="BF162" i="144"/>
  <c r="BE162" i="144"/>
  <c r="BG161" i="144"/>
  <c r="BF161" i="144"/>
  <c r="BE161" i="144"/>
  <c r="BG160" i="144"/>
  <c r="BF160" i="144"/>
  <c r="BE160" i="144"/>
  <c r="BG159" i="144"/>
  <c r="BF159" i="144"/>
  <c r="BE159" i="144"/>
  <c r="BG158" i="144"/>
  <c r="BF158" i="144"/>
  <c r="BE158" i="144"/>
  <c r="BG157" i="144"/>
  <c r="BF157" i="144"/>
  <c r="BE157" i="144"/>
  <c r="BG156" i="144"/>
  <c r="BF156" i="144"/>
  <c r="BE156" i="144"/>
  <c r="BG155" i="144"/>
  <c r="BF155" i="144"/>
  <c r="BE155" i="144"/>
  <c r="BG154" i="144"/>
  <c r="BF154" i="144"/>
  <c r="BE154" i="144"/>
  <c r="BG153" i="144"/>
  <c r="BF153" i="144"/>
  <c r="BE153" i="144"/>
  <c r="BG152" i="144"/>
  <c r="BF152" i="144"/>
  <c r="BE152" i="144"/>
  <c r="BG151" i="144"/>
  <c r="BF151" i="144"/>
  <c r="BE151" i="144"/>
  <c r="BG150" i="144"/>
  <c r="BF150" i="144"/>
  <c r="BE150" i="144"/>
  <c r="BG149" i="144"/>
  <c r="BF149" i="144"/>
  <c r="BE149" i="144"/>
  <c r="BG148" i="144"/>
  <c r="BF148" i="144"/>
  <c r="BE148" i="144"/>
  <c r="BG147" i="144"/>
  <c r="BF147" i="144"/>
  <c r="BE147" i="144"/>
  <c r="BG146" i="144"/>
  <c r="BF146" i="144"/>
  <c r="BE146" i="144"/>
  <c r="BG145" i="144"/>
  <c r="BF145" i="144"/>
  <c r="BE145" i="144"/>
  <c r="BG144" i="144"/>
  <c r="BF144" i="144"/>
  <c r="BE144" i="144"/>
  <c r="BG143" i="144"/>
  <c r="BF143" i="144"/>
  <c r="BE143" i="144"/>
  <c r="BG142" i="144"/>
  <c r="BF142" i="144"/>
  <c r="BE142" i="144"/>
  <c r="BG141" i="144"/>
  <c r="BF141" i="144"/>
  <c r="BE141" i="144"/>
  <c r="BG140" i="144"/>
  <c r="BF140" i="144"/>
  <c r="BE140" i="144"/>
  <c r="BG139" i="144"/>
  <c r="BF139" i="144"/>
  <c r="BE139" i="144"/>
  <c r="BG138" i="144"/>
  <c r="BF138" i="144"/>
  <c r="BE138" i="144"/>
  <c r="BG137" i="144"/>
  <c r="BF137" i="144"/>
  <c r="BE137" i="144"/>
  <c r="BG136" i="144"/>
  <c r="BF136" i="144"/>
  <c r="BE136" i="144"/>
  <c r="BG135" i="144"/>
  <c r="BF135" i="144"/>
  <c r="BE135" i="144"/>
  <c r="BG134" i="144"/>
  <c r="BF134" i="144"/>
  <c r="BE134" i="144"/>
  <c r="BG133" i="144"/>
  <c r="BF133" i="144"/>
  <c r="BE133" i="144"/>
  <c r="BG132" i="144"/>
  <c r="BF132" i="144"/>
  <c r="BE132" i="144"/>
  <c r="BG131" i="144"/>
  <c r="BF131" i="144"/>
  <c r="BE131" i="144"/>
  <c r="BG130" i="144"/>
  <c r="BF130" i="144"/>
  <c r="BE130" i="144"/>
  <c r="BG129" i="144"/>
  <c r="BF129" i="144"/>
  <c r="BE129" i="144"/>
  <c r="BG128" i="144"/>
  <c r="BF128" i="144"/>
  <c r="BE128" i="144"/>
  <c r="BG127" i="144"/>
  <c r="BF127" i="144"/>
  <c r="BE127" i="144"/>
  <c r="BG126" i="144"/>
  <c r="BF126" i="144"/>
  <c r="BE126" i="144"/>
  <c r="BG125" i="144"/>
  <c r="BF125" i="144"/>
  <c r="BE125" i="144"/>
  <c r="BG124" i="144"/>
  <c r="BF124" i="144"/>
  <c r="BE124" i="144"/>
  <c r="BG123" i="144"/>
  <c r="BF123" i="144"/>
  <c r="BE123" i="144"/>
  <c r="BG122" i="144"/>
  <c r="BF122" i="144"/>
  <c r="BE122" i="144"/>
  <c r="BG121" i="144"/>
  <c r="BF121" i="144"/>
  <c r="BE121" i="144"/>
  <c r="BG120" i="144"/>
  <c r="BF120" i="144"/>
  <c r="BE120" i="144"/>
  <c r="BG119" i="144"/>
  <c r="BF119" i="144"/>
  <c r="BE119" i="144"/>
  <c r="BG118" i="144"/>
  <c r="BF118" i="144"/>
  <c r="BE118" i="144"/>
  <c r="BG117" i="144"/>
  <c r="BF117" i="144"/>
  <c r="BE117" i="144"/>
  <c r="BG116" i="144"/>
  <c r="BF116" i="144"/>
  <c r="BE116" i="144"/>
  <c r="BG115" i="144"/>
  <c r="BF115" i="144"/>
  <c r="BE115" i="144"/>
  <c r="BG114" i="144"/>
  <c r="BF114" i="144"/>
  <c r="BE114" i="144"/>
  <c r="BG113" i="144"/>
  <c r="BF113" i="144"/>
  <c r="BE113" i="144"/>
  <c r="BG112" i="144"/>
  <c r="BF112" i="144"/>
  <c r="BE112" i="144"/>
  <c r="BG111" i="144"/>
  <c r="BF111" i="144"/>
  <c r="BE111" i="144"/>
  <c r="BG110" i="144"/>
  <c r="BF110" i="144"/>
  <c r="BE110" i="144"/>
  <c r="BG109" i="144"/>
  <c r="BF109" i="144"/>
  <c r="BE109" i="144"/>
  <c r="BG108" i="144"/>
  <c r="BF108" i="144"/>
  <c r="BE108" i="144"/>
  <c r="BG107" i="144"/>
  <c r="BF107" i="144"/>
  <c r="BE107" i="144"/>
  <c r="BG106" i="144"/>
  <c r="BF106" i="144"/>
  <c r="BE106" i="144"/>
  <c r="BG105" i="144"/>
  <c r="BF105" i="144"/>
  <c r="BE105" i="144"/>
  <c r="BG104" i="144"/>
  <c r="BF104" i="144"/>
  <c r="BE104" i="144"/>
  <c r="BG103" i="144"/>
  <c r="BF103" i="144"/>
  <c r="BE103" i="144"/>
  <c r="BG102" i="144"/>
  <c r="BF102" i="144"/>
  <c r="BE102" i="144"/>
  <c r="BG101" i="144"/>
  <c r="BF101" i="144"/>
  <c r="BE101" i="144"/>
  <c r="BG100" i="144"/>
  <c r="BF100" i="144"/>
  <c r="BE100" i="144"/>
  <c r="BG99" i="144"/>
  <c r="BF99" i="144"/>
  <c r="BE99" i="144"/>
  <c r="BG98" i="144"/>
  <c r="BF98" i="144"/>
  <c r="BE98" i="144"/>
  <c r="BG97" i="144"/>
  <c r="BF97" i="144"/>
  <c r="BE97" i="144"/>
  <c r="BG96" i="144"/>
  <c r="BF96" i="144"/>
  <c r="BE96" i="144"/>
  <c r="BG95" i="144"/>
  <c r="BF95" i="144"/>
  <c r="BE95" i="144"/>
  <c r="BG94" i="144"/>
  <c r="BF94" i="144"/>
  <c r="BE94" i="144"/>
  <c r="BG93" i="144"/>
  <c r="BF93" i="144"/>
  <c r="BE93" i="144"/>
  <c r="BG92" i="144"/>
  <c r="BF92" i="144"/>
  <c r="BE92" i="144"/>
  <c r="BG91" i="144"/>
  <c r="BF91" i="144"/>
  <c r="BE91" i="144"/>
  <c r="BG90" i="144"/>
  <c r="BF90" i="144"/>
  <c r="BE90" i="144"/>
  <c r="BG89" i="144"/>
  <c r="BF89" i="144"/>
  <c r="BE89" i="144"/>
  <c r="BG88" i="144"/>
  <c r="BF88" i="144"/>
  <c r="BE88" i="144"/>
  <c r="BG87" i="144"/>
  <c r="BF87" i="144"/>
  <c r="BE87" i="144"/>
  <c r="BG86" i="144"/>
  <c r="BF86" i="144"/>
  <c r="BE86" i="144"/>
  <c r="BG85" i="144"/>
  <c r="BF85" i="144"/>
  <c r="BE85" i="144"/>
  <c r="BG84" i="144"/>
  <c r="BF84" i="144"/>
  <c r="BE84" i="144"/>
  <c r="BG83" i="144"/>
  <c r="BF83" i="144"/>
  <c r="BE83" i="144"/>
  <c r="BG82" i="144"/>
  <c r="BF82" i="144"/>
  <c r="BE82" i="144"/>
  <c r="BG81" i="144"/>
  <c r="BF81" i="144"/>
  <c r="BE81" i="144"/>
  <c r="BG80" i="144"/>
  <c r="BF80" i="144"/>
  <c r="BE80" i="144"/>
  <c r="BG79" i="144"/>
  <c r="BF79" i="144"/>
  <c r="BE79" i="144"/>
  <c r="BG78" i="144"/>
  <c r="BF78" i="144"/>
  <c r="BE78" i="144"/>
  <c r="BG77" i="144"/>
  <c r="BF77" i="144"/>
  <c r="BE77" i="144"/>
  <c r="BG76" i="144"/>
  <c r="BF76" i="144"/>
  <c r="BE76" i="144"/>
  <c r="BG75" i="144"/>
  <c r="BF75" i="144"/>
  <c r="BE75" i="144"/>
  <c r="BG74" i="144"/>
  <c r="BF74" i="144"/>
  <c r="BE74" i="144"/>
  <c r="BG73" i="144"/>
  <c r="BF73" i="144"/>
  <c r="BE73" i="144"/>
  <c r="BG72" i="144"/>
  <c r="BF72" i="144"/>
  <c r="BE72" i="144"/>
  <c r="BG71" i="144"/>
  <c r="BF71" i="144"/>
  <c r="BE71" i="144"/>
  <c r="BG70" i="144"/>
  <c r="BF70" i="144"/>
  <c r="BE70" i="144"/>
  <c r="BG69" i="144"/>
  <c r="BF69" i="144"/>
  <c r="BE69" i="144"/>
  <c r="BG68" i="144"/>
  <c r="BF68" i="144"/>
  <c r="BE68" i="144"/>
  <c r="BG67" i="144"/>
  <c r="BF67" i="144"/>
  <c r="BE67" i="144"/>
  <c r="BG66" i="144"/>
  <c r="BF66" i="144"/>
  <c r="BE66" i="144"/>
  <c r="BG65" i="144"/>
  <c r="BF65" i="144"/>
  <c r="BE65" i="144"/>
  <c r="BG64" i="144"/>
  <c r="BF64" i="144"/>
  <c r="BE64" i="144"/>
  <c r="BG63" i="144"/>
  <c r="BF63" i="144"/>
  <c r="BE63" i="144"/>
  <c r="BG62" i="144"/>
  <c r="BF62" i="144"/>
  <c r="BE62" i="144"/>
  <c r="BG61" i="144"/>
  <c r="BF61" i="144"/>
  <c r="BE61" i="144"/>
  <c r="BG60" i="144"/>
  <c r="BF60" i="144"/>
  <c r="BE60" i="144"/>
  <c r="BG59" i="144"/>
  <c r="BF59" i="144"/>
  <c r="BE59" i="144"/>
  <c r="BG58" i="144"/>
  <c r="BF58" i="144"/>
  <c r="BE58" i="144"/>
  <c r="BG57" i="144"/>
  <c r="BF57" i="144"/>
  <c r="BE57" i="144"/>
  <c r="BG56" i="144"/>
  <c r="BF56" i="144"/>
  <c r="BE56" i="144"/>
  <c r="BG55" i="144"/>
  <c r="BF55" i="144"/>
  <c r="BE55" i="144"/>
  <c r="BG54" i="144"/>
  <c r="BF54" i="144"/>
  <c r="BE54" i="144"/>
  <c r="BG53" i="144"/>
  <c r="BF53" i="144"/>
  <c r="BE53" i="144"/>
  <c r="BG52" i="144"/>
  <c r="BF52" i="144"/>
  <c r="BE52" i="144"/>
  <c r="BG51" i="144"/>
  <c r="BF51" i="144"/>
  <c r="BE51" i="144"/>
  <c r="BG50" i="144"/>
  <c r="BF50" i="144"/>
  <c r="BE50" i="144"/>
  <c r="BG49" i="144"/>
  <c r="BF49" i="144"/>
  <c r="BE49" i="144"/>
  <c r="BG48" i="144"/>
  <c r="BF48" i="144"/>
  <c r="BE48" i="144"/>
  <c r="BG47" i="144"/>
  <c r="BF47" i="144"/>
  <c r="BE47" i="144"/>
  <c r="BG46" i="144"/>
  <c r="BF46" i="144"/>
  <c r="BE46" i="144"/>
  <c r="BG45" i="144"/>
  <c r="BF45" i="144"/>
  <c r="BE45" i="144"/>
  <c r="BG44" i="144"/>
  <c r="BF44" i="144"/>
  <c r="BE44" i="144"/>
  <c r="BG43" i="144"/>
  <c r="BF43" i="144"/>
  <c r="BE43" i="144"/>
  <c r="BG42" i="144"/>
  <c r="BF42" i="144"/>
  <c r="BE42" i="144"/>
  <c r="BG41" i="144"/>
  <c r="BF41" i="144"/>
  <c r="BE41" i="144"/>
  <c r="BG40" i="144"/>
  <c r="BF40" i="144"/>
  <c r="BE40" i="144"/>
  <c r="BG39" i="144"/>
  <c r="BF39" i="144"/>
  <c r="BE39" i="144"/>
  <c r="BG38" i="144"/>
  <c r="BF38" i="144"/>
  <c r="BE38" i="144"/>
  <c r="BG37" i="144"/>
  <c r="BF37" i="144"/>
  <c r="BE37" i="144"/>
  <c r="BG36" i="144"/>
  <c r="BF36" i="144"/>
  <c r="BE36" i="144"/>
  <c r="BG35" i="144"/>
  <c r="BF35" i="144"/>
  <c r="BE35" i="144"/>
  <c r="BG34" i="144"/>
  <c r="BF34" i="144"/>
  <c r="BE34" i="144"/>
  <c r="BG33" i="144"/>
  <c r="BF33" i="144"/>
  <c r="BE33" i="144"/>
  <c r="BG32" i="144"/>
  <c r="BF32" i="144"/>
  <c r="BE32" i="144"/>
  <c r="BG31" i="144"/>
  <c r="BF31" i="144"/>
  <c r="BE31" i="144"/>
  <c r="BG30" i="144"/>
  <c r="BF30" i="144"/>
  <c r="BE30" i="144"/>
  <c r="BG29" i="144"/>
  <c r="BF29" i="144"/>
  <c r="BE29" i="144"/>
  <c r="BG28" i="144"/>
  <c r="BF28" i="144"/>
  <c r="BE28" i="144"/>
  <c r="BG27" i="144"/>
  <c r="BF27" i="144"/>
  <c r="BE27" i="144"/>
  <c r="BG26" i="144"/>
  <c r="BF26" i="144"/>
  <c r="BE26" i="144"/>
  <c r="BG25" i="144"/>
  <c r="BF25" i="144"/>
  <c r="BE25" i="144"/>
  <c r="BG24" i="144"/>
  <c r="BF24" i="144"/>
  <c r="BE24" i="144"/>
  <c r="BG23" i="144"/>
  <c r="BF23" i="144"/>
  <c r="BE23" i="144"/>
  <c r="BG22" i="144"/>
  <c r="BF22" i="144"/>
  <c r="BE22" i="144"/>
  <c r="BG21" i="144"/>
  <c r="BF21" i="144"/>
  <c r="BE21" i="144"/>
  <c r="BG20" i="144"/>
  <c r="BF20" i="144"/>
  <c r="BE20" i="144"/>
  <c r="BG19" i="144"/>
  <c r="BF19" i="144"/>
  <c r="BE19" i="144"/>
  <c r="BG18" i="144"/>
  <c r="BF18" i="144"/>
  <c r="BE18" i="144"/>
  <c r="BG17" i="144"/>
  <c r="BF17" i="144"/>
  <c r="BE17" i="144"/>
  <c r="BG16" i="144"/>
  <c r="BF16" i="144"/>
  <c r="BE16" i="144"/>
  <c r="BG15" i="144"/>
  <c r="BF15" i="144"/>
  <c r="BE15" i="144"/>
  <c r="BG14" i="144"/>
  <c r="BF14" i="144"/>
  <c r="BE14" i="144"/>
  <c r="BG13" i="144"/>
  <c r="BF13" i="144"/>
  <c r="BE13" i="144"/>
  <c r="BG12" i="144"/>
  <c r="BF12" i="144"/>
  <c r="BE12" i="144"/>
  <c r="BG11" i="144"/>
  <c r="BF11" i="144"/>
  <c r="BE11" i="144"/>
  <c r="BG10" i="144"/>
  <c r="BF10" i="144"/>
  <c r="BE10" i="144"/>
  <c r="BG9" i="144"/>
  <c r="BF9" i="144"/>
  <c r="BE9" i="144"/>
  <c r="BG8" i="144"/>
  <c r="BF8" i="144"/>
  <c r="BE8" i="144"/>
  <c r="BG7" i="144"/>
  <c r="BF7" i="144"/>
  <c r="BE7" i="144"/>
  <c r="BG253" i="153"/>
  <c r="BF253" i="153"/>
  <c r="BE253" i="153"/>
  <c r="BG246" i="153"/>
  <c r="BF246" i="153"/>
  <c r="BE246" i="153"/>
  <c r="BG245" i="153"/>
  <c r="BF245" i="153"/>
  <c r="BE245" i="153"/>
  <c r="BG244" i="153"/>
  <c r="BF244" i="153"/>
  <c r="BE244" i="153"/>
  <c r="BG243" i="153"/>
  <c r="BF243" i="153"/>
  <c r="BE243" i="153"/>
  <c r="BG242" i="153"/>
  <c r="BF242" i="153"/>
  <c r="BE242" i="153"/>
  <c r="BG241" i="153"/>
  <c r="BF241" i="153"/>
  <c r="BE241" i="153"/>
  <c r="BG240" i="153"/>
  <c r="BF240" i="153"/>
  <c r="BE240" i="153"/>
  <c r="BG239" i="153"/>
  <c r="BF239" i="153"/>
  <c r="BE239" i="153"/>
  <c r="BG238" i="153"/>
  <c r="BF238" i="153"/>
  <c r="BE238" i="153"/>
  <c r="BG237" i="153"/>
  <c r="BF237" i="153"/>
  <c r="BE237" i="153"/>
  <c r="BG236" i="153"/>
  <c r="BF236" i="153"/>
  <c r="BE236" i="153"/>
  <c r="BG235" i="153"/>
  <c r="BF235" i="153"/>
  <c r="BE235" i="153"/>
  <c r="BG234" i="153"/>
  <c r="BF234" i="153"/>
  <c r="BE234" i="153"/>
  <c r="BG233" i="153"/>
  <c r="BF233" i="153"/>
  <c r="BE233" i="153"/>
  <c r="BG232" i="153"/>
  <c r="BF232" i="153"/>
  <c r="BE232" i="153"/>
  <c r="BG231" i="153"/>
  <c r="BF231" i="153"/>
  <c r="BE231" i="153"/>
  <c r="BG230" i="153"/>
  <c r="BF230" i="153"/>
  <c r="BE230" i="153"/>
  <c r="BG229" i="153"/>
  <c r="BF229" i="153"/>
  <c r="BE229" i="153"/>
  <c r="BG228" i="153"/>
  <c r="BF228" i="153"/>
  <c r="BE228" i="153"/>
  <c r="BG227" i="153"/>
  <c r="BF227" i="153"/>
  <c r="BE227" i="153"/>
  <c r="BG226" i="153"/>
  <c r="BF226" i="153"/>
  <c r="BE226" i="153"/>
  <c r="BG225" i="153"/>
  <c r="BF225" i="153"/>
  <c r="BE225" i="153"/>
  <c r="BG224" i="153"/>
  <c r="BF224" i="153"/>
  <c r="BE224" i="153"/>
  <c r="BG223" i="153"/>
  <c r="BF223" i="153"/>
  <c r="BE223" i="153"/>
  <c r="BG222" i="153"/>
  <c r="BF222" i="153"/>
  <c r="BE222" i="153"/>
  <c r="BG221" i="153"/>
  <c r="BF221" i="153"/>
  <c r="BE221" i="153"/>
  <c r="BG220" i="153"/>
  <c r="BF220" i="153"/>
  <c r="BE220" i="153"/>
  <c r="BG219" i="153"/>
  <c r="BF219" i="153"/>
  <c r="BE219" i="153"/>
  <c r="BG218" i="153"/>
  <c r="BF218" i="153"/>
  <c r="BE218" i="153"/>
  <c r="BG217" i="153"/>
  <c r="BF217" i="153"/>
  <c r="BE217" i="153"/>
  <c r="BG216" i="153"/>
  <c r="BF216" i="153"/>
  <c r="BE216" i="153"/>
  <c r="BG215" i="153"/>
  <c r="BF215" i="153"/>
  <c r="BE215" i="153"/>
  <c r="BG214" i="153"/>
  <c r="BF214" i="153"/>
  <c r="BE214" i="153"/>
  <c r="BG213" i="153"/>
  <c r="BF213" i="153"/>
  <c r="BE213" i="153"/>
  <c r="BG212" i="153"/>
  <c r="BF212" i="153"/>
  <c r="BE212" i="153"/>
  <c r="BG211" i="153"/>
  <c r="BF211" i="153"/>
  <c r="BE211" i="153"/>
  <c r="BG210" i="153"/>
  <c r="BF210" i="153"/>
  <c r="BE210" i="153"/>
  <c r="BG209" i="153"/>
  <c r="BF209" i="153"/>
  <c r="BE209" i="153"/>
  <c r="BG208" i="153"/>
  <c r="BF208" i="153"/>
  <c r="BE208" i="153"/>
  <c r="BG207" i="153"/>
  <c r="BF207" i="153"/>
  <c r="BE207" i="153"/>
  <c r="BG206" i="153"/>
  <c r="BF206" i="153"/>
  <c r="BE206" i="153"/>
  <c r="BG205" i="153"/>
  <c r="BF205" i="153"/>
  <c r="BE205" i="153"/>
  <c r="BG204" i="153"/>
  <c r="BF204" i="153"/>
  <c r="BE204" i="153"/>
  <c r="BG203" i="153"/>
  <c r="BF203" i="153"/>
  <c r="BE203" i="153"/>
  <c r="BG202" i="153"/>
  <c r="BF202" i="153"/>
  <c r="BE202" i="153"/>
  <c r="BG201" i="153"/>
  <c r="BF201" i="153"/>
  <c r="BE201" i="153"/>
  <c r="BG200" i="153"/>
  <c r="BF200" i="153"/>
  <c r="BE200" i="153"/>
  <c r="BG199" i="153"/>
  <c r="BF199" i="153"/>
  <c r="BE199" i="153"/>
  <c r="BG198" i="153"/>
  <c r="BF198" i="153"/>
  <c r="BE198" i="153"/>
  <c r="BG197" i="153"/>
  <c r="BF197" i="153"/>
  <c r="BE197" i="153"/>
  <c r="BG196" i="153"/>
  <c r="BF196" i="153"/>
  <c r="BE196" i="153"/>
  <c r="BG195" i="153"/>
  <c r="BF195" i="153"/>
  <c r="BE195" i="153"/>
  <c r="BG194" i="153"/>
  <c r="BF194" i="153"/>
  <c r="BE194" i="153"/>
  <c r="BG193" i="153"/>
  <c r="BF193" i="153"/>
  <c r="BE193" i="153"/>
  <c r="BG192" i="153"/>
  <c r="BF192" i="153"/>
  <c r="BE192" i="153"/>
  <c r="BG191" i="153"/>
  <c r="BF191" i="153"/>
  <c r="BE191" i="153"/>
  <c r="BG190" i="153"/>
  <c r="BF190" i="153"/>
  <c r="BE190" i="153"/>
  <c r="BG189" i="153"/>
  <c r="BF189" i="153"/>
  <c r="BE189" i="153"/>
  <c r="BG188" i="153"/>
  <c r="BF188" i="153"/>
  <c r="BE188" i="153"/>
  <c r="BG187" i="153"/>
  <c r="BF187" i="153"/>
  <c r="BE187" i="153"/>
  <c r="BG186" i="153"/>
  <c r="BF186" i="153"/>
  <c r="BE186" i="153"/>
  <c r="BG185" i="153"/>
  <c r="BF185" i="153"/>
  <c r="BE185" i="153"/>
  <c r="BG184" i="153"/>
  <c r="BF184" i="153"/>
  <c r="BE184" i="153"/>
  <c r="BG183" i="153"/>
  <c r="BF183" i="153"/>
  <c r="BE183" i="153"/>
  <c r="BG182" i="153"/>
  <c r="BF182" i="153"/>
  <c r="BE182" i="153"/>
  <c r="BG181" i="153"/>
  <c r="BF181" i="153"/>
  <c r="BE181" i="153"/>
  <c r="BG180" i="153"/>
  <c r="BF180" i="153"/>
  <c r="BE180" i="153"/>
  <c r="BG179" i="153"/>
  <c r="BF179" i="153"/>
  <c r="BE179" i="153"/>
  <c r="BG178" i="153"/>
  <c r="BF178" i="153"/>
  <c r="BE178" i="153"/>
  <c r="BG177" i="153"/>
  <c r="BF177" i="153"/>
  <c r="BE177" i="153"/>
  <c r="BG176" i="153"/>
  <c r="BF176" i="153"/>
  <c r="BE176" i="153"/>
  <c r="BG175" i="153"/>
  <c r="BF175" i="153"/>
  <c r="BE175" i="153"/>
  <c r="BG174" i="153"/>
  <c r="BF174" i="153"/>
  <c r="BE174" i="153"/>
  <c r="BG173" i="153"/>
  <c r="BF173" i="153"/>
  <c r="BE173" i="153"/>
  <c r="BG172" i="153"/>
  <c r="BF172" i="153"/>
  <c r="BE172" i="153"/>
  <c r="BG171" i="153"/>
  <c r="BF171" i="153"/>
  <c r="BE171" i="153"/>
  <c r="BG170" i="153"/>
  <c r="BF170" i="153"/>
  <c r="BE170" i="153"/>
  <c r="BG169" i="153"/>
  <c r="BF169" i="153"/>
  <c r="BE169" i="153"/>
  <c r="BG168" i="153"/>
  <c r="BF168" i="153"/>
  <c r="BE168" i="153"/>
  <c r="BG167" i="153"/>
  <c r="BF167" i="153"/>
  <c r="BE167" i="153"/>
  <c r="BG166" i="153"/>
  <c r="BF166" i="153"/>
  <c r="BE166" i="153"/>
  <c r="BG165" i="153"/>
  <c r="BF165" i="153"/>
  <c r="BE165" i="153"/>
  <c r="BG164" i="153"/>
  <c r="BF164" i="153"/>
  <c r="BE164" i="153"/>
  <c r="BG163" i="153"/>
  <c r="BF163" i="153"/>
  <c r="BE163" i="153"/>
  <c r="BG162" i="153"/>
  <c r="BF162" i="153"/>
  <c r="BE162" i="153"/>
  <c r="BG161" i="153"/>
  <c r="BF161" i="153"/>
  <c r="BE161" i="153"/>
  <c r="BG160" i="153"/>
  <c r="BF160" i="153"/>
  <c r="BE160" i="153"/>
  <c r="BG159" i="153"/>
  <c r="BF159" i="153"/>
  <c r="BE159" i="153"/>
  <c r="BG158" i="153"/>
  <c r="BF158" i="153"/>
  <c r="BE158" i="153"/>
  <c r="BG157" i="153"/>
  <c r="BF157" i="153"/>
  <c r="BE157" i="153"/>
  <c r="BG156" i="153"/>
  <c r="BF156" i="153"/>
  <c r="BE156" i="153"/>
  <c r="BG155" i="153"/>
  <c r="BF155" i="153"/>
  <c r="BE155" i="153"/>
  <c r="BG154" i="153"/>
  <c r="BF154" i="153"/>
  <c r="BE154" i="153"/>
  <c r="BG153" i="153"/>
  <c r="BF153" i="153"/>
  <c r="BE153" i="153"/>
  <c r="BG152" i="153"/>
  <c r="BF152" i="153"/>
  <c r="BE152" i="153"/>
  <c r="BG151" i="153"/>
  <c r="BF151" i="153"/>
  <c r="BE151" i="153"/>
  <c r="BG150" i="153"/>
  <c r="BF150" i="153"/>
  <c r="BE150" i="153"/>
  <c r="BG149" i="153"/>
  <c r="BF149" i="153"/>
  <c r="BE149" i="153"/>
  <c r="BG148" i="153"/>
  <c r="BF148" i="153"/>
  <c r="BE148" i="153"/>
  <c r="BG147" i="153"/>
  <c r="BF147" i="153"/>
  <c r="BE147" i="153"/>
  <c r="BG146" i="153"/>
  <c r="BF146" i="153"/>
  <c r="BE146" i="153"/>
  <c r="BG145" i="153"/>
  <c r="BF145" i="153"/>
  <c r="BE145" i="153"/>
  <c r="BG144" i="153"/>
  <c r="BF144" i="153"/>
  <c r="BE144" i="153"/>
  <c r="BG143" i="153"/>
  <c r="BF143" i="153"/>
  <c r="BE143" i="153"/>
  <c r="BG142" i="153"/>
  <c r="BF142" i="153"/>
  <c r="BE142" i="153"/>
  <c r="BG141" i="153"/>
  <c r="BF141" i="153"/>
  <c r="BE141" i="153"/>
  <c r="BG140" i="153"/>
  <c r="BF140" i="153"/>
  <c r="BE140" i="153"/>
  <c r="BG139" i="153"/>
  <c r="BF139" i="153"/>
  <c r="BE139" i="153"/>
  <c r="BG138" i="153"/>
  <c r="BF138" i="153"/>
  <c r="BE138" i="153"/>
  <c r="BG137" i="153"/>
  <c r="BF137" i="153"/>
  <c r="BE137" i="153"/>
  <c r="BG136" i="153"/>
  <c r="BF136" i="153"/>
  <c r="BE136" i="153"/>
  <c r="BG135" i="153"/>
  <c r="BF135" i="153"/>
  <c r="BE135" i="153"/>
  <c r="BG134" i="153"/>
  <c r="BF134" i="153"/>
  <c r="BE134" i="153"/>
  <c r="BG133" i="153"/>
  <c r="BF133" i="153"/>
  <c r="BE133" i="153"/>
  <c r="BG132" i="153"/>
  <c r="BF132" i="153"/>
  <c r="BE132" i="153"/>
  <c r="BG131" i="153"/>
  <c r="BF131" i="153"/>
  <c r="BE131" i="153"/>
  <c r="BG130" i="153"/>
  <c r="BF130" i="153"/>
  <c r="BE130" i="153"/>
  <c r="BG129" i="153"/>
  <c r="BF129" i="153"/>
  <c r="BE129" i="153"/>
  <c r="BG128" i="153"/>
  <c r="BF128" i="153"/>
  <c r="BE128" i="153"/>
  <c r="BG127" i="153"/>
  <c r="BF127" i="153"/>
  <c r="BE127" i="153"/>
  <c r="BG126" i="153"/>
  <c r="BF126" i="153"/>
  <c r="BE126" i="153"/>
  <c r="BG125" i="153"/>
  <c r="BF125" i="153"/>
  <c r="BE125" i="153"/>
  <c r="BG124" i="153"/>
  <c r="BF124" i="153"/>
  <c r="BE124" i="153"/>
  <c r="BG123" i="153"/>
  <c r="BF123" i="153"/>
  <c r="BE123" i="153"/>
  <c r="BG122" i="153"/>
  <c r="BF122" i="153"/>
  <c r="BE122" i="153"/>
  <c r="BG121" i="153"/>
  <c r="BF121" i="153"/>
  <c r="BE121" i="153"/>
  <c r="BG120" i="153"/>
  <c r="BF120" i="153"/>
  <c r="BE120" i="153"/>
  <c r="BG119" i="153"/>
  <c r="BF119" i="153"/>
  <c r="BE119" i="153"/>
  <c r="BG118" i="153"/>
  <c r="BF118" i="153"/>
  <c r="BE118" i="153"/>
  <c r="BG117" i="153"/>
  <c r="BF117" i="153"/>
  <c r="BE117" i="153"/>
  <c r="BG116" i="153"/>
  <c r="BF116" i="153"/>
  <c r="BE116" i="153"/>
  <c r="BG115" i="153"/>
  <c r="BF115" i="153"/>
  <c r="BE115" i="153"/>
  <c r="BG114" i="153"/>
  <c r="BF114" i="153"/>
  <c r="BE114" i="153"/>
  <c r="BG113" i="153"/>
  <c r="BF113" i="153"/>
  <c r="BE113" i="153"/>
  <c r="BG112" i="153"/>
  <c r="BF112" i="153"/>
  <c r="BE112" i="153"/>
  <c r="BG111" i="153"/>
  <c r="BF111" i="153"/>
  <c r="BE111" i="153"/>
  <c r="BG110" i="153"/>
  <c r="BF110" i="153"/>
  <c r="BE110" i="153"/>
  <c r="BG109" i="153"/>
  <c r="BF109" i="153"/>
  <c r="BE109" i="153"/>
  <c r="BG108" i="153"/>
  <c r="BF108" i="153"/>
  <c r="BE108" i="153"/>
  <c r="BG107" i="153"/>
  <c r="BF107" i="153"/>
  <c r="BE107" i="153"/>
  <c r="BG106" i="153"/>
  <c r="BF106" i="153"/>
  <c r="BE106" i="153"/>
  <c r="BG105" i="153"/>
  <c r="BF105" i="153"/>
  <c r="BE105" i="153"/>
  <c r="BG104" i="153"/>
  <c r="BF104" i="153"/>
  <c r="BE104" i="153"/>
  <c r="BG103" i="153"/>
  <c r="BF103" i="153"/>
  <c r="BE103" i="153"/>
  <c r="BG102" i="153"/>
  <c r="BF102" i="153"/>
  <c r="BE102" i="153"/>
  <c r="BG101" i="153"/>
  <c r="BF101" i="153"/>
  <c r="BE101" i="153"/>
  <c r="BG100" i="153"/>
  <c r="BF100" i="153"/>
  <c r="BE100" i="153"/>
  <c r="BG99" i="153"/>
  <c r="BF99" i="153"/>
  <c r="BE99" i="153"/>
  <c r="BG98" i="153"/>
  <c r="BF98" i="153"/>
  <c r="BE98" i="153"/>
  <c r="BG97" i="153"/>
  <c r="BF97" i="153"/>
  <c r="BE97" i="153"/>
  <c r="BG96" i="153"/>
  <c r="BF96" i="153"/>
  <c r="BE96" i="153"/>
  <c r="BG95" i="153"/>
  <c r="BF95" i="153"/>
  <c r="BE95" i="153"/>
  <c r="BG94" i="153"/>
  <c r="BF94" i="153"/>
  <c r="BE94" i="153"/>
  <c r="BG93" i="153"/>
  <c r="BF93" i="153"/>
  <c r="BE93" i="153"/>
  <c r="BG92" i="153"/>
  <c r="BF92" i="153"/>
  <c r="BE92" i="153"/>
  <c r="BG91" i="153"/>
  <c r="BF91" i="153"/>
  <c r="BE91" i="153"/>
  <c r="BG90" i="153"/>
  <c r="BF90" i="153"/>
  <c r="BE90" i="153"/>
  <c r="BG89" i="153"/>
  <c r="BF89" i="153"/>
  <c r="BE89" i="153"/>
  <c r="BG88" i="153"/>
  <c r="BF88" i="153"/>
  <c r="BE88" i="153"/>
  <c r="BG87" i="153"/>
  <c r="BF87" i="153"/>
  <c r="BE87" i="153"/>
  <c r="BG86" i="153"/>
  <c r="BF86" i="153"/>
  <c r="BE86" i="153"/>
  <c r="BG85" i="153"/>
  <c r="BF85" i="153"/>
  <c r="BE85" i="153"/>
  <c r="BG84" i="153"/>
  <c r="BF84" i="153"/>
  <c r="BE84" i="153"/>
  <c r="BG83" i="153"/>
  <c r="BF83" i="153"/>
  <c r="BE83" i="153"/>
  <c r="BG82" i="153"/>
  <c r="BF82" i="153"/>
  <c r="BE82" i="153"/>
  <c r="BG81" i="153"/>
  <c r="BF81" i="153"/>
  <c r="BE81" i="153"/>
  <c r="BG80" i="153"/>
  <c r="BF80" i="153"/>
  <c r="BE80" i="153"/>
  <c r="BG79" i="153"/>
  <c r="BF79" i="153"/>
  <c r="BE79" i="153"/>
  <c r="BG78" i="153"/>
  <c r="BF78" i="153"/>
  <c r="BE78" i="153"/>
  <c r="BG77" i="153"/>
  <c r="BF77" i="153"/>
  <c r="BE77" i="153"/>
  <c r="BG76" i="153"/>
  <c r="BF76" i="153"/>
  <c r="BE76" i="153"/>
  <c r="BG75" i="153"/>
  <c r="BF75" i="153"/>
  <c r="BE75" i="153"/>
  <c r="BG74" i="153"/>
  <c r="BF74" i="153"/>
  <c r="BE74" i="153"/>
  <c r="BG73" i="153"/>
  <c r="BF73" i="153"/>
  <c r="BE73" i="153"/>
  <c r="BG72" i="153"/>
  <c r="BF72" i="153"/>
  <c r="BE72" i="153"/>
  <c r="BG71" i="153"/>
  <c r="BF71" i="153"/>
  <c r="BE71" i="153"/>
  <c r="BG70" i="153"/>
  <c r="BF70" i="153"/>
  <c r="BE70" i="153"/>
  <c r="BG69" i="153"/>
  <c r="BF69" i="153"/>
  <c r="BE69" i="153"/>
  <c r="BG68" i="153"/>
  <c r="BF68" i="153"/>
  <c r="BE68" i="153"/>
  <c r="BG67" i="153"/>
  <c r="BF67" i="153"/>
  <c r="BE67" i="153"/>
  <c r="BG66" i="153"/>
  <c r="BF66" i="153"/>
  <c r="BE66" i="153"/>
  <c r="BG65" i="153"/>
  <c r="BF65" i="153"/>
  <c r="BE65" i="153"/>
  <c r="BG64" i="153"/>
  <c r="BF64" i="153"/>
  <c r="BE64" i="153"/>
  <c r="BG63" i="153"/>
  <c r="BF63" i="153"/>
  <c r="BE63" i="153"/>
  <c r="BG62" i="153"/>
  <c r="BF62" i="153"/>
  <c r="BE62" i="153"/>
  <c r="BG61" i="153"/>
  <c r="BF61" i="153"/>
  <c r="BE61" i="153"/>
  <c r="BG60" i="153"/>
  <c r="BF60" i="153"/>
  <c r="BE60" i="153"/>
  <c r="BG59" i="153"/>
  <c r="BF59" i="153"/>
  <c r="BE59" i="153"/>
  <c r="BG58" i="153"/>
  <c r="BF58" i="153"/>
  <c r="BE58" i="153"/>
  <c r="BG57" i="153"/>
  <c r="BF57" i="153"/>
  <c r="BE57" i="153"/>
  <c r="BG56" i="153"/>
  <c r="BF56" i="153"/>
  <c r="BE56" i="153"/>
  <c r="BG55" i="153"/>
  <c r="BF55" i="153"/>
  <c r="BE55" i="153"/>
  <c r="BG54" i="153"/>
  <c r="BF54" i="153"/>
  <c r="BE54" i="153"/>
  <c r="BG53" i="153"/>
  <c r="BF53" i="153"/>
  <c r="BE53" i="153"/>
  <c r="BG52" i="153"/>
  <c r="BF52" i="153"/>
  <c r="BE52" i="153"/>
  <c r="BG51" i="153"/>
  <c r="BF51" i="153"/>
  <c r="BE51" i="153"/>
  <c r="BG50" i="153"/>
  <c r="BF50" i="153"/>
  <c r="BE50" i="153"/>
  <c r="BG49" i="153"/>
  <c r="BF49" i="153"/>
  <c r="BE49" i="153"/>
  <c r="BG48" i="153"/>
  <c r="BF48" i="153"/>
  <c r="BE48" i="153"/>
  <c r="BG47" i="153"/>
  <c r="BF47" i="153"/>
  <c r="BE47" i="153"/>
  <c r="BG46" i="153"/>
  <c r="BF46" i="153"/>
  <c r="BE46" i="153"/>
  <c r="BG45" i="153"/>
  <c r="BF45" i="153"/>
  <c r="BE45" i="153"/>
  <c r="BG44" i="153"/>
  <c r="BF44" i="153"/>
  <c r="BE44" i="153"/>
  <c r="BG43" i="153"/>
  <c r="BF43" i="153"/>
  <c r="BE43" i="153"/>
  <c r="BG42" i="153"/>
  <c r="BF42" i="153"/>
  <c r="BE42" i="153"/>
  <c r="BG41" i="153"/>
  <c r="BF41" i="153"/>
  <c r="BE41" i="153"/>
  <c r="BG40" i="153"/>
  <c r="BF40" i="153"/>
  <c r="BE40" i="153"/>
  <c r="BG39" i="153"/>
  <c r="BF39" i="153"/>
  <c r="BE39" i="153"/>
  <c r="BG38" i="153"/>
  <c r="BF38" i="153"/>
  <c r="BE38" i="153"/>
  <c r="BG37" i="153"/>
  <c r="BF37" i="153"/>
  <c r="BE37" i="153"/>
  <c r="BG36" i="153"/>
  <c r="BF36" i="153"/>
  <c r="BE36" i="153"/>
  <c r="BG35" i="153"/>
  <c r="BF35" i="153"/>
  <c r="BE35" i="153"/>
  <c r="BG34" i="153"/>
  <c r="BF34" i="153"/>
  <c r="BE34" i="153"/>
  <c r="BG33" i="153"/>
  <c r="BF33" i="153"/>
  <c r="BE33" i="153"/>
  <c r="BG32" i="153"/>
  <c r="BF32" i="153"/>
  <c r="BE32" i="153"/>
  <c r="BG31" i="153"/>
  <c r="BF31" i="153"/>
  <c r="BE31" i="153"/>
  <c r="BG30" i="153"/>
  <c r="BF30" i="153"/>
  <c r="BE30" i="153"/>
  <c r="BG29" i="153"/>
  <c r="BF29" i="153"/>
  <c r="BE29" i="153"/>
  <c r="BG28" i="153"/>
  <c r="BF28" i="153"/>
  <c r="BE28" i="153"/>
  <c r="BG27" i="153"/>
  <c r="BF27" i="153"/>
  <c r="BE27" i="153"/>
  <c r="BG26" i="153"/>
  <c r="BF26" i="153"/>
  <c r="BE26" i="153"/>
  <c r="BG25" i="153"/>
  <c r="BF25" i="153"/>
  <c r="BE25" i="153"/>
  <c r="BG24" i="153"/>
  <c r="BF24" i="153"/>
  <c r="BE24" i="153"/>
  <c r="BG23" i="153"/>
  <c r="BF23" i="153"/>
  <c r="BE23" i="153"/>
  <c r="BG22" i="153"/>
  <c r="BF22" i="153"/>
  <c r="BE22" i="153"/>
  <c r="BG21" i="153"/>
  <c r="BF21" i="153"/>
  <c r="BE21" i="153"/>
  <c r="BG20" i="153"/>
  <c r="BF20" i="153"/>
  <c r="BE20" i="153"/>
  <c r="BG19" i="153"/>
  <c r="BF19" i="153"/>
  <c r="BE19" i="153"/>
  <c r="BG18" i="153"/>
  <c r="BF18" i="153"/>
  <c r="BE18" i="153"/>
  <c r="BG17" i="153"/>
  <c r="BF17" i="153"/>
  <c r="BE17" i="153"/>
  <c r="BG16" i="153"/>
  <c r="BF16" i="153"/>
  <c r="BE16" i="153"/>
  <c r="BG15" i="153"/>
  <c r="BF15" i="153"/>
  <c r="BE15" i="153"/>
  <c r="BG14" i="153"/>
  <c r="BF14" i="153"/>
  <c r="BE14" i="153"/>
  <c r="BG13" i="153"/>
  <c r="BF13" i="153"/>
  <c r="BE13" i="153"/>
  <c r="BG12" i="153"/>
  <c r="BF12" i="153"/>
  <c r="BE12" i="153"/>
  <c r="BG11" i="153"/>
  <c r="BF11" i="153"/>
  <c r="BE11" i="153"/>
  <c r="BG10" i="153"/>
  <c r="BF10" i="153"/>
  <c r="BE10" i="153"/>
  <c r="BG9" i="153"/>
  <c r="BF9" i="153"/>
  <c r="BE9" i="153"/>
  <c r="BG8" i="153"/>
  <c r="BF8" i="153"/>
  <c r="BE8" i="153"/>
  <c r="BG7" i="153"/>
  <c r="BF7" i="153"/>
  <c r="BE7" i="153"/>
  <c r="BG253" i="146"/>
  <c r="BF253" i="146"/>
  <c r="BE253" i="146"/>
  <c r="BG246" i="146"/>
  <c r="BF246" i="146"/>
  <c r="BE246" i="146"/>
  <c r="BG245" i="146"/>
  <c r="BF245" i="146"/>
  <c r="BE245" i="146"/>
  <c r="BG244" i="146"/>
  <c r="BF244" i="146"/>
  <c r="BE244" i="146"/>
  <c r="BG243" i="146"/>
  <c r="BF243" i="146"/>
  <c r="BE243" i="146"/>
  <c r="BG242" i="146"/>
  <c r="BF242" i="146"/>
  <c r="BE242" i="146"/>
  <c r="BG241" i="146"/>
  <c r="BF241" i="146"/>
  <c r="BE241" i="146"/>
  <c r="BG240" i="146"/>
  <c r="BF240" i="146"/>
  <c r="BE240" i="146"/>
  <c r="BG239" i="146"/>
  <c r="BF239" i="146"/>
  <c r="BE239" i="146"/>
  <c r="BG238" i="146"/>
  <c r="BF238" i="146"/>
  <c r="BE238" i="146"/>
  <c r="BG237" i="146"/>
  <c r="BF237" i="146"/>
  <c r="BE237" i="146"/>
  <c r="BG236" i="146"/>
  <c r="BF236" i="146"/>
  <c r="BE236" i="146"/>
  <c r="BG235" i="146"/>
  <c r="BF235" i="146"/>
  <c r="BE235" i="146"/>
  <c r="BG234" i="146"/>
  <c r="BF234" i="146"/>
  <c r="BE234" i="146"/>
  <c r="BG233" i="146"/>
  <c r="BF233" i="146"/>
  <c r="BE233" i="146"/>
  <c r="BG232" i="146"/>
  <c r="BF232" i="146"/>
  <c r="BE232" i="146"/>
  <c r="BG231" i="146"/>
  <c r="BF231" i="146"/>
  <c r="BE231" i="146"/>
  <c r="BG230" i="146"/>
  <c r="BF230" i="146"/>
  <c r="BE230" i="146"/>
  <c r="BG229" i="146"/>
  <c r="BF229" i="146"/>
  <c r="BE229" i="146"/>
  <c r="BG228" i="146"/>
  <c r="BF228" i="146"/>
  <c r="BE228" i="146"/>
  <c r="BG227" i="146"/>
  <c r="BF227" i="146"/>
  <c r="BE227" i="146"/>
  <c r="BG226" i="146"/>
  <c r="BF226" i="146"/>
  <c r="BE226" i="146"/>
  <c r="BG225" i="146"/>
  <c r="BF225" i="146"/>
  <c r="BE225" i="146"/>
  <c r="BG224" i="146"/>
  <c r="BF224" i="146"/>
  <c r="BE224" i="146"/>
  <c r="BG223" i="146"/>
  <c r="BF223" i="146"/>
  <c r="BE223" i="146"/>
  <c r="BG222" i="146"/>
  <c r="BF222" i="146"/>
  <c r="BE222" i="146"/>
  <c r="BG221" i="146"/>
  <c r="BF221" i="146"/>
  <c r="BE221" i="146"/>
  <c r="BG220" i="146"/>
  <c r="BF220" i="146"/>
  <c r="BE220" i="146"/>
  <c r="BG219" i="146"/>
  <c r="BF219" i="146"/>
  <c r="BE219" i="146"/>
  <c r="BG218" i="146"/>
  <c r="BF218" i="146"/>
  <c r="BE218" i="146"/>
  <c r="BG217" i="146"/>
  <c r="BF217" i="146"/>
  <c r="BE217" i="146"/>
  <c r="BG216" i="146"/>
  <c r="BF216" i="146"/>
  <c r="BE216" i="146"/>
  <c r="BG215" i="146"/>
  <c r="BF215" i="146"/>
  <c r="BE215" i="146"/>
  <c r="BG214" i="146"/>
  <c r="BF214" i="146"/>
  <c r="BE214" i="146"/>
  <c r="BG213" i="146"/>
  <c r="BF213" i="146"/>
  <c r="BE213" i="146"/>
  <c r="BG212" i="146"/>
  <c r="BF212" i="146"/>
  <c r="BE212" i="146"/>
  <c r="BG211" i="146"/>
  <c r="BF211" i="146"/>
  <c r="BE211" i="146"/>
  <c r="BG210" i="146"/>
  <c r="BF210" i="146"/>
  <c r="BE210" i="146"/>
  <c r="BG209" i="146"/>
  <c r="BF209" i="146"/>
  <c r="BE209" i="146"/>
  <c r="BG208" i="146"/>
  <c r="BF208" i="146"/>
  <c r="BE208" i="146"/>
  <c r="BG207" i="146"/>
  <c r="BF207" i="146"/>
  <c r="BE207" i="146"/>
  <c r="BG206" i="146"/>
  <c r="BF206" i="146"/>
  <c r="BE206" i="146"/>
  <c r="BG205" i="146"/>
  <c r="BF205" i="146"/>
  <c r="BE205" i="146"/>
  <c r="BG204" i="146"/>
  <c r="BF204" i="146"/>
  <c r="BE204" i="146"/>
  <c r="BG203" i="146"/>
  <c r="BF203" i="146"/>
  <c r="BE203" i="146"/>
  <c r="BG202" i="146"/>
  <c r="BF202" i="146"/>
  <c r="BE202" i="146"/>
  <c r="BG201" i="146"/>
  <c r="BF201" i="146"/>
  <c r="BE201" i="146"/>
  <c r="BG200" i="146"/>
  <c r="BF200" i="146"/>
  <c r="BE200" i="146"/>
  <c r="BG199" i="146"/>
  <c r="BF199" i="146"/>
  <c r="BE199" i="146"/>
  <c r="BG198" i="146"/>
  <c r="BF198" i="146"/>
  <c r="BE198" i="146"/>
  <c r="BG197" i="146"/>
  <c r="BF197" i="146"/>
  <c r="BE197" i="146"/>
  <c r="BG196" i="146"/>
  <c r="BF196" i="146"/>
  <c r="BE196" i="146"/>
  <c r="BG195" i="146"/>
  <c r="BF195" i="146"/>
  <c r="BE195" i="146"/>
  <c r="BG194" i="146"/>
  <c r="BF194" i="146"/>
  <c r="BE194" i="146"/>
  <c r="BG193" i="146"/>
  <c r="BF193" i="146"/>
  <c r="BE193" i="146"/>
  <c r="BG192" i="146"/>
  <c r="BF192" i="146"/>
  <c r="BE192" i="146"/>
  <c r="BG191" i="146"/>
  <c r="BF191" i="146"/>
  <c r="BE191" i="146"/>
  <c r="BG190" i="146"/>
  <c r="BF190" i="146"/>
  <c r="BE190" i="146"/>
  <c r="BG189" i="146"/>
  <c r="BF189" i="146"/>
  <c r="BE189" i="146"/>
  <c r="BG188" i="146"/>
  <c r="BF188" i="146"/>
  <c r="BE188" i="146"/>
  <c r="BG187" i="146"/>
  <c r="BF187" i="146"/>
  <c r="BE187" i="146"/>
  <c r="BG186" i="146"/>
  <c r="BF186" i="146"/>
  <c r="BE186" i="146"/>
  <c r="BG185" i="146"/>
  <c r="BF185" i="146"/>
  <c r="BE185" i="146"/>
  <c r="BG184" i="146"/>
  <c r="BF184" i="146"/>
  <c r="BE184" i="146"/>
  <c r="BG183" i="146"/>
  <c r="BF183" i="146"/>
  <c r="BE183" i="146"/>
  <c r="BG182" i="146"/>
  <c r="BF182" i="146"/>
  <c r="BE182" i="146"/>
  <c r="BG181" i="146"/>
  <c r="BF181" i="146"/>
  <c r="BE181" i="146"/>
  <c r="BG180" i="146"/>
  <c r="BF180" i="146"/>
  <c r="BE180" i="146"/>
  <c r="BG179" i="146"/>
  <c r="BF179" i="146"/>
  <c r="BE179" i="146"/>
  <c r="BG178" i="146"/>
  <c r="BF178" i="146"/>
  <c r="BE178" i="146"/>
  <c r="BG177" i="146"/>
  <c r="BF177" i="146"/>
  <c r="BE177" i="146"/>
  <c r="BG176" i="146"/>
  <c r="BF176" i="146"/>
  <c r="BE176" i="146"/>
  <c r="BG175" i="146"/>
  <c r="BF175" i="146"/>
  <c r="BE175" i="146"/>
  <c r="BG174" i="146"/>
  <c r="BF174" i="146"/>
  <c r="BE174" i="146"/>
  <c r="BG173" i="146"/>
  <c r="BF173" i="146"/>
  <c r="BE173" i="146"/>
  <c r="BG172" i="146"/>
  <c r="BF172" i="146"/>
  <c r="BE172" i="146"/>
  <c r="BG171" i="146"/>
  <c r="BF171" i="146"/>
  <c r="BE171" i="146"/>
  <c r="BG170" i="146"/>
  <c r="BF170" i="146"/>
  <c r="BE170" i="146"/>
  <c r="BG169" i="146"/>
  <c r="BF169" i="146"/>
  <c r="BE169" i="146"/>
  <c r="BG168" i="146"/>
  <c r="BF168" i="146"/>
  <c r="BE168" i="146"/>
  <c r="BG167" i="146"/>
  <c r="BF167" i="146"/>
  <c r="BE167" i="146"/>
  <c r="BG166" i="146"/>
  <c r="BF166" i="146"/>
  <c r="BE166" i="146"/>
  <c r="BG165" i="146"/>
  <c r="BF165" i="146"/>
  <c r="BE165" i="146"/>
  <c r="BG164" i="146"/>
  <c r="BF164" i="146"/>
  <c r="BE164" i="146"/>
  <c r="BG163" i="146"/>
  <c r="BF163" i="146"/>
  <c r="BE163" i="146"/>
  <c r="BG162" i="146"/>
  <c r="BF162" i="146"/>
  <c r="BE162" i="146"/>
  <c r="BG161" i="146"/>
  <c r="BF161" i="146"/>
  <c r="BE161" i="146"/>
  <c r="BG160" i="146"/>
  <c r="BF160" i="146"/>
  <c r="BE160" i="146"/>
  <c r="BG159" i="146"/>
  <c r="BF159" i="146"/>
  <c r="BE159" i="146"/>
  <c r="BG158" i="146"/>
  <c r="BF158" i="146"/>
  <c r="BE158" i="146"/>
  <c r="BG157" i="146"/>
  <c r="BF157" i="146"/>
  <c r="BE157" i="146"/>
  <c r="BG156" i="146"/>
  <c r="BF156" i="146"/>
  <c r="BE156" i="146"/>
  <c r="BG155" i="146"/>
  <c r="BF155" i="146"/>
  <c r="BE155" i="146"/>
  <c r="BG154" i="146"/>
  <c r="BF154" i="146"/>
  <c r="BE154" i="146"/>
  <c r="BG153" i="146"/>
  <c r="BF153" i="146"/>
  <c r="BE153" i="146"/>
  <c r="BG152" i="146"/>
  <c r="BF152" i="146"/>
  <c r="BE152" i="146"/>
  <c r="BG151" i="146"/>
  <c r="BF151" i="146"/>
  <c r="BE151" i="146"/>
  <c r="BG150" i="146"/>
  <c r="BF150" i="146"/>
  <c r="BE150" i="146"/>
  <c r="BG149" i="146"/>
  <c r="BF149" i="146"/>
  <c r="BE149" i="146"/>
  <c r="BG148" i="146"/>
  <c r="BF148" i="146"/>
  <c r="BE148" i="146"/>
  <c r="BG147" i="146"/>
  <c r="BF147" i="146"/>
  <c r="BE147" i="146"/>
  <c r="BG146" i="146"/>
  <c r="BF146" i="146"/>
  <c r="BE146" i="146"/>
  <c r="BG145" i="146"/>
  <c r="BF145" i="146"/>
  <c r="BE145" i="146"/>
  <c r="BG144" i="146"/>
  <c r="BF144" i="146"/>
  <c r="BE144" i="146"/>
  <c r="BG143" i="146"/>
  <c r="BF143" i="146"/>
  <c r="BE143" i="146"/>
  <c r="BG142" i="146"/>
  <c r="BF142" i="146"/>
  <c r="BE142" i="146"/>
  <c r="BG141" i="146"/>
  <c r="BF141" i="146"/>
  <c r="BE141" i="146"/>
  <c r="BG140" i="146"/>
  <c r="BF140" i="146"/>
  <c r="BE140" i="146"/>
  <c r="BG139" i="146"/>
  <c r="BF139" i="146"/>
  <c r="BE139" i="146"/>
  <c r="BG138" i="146"/>
  <c r="BF138" i="146"/>
  <c r="BE138" i="146"/>
  <c r="BG137" i="146"/>
  <c r="BF137" i="146"/>
  <c r="BE137" i="146"/>
  <c r="BG136" i="146"/>
  <c r="BF136" i="146"/>
  <c r="BE136" i="146"/>
  <c r="BG135" i="146"/>
  <c r="BF135" i="146"/>
  <c r="BE135" i="146"/>
  <c r="BG134" i="146"/>
  <c r="BF134" i="146"/>
  <c r="BE134" i="146"/>
  <c r="BG133" i="146"/>
  <c r="BF133" i="146"/>
  <c r="BE133" i="146"/>
  <c r="BG132" i="146"/>
  <c r="BF132" i="146"/>
  <c r="BE132" i="146"/>
  <c r="BG131" i="146"/>
  <c r="BF131" i="146"/>
  <c r="BE131" i="146"/>
  <c r="BG130" i="146"/>
  <c r="BF130" i="146"/>
  <c r="BE130" i="146"/>
  <c r="BG129" i="146"/>
  <c r="BF129" i="146"/>
  <c r="BE129" i="146"/>
  <c r="BG128" i="146"/>
  <c r="BF128" i="146"/>
  <c r="BE128" i="146"/>
  <c r="BG127" i="146"/>
  <c r="BF127" i="146"/>
  <c r="BE127" i="146"/>
  <c r="BG126" i="146"/>
  <c r="BF126" i="146"/>
  <c r="BE126" i="146"/>
  <c r="BG125" i="146"/>
  <c r="BF125" i="146"/>
  <c r="BE125" i="146"/>
  <c r="BG124" i="146"/>
  <c r="BF124" i="146"/>
  <c r="BE124" i="146"/>
  <c r="BG123" i="146"/>
  <c r="BF123" i="146"/>
  <c r="BE123" i="146"/>
  <c r="BG122" i="146"/>
  <c r="BF122" i="146"/>
  <c r="BE122" i="146"/>
  <c r="BG121" i="146"/>
  <c r="BF121" i="146"/>
  <c r="BE121" i="146"/>
  <c r="BG120" i="146"/>
  <c r="BF120" i="146"/>
  <c r="BE120" i="146"/>
  <c r="BG119" i="146"/>
  <c r="BF119" i="146"/>
  <c r="BE119" i="146"/>
  <c r="BG118" i="146"/>
  <c r="BF118" i="146"/>
  <c r="BE118" i="146"/>
  <c r="BG117" i="146"/>
  <c r="BF117" i="146"/>
  <c r="BE117" i="146"/>
  <c r="BG116" i="146"/>
  <c r="BF116" i="146"/>
  <c r="BE116" i="146"/>
  <c r="BG115" i="146"/>
  <c r="BF115" i="146"/>
  <c r="BE115" i="146"/>
  <c r="BG114" i="146"/>
  <c r="BF114" i="146"/>
  <c r="BE114" i="146"/>
  <c r="BG113" i="146"/>
  <c r="BF113" i="146"/>
  <c r="BE113" i="146"/>
  <c r="BG112" i="146"/>
  <c r="BF112" i="146"/>
  <c r="BE112" i="146"/>
  <c r="BG111" i="146"/>
  <c r="BF111" i="146"/>
  <c r="BE111" i="146"/>
  <c r="BG110" i="146"/>
  <c r="BF110" i="146"/>
  <c r="BE110" i="146"/>
  <c r="BG109" i="146"/>
  <c r="BF109" i="146"/>
  <c r="BE109" i="146"/>
  <c r="BG108" i="146"/>
  <c r="BF108" i="146"/>
  <c r="BE108" i="146"/>
  <c r="BG107" i="146"/>
  <c r="BF107" i="146"/>
  <c r="BE107" i="146"/>
  <c r="BG106" i="146"/>
  <c r="BF106" i="146"/>
  <c r="BE106" i="146"/>
  <c r="BG105" i="146"/>
  <c r="BF105" i="146"/>
  <c r="BE105" i="146"/>
  <c r="BG104" i="146"/>
  <c r="BF104" i="146"/>
  <c r="BE104" i="146"/>
  <c r="BG103" i="146"/>
  <c r="BF103" i="146"/>
  <c r="BE103" i="146"/>
  <c r="BG102" i="146"/>
  <c r="BF102" i="146"/>
  <c r="BE102" i="146"/>
  <c r="BG101" i="146"/>
  <c r="BF101" i="146"/>
  <c r="BE101" i="146"/>
  <c r="BG100" i="146"/>
  <c r="BF100" i="146"/>
  <c r="BE100" i="146"/>
  <c r="BG99" i="146"/>
  <c r="BF99" i="146"/>
  <c r="BE99" i="146"/>
  <c r="BG98" i="146"/>
  <c r="BF98" i="146"/>
  <c r="BE98" i="146"/>
  <c r="BG97" i="146"/>
  <c r="BF97" i="146"/>
  <c r="BE97" i="146"/>
  <c r="BG96" i="146"/>
  <c r="BF96" i="146"/>
  <c r="BE96" i="146"/>
  <c r="BG95" i="146"/>
  <c r="BF95" i="146"/>
  <c r="BE95" i="146"/>
  <c r="BG94" i="146"/>
  <c r="BF94" i="146"/>
  <c r="BE94" i="146"/>
  <c r="BG93" i="146"/>
  <c r="BF93" i="146"/>
  <c r="BE93" i="146"/>
  <c r="BG92" i="146"/>
  <c r="BF92" i="146"/>
  <c r="BE92" i="146"/>
  <c r="BG91" i="146"/>
  <c r="BF91" i="146"/>
  <c r="BE91" i="146"/>
  <c r="BG90" i="146"/>
  <c r="BF90" i="146"/>
  <c r="BE90" i="146"/>
  <c r="BG89" i="146"/>
  <c r="BF89" i="146"/>
  <c r="BE89" i="146"/>
  <c r="BG88" i="146"/>
  <c r="BF88" i="146"/>
  <c r="BE88" i="146"/>
  <c r="BG87" i="146"/>
  <c r="BF87" i="146"/>
  <c r="BE87" i="146"/>
  <c r="BG86" i="146"/>
  <c r="BF86" i="146"/>
  <c r="BE86" i="146"/>
  <c r="BG85" i="146"/>
  <c r="BF85" i="146"/>
  <c r="BE85" i="146"/>
  <c r="BG84" i="146"/>
  <c r="BF84" i="146"/>
  <c r="BE84" i="146"/>
  <c r="BG83" i="146"/>
  <c r="BF83" i="146"/>
  <c r="BE83" i="146"/>
  <c r="BG82" i="146"/>
  <c r="BF82" i="146"/>
  <c r="BE82" i="146"/>
  <c r="BG81" i="146"/>
  <c r="BF81" i="146"/>
  <c r="BE81" i="146"/>
  <c r="BG80" i="146"/>
  <c r="BF80" i="146"/>
  <c r="BE80" i="146"/>
  <c r="BG79" i="146"/>
  <c r="BF79" i="146"/>
  <c r="BE79" i="146"/>
  <c r="BG78" i="146"/>
  <c r="BF78" i="146"/>
  <c r="BE78" i="146"/>
  <c r="BG77" i="146"/>
  <c r="BF77" i="146"/>
  <c r="BE77" i="146"/>
  <c r="BG76" i="146"/>
  <c r="BF76" i="146"/>
  <c r="BE76" i="146"/>
  <c r="BG75" i="146"/>
  <c r="BF75" i="146"/>
  <c r="BE75" i="146"/>
  <c r="BG74" i="146"/>
  <c r="BF74" i="146"/>
  <c r="BE74" i="146"/>
  <c r="BG73" i="146"/>
  <c r="BF73" i="146"/>
  <c r="BE73" i="146"/>
  <c r="BG72" i="146"/>
  <c r="BF72" i="146"/>
  <c r="BE72" i="146"/>
  <c r="BG71" i="146"/>
  <c r="BF71" i="146"/>
  <c r="BE71" i="146"/>
  <c r="BG70" i="146"/>
  <c r="BF70" i="146"/>
  <c r="BE70" i="146"/>
  <c r="BG69" i="146"/>
  <c r="BF69" i="146"/>
  <c r="BE69" i="146"/>
  <c r="BG68" i="146"/>
  <c r="BF68" i="146"/>
  <c r="BE68" i="146"/>
  <c r="BG67" i="146"/>
  <c r="BF67" i="146"/>
  <c r="BE67" i="146"/>
  <c r="BG66" i="146"/>
  <c r="BF66" i="146"/>
  <c r="BE66" i="146"/>
  <c r="BG65" i="146"/>
  <c r="BF65" i="146"/>
  <c r="BE65" i="146"/>
  <c r="BG64" i="146"/>
  <c r="BF64" i="146"/>
  <c r="BE64" i="146"/>
  <c r="BG63" i="146"/>
  <c r="BF63" i="146"/>
  <c r="BE63" i="146"/>
  <c r="BG62" i="146"/>
  <c r="BF62" i="146"/>
  <c r="BE62" i="146"/>
  <c r="BG61" i="146"/>
  <c r="BF61" i="146"/>
  <c r="BE61" i="146"/>
  <c r="BG60" i="146"/>
  <c r="BF60" i="146"/>
  <c r="BE60" i="146"/>
  <c r="BG59" i="146"/>
  <c r="BF59" i="146"/>
  <c r="BE59" i="146"/>
  <c r="BG58" i="146"/>
  <c r="BF58" i="146"/>
  <c r="BE58" i="146"/>
  <c r="BG57" i="146"/>
  <c r="BF57" i="146"/>
  <c r="BE57" i="146"/>
  <c r="BG56" i="146"/>
  <c r="BF56" i="146"/>
  <c r="BE56" i="146"/>
  <c r="BG55" i="146"/>
  <c r="BF55" i="146"/>
  <c r="BE55" i="146"/>
  <c r="BG54" i="146"/>
  <c r="BF54" i="146"/>
  <c r="BE54" i="146"/>
  <c r="BG53" i="146"/>
  <c r="BF53" i="146"/>
  <c r="BE53" i="146"/>
  <c r="BG52" i="146"/>
  <c r="BF52" i="146"/>
  <c r="BE52" i="146"/>
  <c r="BG51" i="146"/>
  <c r="BF51" i="146"/>
  <c r="BE51" i="146"/>
  <c r="BG50" i="146"/>
  <c r="BF50" i="146"/>
  <c r="BE50" i="146"/>
  <c r="BG49" i="146"/>
  <c r="BF49" i="146"/>
  <c r="BE49" i="146"/>
  <c r="BG48" i="146"/>
  <c r="BF48" i="146"/>
  <c r="BE48" i="146"/>
  <c r="BG47" i="146"/>
  <c r="BF47" i="146"/>
  <c r="BE47" i="146"/>
  <c r="BG46" i="146"/>
  <c r="BF46" i="146"/>
  <c r="BE46" i="146"/>
  <c r="BG45" i="146"/>
  <c r="BF45" i="146"/>
  <c r="BE45" i="146"/>
  <c r="BG44" i="146"/>
  <c r="BF44" i="146"/>
  <c r="BE44" i="146"/>
  <c r="BG43" i="146"/>
  <c r="BF43" i="146"/>
  <c r="BE43" i="146"/>
  <c r="BG42" i="146"/>
  <c r="BF42" i="146"/>
  <c r="BE42" i="146"/>
  <c r="BG41" i="146"/>
  <c r="BF41" i="146"/>
  <c r="BE41" i="146"/>
  <c r="BG40" i="146"/>
  <c r="BF40" i="146"/>
  <c r="BE40" i="146"/>
  <c r="BG39" i="146"/>
  <c r="BF39" i="146"/>
  <c r="BE39" i="146"/>
  <c r="BG38" i="146"/>
  <c r="BF38" i="146"/>
  <c r="BE38" i="146"/>
  <c r="BG37" i="146"/>
  <c r="BF37" i="146"/>
  <c r="BE37" i="146"/>
  <c r="BG36" i="146"/>
  <c r="BF36" i="146"/>
  <c r="BE36" i="146"/>
  <c r="BG35" i="146"/>
  <c r="BF35" i="146"/>
  <c r="BE35" i="146"/>
  <c r="BG34" i="146"/>
  <c r="BF34" i="146"/>
  <c r="BE34" i="146"/>
  <c r="BG33" i="146"/>
  <c r="BF33" i="146"/>
  <c r="BE33" i="146"/>
  <c r="BG32" i="146"/>
  <c r="BF32" i="146"/>
  <c r="BE32" i="146"/>
  <c r="BG31" i="146"/>
  <c r="BF31" i="146"/>
  <c r="BE31" i="146"/>
  <c r="BG30" i="146"/>
  <c r="BF30" i="146"/>
  <c r="BE30" i="146"/>
  <c r="BG29" i="146"/>
  <c r="BF29" i="146"/>
  <c r="BE29" i="146"/>
  <c r="BG28" i="146"/>
  <c r="BF28" i="146"/>
  <c r="BE28" i="146"/>
  <c r="BG27" i="146"/>
  <c r="BF27" i="146"/>
  <c r="BE27" i="146"/>
  <c r="BG26" i="146"/>
  <c r="BF26" i="146"/>
  <c r="BE26" i="146"/>
  <c r="BG25" i="146"/>
  <c r="BF25" i="146"/>
  <c r="BE25" i="146"/>
  <c r="BG24" i="146"/>
  <c r="BF24" i="146"/>
  <c r="BE24" i="146"/>
  <c r="BG23" i="146"/>
  <c r="BF23" i="146"/>
  <c r="BE23" i="146"/>
  <c r="BG22" i="146"/>
  <c r="BF22" i="146"/>
  <c r="BE22" i="146"/>
  <c r="BG21" i="146"/>
  <c r="BF21" i="146"/>
  <c r="BE21" i="146"/>
  <c r="BG20" i="146"/>
  <c r="BF20" i="146"/>
  <c r="BE20" i="146"/>
  <c r="BG19" i="146"/>
  <c r="BF19" i="146"/>
  <c r="BE19" i="146"/>
  <c r="BG18" i="146"/>
  <c r="BF18" i="146"/>
  <c r="BE18" i="146"/>
  <c r="BG17" i="146"/>
  <c r="BF17" i="146"/>
  <c r="BE17" i="146"/>
  <c r="BG16" i="146"/>
  <c r="BF16" i="146"/>
  <c r="BE16" i="146"/>
  <c r="BG15" i="146"/>
  <c r="BF15" i="146"/>
  <c r="BE15" i="146"/>
  <c r="BG14" i="146"/>
  <c r="BF14" i="146"/>
  <c r="BE14" i="146"/>
  <c r="BG13" i="146"/>
  <c r="BF13" i="146"/>
  <c r="BE13" i="146"/>
  <c r="BG12" i="146"/>
  <c r="BF12" i="146"/>
  <c r="BE12" i="146"/>
  <c r="BG11" i="146"/>
  <c r="BF11" i="146"/>
  <c r="BE11" i="146"/>
  <c r="BG10" i="146"/>
  <c r="BF10" i="146"/>
  <c r="BE10" i="146"/>
  <c r="BG9" i="146"/>
  <c r="BF9" i="146"/>
  <c r="BE9" i="146"/>
  <c r="BG8" i="146"/>
  <c r="BF8" i="146"/>
  <c r="BE8" i="146"/>
  <c r="BG7" i="146"/>
  <c r="BF7" i="146"/>
  <c r="BE7" i="146"/>
  <c r="BG253" i="147"/>
  <c r="BF253" i="147"/>
  <c r="BE253" i="147"/>
  <c r="BG246" i="147"/>
  <c r="BF246" i="147"/>
  <c r="BE246" i="147"/>
  <c r="BG245" i="147"/>
  <c r="BF245" i="147"/>
  <c r="BE245" i="147"/>
  <c r="BG244" i="147"/>
  <c r="BF244" i="147"/>
  <c r="BE244" i="147"/>
  <c r="BG243" i="147"/>
  <c r="BF243" i="147"/>
  <c r="BE243" i="147"/>
  <c r="BG242" i="147"/>
  <c r="BF242" i="147"/>
  <c r="BE242" i="147"/>
  <c r="BG241" i="147"/>
  <c r="BF241" i="147"/>
  <c r="BE241" i="147"/>
  <c r="BG240" i="147"/>
  <c r="BF240" i="147"/>
  <c r="BE240" i="147"/>
  <c r="BG239" i="147"/>
  <c r="BF239" i="147"/>
  <c r="BE239" i="147"/>
  <c r="BG238" i="147"/>
  <c r="BF238" i="147"/>
  <c r="BE238" i="147"/>
  <c r="BG237" i="147"/>
  <c r="BF237" i="147"/>
  <c r="BE237" i="147"/>
  <c r="BG236" i="147"/>
  <c r="BF236" i="147"/>
  <c r="BE236" i="147"/>
  <c r="BG235" i="147"/>
  <c r="BF235" i="147"/>
  <c r="BE235" i="147"/>
  <c r="BG234" i="147"/>
  <c r="BF234" i="147"/>
  <c r="BE234" i="147"/>
  <c r="BG233" i="147"/>
  <c r="BF233" i="147"/>
  <c r="BE233" i="147"/>
  <c r="BG232" i="147"/>
  <c r="BF232" i="147"/>
  <c r="BE232" i="147"/>
  <c r="BG231" i="147"/>
  <c r="BF231" i="147"/>
  <c r="BE231" i="147"/>
  <c r="BG230" i="147"/>
  <c r="BF230" i="147"/>
  <c r="BE230" i="147"/>
  <c r="BG229" i="147"/>
  <c r="BF229" i="147"/>
  <c r="BE229" i="147"/>
  <c r="BG228" i="147"/>
  <c r="BF228" i="147"/>
  <c r="BE228" i="147"/>
  <c r="BG227" i="147"/>
  <c r="BF227" i="147"/>
  <c r="BE227" i="147"/>
  <c r="BG226" i="147"/>
  <c r="BF226" i="147"/>
  <c r="BE226" i="147"/>
  <c r="BG225" i="147"/>
  <c r="BF225" i="147"/>
  <c r="BE225" i="147"/>
  <c r="BG224" i="147"/>
  <c r="BF224" i="147"/>
  <c r="BE224" i="147"/>
  <c r="BG223" i="147"/>
  <c r="BF223" i="147"/>
  <c r="BE223" i="147"/>
  <c r="BG222" i="147"/>
  <c r="BF222" i="147"/>
  <c r="BE222" i="147"/>
  <c r="BG221" i="147"/>
  <c r="BF221" i="147"/>
  <c r="BE221" i="147"/>
  <c r="BG220" i="147"/>
  <c r="BF220" i="147"/>
  <c r="BE220" i="147"/>
  <c r="BG219" i="147"/>
  <c r="BF219" i="147"/>
  <c r="BE219" i="147"/>
  <c r="BG218" i="147"/>
  <c r="BF218" i="147"/>
  <c r="BE218" i="147"/>
  <c r="BG217" i="147"/>
  <c r="BF217" i="147"/>
  <c r="BE217" i="147"/>
  <c r="BG216" i="147"/>
  <c r="BF216" i="147"/>
  <c r="BE216" i="147"/>
  <c r="BG215" i="147"/>
  <c r="BF215" i="147"/>
  <c r="BE215" i="147"/>
  <c r="BG214" i="147"/>
  <c r="BF214" i="147"/>
  <c r="BE214" i="147"/>
  <c r="BG213" i="147"/>
  <c r="BF213" i="147"/>
  <c r="BE213" i="147"/>
  <c r="BG212" i="147"/>
  <c r="BF212" i="147"/>
  <c r="BE212" i="147"/>
  <c r="BG211" i="147"/>
  <c r="BF211" i="147"/>
  <c r="BE211" i="147"/>
  <c r="BG210" i="147"/>
  <c r="BF210" i="147"/>
  <c r="BE210" i="147"/>
  <c r="BG209" i="147"/>
  <c r="BF209" i="147"/>
  <c r="BE209" i="147"/>
  <c r="BG208" i="147"/>
  <c r="BF208" i="147"/>
  <c r="BE208" i="147"/>
  <c r="BG207" i="147"/>
  <c r="BF207" i="147"/>
  <c r="BE207" i="147"/>
  <c r="BG206" i="147"/>
  <c r="BF206" i="147"/>
  <c r="BE206" i="147"/>
  <c r="BG205" i="147"/>
  <c r="BF205" i="147"/>
  <c r="BE205" i="147"/>
  <c r="BG204" i="147"/>
  <c r="BF204" i="147"/>
  <c r="BE204" i="147"/>
  <c r="BG203" i="147"/>
  <c r="BF203" i="147"/>
  <c r="BE203" i="147"/>
  <c r="BG202" i="147"/>
  <c r="BF202" i="147"/>
  <c r="BE202" i="147"/>
  <c r="BG201" i="147"/>
  <c r="BF201" i="147"/>
  <c r="BE201" i="147"/>
  <c r="BG200" i="147"/>
  <c r="BF200" i="147"/>
  <c r="BE200" i="147"/>
  <c r="BG199" i="147"/>
  <c r="BF199" i="147"/>
  <c r="BE199" i="147"/>
  <c r="BG198" i="147"/>
  <c r="BF198" i="147"/>
  <c r="BE198" i="147"/>
  <c r="BG197" i="147"/>
  <c r="BF197" i="147"/>
  <c r="BE197" i="147"/>
  <c r="BG196" i="147"/>
  <c r="BF196" i="147"/>
  <c r="BE196" i="147"/>
  <c r="BG195" i="147"/>
  <c r="BF195" i="147"/>
  <c r="BE195" i="147"/>
  <c r="BG194" i="147"/>
  <c r="BF194" i="147"/>
  <c r="BE194" i="147"/>
  <c r="BG193" i="147"/>
  <c r="BF193" i="147"/>
  <c r="BE193" i="147"/>
  <c r="BG192" i="147"/>
  <c r="BF192" i="147"/>
  <c r="BE192" i="147"/>
  <c r="BG191" i="147"/>
  <c r="BF191" i="147"/>
  <c r="BE191" i="147"/>
  <c r="BG190" i="147"/>
  <c r="BF190" i="147"/>
  <c r="BE190" i="147"/>
  <c r="BG189" i="147"/>
  <c r="BF189" i="147"/>
  <c r="BE189" i="147"/>
  <c r="BG188" i="147"/>
  <c r="BF188" i="147"/>
  <c r="BE188" i="147"/>
  <c r="BG187" i="147"/>
  <c r="BF187" i="147"/>
  <c r="BE187" i="147"/>
  <c r="BG186" i="147"/>
  <c r="BF186" i="147"/>
  <c r="BE186" i="147"/>
  <c r="BG185" i="147"/>
  <c r="BF185" i="147"/>
  <c r="BE185" i="147"/>
  <c r="BG184" i="147"/>
  <c r="BF184" i="147"/>
  <c r="BE184" i="147"/>
  <c r="BG183" i="147"/>
  <c r="BF183" i="147"/>
  <c r="BE183" i="147"/>
  <c r="BG182" i="147"/>
  <c r="BF182" i="147"/>
  <c r="BE182" i="147"/>
  <c r="BG181" i="147"/>
  <c r="BF181" i="147"/>
  <c r="BE181" i="147"/>
  <c r="BG180" i="147"/>
  <c r="BF180" i="147"/>
  <c r="BE180" i="147"/>
  <c r="BG179" i="147"/>
  <c r="BF179" i="147"/>
  <c r="BE179" i="147"/>
  <c r="BG178" i="147"/>
  <c r="BF178" i="147"/>
  <c r="BE178" i="147"/>
  <c r="BG177" i="147"/>
  <c r="BF177" i="147"/>
  <c r="BE177" i="147"/>
  <c r="BG176" i="147"/>
  <c r="BF176" i="147"/>
  <c r="BE176" i="147"/>
  <c r="BG175" i="147"/>
  <c r="BF175" i="147"/>
  <c r="BE175" i="147"/>
  <c r="BG174" i="147"/>
  <c r="BF174" i="147"/>
  <c r="BE174" i="147"/>
  <c r="BG173" i="147"/>
  <c r="BF173" i="147"/>
  <c r="BE173" i="147"/>
  <c r="BG172" i="147"/>
  <c r="BF172" i="147"/>
  <c r="BE172" i="147"/>
  <c r="BG171" i="147"/>
  <c r="BF171" i="147"/>
  <c r="BE171" i="147"/>
  <c r="BG170" i="147"/>
  <c r="BF170" i="147"/>
  <c r="BE170" i="147"/>
  <c r="BG169" i="147"/>
  <c r="BF169" i="147"/>
  <c r="BE169" i="147"/>
  <c r="BG168" i="147"/>
  <c r="BF168" i="147"/>
  <c r="BE168" i="147"/>
  <c r="BG167" i="147"/>
  <c r="BF167" i="147"/>
  <c r="BE167" i="147"/>
  <c r="BG166" i="147"/>
  <c r="BF166" i="147"/>
  <c r="BE166" i="147"/>
  <c r="BG165" i="147"/>
  <c r="BF165" i="147"/>
  <c r="BE165" i="147"/>
  <c r="BG164" i="147"/>
  <c r="BF164" i="147"/>
  <c r="BE164" i="147"/>
  <c r="BG163" i="147"/>
  <c r="BF163" i="147"/>
  <c r="BE163" i="147"/>
  <c r="BG162" i="147"/>
  <c r="BF162" i="147"/>
  <c r="BE162" i="147"/>
  <c r="BG161" i="147"/>
  <c r="BF161" i="147"/>
  <c r="BE161" i="147"/>
  <c r="BG160" i="147"/>
  <c r="BF160" i="147"/>
  <c r="BE160" i="147"/>
  <c r="BG159" i="147"/>
  <c r="BF159" i="147"/>
  <c r="BE159" i="147"/>
  <c r="BG158" i="147"/>
  <c r="BF158" i="147"/>
  <c r="BE158" i="147"/>
  <c r="BG157" i="147"/>
  <c r="BF157" i="147"/>
  <c r="BE157" i="147"/>
  <c r="BG156" i="147"/>
  <c r="BF156" i="147"/>
  <c r="BE156" i="147"/>
  <c r="BG155" i="147"/>
  <c r="BF155" i="147"/>
  <c r="BE155" i="147"/>
  <c r="BG154" i="147"/>
  <c r="BF154" i="147"/>
  <c r="BE154" i="147"/>
  <c r="BG153" i="147"/>
  <c r="BF153" i="147"/>
  <c r="BE153" i="147"/>
  <c r="BG152" i="147"/>
  <c r="BF152" i="147"/>
  <c r="BE152" i="147"/>
  <c r="BG151" i="147"/>
  <c r="BF151" i="147"/>
  <c r="BE151" i="147"/>
  <c r="BG150" i="147"/>
  <c r="BF150" i="147"/>
  <c r="BE150" i="147"/>
  <c r="BG149" i="147"/>
  <c r="BF149" i="147"/>
  <c r="BE149" i="147"/>
  <c r="BG148" i="147"/>
  <c r="BF148" i="147"/>
  <c r="BE148" i="147"/>
  <c r="BG147" i="147"/>
  <c r="BF147" i="147"/>
  <c r="BE147" i="147"/>
  <c r="BG146" i="147"/>
  <c r="BF146" i="147"/>
  <c r="BE146" i="147"/>
  <c r="BG145" i="147"/>
  <c r="BF145" i="147"/>
  <c r="BE145" i="147"/>
  <c r="BG144" i="147"/>
  <c r="BF144" i="147"/>
  <c r="BE144" i="147"/>
  <c r="BG143" i="147"/>
  <c r="BF143" i="147"/>
  <c r="BE143" i="147"/>
  <c r="BG142" i="147"/>
  <c r="BF142" i="147"/>
  <c r="BE142" i="147"/>
  <c r="BG141" i="147"/>
  <c r="BF141" i="147"/>
  <c r="BE141" i="147"/>
  <c r="BG140" i="147"/>
  <c r="BF140" i="147"/>
  <c r="BE140" i="147"/>
  <c r="BG139" i="147"/>
  <c r="BF139" i="147"/>
  <c r="BE139" i="147"/>
  <c r="BG138" i="147"/>
  <c r="BF138" i="147"/>
  <c r="BE138" i="147"/>
  <c r="BG137" i="147"/>
  <c r="BF137" i="147"/>
  <c r="BE137" i="147"/>
  <c r="BG136" i="147"/>
  <c r="BF136" i="147"/>
  <c r="BE136" i="147"/>
  <c r="BG135" i="147"/>
  <c r="BF135" i="147"/>
  <c r="BE135" i="147"/>
  <c r="BG134" i="147"/>
  <c r="BF134" i="147"/>
  <c r="BE134" i="147"/>
  <c r="BG133" i="147"/>
  <c r="BF133" i="147"/>
  <c r="BE133" i="147"/>
  <c r="BG132" i="147"/>
  <c r="BF132" i="147"/>
  <c r="BE132" i="147"/>
  <c r="BG131" i="147"/>
  <c r="BF131" i="147"/>
  <c r="BE131" i="147"/>
  <c r="BG130" i="147"/>
  <c r="BF130" i="147"/>
  <c r="BE130" i="147"/>
  <c r="BG129" i="147"/>
  <c r="BF129" i="147"/>
  <c r="BE129" i="147"/>
  <c r="BG128" i="147"/>
  <c r="BF128" i="147"/>
  <c r="BE128" i="147"/>
  <c r="BG127" i="147"/>
  <c r="BF127" i="147"/>
  <c r="BE127" i="147"/>
  <c r="BG126" i="147"/>
  <c r="BF126" i="147"/>
  <c r="BE126" i="147"/>
  <c r="BG125" i="147"/>
  <c r="BF125" i="147"/>
  <c r="BE125" i="147"/>
  <c r="BG124" i="147"/>
  <c r="BF124" i="147"/>
  <c r="BE124" i="147"/>
  <c r="BG123" i="147"/>
  <c r="BF123" i="147"/>
  <c r="BE123" i="147"/>
  <c r="BG122" i="147"/>
  <c r="BF122" i="147"/>
  <c r="BE122" i="147"/>
  <c r="BG121" i="147"/>
  <c r="BF121" i="147"/>
  <c r="BE121" i="147"/>
  <c r="BG120" i="147"/>
  <c r="BF120" i="147"/>
  <c r="BE120" i="147"/>
  <c r="BG119" i="147"/>
  <c r="BF119" i="147"/>
  <c r="BE119" i="147"/>
  <c r="BG118" i="147"/>
  <c r="BF118" i="147"/>
  <c r="BE118" i="147"/>
  <c r="BG117" i="147"/>
  <c r="BF117" i="147"/>
  <c r="BE117" i="147"/>
  <c r="BG116" i="147"/>
  <c r="BF116" i="147"/>
  <c r="BE116" i="147"/>
  <c r="BG115" i="147"/>
  <c r="BF115" i="147"/>
  <c r="BE115" i="147"/>
  <c r="BG114" i="147"/>
  <c r="BF114" i="147"/>
  <c r="BE114" i="147"/>
  <c r="BG113" i="147"/>
  <c r="BF113" i="147"/>
  <c r="BE113" i="147"/>
  <c r="BG112" i="147"/>
  <c r="BF112" i="147"/>
  <c r="BE112" i="147"/>
  <c r="BG111" i="147"/>
  <c r="BF111" i="147"/>
  <c r="BE111" i="147"/>
  <c r="BG110" i="147"/>
  <c r="BF110" i="147"/>
  <c r="BE110" i="147"/>
  <c r="BG109" i="147"/>
  <c r="BF109" i="147"/>
  <c r="BE109" i="147"/>
  <c r="BG108" i="147"/>
  <c r="BF108" i="147"/>
  <c r="BE108" i="147"/>
  <c r="BG107" i="147"/>
  <c r="BF107" i="147"/>
  <c r="BE107" i="147"/>
  <c r="BG106" i="147"/>
  <c r="BF106" i="147"/>
  <c r="BE106" i="147"/>
  <c r="BG105" i="147"/>
  <c r="BF105" i="147"/>
  <c r="BE105" i="147"/>
  <c r="BG104" i="147"/>
  <c r="BF104" i="147"/>
  <c r="BE104" i="147"/>
  <c r="BG103" i="147"/>
  <c r="BF103" i="147"/>
  <c r="BE103" i="147"/>
  <c r="BG102" i="147"/>
  <c r="BF102" i="147"/>
  <c r="BE102" i="147"/>
  <c r="BG101" i="147"/>
  <c r="BF101" i="147"/>
  <c r="BE101" i="147"/>
  <c r="BG100" i="147"/>
  <c r="BF100" i="147"/>
  <c r="BE100" i="147"/>
  <c r="BG99" i="147"/>
  <c r="BF99" i="147"/>
  <c r="BE99" i="147"/>
  <c r="BG98" i="147"/>
  <c r="BF98" i="147"/>
  <c r="BE98" i="147"/>
  <c r="BG97" i="147"/>
  <c r="BF97" i="147"/>
  <c r="BE97" i="147"/>
  <c r="BG96" i="147"/>
  <c r="BF96" i="147"/>
  <c r="BE96" i="147"/>
  <c r="BG95" i="147"/>
  <c r="BF95" i="147"/>
  <c r="BE95" i="147"/>
  <c r="BG94" i="147"/>
  <c r="BF94" i="147"/>
  <c r="BE94" i="147"/>
  <c r="BG93" i="147"/>
  <c r="BF93" i="147"/>
  <c r="BE93" i="147"/>
  <c r="BG92" i="147"/>
  <c r="BF92" i="147"/>
  <c r="BE92" i="147"/>
  <c r="BG91" i="147"/>
  <c r="BF91" i="147"/>
  <c r="BE91" i="147"/>
  <c r="BG90" i="147"/>
  <c r="BF90" i="147"/>
  <c r="BE90" i="147"/>
  <c r="BG89" i="147"/>
  <c r="BF89" i="147"/>
  <c r="BE89" i="147"/>
  <c r="BG88" i="147"/>
  <c r="BF88" i="147"/>
  <c r="BE88" i="147"/>
  <c r="BG87" i="147"/>
  <c r="BF87" i="147"/>
  <c r="BE87" i="147"/>
  <c r="BG86" i="147"/>
  <c r="BF86" i="147"/>
  <c r="BE86" i="147"/>
  <c r="BG85" i="147"/>
  <c r="BF85" i="147"/>
  <c r="BE85" i="147"/>
  <c r="BG84" i="147"/>
  <c r="BF84" i="147"/>
  <c r="BE84" i="147"/>
  <c r="BG83" i="147"/>
  <c r="BF83" i="147"/>
  <c r="BE83" i="147"/>
  <c r="BG82" i="147"/>
  <c r="BF82" i="147"/>
  <c r="BE82" i="147"/>
  <c r="BG81" i="147"/>
  <c r="BF81" i="147"/>
  <c r="BE81" i="147"/>
  <c r="BG80" i="147"/>
  <c r="BF80" i="147"/>
  <c r="BE80" i="147"/>
  <c r="BG79" i="147"/>
  <c r="BF79" i="147"/>
  <c r="BE79" i="147"/>
  <c r="BG78" i="147"/>
  <c r="BF78" i="147"/>
  <c r="BE78" i="147"/>
  <c r="BG77" i="147"/>
  <c r="BF77" i="147"/>
  <c r="BE77" i="147"/>
  <c r="BG76" i="147"/>
  <c r="BF76" i="147"/>
  <c r="BE76" i="147"/>
  <c r="BG75" i="147"/>
  <c r="BF75" i="147"/>
  <c r="BE75" i="147"/>
  <c r="BG74" i="147"/>
  <c r="BF74" i="147"/>
  <c r="BE74" i="147"/>
  <c r="BG73" i="147"/>
  <c r="BF73" i="147"/>
  <c r="BE73" i="147"/>
  <c r="BG72" i="147"/>
  <c r="BF72" i="147"/>
  <c r="BE72" i="147"/>
  <c r="BG71" i="147"/>
  <c r="BF71" i="147"/>
  <c r="BE71" i="147"/>
  <c r="BG70" i="147"/>
  <c r="BF70" i="147"/>
  <c r="BE70" i="147"/>
  <c r="BG69" i="147"/>
  <c r="BF69" i="147"/>
  <c r="BE69" i="147"/>
  <c r="BG68" i="147"/>
  <c r="BF68" i="147"/>
  <c r="BE68" i="147"/>
  <c r="BG67" i="147"/>
  <c r="BF67" i="147"/>
  <c r="BE67" i="147"/>
  <c r="BG66" i="147"/>
  <c r="BF66" i="147"/>
  <c r="BE66" i="147"/>
  <c r="BG65" i="147"/>
  <c r="BF65" i="147"/>
  <c r="BE65" i="147"/>
  <c r="BG64" i="147"/>
  <c r="BF64" i="147"/>
  <c r="BE64" i="147"/>
  <c r="BG63" i="147"/>
  <c r="BF63" i="147"/>
  <c r="BE63" i="147"/>
  <c r="BG62" i="147"/>
  <c r="BF62" i="147"/>
  <c r="BE62" i="147"/>
  <c r="BG61" i="147"/>
  <c r="BF61" i="147"/>
  <c r="BE61" i="147"/>
  <c r="BG60" i="147"/>
  <c r="BF60" i="147"/>
  <c r="BE60" i="147"/>
  <c r="BG59" i="147"/>
  <c r="BF59" i="147"/>
  <c r="BE59" i="147"/>
  <c r="BG58" i="147"/>
  <c r="BF58" i="147"/>
  <c r="BE58" i="147"/>
  <c r="BG57" i="147"/>
  <c r="BF57" i="147"/>
  <c r="BE57" i="147"/>
  <c r="BG56" i="147"/>
  <c r="BF56" i="147"/>
  <c r="BE56" i="147"/>
  <c r="BG55" i="147"/>
  <c r="BF55" i="147"/>
  <c r="BE55" i="147"/>
  <c r="BG54" i="147"/>
  <c r="BF54" i="147"/>
  <c r="BE54" i="147"/>
  <c r="BG53" i="147"/>
  <c r="BF53" i="147"/>
  <c r="BE53" i="147"/>
  <c r="BG52" i="147"/>
  <c r="BF52" i="147"/>
  <c r="BE52" i="147"/>
  <c r="BG51" i="147"/>
  <c r="BF51" i="147"/>
  <c r="BE51" i="147"/>
  <c r="BG50" i="147"/>
  <c r="BF50" i="147"/>
  <c r="BE50" i="147"/>
  <c r="BG49" i="147"/>
  <c r="BF49" i="147"/>
  <c r="BE49" i="147"/>
  <c r="BG48" i="147"/>
  <c r="BF48" i="147"/>
  <c r="BE48" i="147"/>
  <c r="BG47" i="147"/>
  <c r="BF47" i="147"/>
  <c r="BE47" i="147"/>
  <c r="BG46" i="147"/>
  <c r="BF46" i="147"/>
  <c r="BE46" i="147"/>
  <c r="BG45" i="147"/>
  <c r="BF45" i="147"/>
  <c r="BE45" i="147"/>
  <c r="BG44" i="147"/>
  <c r="BF44" i="147"/>
  <c r="BE44" i="147"/>
  <c r="BG43" i="147"/>
  <c r="BF43" i="147"/>
  <c r="BE43" i="147"/>
  <c r="BG42" i="147"/>
  <c r="BF42" i="147"/>
  <c r="BE42" i="147"/>
  <c r="BG41" i="147"/>
  <c r="BF41" i="147"/>
  <c r="BE41" i="147"/>
  <c r="BG40" i="147"/>
  <c r="BF40" i="147"/>
  <c r="BE40" i="147"/>
  <c r="BG39" i="147"/>
  <c r="BF39" i="147"/>
  <c r="BE39" i="147"/>
  <c r="BG38" i="147"/>
  <c r="BF38" i="147"/>
  <c r="BE38" i="147"/>
  <c r="BG37" i="147"/>
  <c r="BF37" i="147"/>
  <c r="BE37" i="147"/>
  <c r="BG36" i="147"/>
  <c r="BF36" i="147"/>
  <c r="BE36" i="147"/>
  <c r="BG35" i="147"/>
  <c r="BF35" i="147"/>
  <c r="BE35" i="147"/>
  <c r="BG34" i="147"/>
  <c r="BF34" i="147"/>
  <c r="BE34" i="147"/>
  <c r="BG33" i="147"/>
  <c r="BF33" i="147"/>
  <c r="BE33" i="147"/>
  <c r="BG32" i="147"/>
  <c r="BF32" i="147"/>
  <c r="BE32" i="147"/>
  <c r="BG31" i="147"/>
  <c r="BF31" i="147"/>
  <c r="BE31" i="147"/>
  <c r="BG30" i="147"/>
  <c r="BF30" i="147"/>
  <c r="BE30" i="147"/>
  <c r="BG29" i="147"/>
  <c r="BF29" i="147"/>
  <c r="BE29" i="147"/>
  <c r="BG28" i="147"/>
  <c r="BF28" i="147"/>
  <c r="BE28" i="147"/>
  <c r="BG27" i="147"/>
  <c r="BF27" i="147"/>
  <c r="BE27" i="147"/>
  <c r="BG26" i="147"/>
  <c r="BF26" i="147"/>
  <c r="BE26" i="147"/>
  <c r="BG25" i="147"/>
  <c r="BF25" i="147"/>
  <c r="BE25" i="147"/>
  <c r="BG24" i="147"/>
  <c r="BF24" i="147"/>
  <c r="BE24" i="147"/>
  <c r="BG23" i="147"/>
  <c r="BF23" i="147"/>
  <c r="BE23" i="147"/>
  <c r="BG22" i="147"/>
  <c r="BF22" i="147"/>
  <c r="BE22" i="147"/>
  <c r="BG21" i="147"/>
  <c r="BF21" i="147"/>
  <c r="BE21" i="147"/>
  <c r="BG20" i="147"/>
  <c r="BF20" i="147"/>
  <c r="BE20" i="147"/>
  <c r="BG19" i="147"/>
  <c r="BF19" i="147"/>
  <c r="BE19" i="147"/>
  <c r="BG18" i="147"/>
  <c r="BF18" i="147"/>
  <c r="BE18" i="147"/>
  <c r="BG17" i="147"/>
  <c r="BF17" i="147"/>
  <c r="BE17" i="147"/>
  <c r="BG16" i="147"/>
  <c r="BF16" i="147"/>
  <c r="BE16" i="147"/>
  <c r="BG15" i="147"/>
  <c r="BF15" i="147"/>
  <c r="BE15" i="147"/>
  <c r="BG14" i="147"/>
  <c r="BF14" i="147"/>
  <c r="BE14" i="147"/>
  <c r="BG13" i="147"/>
  <c r="BF13" i="147"/>
  <c r="BE13" i="147"/>
  <c r="BG12" i="147"/>
  <c r="BF12" i="147"/>
  <c r="BE12" i="147"/>
  <c r="BG11" i="147"/>
  <c r="BF11" i="147"/>
  <c r="BE11" i="147"/>
  <c r="BG10" i="147"/>
  <c r="BF10" i="147"/>
  <c r="BE10" i="147"/>
  <c r="BG9" i="147"/>
  <c r="BF9" i="147"/>
  <c r="BE9" i="147"/>
  <c r="BG8" i="147"/>
  <c r="BF8" i="147"/>
  <c r="BE8" i="147"/>
  <c r="BG7" i="147"/>
  <c r="BF7" i="147"/>
  <c r="BE7" i="147"/>
  <c r="BG253" i="142"/>
  <c r="BF253" i="142"/>
  <c r="BE253" i="142"/>
  <c r="BG246" i="142"/>
  <c r="BF246" i="142"/>
  <c r="BE246" i="142"/>
  <c r="BG245" i="142"/>
  <c r="BF245" i="142"/>
  <c r="BE245" i="142"/>
  <c r="BG244" i="142"/>
  <c r="BF244" i="142"/>
  <c r="BE244" i="142"/>
  <c r="BG243" i="142"/>
  <c r="BF243" i="142"/>
  <c r="BE243" i="142"/>
  <c r="BG242" i="142"/>
  <c r="BF242" i="142"/>
  <c r="BE242" i="142"/>
  <c r="BG241" i="142"/>
  <c r="BF241" i="142"/>
  <c r="BE241" i="142"/>
  <c r="BG240" i="142"/>
  <c r="BF240" i="142"/>
  <c r="BE240" i="142"/>
  <c r="BG239" i="142"/>
  <c r="BF239" i="142"/>
  <c r="BE239" i="142"/>
  <c r="BG238" i="142"/>
  <c r="BF238" i="142"/>
  <c r="BE238" i="142"/>
  <c r="BG237" i="142"/>
  <c r="BF237" i="142"/>
  <c r="BE237" i="142"/>
  <c r="BG236" i="142"/>
  <c r="BF236" i="142"/>
  <c r="BE236" i="142"/>
  <c r="BG235" i="142"/>
  <c r="BF235" i="142"/>
  <c r="BE235" i="142"/>
  <c r="BG234" i="142"/>
  <c r="BF234" i="142"/>
  <c r="BE234" i="142"/>
  <c r="BG233" i="142"/>
  <c r="BF233" i="142"/>
  <c r="BE233" i="142"/>
  <c r="BG232" i="142"/>
  <c r="BF232" i="142"/>
  <c r="BE232" i="142"/>
  <c r="BG231" i="142"/>
  <c r="BF231" i="142"/>
  <c r="BE231" i="142"/>
  <c r="BG230" i="142"/>
  <c r="BF230" i="142"/>
  <c r="BE230" i="142"/>
  <c r="BG229" i="142"/>
  <c r="BF229" i="142"/>
  <c r="BE229" i="142"/>
  <c r="BG228" i="142"/>
  <c r="BF228" i="142"/>
  <c r="BE228" i="142"/>
  <c r="BG227" i="142"/>
  <c r="BF227" i="142"/>
  <c r="BE227" i="142"/>
  <c r="BG226" i="142"/>
  <c r="BF226" i="142"/>
  <c r="BE226" i="142"/>
  <c r="BG225" i="142"/>
  <c r="BF225" i="142"/>
  <c r="BE225" i="142"/>
  <c r="BG224" i="142"/>
  <c r="BF224" i="142"/>
  <c r="BE224" i="142"/>
  <c r="BG223" i="142"/>
  <c r="BF223" i="142"/>
  <c r="BE223" i="142"/>
  <c r="BG222" i="142"/>
  <c r="BF222" i="142"/>
  <c r="BE222" i="142"/>
  <c r="BG221" i="142"/>
  <c r="BF221" i="142"/>
  <c r="BE221" i="142"/>
  <c r="BG220" i="142"/>
  <c r="BF220" i="142"/>
  <c r="BE220" i="142"/>
  <c r="BG219" i="142"/>
  <c r="BF219" i="142"/>
  <c r="BE219" i="142"/>
  <c r="BG218" i="142"/>
  <c r="BF218" i="142"/>
  <c r="BE218" i="142"/>
  <c r="BG217" i="142"/>
  <c r="BF217" i="142"/>
  <c r="BE217" i="142"/>
  <c r="BG216" i="142"/>
  <c r="BF216" i="142"/>
  <c r="BE216" i="142"/>
  <c r="BG215" i="142"/>
  <c r="BF215" i="142"/>
  <c r="BE215" i="142"/>
  <c r="BG214" i="142"/>
  <c r="BF214" i="142"/>
  <c r="BE214" i="142"/>
  <c r="BG213" i="142"/>
  <c r="BF213" i="142"/>
  <c r="BE213" i="142"/>
  <c r="BG212" i="142"/>
  <c r="BF212" i="142"/>
  <c r="BE212" i="142"/>
  <c r="BG211" i="142"/>
  <c r="BF211" i="142"/>
  <c r="BE211" i="142"/>
  <c r="BG210" i="142"/>
  <c r="BF210" i="142"/>
  <c r="BE210" i="142"/>
  <c r="BG209" i="142"/>
  <c r="BF209" i="142"/>
  <c r="BE209" i="142"/>
  <c r="BG208" i="142"/>
  <c r="BF208" i="142"/>
  <c r="BE208" i="142"/>
  <c r="BG207" i="142"/>
  <c r="BF207" i="142"/>
  <c r="BE207" i="142"/>
  <c r="BG206" i="142"/>
  <c r="BF206" i="142"/>
  <c r="BE206" i="142"/>
  <c r="BG205" i="142"/>
  <c r="BF205" i="142"/>
  <c r="BE205" i="142"/>
  <c r="BG204" i="142"/>
  <c r="BF204" i="142"/>
  <c r="BE204" i="142"/>
  <c r="BG203" i="142"/>
  <c r="BF203" i="142"/>
  <c r="BE203" i="142"/>
  <c r="BG202" i="142"/>
  <c r="BF202" i="142"/>
  <c r="BE202" i="142"/>
  <c r="BG201" i="142"/>
  <c r="BF201" i="142"/>
  <c r="BE201" i="142"/>
  <c r="BG200" i="142"/>
  <c r="BF200" i="142"/>
  <c r="BE200" i="142"/>
  <c r="BG199" i="142"/>
  <c r="BF199" i="142"/>
  <c r="BE199" i="142"/>
  <c r="BG198" i="142"/>
  <c r="BF198" i="142"/>
  <c r="BE198" i="142"/>
  <c r="BG197" i="142"/>
  <c r="BF197" i="142"/>
  <c r="BE197" i="142"/>
  <c r="BG196" i="142"/>
  <c r="BF196" i="142"/>
  <c r="BE196" i="142"/>
  <c r="BG195" i="142"/>
  <c r="BF195" i="142"/>
  <c r="BE195" i="142"/>
  <c r="BG194" i="142"/>
  <c r="BF194" i="142"/>
  <c r="BE194" i="142"/>
  <c r="BG193" i="142"/>
  <c r="BF193" i="142"/>
  <c r="BE193" i="142"/>
  <c r="BG192" i="142"/>
  <c r="BF192" i="142"/>
  <c r="BE192" i="142"/>
  <c r="BG191" i="142"/>
  <c r="BF191" i="142"/>
  <c r="BE191" i="142"/>
  <c r="BG190" i="142"/>
  <c r="BF190" i="142"/>
  <c r="BE190" i="142"/>
  <c r="BG189" i="142"/>
  <c r="BF189" i="142"/>
  <c r="BE189" i="142"/>
  <c r="BG188" i="142"/>
  <c r="BF188" i="142"/>
  <c r="BE188" i="142"/>
  <c r="BG187" i="142"/>
  <c r="BF187" i="142"/>
  <c r="BE187" i="142"/>
  <c r="BG186" i="142"/>
  <c r="BF186" i="142"/>
  <c r="BE186" i="142"/>
  <c r="BG185" i="142"/>
  <c r="BF185" i="142"/>
  <c r="BE185" i="142"/>
  <c r="BG184" i="142"/>
  <c r="BF184" i="142"/>
  <c r="BE184" i="142"/>
  <c r="BG183" i="142"/>
  <c r="BF183" i="142"/>
  <c r="BE183" i="142"/>
  <c r="BG182" i="142"/>
  <c r="BF182" i="142"/>
  <c r="BE182" i="142"/>
  <c r="BG181" i="142"/>
  <c r="BF181" i="142"/>
  <c r="BE181" i="142"/>
  <c r="BG180" i="142"/>
  <c r="BF180" i="142"/>
  <c r="BE180" i="142"/>
  <c r="BG179" i="142"/>
  <c r="BF179" i="142"/>
  <c r="BE179" i="142"/>
  <c r="BG178" i="142"/>
  <c r="BF178" i="142"/>
  <c r="BE178" i="142"/>
  <c r="BG177" i="142"/>
  <c r="BF177" i="142"/>
  <c r="BE177" i="142"/>
  <c r="BG176" i="142"/>
  <c r="BF176" i="142"/>
  <c r="BE176" i="142"/>
  <c r="BG175" i="142"/>
  <c r="BF175" i="142"/>
  <c r="BE175" i="142"/>
  <c r="BG174" i="142"/>
  <c r="BF174" i="142"/>
  <c r="BE174" i="142"/>
  <c r="BG173" i="142"/>
  <c r="BF173" i="142"/>
  <c r="BE173" i="142"/>
  <c r="BG172" i="142"/>
  <c r="BF172" i="142"/>
  <c r="BE172" i="142"/>
  <c r="BG171" i="142"/>
  <c r="BF171" i="142"/>
  <c r="BE171" i="142"/>
  <c r="BG170" i="142"/>
  <c r="BF170" i="142"/>
  <c r="BE170" i="142"/>
  <c r="BG169" i="142"/>
  <c r="BF169" i="142"/>
  <c r="BE169" i="142"/>
  <c r="BG168" i="142"/>
  <c r="BF168" i="142"/>
  <c r="BE168" i="142"/>
  <c r="BG167" i="142"/>
  <c r="BF167" i="142"/>
  <c r="BE167" i="142"/>
  <c r="BG166" i="142"/>
  <c r="BF166" i="142"/>
  <c r="BE166" i="142"/>
  <c r="BG165" i="142"/>
  <c r="BF165" i="142"/>
  <c r="BE165" i="142"/>
  <c r="BG164" i="142"/>
  <c r="BF164" i="142"/>
  <c r="BE164" i="142"/>
  <c r="BG163" i="142"/>
  <c r="BF163" i="142"/>
  <c r="BE163" i="142"/>
  <c r="BG162" i="142"/>
  <c r="BF162" i="142"/>
  <c r="BE162" i="142"/>
  <c r="BG161" i="142"/>
  <c r="BF161" i="142"/>
  <c r="BE161" i="142"/>
  <c r="BG160" i="142"/>
  <c r="BF160" i="142"/>
  <c r="BE160" i="142"/>
  <c r="BG159" i="142"/>
  <c r="BF159" i="142"/>
  <c r="BE159" i="142"/>
  <c r="BG158" i="142"/>
  <c r="BF158" i="142"/>
  <c r="BE158" i="142"/>
  <c r="BG157" i="142"/>
  <c r="BF157" i="142"/>
  <c r="BE157" i="142"/>
  <c r="BG156" i="142"/>
  <c r="BF156" i="142"/>
  <c r="BE156" i="142"/>
  <c r="BG155" i="142"/>
  <c r="BF155" i="142"/>
  <c r="BE155" i="142"/>
  <c r="BG154" i="142"/>
  <c r="BF154" i="142"/>
  <c r="BE154" i="142"/>
  <c r="BG153" i="142"/>
  <c r="BF153" i="142"/>
  <c r="BE153" i="142"/>
  <c r="BG152" i="142"/>
  <c r="BF152" i="142"/>
  <c r="BE152" i="142"/>
  <c r="BG151" i="142"/>
  <c r="BF151" i="142"/>
  <c r="BE151" i="142"/>
  <c r="BG150" i="142"/>
  <c r="BF150" i="142"/>
  <c r="BE150" i="142"/>
  <c r="BG149" i="142"/>
  <c r="BF149" i="142"/>
  <c r="BE149" i="142"/>
  <c r="BG148" i="142"/>
  <c r="BF148" i="142"/>
  <c r="BE148" i="142"/>
  <c r="BG147" i="142"/>
  <c r="BF147" i="142"/>
  <c r="BE147" i="142"/>
  <c r="BG146" i="142"/>
  <c r="BF146" i="142"/>
  <c r="BE146" i="142"/>
  <c r="BG145" i="142"/>
  <c r="BF145" i="142"/>
  <c r="BE145" i="142"/>
  <c r="BG144" i="142"/>
  <c r="BF144" i="142"/>
  <c r="BE144" i="142"/>
  <c r="BG143" i="142"/>
  <c r="BF143" i="142"/>
  <c r="BE143" i="142"/>
  <c r="BG142" i="142"/>
  <c r="BF142" i="142"/>
  <c r="BE142" i="142"/>
  <c r="BG141" i="142"/>
  <c r="BF141" i="142"/>
  <c r="BE141" i="142"/>
  <c r="BG140" i="142"/>
  <c r="BF140" i="142"/>
  <c r="BE140" i="142"/>
  <c r="BG139" i="142"/>
  <c r="BF139" i="142"/>
  <c r="BE139" i="142"/>
  <c r="BG138" i="142"/>
  <c r="BF138" i="142"/>
  <c r="BE138" i="142"/>
  <c r="BG137" i="142"/>
  <c r="BF137" i="142"/>
  <c r="BE137" i="142"/>
  <c r="BG136" i="142"/>
  <c r="BF136" i="142"/>
  <c r="BE136" i="142"/>
  <c r="BG135" i="142"/>
  <c r="BF135" i="142"/>
  <c r="BE135" i="142"/>
  <c r="BG134" i="142"/>
  <c r="BF134" i="142"/>
  <c r="BE134" i="142"/>
  <c r="BG133" i="142"/>
  <c r="BF133" i="142"/>
  <c r="BE133" i="142"/>
  <c r="BG132" i="142"/>
  <c r="BF132" i="142"/>
  <c r="BE132" i="142"/>
  <c r="BG131" i="142"/>
  <c r="BF131" i="142"/>
  <c r="BE131" i="142"/>
  <c r="BG130" i="142"/>
  <c r="BF130" i="142"/>
  <c r="BE130" i="142"/>
  <c r="BG129" i="142"/>
  <c r="BF129" i="142"/>
  <c r="BE129" i="142"/>
  <c r="BG128" i="142"/>
  <c r="BF128" i="142"/>
  <c r="BE128" i="142"/>
  <c r="BG127" i="142"/>
  <c r="BF127" i="142"/>
  <c r="BE127" i="142"/>
  <c r="BG126" i="142"/>
  <c r="BF126" i="142"/>
  <c r="BE126" i="142"/>
  <c r="BG125" i="142"/>
  <c r="BF125" i="142"/>
  <c r="BE125" i="142"/>
  <c r="BG124" i="142"/>
  <c r="BF124" i="142"/>
  <c r="BE124" i="142"/>
  <c r="BG123" i="142"/>
  <c r="BF123" i="142"/>
  <c r="BE123" i="142"/>
  <c r="BG122" i="142"/>
  <c r="BF122" i="142"/>
  <c r="BE122" i="142"/>
  <c r="BG121" i="142"/>
  <c r="BF121" i="142"/>
  <c r="BE121" i="142"/>
  <c r="BG120" i="142"/>
  <c r="BF120" i="142"/>
  <c r="BE120" i="142"/>
  <c r="BG119" i="142"/>
  <c r="BF119" i="142"/>
  <c r="BE119" i="142"/>
  <c r="BG118" i="142"/>
  <c r="BF118" i="142"/>
  <c r="BE118" i="142"/>
  <c r="BG117" i="142"/>
  <c r="BF117" i="142"/>
  <c r="BE117" i="142"/>
  <c r="BG116" i="142"/>
  <c r="BF116" i="142"/>
  <c r="BE116" i="142"/>
  <c r="BG115" i="142"/>
  <c r="BF115" i="142"/>
  <c r="BE115" i="142"/>
  <c r="BG114" i="142"/>
  <c r="BF114" i="142"/>
  <c r="BE114" i="142"/>
  <c r="BG113" i="142"/>
  <c r="BF113" i="142"/>
  <c r="BE113" i="142"/>
  <c r="BG112" i="142"/>
  <c r="BF112" i="142"/>
  <c r="BE112" i="142"/>
  <c r="BG111" i="142"/>
  <c r="BF111" i="142"/>
  <c r="BE111" i="142"/>
  <c r="BG110" i="142"/>
  <c r="BF110" i="142"/>
  <c r="BE110" i="142"/>
  <c r="BG109" i="142"/>
  <c r="BF109" i="142"/>
  <c r="BE109" i="142"/>
  <c r="BG108" i="142"/>
  <c r="BF108" i="142"/>
  <c r="BE108" i="142"/>
  <c r="BG107" i="142"/>
  <c r="BF107" i="142"/>
  <c r="BE107" i="142"/>
  <c r="BG106" i="142"/>
  <c r="BF106" i="142"/>
  <c r="BE106" i="142"/>
  <c r="BG105" i="142"/>
  <c r="BF105" i="142"/>
  <c r="BE105" i="142"/>
  <c r="BG104" i="142"/>
  <c r="BF104" i="142"/>
  <c r="BE104" i="142"/>
  <c r="BG103" i="142"/>
  <c r="BF103" i="142"/>
  <c r="BE103" i="142"/>
  <c r="BG102" i="142"/>
  <c r="BF102" i="142"/>
  <c r="BE102" i="142"/>
  <c r="BG101" i="142"/>
  <c r="BF101" i="142"/>
  <c r="BE101" i="142"/>
  <c r="BG100" i="142"/>
  <c r="BF100" i="142"/>
  <c r="BE100" i="142"/>
  <c r="BG99" i="142"/>
  <c r="BF99" i="142"/>
  <c r="BE99" i="142"/>
  <c r="BG98" i="142"/>
  <c r="BF98" i="142"/>
  <c r="BE98" i="142"/>
  <c r="BG97" i="142"/>
  <c r="BF97" i="142"/>
  <c r="BE97" i="142"/>
  <c r="BG96" i="142"/>
  <c r="BF96" i="142"/>
  <c r="BE96" i="142"/>
  <c r="BG95" i="142"/>
  <c r="BF95" i="142"/>
  <c r="BE95" i="142"/>
  <c r="BG94" i="142"/>
  <c r="BF94" i="142"/>
  <c r="BE94" i="142"/>
  <c r="BG93" i="142"/>
  <c r="BF93" i="142"/>
  <c r="BE93" i="142"/>
  <c r="BG92" i="142"/>
  <c r="BF92" i="142"/>
  <c r="BE92" i="142"/>
  <c r="BG91" i="142"/>
  <c r="BF91" i="142"/>
  <c r="BE91" i="142"/>
  <c r="BG90" i="142"/>
  <c r="BF90" i="142"/>
  <c r="BE90" i="142"/>
  <c r="BG89" i="142"/>
  <c r="BF89" i="142"/>
  <c r="BE89" i="142"/>
  <c r="BG88" i="142"/>
  <c r="BF88" i="142"/>
  <c r="BE88" i="142"/>
  <c r="BG87" i="142"/>
  <c r="BF87" i="142"/>
  <c r="BE87" i="142"/>
  <c r="BG86" i="142"/>
  <c r="BF86" i="142"/>
  <c r="BE86" i="142"/>
  <c r="BG85" i="142"/>
  <c r="BF85" i="142"/>
  <c r="BE85" i="142"/>
  <c r="BG84" i="142"/>
  <c r="BF84" i="142"/>
  <c r="BE84" i="142"/>
  <c r="BG83" i="142"/>
  <c r="BF83" i="142"/>
  <c r="BE83" i="142"/>
  <c r="BG82" i="142"/>
  <c r="BF82" i="142"/>
  <c r="BE82" i="142"/>
  <c r="BG81" i="142"/>
  <c r="BF81" i="142"/>
  <c r="BE81" i="142"/>
  <c r="BG80" i="142"/>
  <c r="BF80" i="142"/>
  <c r="BE80" i="142"/>
  <c r="BG79" i="142"/>
  <c r="BF79" i="142"/>
  <c r="BE79" i="142"/>
  <c r="BG78" i="142"/>
  <c r="BF78" i="142"/>
  <c r="BE78" i="142"/>
  <c r="BG77" i="142"/>
  <c r="BF77" i="142"/>
  <c r="BE77" i="142"/>
  <c r="BG76" i="142"/>
  <c r="BF76" i="142"/>
  <c r="BE76" i="142"/>
  <c r="BG75" i="142"/>
  <c r="BF75" i="142"/>
  <c r="BE75" i="142"/>
  <c r="BG74" i="142"/>
  <c r="BF74" i="142"/>
  <c r="BE74" i="142"/>
  <c r="BG73" i="142"/>
  <c r="BF73" i="142"/>
  <c r="BE73" i="142"/>
  <c r="BG72" i="142"/>
  <c r="BF72" i="142"/>
  <c r="BE72" i="142"/>
  <c r="BG71" i="142"/>
  <c r="BF71" i="142"/>
  <c r="BE71" i="142"/>
  <c r="BG70" i="142"/>
  <c r="BF70" i="142"/>
  <c r="BE70" i="142"/>
  <c r="BG69" i="142"/>
  <c r="BF69" i="142"/>
  <c r="BE69" i="142"/>
  <c r="BG68" i="142"/>
  <c r="BF68" i="142"/>
  <c r="BE68" i="142"/>
  <c r="BG67" i="142"/>
  <c r="BF67" i="142"/>
  <c r="BE67" i="142"/>
  <c r="BG66" i="142"/>
  <c r="BF66" i="142"/>
  <c r="BE66" i="142"/>
  <c r="BG65" i="142"/>
  <c r="BF65" i="142"/>
  <c r="BE65" i="142"/>
  <c r="BG64" i="142"/>
  <c r="BF64" i="142"/>
  <c r="BE64" i="142"/>
  <c r="BG63" i="142"/>
  <c r="BF63" i="142"/>
  <c r="BE63" i="142"/>
  <c r="BG62" i="142"/>
  <c r="BF62" i="142"/>
  <c r="BE62" i="142"/>
  <c r="BG61" i="142"/>
  <c r="BF61" i="142"/>
  <c r="BE61" i="142"/>
  <c r="BG60" i="142"/>
  <c r="BF60" i="142"/>
  <c r="BE60" i="142"/>
  <c r="BG59" i="142"/>
  <c r="BF59" i="142"/>
  <c r="BE59" i="142"/>
  <c r="BG58" i="142"/>
  <c r="BF58" i="142"/>
  <c r="BE58" i="142"/>
  <c r="BG57" i="142"/>
  <c r="BF57" i="142"/>
  <c r="BE57" i="142"/>
  <c r="BG56" i="142"/>
  <c r="BF56" i="142"/>
  <c r="BE56" i="142"/>
  <c r="BG55" i="142"/>
  <c r="BF55" i="142"/>
  <c r="BE55" i="142"/>
  <c r="BG54" i="142"/>
  <c r="BF54" i="142"/>
  <c r="BE54" i="142"/>
  <c r="BG53" i="142"/>
  <c r="BF53" i="142"/>
  <c r="BE53" i="142"/>
  <c r="BG52" i="142"/>
  <c r="BF52" i="142"/>
  <c r="BE52" i="142"/>
  <c r="BG51" i="142"/>
  <c r="BF51" i="142"/>
  <c r="BE51" i="142"/>
  <c r="BG50" i="142"/>
  <c r="BF50" i="142"/>
  <c r="BE50" i="142"/>
  <c r="BG49" i="142"/>
  <c r="BF49" i="142"/>
  <c r="BE49" i="142"/>
  <c r="BG48" i="142"/>
  <c r="BF48" i="142"/>
  <c r="BE48" i="142"/>
  <c r="BG47" i="142"/>
  <c r="BF47" i="142"/>
  <c r="BE47" i="142"/>
  <c r="BG46" i="142"/>
  <c r="BF46" i="142"/>
  <c r="BE46" i="142"/>
  <c r="BG45" i="142"/>
  <c r="BF45" i="142"/>
  <c r="BE45" i="142"/>
  <c r="BG44" i="142"/>
  <c r="BF44" i="142"/>
  <c r="BE44" i="142"/>
  <c r="BG43" i="142"/>
  <c r="BF43" i="142"/>
  <c r="BE43" i="142"/>
  <c r="BG42" i="142"/>
  <c r="BF42" i="142"/>
  <c r="BE42" i="142"/>
  <c r="BG41" i="142"/>
  <c r="BF41" i="142"/>
  <c r="BE41" i="142"/>
  <c r="BG40" i="142"/>
  <c r="BF40" i="142"/>
  <c r="BE40" i="142"/>
  <c r="BG39" i="142"/>
  <c r="BF39" i="142"/>
  <c r="BE39" i="142"/>
  <c r="BG38" i="142"/>
  <c r="BF38" i="142"/>
  <c r="BE38" i="142"/>
  <c r="BG37" i="142"/>
  <c r="BF37" i="142"/>
  <c r="BE37" i="142"/>
  <c r="BG36" i="142"/>
  <c r="BF36" i="142"/>
  <c r="BE36" i="142"/>
  <c r="BG35" i="142"/>
  <c r="BF35" i="142"/>
  <c r="BE35" i="142"/>
  <c r="BG34" i="142"/>
  <c r="BF34" i="142"/>
  <c r="BE34" i="142"/>
  <c r="BG33" i="142"/>
  <c r="BF33" i="142"/>
  <c r="BE33" i="142"/>
  <c r="BG32" i="142"/>
  <c r="BF32" i="142"/>
  <c r="BE32" i="142"/>
  <c r="BG31" i="142"/>
  <c r="BF31" i="142"/>
  <c r="BE31" i="142"/>
  <c r="BG30" i="142"/>
  <c r="BF30" i="142"/>
  <c r="BE30" i="142"/>
  <c r="BG29" i="142"/>
  <c r="BF29" i="142"/>
  <c r="BE29" i="142"/>
  <c r="BG28" i="142"/>
  <c r="BF28" i="142"/>
  <c r="BE28" i="142"/>
  <c r="BG27" i="142"/>
  <c r="BF27" i="142"/>
  <c r="BE27" i="142"/>
  <c r="BG26" i="142"/>
  <c r="BF26" i="142"/>
  <c r="BE26" i="142"/>
  <c r="BG25" i="142"/>
  <c r="BF25" i="142"/>
  <c r="BE25" i="142"/>
  <c r="BG24" i="142"/>
  <c r="BF24" i="142"/>
  <c r="BE24" i="142"/>
  <c r="BG23" i="142"/>
  <c r="BF23" i="142"/>
  <c r="BE23" i="142"/>
  <c r="BG22" i="142"/>
  <c r="BF22" i="142"/>
  <c r="BE22" i="142"/>
  <c r="BG21" i="142"/>
  <c r="BF21" i="142"/>
  <c r="BE21" i="142"/>
  <c r="BG20" i="142"/>
  <c r="BF20" i="142"/>
  <c r="BE20" i="142"/>
  <c r="BG19" i="142"/>
  <c r="BF19" i="142"/>
  <c r="BE19" i="142"/>
  <c r="BG18" i="142"/>
  <c r="BF18" i="142"/>
  <c r="BE18" i="142"/>
  <c r="BG17" i="142"/>
  <c r="BF17" i="142"/>
  <c r="BE17" i="142"/>
  <c r="BG16" i="142"/>
  <c r="BF16" i="142"/>
  <c r="BE16" i="142"/>
  <c r="BG15" i="142"/>
  <c r="BF15" i="142"/>
  <c r="BE15" i="142"/>
  <c r="BG14" i="142"/>
  <c r="BF14" i="142"/>
  <c r="BE14" i="142"/>
  <c r="BG13" i="142"/>
  <c r="BF13" i="142"/>
  <c r="BE13" i="142"/>
  <c r="BG12" i="142"/>
  <c r="BF12" i="142"/>
  <c r="BE12" i="142"/>
  <c r="BG11" i="142"/>
  <c r="BF11" i="142"/>
  <c r="BE11" i="142"/>
  <c r="BG10" i="142"/>
  <c r="BF10" i="142"/>
  <c r="BE10" i="142"/>
  <c r="BG9" i="142"/>
  <c r="BF9" i="142"/>
  <c r="BE9" i="142"/>
  <c r="BG8" i="142"/>
  <c r="BF8" i="142"/>
  <c r="BE8" i="142"/>
  <c r="BG7" i="142"/>
  <c r="BF7" i="142"/>
  <c r="BE7" i="142"/>
  <c r="BG6" i="143"/>
  <c r="BG6" i="144"/>
  <c r="BG6" i="153"/>
  <c r="BG6" i="146"/>
  <c r="BG6" i="147"/>
  <c r="BG6" i="142"/>
  <c r="BF6" i="143"/>
  <c r="BF6" i="144"/>
  <c r="BF6" i="153"/>
  <c r="BF6" i="146"/>
  <c r="BF6" i="147"/>
  <c r="BF6" i="142"/>
  <c r="BE6" i="143"/>
  <c r="BE6" i="144"/>
  <c r="BE6" i="153"/>
  <c r="BE6" i="146"/>
  <c r="BE6" i="147"/>
  <c r="BE6" i="142"/>
  <c r="D5" i="153" l="1"/>
  <c r="AZ252" i="153" l="1" a="1"/>
  <c r="AZ252" i="153" s="1"/>
  <c r="AZ251" i="153" a="1"/>
  <c r="AZ251" i="153" s="1"/>
  <c r="E5" i="153"/>
  <c r="F5" i="153" s="1"/>
  <c r="G5" i="153" s="1"/>
  <c r="H5" i="153" s="1"/>
  <c r="I5" i="153" s="1"/>
  <c r="J5" i="153" s="1"/>
  <c r="K5" i="153" s="1"/>
  <c r="L5" i="153" s="1"/>
  <c r="M5" i="153" s="1"/>
  <c r="N5" i="153" s="1"/>
  <c r="O5" i="153" s="1"/>
  <c r="P5" i="153" s="1"/>
  <c r="Q5" i="153" s="1"/>
  <c r="R5" i="153" s="1"/>
  <c r="S5" i="153" s="1"/>
  <c r="T5" i="153" s="1"/>
  <c r="U5" i="153" s="1"/>
  <c r="V5" i="153" s="1"/>
  <c r="W5" i="153" s="1"/>
  <c r="X5" i="153" s="1"/>
  <c r="Y5" i="153" s="1"/>
  <c r="Z5" i="153" s="1"/>
  <c r="AA5" i="153" s="1"/>
  <c r="AB5" i="153" s="1"/>
  <c r="AC5" i="153" s="1"/>
  <c r="AD5" i="153" s="1"/>
  <c r="AE5" i="153" s="1"/>
  <c r="AF5" i="153" s="1"/>
  <c r="AG5" i="153" s="1"/>
  <c r="AH5" i="153" s="1"/>
  <c r="AI5" i="153" s="1"/>
  <c r="AJ5" i="153" s="1"/>
  <c r="AK5" i="153" s="1"/>
  <c r="AL5" i="153" s="1"/>
  <c r="AM5" i="153" s="1"/>
  <c r="AN5" i="153" s="1"/>
  <c r="AO5" i="153" s="1"/>
  <c r="AP5" i="153" s="1"/>
  <c r="AQ5" i="153" s="1"/>
  <c r="AR5" i="153" s="1"/>
  <c r="AS5" i="153" s="1"/>
  <c r="AT5" i="153" s="1"/>
  <c r="AU5" i="153" s="1"/>
  <c r="AV5" i="153" s="1"/>
  <c r="AW5" i="153" s="1"/>
  <c r="AX5" i="153" s="1"/>
  <c r="AZ246" i="153" a="1"/>
  <c r="AZ246" i="153" s="1"/>
  <c r="AZ241" i="153" a="1"/>
  <c r="AZ241" i="153" s="1"/>
  <c r="AZ240" i="153" a="1"/>
  <c r="AZ240" i="153" s="1"/>
  <c r="AZ239" i="153" a="1"/>
  <c r="AZ239" i="153" s="1"/>
  <c r="AZ238" i="153" a="1"/>
  <c r="AZ238" i="153" s="1"/>
  <c r="AZ233" i="153" a="1"/>
  <c r="AZ233" i="153" s="1"/>
  <c r="AZ232" i="153" a="1"/>
  <c r="AZ232" i="153" s="1"/>
  <c r="AZ231" i="153" a="1"/>
  <c r="AZ231" i="153" s="1"/>
  <c r="AZ230" i="153" a="1"/>
  <c r="AZ230" i="153" s="1"/>
  <c r="AZ229" i="153" a="1"/>
  <c r="AZ229" i="153" s="1"/>
  <c r="AZ228" i="153" a="1"/>
  <c r="AZ228" i="153" s="1"/>
  <c r="AZ227" i="153" a="1"/>
  <c r="AZ227" i="153" s="1"/>
  <c r="AZ226" i="153" a="1"/>
  <c r="AZ226" i="153" s="1"/>
  <c r="AZ225" i="153" a="1"/>
  <c r="AZ225" i="153" s="1"/>
  <c r="AZ224" i="153" a="1"/>
  <c r="AZ224" i="153" s="1"/>
  <c r="AZ223" i="153" a="1"/>
  <c r="AZ223" i="153" s="1"/>
  <c r="AZ222" i="153" a="1"/>
  <c r="AZ222" i="153" s="1"/>
  <c r="AZ221" i="153" a="1"/>
  <c r="AZ221" i="153" s="1"/>
  <c r="AZ220" i="153" a="1"/>
  <c r="AZ220" i="153" s="1"/>
  <c r="AZ219" i="153" a="1"/>
  <c r="AZ219" i="153" s="1"/>
  <c r="AZ218" i="153" a="1"/>
  <c r="AZ218" i="153" s="1"/>
  <c r="AZ217" i="153" a="1"/>
  <c r="AZ217" i="153" s="1"/>
  <c r="AZ216" i="153" a="1"/>
  <c r="AZ216" i="153" s="1"/>
  <c r="AZ215" i="153" a="1"/>
  <c r="AZ215" i="153" s="1"/>
  <c r="AZ214" i="153" a="1"/>
  <c r="AZ214" i="153" s="1"/>
  <c r="AZ213" i="153" a="1"/>
  <c r="AZ213" i="153" s="1"/>
  <c r="AZ212" i="153" a="1"/>
  <c r="AZ212" i="153" s="1"/>
  <c r="AZ211" i="153" a="1"/>
  <c r="AZ211" i="153" s="1"/>
  <c r="AZ210" i="153" a="1"/>
  <c r="AZ210" i="153" s="1"/>
  <c r="AZ209" i="153" a="1"/>
  <c r="AZ209" i="153" s="1"/>
  <c r="AZ208" i="153" a="1"/>
  <c r="AZ208" i="153" s="1"/>
  <c r="AZ207" i="153" a="1"/>
  <c r="AZ207" i="153" s="1"/>
  <c r="AZ206" i="153" a="1"/>
  <c r="AZ206" i="153" s="1"/>
  <c r="AZ205" i="153" a="1"/>
  <c r="AZ205" i="153" s="1"/>
  <c r="AZ204" i="153" a="1"/>
  <c r="AZ204" i="153" s="1"/>
  <c r="AZ203" i="153" a="1"/>
  <c r="AZ203" i="153" s="1"/>
  <c r="AZ202" i="153" a="1"/>
  <c r="AZ202" i="153" s="1"/>
  <c r="AZ201" i="153" a="1"/>
  <c r="AZ201" i="153" s="1"/>
  <c r="AZ200" i="153" a="1"/>
  <c r="AZ200" i="153" s="1"/>
  <c r="AZ199" i="153" a="1"/>
  <c r="AZ199" i="153" s="1"/>
  <c r="BA276" i="142"/>
  <c r="BB276" i="142" s="1"/>
  <c r="BC276" i="142" s="1"/>
  <c r="BA257" i="143"/>
  <c r="BB257" i="143" s="1"/>
  <c r="BC257" i="143" s="1"/>
  <c r="BA257" i="144"/>
  <c r="BB257" i="144" s="1"/>
  <c r="BC257" i="144" s="1"/>
  <c r="BA257" i="153"/>
  <c r="BB257" i="153" s="1"/>
  <c r="BC257" i="153" s="1"/>
  <c r="BA257" i="146"/>
  <c r="BB257" i="146" s="1"/>
  <c r="BC257" i="146" s="1"/>
  <c r="BA257" i="147"/>
  <c r="BB257" i="147" s="1"/>
  <c r="BC257" i="147" s="1"/>
  <c r="BA257" i="142"/>
  <c r="BB257" i="142" s="1"/>
  <c r="BC257" i="142" s="1"/>
  <c r="AZ272" i="153" a="1"/>
  <c r="AZ272" i="153" s="1"/>
  <c r="AZ271" i="153" a="1"/>
  <c r="AZ271" i="153" s="1"/>
  <c r="AZ270" i="153" a="1"/>
  <c r="AZ270" i="153" s="1"/>
  <c r="AZ269" i="153" a="1"/>
  <c r="AZ269" i="153" s="1"/>
  <c r="AZ268" i="153" a="1"/>
  <c r="AZ268" i="153" s="1"/>
  <c r="AZ267" i="153" a="1"/>
  <c r="AZ267" i="153" s="1"/>
  <c r="AZ266" i="153" a="1"/>
  <c r="AZ266" i="153" s="1"/>
  <c r="AZ265" i="153" a="1"/>
  <c r="AZ265" i="153" s="1"/>
  <c r="AZ264" i="153" a="1"/>
  <c r="AZ264" i="153" s="1"/>
  <c r="AZ263" i="153" a="1"/>
  <c r="AZ263" i="153" s="1"/>
  <c r="AZ262" i="153" a="1"/>
  <c r="AZ262" i="153" s="1"/>
  <c r="AZ261" i="153" a="1"/>
  <c r="AZ261" i="153" s="1"/>
  <c r="AZ260" i="153" a="1"/>
  <c r="AZ260" i="153" s="1"/>
  <c r="AZ259" i="153" a="1"/>
  <c r="AZ259" i="153" s="1"/>
  <c r="AZ258" i="153" a="1"/>
  <c r="AZ258" i="153" s="1"/>
  <c r="AZ253" i="153" a="1"/>
  <c r="AZ253" i="153" s="1"/>
  <c r="AZ198" i="153" a="1"/>
  <c r="AZ198" i="153" s="1"/>
  <c r="AZ197" i="153" a="1"/>
  <c r="AZ197" i="153" s="1"/>
  <c r="AZ196" i="153" a="1"/>
  <c r="AZ196" i="153" s="1"/>
  <c r="AZ195" i="153" a="1"/>
  <c r="AZ195" i="153" s="1"/>
  <c r="AZ194" i="153" a="1"/>
  <c r="AZ194" i="153" s="1"/>
  <c r="AZ193" i="153" a="1"/>
  <c r="AZ193" i="153" s="1"/>
  <c r="AZ192" i="153" a="1"/>
  <c r="AZ192" i="153" s="1"/>
  <c r="AZ191" i="153" a="1"/>
  <c r="AZ191" i="153" s="1"/>
  <c r="AZ190" i="153" a="1"/>
  <c r="AZ190" i="153" s="1"/>
  <c r="AZ189" i="153" a="1"/>
  <c r="AZ189" i="153" s="1"/>
  <c r="AZ188" i="153" a="1"/>
  <c r="AZ188" i="153" s="1"/>
  <c r="AZ187" i="153" a="1"/>
  <c r="AZ187" i="153" s="1"/>
  <c r="AZ186" i="153" a="1"/>
  <c r="AZ186" i="153" s="1"/>
  <c r="AZ185" i="153" a="1"/>
  <c r="AZ185" i="153" s="1"/>
  <c r="AZ184" i="153" a="1"/>
  <c r="AZ184" i="153" s="1"/>
  <c r="AZ183" i="153" a="1"/>
  <c r="AZ183" i="153" s="1"/>
  <c r="AZ182" i="153" a="1"/>
  <c r="AZ182" i="153" s="1"/>
  <c r="AZ181" i="153" a="1"/>
  <c r="AZ181" i="153" s="1"/>
  <c r="AZ180" i="153" a="1"/>
  <c r="AZ180" i="153" s="1"/>
  <c r="AZ179" i="153" a="1"/>
  <c r="AZ179" i="153" s="1"/>
  <c r="AZ178" i="153" a="1"/>
  <c r="AZ178" i="153" s="1"/>
  <c r="AZ177" i="153" a="1"/>
  <c r="AZ177" i="153" s="1"/>
  <c r="AZ176" i="153" a="1"/>
  <c r="AZ176" i="153" s="1"/>
  <c r="AZ175" i="153" a="1"/>
  <c r="AZ175" i="153" s="1"/>
  <c r="AZ174" i="153" a="1"/>
  <c r="AZ174" i="153" s="1"/>
  <c r="AZ173" i="153" a="1"/>
  <c r="AZ173" i="153" s="1"/>
  <c r="AZ172" i="153" a="1"/>
  <c r="AZ172" i="153" s="1"/>
  <c r="AZ171" i="153" a="1"/>
  <c r="AZ171" i="153" s="1"/>
  <c r="AZ170" i="153" a="1"/>
  <c r="AZ170" i="153" s="1"/>
  <c r="AZ169" i="153" a="1"/>
  <c r="AZ169" i="153" s="1"/>
  <c r="AZ168" i="153" a="1"/>
  <c r="AZ168" i="153" s="1"/>
  <c r="AZ167" i="153" a="1"/>
  <c r="AZ167" i="153" s="1"/>
  <c r="AZ166" i="153" a="1"/>
  <c r="AZ166" i="153" s="1"/>
  <c r="AZ165" i="153" a="1"/>
  <c r="AZ165" i="153" s="1"/>
  <c r="AZ164" i="153" a="1"/>
  <c r="AZ164" i="153" s="1"/>
  <c r="AZ163" i="153" a="1"/>
  <c r="AZ163" i="153" s="1"/>
  <c r="AZ162" i="153" a="1"/>
  <c r="AZ162" i="153" s="1"/>
  <c r="AZ161" i="153" a="1"/>
  <c r="AZ161" i="153" s="1"/>
  <c r="AZ160" i="153" a="1"/>
  <c r="AZ160" i="153" s="1"/>
  <c r="AZ159" i="153" a="1"/>
  <c r="AZ159" i="153" s="1"/>
  <c r="AZ158" i="153" a="1"/>
  <c r="AZ158" i="153" s="1"/>
  <c r="AZ157" i="153" a="1"/>
  <c r="AZ157" i="153" s="1"/>
  <c r="AZ156" i="153" a="1"/>
  <c r="AZ156" i="153" s="1"/>
  <c r="AZ155" i="153" a="1"/>
  <c r="AZ155" i="153" s="1"/>
  <c r="AZ154" i="153" a="1"/>
  <c r="AZ154" i="153" s="1"/>
  <c r="AZ153" i="153" a="1"/>
  <c r="AZ153" i="153" s="1"/>
  <c r="AZ152" i="153" a="1"/>
  <c r="AZ152" i="153" s="1"/>
  <c r="AZ151" i="153" a="1"/>
  <c r="AZ151" i="153" s="1"/>
  <c r="AZ150" i="153" a="1"/>
  <c r="AZ150" i="153" s="1"/>
  <c r="AZ149" i="153" a="1"/>
  <c r="AZ149" i="153" s="1"/>
  <c r="AZ148" i="153" a="1"/>
  <c r="AZ148" i="153" s="1"/>
  <c r="AZ147" i="153" a="1"/>
  <c r="AZ147" i="153" s="1"/>
  <c r="AZ146" i="153" a="1"/>
  <c r="AZ146" i="153" s="1"/>
  <c r="AZ145" i="153" a="1"/>
  <c r="AZ145" i="153" s="1"/>
  <c r="AZ144" i="153" a="1"/>
  <c r="AZ144" i="153" s="1"/>
  <c r="AZ143" i="153" a="1"/>
  <c r="AZ143" i="153" s="1"/>
  <c r="AZ142" i="153" a="1"/>
  <c r="AZ142" i="153" s="1"/>
  <c r="AZ141" i="153" a="1"/>
  <c r="AZ141" i="153" s="1"/>
  <c r="AZ140" i="153" a="1"/>
  <c r="AZ140" i="153" s="1"/>
  <c r="AZ139" i="153" a="1"/>
  <c r="AZ139" i="153" s="1"/>
  <c r="AZ138" i="153" a="1"/>
  <c r="AZ138" i="153" s="1"/>
  <c r="AZ137" i="153" a="1"/>
  <c r="AZ137" i="153" s="1"/>
  <c r="AZ136" i="153" a="1"/>
  <c r="AZ136" i="153" s="1"/>
  <c r="AZ135" i="153" a="1"/>
  <c r="AZ135" i="153" s="1"/>
  <c r="AZ134" i="153" a="1"/>
  <c r="AZ134" i="153" s="1"/>
  <c r="AZ133" i="153" a="1"/>
  <c r="AZ133" i="153" s="1"/>
  <c r="AZ132" i="153" a="1"/>
  <c r="AZ132" i="153" s="1"/>
  <c r="AZ131" i="153" a="1"/>
  <c r="AZ131" i="153" s="1"/>
  <c r="AZ130" i="153" a="1"/>
  <c r="AZ130" i="153" s="1"/>
  <c r="AZ129" i="153" a="1"/>
  <c r="AZ129" i="153" s="1"/>
  <c r="AZ128" i="153" a="1"/>
  <c r="AZ128" i="153" s="1"/>
  <c r="AZ127" i="153" a="1"/>
  <c r="AZ127" i="153" s="1"/>
  <c r="AZ126" i="153" a="1"/>
  <c r="AZ126" i="153" s="1"/>
  <c r="AZ125" i="153" a="1"/>
  <c r="AZ125" i="153" s="1"/>
  <c r="AZ124" i="153" a="1"/>
  <c r="AZ124" i="153" s="1"/>
  <c r="AZ123" i="153" a="1"/>
  <c r="AZ123" i="153" s="1"/>
  <c r="AZ122" i="153" a="1"/>
  <c r="AZ122" i="153" s="1"/>
  <c r="AZ121" i="153" a="1"/>
  <c r="AZ121" i="153" s="1"/>
  <c r="AZ120" i="153" a="1"/>
  <c r="AZ120" i="153" s="1"/>
  <c r="AZ119" i="153" a="1"/>
  <c r="AZ119" i="153" s="1"/>
  <c r="AZ118" i="153" a="1"/>
  <c r="AZ118" i="153" s="1"/>
  <c r="AZ117" i="153" a="1"/>
  <c r="AZ117" i="153" s="1"/>
  <c r="AZ116" i="153" a="1"/>
  <c r="AZ116" i="153" s="1"/>
  <c r="AZ115" i="153" a="1"/>
  <c r="AZ115" i="153" s="1"/>
  <c r="AZ114" i="153" a="1"/>
  <c r="AZ114" i="153" s="1"/>
  <c r="AZ113" i="153" a="1"/>
  <c r="AZ113" i="153" s="1"/>
  <c r="AZ112" i="153" a="1"/>
  <c r="AZ112" i="153" s="1"/>
  <c r="AZ111" i="153" a="1"/>
  <c r="AZ111" i="153" s="1"/>
  <c r="AZ110" i="153" a="1"/>
  <c r="AZ110" i="153" s="1"/>
  <c r="AZ109" i="153" a="1"/>
  <c r="AZ109" i="153" s="1"/>
  <c r="AZ108" i="153" a="1"/>
  <c r="AZ108" i="153" s="1"/>
  <c r="AZ107" i="153" a="1"/>
  <c r="AZ107" i="153" s="1"/>
  <c r="AZ106" i="153" a="1"/>
  <c r="AZ106" i="153" s="1"/>
  <c r="AZ105" i="153" a="1"/>
  <c r="AZ105" i="153" s="1"/>
  <c r="AZ104" i="153" a="1"/>
  <c r="AZ104" i="153" s="1"/>
  <c r="AZ103" i="153" a="1"/>
  <c r="AZ103" i="153" s="1"/>
  <c r="AZ102" i="153" a="1"/>
  <c r="AZ102" i="153" s="1"/>
  <c r="AZ101" i="153" a="1"/>
  <c r="AZ101" i="153" s="1"/>
  <c r="AZ100" i="153" a="1"/>
  <c r="AZ100" i="153" s="1"/>
  <c r="AZ99" i="153" a="1"/>
  <c r="AZ99" i="153" s="1"/>
  <c r="AZ98" i="153" a="1"/>
  <c r="AZ98" i="153" s="1"/>
  <c r="AZ97" i="153" a="1"/>
  <c r="AZ97" i="153" s="1"/>
  <c r="AZ96" i="153" a="1"/>
  <c r="AZ96" i="153" s="1"/>
  <c r="AZ95" i="153" a="1"/>
  <c r="AZ95" i="153" s="1"/>
  <c r="AZ94" i="153" a="1"/>
  <c r="AZ94" i="153" s="1"/>
  <c r="AZ93" i="153" a="1"/>
  <c r="AZ93" i="153" s="1"/>
  <c r="AZ92" i="153" a="1"/>
  <c r="AZ92" i="153" s="1"/>
  <c r="AZ91" i="153" a="1"/>
  <c r="AZ91" i="153" s="1"/>
  <c r="AZ90" i="153" a="1"/>
  <c r="AZ90" i="153" s="1"/>
  <c r="AZ89" i="153" a="1"/>
  <c r="AZ89" i="153" s="1"/>
  <c r="AZ88" i="153" a="1"/>
  <c r="AZ88" i="153" s="1"/>
  <c r="AZ87" i="153" a="1"/>
  <c r="AZ87" i="153" s="1"/>
  <c r="AZ86" i="153" a="1"/>
  <c r="AZ86" i="153" s="1"/>
  <c r="AZ85" i="153" a="1"/>
  <c r="AZ85" i="153" s="1"/>
  <c r="AZ84" i="153" a="1"/>
  <c r="AZ84" i="153" s="1"/>
  <c r="AZ83" i="153" a="1"/>
  <c r="AZ83" i="153" s="1"/>
  <c r="AZ82" i="153" a="1"/>
  <c r="AZ82" i="153" s="1"/>
  <c r="AZ81" i="153" a="1"/>
  <c r="AZ81" i="153" s="1"/>
  <c r="AZ80" i="153" a="1"/>
  <c r="AZ80" i="153" s="1"/>
  <c r="AZ79" i="153" a="1"/>
  <c r="AZ79" i="153" s="1"/>
  <c r="AZ78" i="153" a="1"/>
  <c r="AZ78" i="153" s="1"/>
  <c r="AZ77" i="153" a="1"/>
  <c r="AZ77" i="153" s="1"/>
  <c r="AZ76" i="153" a="1"/>
  <c r="AZ76" i="153" s="1"/>
  <c r="AZ75" i="153" a="1"/>
  <c r="AZ75" i="153" s="1"/>
  <c r="AZ74" i="153" a="1"/>
  <c r="AZ74" i="153" s="1"/>
  <c r="AZ73" i="153" a="1"/>
  <c r="AZ73" i="153" s="1"/>
  <c r="AZ72" i="153" a="1"/>
  <c r="AZ72" i="153" s="1"/>
  <c r="AZ71" i="153" a="1"/>
  <c r="AZ71" i="153" s="1"/>
  <c r="AZ70" i="153" a="1"/>
  <c r="AZ70" i="153" s="1"/>
  <c r="AZ69" i="153" a="1"/>
  <c r="AZ69" i="153" s="1"/>
  <c r="AZ68" i="153" a="1"/>
  <c r="AZ68" i="153" s="1"/>
  <c r="AZ67" i="153" a="1"/>
  <c r="AZ67" i="153" s="1"/>
  <c r="AZ66" i="153" a="1"/>
  <c r="AZ66" i="153" s="1"/>
  <c r="AZ65" i="153" a="1"/>
  <c r="AZ65" i="153" s="1"/>
  <c r="AZ64" i="153" a="1"/>
  <c r="AZ64" i="153" s="1"/>
  <c r="AZ63" i="153" a="1"/>
  <c r="AZ63" i="153" s="1"/>
  <c r="AZ62" i="153" a="1"/>
  <c r="AZ62" i="153" s="1"/>
  <c r="AZ61" i="153" a="1"/>
  <c r="AZ61" i="153" s="1"/>
  <c r="AZ60" i="153" a="1"/>
  <c r="AZ60" i="153" s="1"/>
  <c r="AZ59" i="153" a="1"/>
  <c r="AZ59" i="153" s="1"/>
  <c r="AZ58" i="153" a="1"/>
  <c r="AZ58" i="153" s="1"/>
  <c r="AZ57" i="153" a="1"/>
  <c r="AZ57" i="153" s="1"/>
  <c r="AZ56" i="153" a="1"/>
  <c r="AZ56" i="153" s="1"/>
  <c r="AZ55" i="153" a="1"/>
  <c r="AZ55" i="153" s="1"/>
  <c r="AZ54" i="153" a="1"/>
  <c r="AZ54" i="153" s="1"/>
  <c r="AZ53" i="153" a="1"/>
  <c r="AZ53" i="153" s="1"/>
  <c r="AZ52" i="153" a="1"/>
  <c r="AZ52" i="153" s="1"/>
  <c r="AZ51" i="153" a="1"/>
  <c r="AZ51" i="153" s="1"/>
  <c r="AZ50" i="153" a="1"/>
  <c r="AZ50" i="153" s="1"/>
  <c r="AZ49" i="153" a="1"/>
  <c r="AZ49" i="153" s="1"/>
  <c r="AZ48" i="153" a="1"/>
  <c r="AZ48" i="153" s="1"/>
  <c r="AZ47" i="153" a="1"/>
  <c r="AZ47" i="153" s="1"/>
  <c r="AZ46" i="153" a="1"/>
  <c r="AZ46" i="153" s="1"/>
  <c r="AZ45" i="153" a="1"/>
  <c r="AZ45" i="153" s="1"/>
  <c r="AZ44" i="153" a="1"/>
  <c r="AZ44" i="153" s="1"/>
  <c r="AZ43" i="153" a="1"/>
  <c r="AZ43" i="153" s="1"/>
  <c r="AZ42" i="153" a="1"/>
  <c r="AZ42" i="153" s="1"/>
  <c r="AZ41" i="153" a="1"/>
  <c r="AZ41" i="153" s="1"/>
  <c r="AZ40" i="153" a="1"/>
  <c r="AZ40" i="153" s="1"/>
  <c r="AZ39" i="153" a="1"/>
  <c r="AZ39" i="153" s="1"/>
  <c r="AZ38" i="153" a="1"/>
  <c r="AZ38" i="153" s="1"/>
  <c r="AZ37" i="153" a="1"/>
  <c r="AZ37" i="153" s="1"/>
  <c r="AZ36" i="153" a="1"/>
  <c r="AZ36" i="153" s="1"/>
  <c r="AZ35" i="153" a="1"/>
  <c r="AZ35" i="153" s="1"/>
  <c r="AZ34" i="153" a="1"/>
  <c r="AZ34" i="153" s="1"/>
  <c r="AZ33" i="153" a="1"/>
  <c r="AZ33" i="153" s="1"/>
  <c r="AZ32" i="153" a="1"/>
  <c r="AZ32" i="153" s="1"/>
  <c r="AZ31" i="153" a="1"/>
  <c r="AZ31" i="153" s="1"/>
  <c r="AZ30" i="153" a="1"/>
  <c r="AZ30" i="153" s="1"/>
  <c r="AZ29" i="153" a="1"/>
  <c r="AZ29" i="153" s="1"/>
  <c r="AZ28" i="153" a="1"/>
  <c r="AZ28" i="153" s="1"/>
  <c r="AZ27" i="153" a="1"/>
  <c r="AZ27" i="153" s="1"/>
  <c r="AZ26" i="153" a="1"/>
  <c r="AZ26" i="153" s="1"/>
  <c r="AZ25" i="153" a="1"/>
  <c r="AZ25" i="153" s="1"/>
  <c r="AZ24" i="153" a="1"/>
  <c r="AZ24" i="153" s="1"/>
  <c r="AZ23" i="153" a="1"/>
  <c r="AZ23" i="153" s="1"/>
  <c r="AZ22" i="153" a="1"/>
  <c r="AZ22" i="153" s="1"/>
  <c r="AZ21" i="153" a="1"/>
  <c r="AZ21" i="153" s="1"/>
  <c r="AZ20" i="153" a="1"/>
  <c r="AZ20" i="153" s="1"/>
  <c r="AZ19" i="153" a="1"/>
  <c r="AZ19" i="153" s="1"/>
  <c r="AZ18" i="153" a="1"/>
  <c r="AZ18" i="153" s="1"/>
  <c r="AZ17" i="153" a="1"/>
  <c r="AZ17" i="153" s="1"/>
  <c r="AZ16" i="153" a="1"/>
  <c r="AZ16" i="153" s="1"/>
  <c r="AZ15" i="153" a="1"/>
  <c r="AZ15" i="153" s="1"/>
  <c r="AZ14" i="153" a="1"/>
  <c r="AZ14" i="153" s="1"/>
  <c r="AZ13" i="153" a="1"/>
  <c r="AZ13" i="153" s="1"/>
  <c r="AZ12" i="153" a="1"/>
  <c r="AZ12" i="153" s="1"/>
  <c r="AZ11" i="153" a="1"/>
  <c r="AZ11" i="153" s="1"/>
  <c r="AZ10" i="153" a="1"/>
  <c r="AZ10" i="153" s="1"/>
  <c r="AZ9" i="153" a="1"/>
  <c r="AZ9" i="153" s="1"/>
  <c r="AZ8" i="153" a="1"/>
  <c r="AZ8" i="153" s="1"/>
  <c r="AZ7" i="153" a="1"/>
  <c r="AZ7" i="153" s="1"/>
  <c r="AZ6" i="153" a="1"/>
  <c r="AZ6" i="153" s="1"/>
  <c r="BA5" i="143"/>
  <c r="BA5" i="144"/>
  <c r="BA5" i="153"/>
  <c r="BA5" i="146"/>
  <c r="BA5" i="147"/>
  <c r="BA5" i="142"/>
  <c r="AZ234" i="153" l="1" a="1"/>
  <c r="AZ234" i="153" s="1"/>
  <c r="AZ242" i="153" a="1"/>
  <c r="AZ242" i="153" s="1"/>
  <c r="AZ247" i="153" a="1"/>
  <c r="AZ247" i="153" s="1"/>
  <c r="AZ235" i="153" a="1"/>
  <c r="AZ235" i="153" s="1"/>
  <c r="AZ243" i="153" a="1"/>
  <c r="AZ243" i="153" s="1"/>
  <c r="AZ248" i="153" a="1"/>
  <c r="AZ248" i="153" s="1"/>
  <c r="BA245" i="153" a="1"/>
  <c r="BA245" i="153" s="1"/>
  <c r="BA251" i="153" a="1"/>
  <c r="BA251" i="153" s="1"/>
  <c r="BA250" i="153" a="1"/>
  <c r="BA250" i="153" s="1"/>
  <c r="BA249" i="153" a="1"/>
  <c r="BA249" i="153" s="1"/>
  <c r="BA248" i="153" a="1"/>
  <c r="BA248" i="153" s="1"/>
  <c r="BA247" i="153" a="1"/>
  <c r="BA247" i="153" s="1"/>
  <c r="BA252" i="153" a="1"/>
  <c r="BA252" i="153" s="1"/>
  <c r="AZ236" i="153" a="1"/>
  <c r="AZ236" i="153" s="1"/>
  <c r="AZ244" i="153" a="1"/>
  <c r="AZ244" i="153" s="1"/>
  <c r="AZ249" i="153" a="1"/>
  <c r="AZ249" i="153" s="1"/>
  <c r="AZ237" i="153" a="1"/>
  <c r="AZ237" i="153" s="1"/>
  <c r="AZ245" i="153" a="1"/>
  <c r="AZ245" i="153" s="1"/>
  <c r="AZ250" i="153" a="1"/>
  <c r="AZ250" i="153" s="1"/>
  <c r="BA201" i="153" a="1"/>
  <c r="BA201" i="153" s="1"/>
  <c r="BA204" i="153" a="1"/>
  <c r="BA204" i="153" s="1"/>
  <c r="BA207" i="153" a="1"/>
  <c r="BA207" i="153" s="1"/>
  <c r="BA210" i="153" a="1"/>
  <c r="BA210" i="153" s="1"/>
  <c r="BA213" i="153" a="1"/>
  <c r="BA213" i="153" s="1"/>
  <c r="BA216" i="153" a="1"/>
  <c r="BA216" i="153" s="1"/>
  <c r="BA219" i="153" a="1"/>
  <c r="BA219" i="153" s="1"/>
  <c r="BA222" i="153" a="1"/>
  <c r="BA222" i="153" s="1"/>
  <c r="BA225" i="153" a="1"/>
  <c r="BA225" i="153" s="1"/>
  <c r="BA228" i="153" a="1"/>
  <c r="BA228" i="153" s="1"/>
  <c r="BA231" i="153" a="1"/>
  <c r="BA231" i="153" s="1"/>
  <c r="BA234" i="153" a="1"/>
  <c r="BA234" i="153" s="1"/>
  <c r="BA237" i="153" a="1"/>
  <c r="BA237" i="153" s="1"/>
  <c r="BA240" i="153" a="1"/>
  <c r="BA240" i="153" s="1"/>
  <c r="BA243" i="153" a="1"/>
  <c r="BA243" i="153" s="1"/>
  <c r="BA246" i="153" a="1"/>
  <c r="BA246" i="153" s="1"/>
  <c r="BA199" i="153" a="1"/>
  <c r="BA199" i="153" s="1"/>
  <c r="BA202" i="153" a="1"/>
  <c r="BA202" i="153" s="1"/>
  <c r="BA205" i="153" a="1"/>
  <c r="BA205" i="153" s="1"/>
  <c r="BA208" i="153" a="1"/>
  <c r="BA208" i="153" s="1"/>
  <c r="BA211" i="153" a="1"/>
  <c r="BA211" i="153" s="1"/>
  <c r="BA214" i="153" a="1"/>
  <c r="BA214" i="153" s="1"/>
  <c r="BA217" i="153" a="1"/>
  <c r="BA217" i="153" s="1"/>
  <c r="BA220" i="153" a="1"/>
  <c r="BA220" i="153" s="1"/>
  <c r="BA223" i="153" a="1"/>
  <c r="BA223" i="153" s="1"/>
  <c r="BA226" i="153" a="1"/>
  <c r="BA226" i="153" s="1"/>
  <c r="BA229" i="153" a="1"/>
  <c r="BA229" i="153" s="1"/>
  <c r="BA232" i="153" a="1"/>
  <c r="BA232" i="153" s="1"/>
  <c r="BA235" i="153" a="1"/>
  <c r="BA235" i="153" s="1"/>
  <c r="BA238" i="153" a="1"/>
  <c r="BA238" i="153" s="1"/>
  <c r="BA241" i="153" a="1"/>
  <c r="BA241" i="153" s="1"/>
  <c r="BA244" i="153" a="1"/>
  <c r="BA244" i="153" s="1"/>
  <c r="BA200" i="153" a="1"/>
  <c r="BA200" i="153" s="1"/>
  <c r="BA203" i="153" a="1"/>
  <c r="BA203" i="153" s="1"/>
  <c r="BA206" i="153" a="1"/>
  <c r="BA206" i="153" s="1"/>
  <c r="BA209" i="153" a="1"/>
  <c r="BA209" i="153" s="1"/>
  <c r="BA212" i="153" a="1"/>
  <c r="BA212" i="153" s="1"/>
  <c r="BA215" i="153" a="1"/>
  <c r="BA215" i="153" s="1"/>
  <c r="BA218" i="153" a="1"/>
  <c r="BA218" i="153" s="1"/>
  <c r="BA221" i="153" a="1"/>
  <c r="BA221" i="153" s="1"/>
  <c r="BA224" i="153" a="1"/>
  <c r="BA224" i="153" s="1"/>
  <c r="BA227" i="153" a="1"/>
  <c r="BA227" i="153" s="1"/>
  <c r="BA230" i="153" a="1"/>
  <c r="BA230" i="153" s="1"/>
  <c r="BA233" i="153" a="1"/>
  <c r="BA233" i="153" s="1"/>
  <c r="BA236" i="153" a="1"/>
  <c r="BA236" i="153" s="1"/>
  <c r="BA239" i="153" a="1"/>
  <c r="BA239" i="153" s="1"/>
  <c r="BA242" i="153" a="1"/>
  <c r="BA242" i="153" s="1"/>
  <c r="BA7" i="153" a="1"/>
  <c r="BA7" i="153" s="1"/>
  <c r="BA272" i="153" a="1"/>
  <c r="BA272" i="153" s="1"/>
  <c r="BA269" i="153" a="1"/>
  <c r="BA269" i="153" s="1"/>
  <c r="BA261" i="153" a="1"/>
  <c r="BA261" i="153" s="1"/>
  <c r="BA266" i="153" a="1"/>
  <c r="BA266" i="153" s="1"/>
  <c r="BA271" i="153" a="1"/>
  <c r="BA271" i="153" s="1"/>
  <c r="BA258" i="153" a="1"/>
  <c r="BA258" i="153" s="1"/>
  <c r="BA263" i="153" a="1"/>
  <c r="BA263" i="153" s="1"/>
  <c r="BA268" i="153" a="1"/>
  <c r="BA268" i="153" s="1"/>
  <c r="BA260" i="153" a="1"/>
  <c r="BA260" i="153" s="1"/>
  <c r="BA270" i="153" a="1"/>
  <c r="BA270" i="153" s="1"/>
  <c r="BA264" i="153" a="1"/>
  <c r="BA264" i="153" s="1"/>
  <c r="BA262" i="153" a="1"/>
  <c r="BA262" i="153" s="1"/>
  <c r="BA267" i="153" a="1"/>
  <c r="BA267" i="153" s="1"/>
  <c r="BA265" i="153" a="1"/>
  <c r="BA265" i="153" s="1"/>
  <c r="BA259" i="153" a="1"/>
  <c r="BA259" i="153" s="1"/>
  <c r="BA191" i="153" a="1"/>
  <c r="BA191" i="153" s="1"/>
  <c r="BA184" i="153" a="1"/>
  <c r="BA184" i="153" s="1"/>
  <c r="BA177" i="153" a="1"/>
  <c r="BA177" i="153" s="1"/>
  <c r="BA171" i="153" a="1"/>
  <c r="BA171" i="153" s="1"/>
  <c r="BA169" i="153" a="1"/>
  <c r="BA169" i="153" s="1"/>
  <c r="BA162" i="153" a="1"/>
  <c r="BA162" i="153" s="1"/>
  <c r="BA155" i="153" a="1"/>
  <c r="BA155" i="153" s="1"/>
  <c r="BA198" i="153" a="1"/>
  <c r="BA198" i="153" s="1"/>
  <c r="BA175" i="153" a="1"/>
  <c r="BA175" i="153" s="1"/>
  <c r="BA173" i="153" a="1"/>
  <c r="BA173" i="153" s="1"/>
  <c r="BA193" i="153" a="1"/>
  <c r="BA193" i="153" s="1"/>
  <c r="BA186" i="153" a="1"/>
  <c r="BA186" i="153" s="1"/>
  <c r="BA179" i="153" a="1"/>
  <c r="BA179" i="153" s="1"/>
  <c r="BA164" i="153" a="1"/>
  <c r="BA164" i="153" s="1"/>
  <c r="BA166" i="153" a="1"/>
  <c r="BA166" i="153" s="1"/>
  <c r="BA157" i="153" a="1"/>
  <c r="BA157" i="153" s="1"/>
  <c r="BA195" i="153" a="1"/>
  <c r="BA195" i="153" s="1"/>
  <c r="BA188" i="153" a="1"/>
  <c r="BA188" i="153" s="1"/>
  <c r="BA181" i="153" a="1"/>
  <c r="BA181" i="153" s="1"/>
  <c r="BA159" i="153" a="1"/>
  <c r="BA159" i="153" s="1"/>
  <c r="BA183" i="153" a="1"/>
  <c r="BA183" i="153" s="1"/>
  <c r="BA168" i="153" a="1"/>
  <c r="BA168" i="153" s="1"/>
  <c r="BA161" i="153" a="1"/>
  <c r="BA161" i="153" s="1"/>
  <c r="BA152" i="153" a="1"/>
  <c r="BA152" i="153" s="1"/>
  <c r="BA197" i="153" a="1"/>
  <c r="BA197" i="153" s="1"/>
  <c r="BA190" i="153" a="1"/>
  <c r="BA190" i="153" s="1"/>
  <c r="BA178" i="153" a="1"/>
  <c r="BA178" i="153" s="1"/>
  <c r="BA176" i="153" a="1"/>
  <c r="BA176" i="153" s="1"/>
  <c r="BA170" i="153" a="1"/>
  <c r="BA170" i="153" s="1"/>
  <c r="BA154" i="153" a="1"/>
  <c r="BA154" i="153" s="1"/>
  <c r="BA192" i="153" a="1"/>
  <c r="BA192" i="153" s="1"/>
  <c r="BA185" i="153" a="1"/>
  <c r="BA185" i="153" s="1"/>
  <c r="BA174" i="153" a="1"/>
  <c r="BA174" i="153" s="1"/>
  <c r="BA172" i="153" a="1"/>
  <c r="BA172" i="153" s="1"/>
  <c r="BA253" i="153" a="1"/>
  <c r="BA253" i="153" s="1"/>
  <c r="BA187" i="153" a="1"/>
  <c r="BA187" i="153" s="1"/>
  <c r="BA194" i="153" a="1"/>
  <c r="BA194" i="153" s="1"/>
  <c r="BA180" i="153" a="1"/>
  <c r="BA180" i="153" s="1"/>
  <c r="BA196" i="153" a="1"/>
  <c r="BA196" i="153" s="1"/>
  <c r="BA182" i="153" a="1"/>
  <c r="BA182" i="153" s="1"/>
  <c r="BA167" i="153" a="1"/>
  <c r="BA167" i="153" s="1"/>
  <c r="BA160" i="153" a="1"/>
  <c r="BA160" i="153" s="1"/>
  <c r="BA158" i="153" a="1"/>
  <c r="BA158" i="153" s="1"/>
  <c r="BA151" i="153" a="1"/>
  <c r="BA151" i="153" s="1"/>
  <c r="BA137" i="153" a="1"/>
  <c r="BA137" i="153" s="1"/>
  <c r="BA128" i="153" a="1"/>
  <c r="BA128" i="153" s="1"/>
  <c r="BA108" i="153" a="1"/>
  <c r="BA108" i="153" s="1"/>
  <c r="BA99" i="153" a="1"/>
  <c r="BA99" i="153" s="1"/>
  <c r="BA79" i="153" a="1"/>
  <c r="BA79" i="153" s="1"/>
  <c r="BA70" i="153" a="1"/>
  <c r="BA70" i="153" s="1"/>
  <c r="BA59" i="153" a="1"/>
  <c r="BA59" i="153" s="1"/>
  <c r="BA50" i="153" a="1"/>
  <c r="BA50" i="153" s="1"/>
  <c r="BA48" i="153" a="1"/>
  <c r="BA48" i="153" s="1"/>
  <c r="BA39" i="153" a="1"/>
  <c r="BA39" i="153" s="1"/>
  <c r="BA143" i="153" a="1"/>
  <c r="BA143" i="153" s="1"/>
  <c r="BA141" i="153" a="1"/>
  <c r="BA141" i="153" s="1"/>
  <c r="BA139" i="153" a="1"/>
  <c r="BA139" i="153" s="1"/>
  <c r="BA130" i="153" a="1"/>
  <c r="BA130" i="153" s="1"/>
  <c r="BA119" i="153" a="1"/>
  <c r="BA119" i="153" s="1"/>
  <c r="BA110" i="153" a="1"/>
  <c r="BA110" i="153" s="1"/>
  <c r="BA90" i="153" a="1"/>
  <c r="BA90" i="153" s="1"/>
  <c r="BA81" i="153" a="1"/>
  <c r="BA81" i="153" s="1"/>
  <c r="BA61" i="153" a="1"/>
  <c r="BA61" i="153" s="1"/>
  <c r="BA52" i="153" a="1"/>
  <c r="BA52" i="153" s="1"/>
  <c r="BA41" i="153" a="1"/>
  <c r="BA41" i="153" s="1"/>
  <c r="BA32" i="153" a="1"/>
  <c r="BA32" i="153" s="1"/>
  <c r="BA30" i="153" a="1"/>
  <c r="BA30" i="153" s="1"/>
  <c r="BA21" i="153" a="1"/>
  <c r="BA21" i="153" s="1"/>
  <c r="BA145" i="153" a="1"/>
  <c r="BA145" i="153" s="1"/>
  <c r="BA121" i="153" a="1"/>
  <c r="BA121" i="153" s="1"/>
  <c r="BA112" i="153" a="1"/>
  <c r="BA112" i="153" s="1"/>
  <c r="BA101" i="153" a="1"/>
  <c r="BA101" i="153" s="1"/>
  <c r="BA92" i="153" a="1"/>
  <c r="BA92" i="153" s="1"/>
  <c r="BA72" i="153" a="1"/>
  <c r="BA72" i="153" s="1"/>
  <c r="BA63" i="153" a="1"/>
  <c r="BA63" i="153" s="1"/>
  <c r="BA43" i="153" a="1"/>
  <c r="BA43" i="153" s="1"/>
  <c r="BA34" i="153" a="1"/>
  <c r="BA34" i="153" s="1"/>
  <c r="BA23" i="153" a="1"/>
  <c r="BA23" i="153" s="1"/>
  <c r="BA14" i="153" a="1"/>
  <c r="BA14" i="153" s="1"/>
  <c r="BA12" i="153" a="1"/>
  <c r="BA12" i="153" s="1"/>
  <c r="BA150" i="153" a="1"/>
  <c r="BA150" i="153" s="1"/>
  <c r="BA134" i="153" a="1"/>
  <c r="BA134" i="153" s="1"/>
  <c r="BA132" i="153" a="1"/>
  <c r="BA132" i="153" s="1"/>
  <c r="BA123" i="153" a="1"/>
  <c r="BA123" i="153" s="1"/>
  <c r="BA103" i="153" a="1"/>
  <c r="BA103" i="153" s="1"/>
  <c r="BA94" i="153" a="1"/>
  <c r="BA94" i="153" s="1"/>
  <c r="BA83" i="153" a="1"/>
  <c r="BA83" i="153" s="1"/>
  <c r="BA74" i="153" a="1"/>
  <c r="BA74" i="153" s="1"/>
  <c r="BA54" i="153" a="1"/>
  <c r="BA54" i="153" s="1"/>
  <c r="BA45" i="153" a="1"/>
  <c r="BA45" i="153" s="1"/>
  <c r="BA25" i="153" a="1"/>
  <c r="BA25" i="153" s="1"/>
  <c r="BA16" i="153" a="1"/>
  <c r="BA16" i="153" s="1"/>
  <c r="BA189" i="153" a="1"/>
  <c r="BA189" i="153" s="1"/>
  <c r="BA147" i="153" a="1"/>
  <c r="BA147" i="153" s="1"/>
  <c r="BA136" i="153" a="1"/>
  <c r="BA136" i="153" s="1"/>
  <c r="BA125" i="153" a="1"/>
  <c r="BA125" i="153" s="1"/>
  <c r="BA116" i="153" a="1"/>
  <c r="BA116" i="153" s="1"/>
  <c r="BA114" i="153" a="1"/>
  <c r="BA114" i="153" s="1"/>
  <c r="BA105" i="153" a="1"/>
  <c r="BA105" i="153" s="1"/>
  <c r="BA85" i="153" a="1"/>
  <c r="BA85" i="153" s="1"/>
  <c r="BA76" i="153" a="1"/>
  <c r="BA76" i="153" s="1"/>
  <c r="BA65" i="153" a="1"/>
  <c r="BA65" i="153" s="1"/>
  <c r="BA56" i="153" a="1"/>
  <c r="BA56" i="153" s="1"/>
  <c r="BA36" i="153" a="1"/>
  <c r="BA36" i="153" s="1"/>
  <c r="BA27" i="153" a="1"/>
  <c r="BA27" i="153" s="1"/>
  <c r="BA153" i="153" a="1"/>
  <c r="BA153" i="153" s="1"/>
  <c r="BA127" i="153" a="1"/>
  <c r="BA127" i="153" s="1"/>
  <c r="BA118" i="153" a="1"/>
  <c r="BA118" i="153" s="1"/>
  <c r="BA107" i="153" a="1"/>
  <c r="BA107" i="153" s="1"/>
  <c r="BA98" i="153" a="1"/>
  <c r="BA98" i="153" s="1"/>
  <c r="BA96" i="153" a="1"/>
  <c r="BA96" i="153" s="1"/>
  <c r="BA87" i="153" a="1"/>
  <c r="BA87" i="153" s="1"/>
  <c r="BA67" i="153" a="1"/>
  <c r="BA67" i="153" s="1"/>
  <c r="BA58" i="153" a="1"/>
  <c r="BA58" i="153" s="1"/>
  <c r="BA47" i="153" a="1"/>
  <c r="BA47" i="153" s="1"/>
  <c r="BA38" i="153" a="1"/>
  <c r="BA38" i="153" s="1"/>
  <c r="BA18" i="153" a="1"/>
  <c r="BA18" i="153" s="1"/>
  <c r="BA9" i="153" a="1"/>
  <c r="BA9" i="153" s="1"/>
  <c r="BA165" i="153" a="1"/>
  <c r="BA165" i="153" s="1"/>
  <c r="BA109" i="153" a="1"/>
  <c r="BA109" i="153" s="1"/>
  <c r="BA100" i="153" a="1"/>
  <c r="BA100" i="153" s="1"/>
  <c r="BA89" i="153" a="1"/>
  <c r="BA89" i="153" s="1"/>
  <c r="BA80" i="153" a="1"/>
  <c r="BA80" i="153" s="1"/>
  <c r="BA78" i="153" a="1"/>
  <c r="BA78" i="153" s="1"/>
  <c r="BA69" i="153" a="1"/>
  <c r="BA69" i="153" s="1"/>
  <c r="BA49" i="153" a="1"/>
  <c r="BA49" i="153" s="1"/>
  <c r="BA40" i="153" a="1"/>
  <c r="BA40" i="153" s="1"/>
  <c r="BA29" i="153" a="1"/>
  <c r="BA29" i="153" s="1"/>
  <c r="BA20" i="153" a="1"/>
  <c r="BA20" i="153" s="1"/>
  <c r="BA149" i="153" a="1"/>
  <c r="BA149" i="153" s="1"/>
  <c r="BA144" i="153" a="1"/>
  <c r="BA144" i="153" s="1"/>
  <c r="BA142" i="153" a="1"/>
  <c r="BA142" i="153" s="1"/>
  <c r="BA140" i="153" a="1"/>
  <c r="BA140" i="153" s="1"/>
  <c r="BA138" i="153" a="1"/>
  <c r="BA138" i="153" s="1"/>
  <c r="BA129" i="153" a="1"/>
  <c r="BA129" i="153" s="1"/>
  <c r="BA91" i="153" a="1"/>
  <c r="BA91" i="153" s="1"/>
  <c r="BA82" i="153" a="1"/>
  <c r="BA82" i="153" s="1"/>
  <c r="BA71" i="153" a="1"/>
  <c r="BA71" i="153" s="1"/>
  <c r="BA62" i="153" a="1"/>
  <c r="BA62" i="153" s="1"/>
  <c r="BA60" i="153" a="1"/>
  <c r="BA60" i="153" s="1"/>
  <c r="BA51" i="153" a="1"/>
  <c r="BA51" i="153" s="1"/>
  <c r="BA31" i="153" a="1"/>
  <c r="BA31" i="153" s="1"/>
  <c r="BA22" i="153" a="1"/>
  <c r="BA22" i="153" s="1"/>
  <c r="BA11" i="153" a="1"/>
  <c r="BA11" i="153" s="1"/>
  <c r="BA131" i="153" a="1"/>
  <c r="BA131" i="153" s="1"/>
  <c r="BA122" i="153" a="1"/>
  <c r="BA122" i="153" s="1"/>
  <c r="BA120" i="153" a="1"/>
  <c r="BA120" i="153" s="1"/>
  <c r="BA111" i="153" a="1"/>
  <c r="BA111" i="153" s="1"/>
  <c r="BA73" i="153" a="1"/>
  <c r="BA73" i="153" s="1"/>
  <c r="BA64" i="153" a="1"/>
  <c r="BA64" i="153" s="1"/>
  <c r="BA53" i="153" a="1"/>
  <c r="BA53" i="153" s="1"/>
  <c r="BA44" i="153" a="1"/>
  <c r="BA44" i="153" s="1"/>
  <c r="BA42" i="153" a="1"/>
  <c r="BA42" i="153" s="1"/>
  <c r="BA33" i="153" a="1"/>
  <c r="BA33" i="153" s="1"/>
  <c r="BA13" i="153" a="1"/>
  <c r="BA13" i="153" s="1"/>
  <c r="BA146" i="153" a="1"/>
  <c r="BA146" i="153" s="1"/>
  <c r="BA133" i="153" a="1"/>
  <c r="BA133" i="153" s="1"/>
  <c r="BA124" i="153" a="1"/>
  <c r="BA124" i="153" s="1"/>
  <c r="BA113" i="153" a="1"/>
  <c r="BA113" i="153" s="1"/>
  <c r="BA104" i="153" a="1"/>
  <c r="BA104" i="153" s="1"/>
  <c r="BA102" i="153" a="1"/>
  <c r="BA102" i="153" s="1"/>
  <c r="BA93" i="153" a="1"/>
  <c r="BA93" i="153" s="1"/>
  <c r="BA55" i="153" a="1"/>
  <c r="BA55" i="153" s="1"/>
  <c r="BA46" i="153" a="1"/>
  <c r="BA46" i="153" s="1"/>
  <c r="BA35" i="153" a="1"/>
  <c r="BA35" i="153" s="1"/>
  <c r="BA26" i="153" a="1"/>
  <c r="BA26" i="153" s="1"/>
  <c r="BA24" i="153" a="1"/>
  <c r="BA24" i="153" s="1"/>
  <c r="BA15" i="153" a="1"/>
  <c r="BA15" i="153" s="1"/>
  <c r="BA148" i="153" a="1"/>
  <c r="BA148" i="153" s="1"/>
  <c r="BA126" i="153" a="1"/>
  <c r="BA126" i="153" s="1"/>
  <c r="BA117" i="153" a="1"/>
  <c r="BA117" i="153" s="1"/>
  <c r="BA97" i="153" a="1"/>
  <c r="BA97" i="153" s="1"/>
  <c r="BA88" i="153" a="1"/>
  <c r="BA88" i="153" s="1"/>
  <c r="BA77" i="153" a="1"/>
  <c r="BA77" i="153" s="1"/>
  <c r="BA68" i="153" a="1"/>
  <c r="BA68" i="153" s="1"/>
  <c r="BA66" i="153" a="1"/>
  <c r="BA66" i="153" s="1"/>
  <c r="BA57" i="153" a="1"/>
  <c r="BA57" i="153" s="1"/>
  <c r="BA19" i="153" a="1"/>
  <c r="BA19" i="153" s="1"/>
  <c r="BA135" i="153" a="1"/>
  <c r="BA135" i="153" s="1"/>
  <c r="BA86" i="153" a="1"/>
  <c r="BA86" i="153" s="1"/>
  <c r="BA84" i="153" a="1"/>
  <c r="BA84" i="153" s="1"/>
  <c r="BA17" i="153" a="1"/>
  <c r="BA17" i="153" s="1"/>
  <c r="BA115" i="153" a="1"/>
  <c r="BA115" i="153" s="1"/>
  <c r="BA75" i="153" a="1"/>
  <c r="BA75" i="153" s="1"/>
  <c r="BA10" i="153" a="1"/>
  <c r="BA10" i="153" s="1"/>
  <c r="BA106" i="153" a="1"/>
  <c r="BA106" i="153" s="1"/>
  <c r="BA37" i="153" a="1"/>
  <c r="BA37" i="153" s="1"/>
  <c r="BA156" i="153" a="1"/>
  <c r="BA156" i="153" s="1"/>
  <c r="BA95" i="153" a="1"/>
  <c r="BA95" i="153" s="1"/>
  <c r="BA163" i="153" a="1"/>
  <c r="BA163" i="153" s="1"/>
  <c r="BA8" i="153" a="1"/>
  <c r="BA8" i="153" s="1"/>
  <c r="BB5" i="144"/>
  <c r="BB5" i="143"/>
  <c r="BA28" i="153" a="1"/>
  <c r="BA28" i="153" s="1"/>
  <c r="BB5" i="147"/>
  <c r="BB5" i="146"/>
  <c r="BB5" i="142"/>
  <c r="BB5" i="153"/>
  <c r="BA6" i="153" a="1"/>
  <c r="BA6" i="153" s="1"/>
  <c r="BB252" i="153" l="1" a="1"/>
  <c r="BB252" i="153" s="1"/>
  <c r="BB251" i="153" a="1"/>
  <c r="BB251" i="153" s="1"/>
  <c r="BB250" i="153" a="1"/>
  <c r="BB250" i="153" s="1"/>
  <c r="BB249" i="153" a="1"/>
  <c r="BB249" i="153" s="1"/>
  <c r="BB248" i="153" a="1"/>
  <c r="BB248" i="153" s="1"/>
  <c r="BB247" i="153" a="1"/>
  <c r="BB247" i="153" s="1"/>
  <c r="BC5" i="142"/>
  <c r="BB224" i="153" a="1"/>
  <c r="BB224" i="153" s="1"/>
  <c r="BB221" i="153" a="1"/>
  <c r="BB221" i="153" s="1"/>
  <c r="BB218" i="153" a="1"/>
  <c r="BB218" i="153" s="1"/>
  <c r="BB215" i="153" a="1"/>
  <c r="BB215" i="153" s="1"/>
  <c r="BB212" i="153" a="1"/>
  <c r="BB212" i="153" s="1"/>
  <c r="BB209" i="153" a="1"/>
  <c r="BB209" i="153" s="1"/>
  <c r="BB206" i="153" a="1"/>
  <c r="BB206" i="153" s="1"/>
  <c r="BB203" i="153" a="1"/>
  <c r="BB203" i="153" s="1"/>
  <c r="BB200" i="153" a="1"/>
  <c r="BB200" i="153" s="1"/>
  <c r="BB239" i="153" a="1"/>
  <c r="BB239" i="153" s="1"/>
  <c r="BB242" i="153" a="1"/>
  <c r="BB242" i="153" s="1"/>
  <c r="BB244" i="153" a="1"/>
  <c r="BB244" i="153" s="1"/>
  <c r="BB241" i="153" a="1"/>
  <c r="BB241" i="153" s="1"/>
  <c r="BB238" i="153" a="1"/>
  <c r="BB238" i="153" s="1"/>
  <c r="BB235" i="153" a="1"/>
  <c r="BB235" i="153" s="1"/>
  <c r="BB232" i="153" a="1"/>
  <c r="BB232" i="153" s="1"/>
  <c r="BB229" i="153" a="1"/>
  <c r="BB229" i="153" s="1"/>
  <c r="BB227" i="153" a="1"/>
  <c r="BB227" i="153" s="1"/>
  <c r="BB226" i="153" a="1"/>
  <c r="BB226" i="153" s="1"/>
  <c r="BB223" i="153" a="1"/>
  <c r="BB223" i="153" s="1"/>
  <c r="BB220" i="153" a="1"/>
  <c r="BB220" i="153" s="1"/>
  <c r="BB217" i="153" a="1"/>
  <c r="BB217" i="153" s="1"/>
  <c r="BB214" i="153" a="1"/>
  <c r="BB214" i="153" s="1"/>
  <c r="BB211" i="153" a="1"/>
  <c r="BB211" i="153" s="1"/>
  <c r="BB208" i="153" a="1"/>
  <c r="BB208" i="153" s="1"/>
  <c r="BB205" i="153" a="1"/>
  <c r="BB205" i="153" s="1"/>
  <c r="BB202" i="153" a="1"/>
  <c r="BB202" i="153" s="1"/>
  <c r="BB199" i="153" a="1"/>
  <c r="BB199" i="153" s="1"/>
  <c r="BB245" i="153" a="1"/>
  <c r="BB245" i="153" s="1"/>
  <c r="BB230" i="153" a="1"/>
  <c r="BB230" i="153" s="1"/>
  <c r="BB246" i="153" a="1"/>
  <c r="BB246" i="153" s="1"/>
  <c r="BB243" i="153" a="1"/>
  <c r="BB243" i="153" s="1"/>
  <c r="BB240" i="153" a="1"/>
  <c r="BB240" i="153" s="1"/>
  <c r="BB237" i="153" a="1"/>
  <c r="BB237" i="153" s="1"/>
  <c r="BB234" i="153" a="1"/>
  <c r="BB234" i="153" s="1"/>
  <c r="BB231" i="153" a="1"/>
  <c r="BB231" i="153" s="1"/>
  <c r="BB228" i="153" a="1"/>
  <c r="BB228" i="153" s="1"/>
  <c r="BB225" i="153" a="1"/>
  <c r="BB225" i="153" s="1"/>
  <c r="BB222" i="153" a="1"/>
  <c r="BB222" i="153" s="1"/>
  <c r="BB219" i="153" a="1"/>
  <c r="BB219" i="153" s="1"/>
  <c r="BB216" i="153" a="1"/>
  <c r="BB216" i="153" s="1"/>
  <c r="BB213" i="153" a="1"/>
  <c r="BB213" i="153" s="1"/>
  <c r="BB210" i="153" a="1"/>
  <c r="BB210" i="153" s="1"/>
  <c r="BB207" i="153" a="1"/>
  <c r="BB207" i="153" s="1"/>
  <c r="BB204" i="153" a="1"/>
  <c r="BB204" i="153" s="1"/>
  <c r="BB201" i="153" a="1"/>
  <c r="BB201" i="153" s="1"/>
  <c r="BB236" i="153" a="1"/>
  <c r="BB236" i="153" s="1"/>
  <c r="BB233" i="153" a="1"/>
  <c r="BB233" i="153" s="1"/>
  <c r="BC5" i="146"/>
  <c r="BC5" i="143"/>
  <c r="BC5" i="147"/>
  <c r="BB267" i="153" a="1"/>
  <c r="BB267" i="153" s="1"/>
  <c r="BB262" i="153" a="1"/>
  <c r="BB262" i="153" s="1"/>
  <c r="BB264" i="153" a="1"/>
  <c r="BB264" i="153" s="1"/>
  <c r="BB259" i="153" a="1"/>
  <c r="BB259" i="153" s="1"/>
  <c r="BB261" i="153" a="1"/>
  <c r="BB261" i="153" s="1"/>
  <c r="BB266" i="153" a="1"/>
  <c r="BB266" i="153" s="1"/>
  <c r="BB271" i="153" a="1"/>
  <c r="BB271" i="153" s="1"/>
  <c r="BB258" i="153" a="1"/>
  <c r="BB258" i="153" s="1"/>
  <c r="BB263" i="153" a="1"/>
  <c r="BB263" i="153" s="1"/>
  <c r="BB268" i="153" a="1"/>
  <c r="BB268" i="153" s="1"/>
  <c r="BB260" i="153" a="1"/>
  <c r="BB260" i="153" s="1"/>
  <c r="BB270" i="153" a="1"/>
  <c r="BB270" i="153" s="1"/>
  <c r="BB265" i="153" a="1"/>
  <c r="BB265" i="153" s="1"/>
  <c r="BB269" i="153" a="1"/>
  <c r="BB269" i="153" s="1"/>
  <c r="BB272" i="153" a="1"/>
  <c r="BB272" i="153" s="1"/>
  <c r="BB198" i="153" a="1"/>
  <c r="BB198" i="153" s="1"/>
  <c r="BB186" i="153" a="1"/>
  <c r="BB186" i="153" s="1"/>
  <c r="BB179" i="153" a="1"/>
  <c r="BB179" i="153" s="1"/>
  <c r="BB173" i="153" a="1"/>
  <c r="BB173" i="153" s="1"/>
  <c r="BB164" i="153" a="1"/>
  <c r="BB164" i="153" s="1"/>
  <c r="BB193" i="153" a="1"/>
  <c r="BB193" i="153" s="1"/>
  <c r="BB195" i="153" a="1"/>
  <c r="BB195" i="153" s="1"/>
  <c r="BB188" i="153" a="1"/>
  <c r="BB188" i="153" s="1"/>
  <c r="BB181" i="153" a="1"/>
  <c r="BB181" i="153" s="1"/>
  <c r="BB166" i="153" a="1"/>
  <c r="BB166" i="153" s="1"/>
  <c r="BB159" i="153" a="1"/>
  <c r="BB159" i="153" s="1"/>
  <c r="BB157" i="153" a="1"/>
  <c r="BB157" i="153" s="1"/>
  <c r="BB152" i="153" a="1"/>
  <c r="BB152" i="153" s="1"/>
  <c r="BB197" i="153" a="1"/>
  <c r="BB197" i="153" s="1"/>
  <c r="BB190" i="153" a="1"/>
  <c r="BB190" i="153" s="1"/>
  <c r="BB183" i="153" a="1"/>
  <c r="BB183" i="153" s="1"/>
  <c r="BB176" i="153" a="1"/>
  <c r="BB176" i="153" s="1"/>
  <c r="BB170" i="153" a="1"/>
  <c r="BB170" i="153" s="1"/>
  <c r="BB168" i="153" a="1"/>
  <c r="BB168" i="153" s="1"/>
  <c r="BB161" i="153" a="1"/>
  <c r="BB161" i="153" s="1"/>
  <c r="BB154" i="153" a="1"/>
  <c r="BB154" i="153" s="1"/>
  <c r="BB178" i="153" a="1"/>
  <c r="BB178" i="153" s="1"/>
  <c r="BB172" i="153" a="1"/>
  <c r="BB172" i="153" s="1"/>
  <c r="BB253" i="153" a="1"/>
  <c r="BB253" i="153" s="1"/>
  <c r="BB192" i="153" a="1"/>
  <c r="BB192" i="153" s="1"/>
  <c r="BB185" i="153" a="1"/>
  <c r="BB185" i="153" s="1"/>
  <c r="BB174" i="153" a="1"/>
  <c r="BB174" i="153" s="1"/>
  <c r="BB163" i="153" a="1"/>
  <c r="BB163" i="153" s="1"/>
  <c r="BB156" i="153" a="1"/>
  <c r="BB156" i="153" s="1"/>
  <c r="BB187" i="153" a="1"/>
  <c r="BB187" i="153" s="1"/>
  <c r="BB165" i="153" a="1"/>
  <c r="BB165" i="153" s="1"/>
  <c r="BB194" i="153" a="1"/>
  <c r="BB194" i="153" s="1"/>
  <c r="BB180" i="153" a="1"/>
  <c r="BB180" i="153" s="1"/>
  <c r="BB196" i="153" a="1"/>
  <c r="BB196" i="153" s="1"/>
  <c r="BB182" i="153" a="1"/>
  <c r="BB182" i="153" s="1"/>
  <c r="BB167" i="153" a="1"/>
  <c r="BB167" i="153" s="1"/>
  <c r="BB160" i="153" a="1"/>
  <c r="BB160" i="153" s="1"/>
  <c r="BB151" i="153" a="1"/>
  <c r="BB151" i="153" s="1"/>
  <c r="BB189" i="153" a="1"/>
  <c r="BB189" i="153" s="1"/>
  <c r="BB177" i="153" a="1"/>
  <c r="BB177" i="153" s="1"/>
  <c r="BB169" i="153" a="1"/>
  <c r="BB169" i="153" s="1"/>
  <c r="BB153" i="153" a="1"/>
  <c r="BB153" i="153" s="1"/>
  <c r="BB184" i="153" a="1"/>
  <c r="BB184" i="153" s="1"/>
  <c r="BB175" i="153" a="1"/>
  <c r="BB175" i="153" s="1"/>
  <c r="BB162" i="153" a="1"/>
  <c r="BB162" i="153" s="1"/>
  <c r="BB155" i="153" a="1"/>
  <c r="BB155" i="153" s="1"/>
  <c r="BB130" i="153" a="1"/>
  <c r="BB130" i="153" s="1"/>
  <c r="BB121" i="153" a="1"/>
  <c r="BB121" i="153" s="1"/>
  <c r="BB101" i="153" a="1"/>
  <c r="BB101" i="153" s="1"/>
  <c r="BB92" i="153" a="1"/>
  <c r="BB92" i="153" s="1"/>
  <c r="BB81" i="153" a="1"/>
  <c r="BB81" i="153" s="1"/>
  <c r="BB72" i="153" a="1"/>
  <c r="BB72" i="153" s="1"/>
  <c r="BB52" i="153" a="1"/>
  <c r="BB52" i="153" s="1"/>
  <c r="BB43" i="153" a="1"/>
  <c r="BB43" i="153" s="1"/>
  <c r="BB41" i="153" a="1"/>
  <c r="BB41" i="153" s="1"/>
  <c r="BB32" i="153" a="1"/>
  <c r="BB32" i="153" s="1"/>
  <c r="BB21" i="153" a="1"/>
  <c r="BB21" i="153" s="1"/>
  <c r="BB12" i="153" a="1"/>
  <c r="BB12" i="153" s="1"/>
  <c r="BB191" i="153" a="1"/>
  <c r="BB191" i="153" s="1"/>
  <c r="BB145" i="153" a="1"/>
  <c r="BB145" i="153" s="1"/>
  <c r="BB132" i="153" a="1"/>
  <c r="BB132" i="153" s="1"/>
  <c r="BB112" i="153" a="1"/>
  <c r="BB112" i="153" s="1"/>
  <c r="BB103" i="153" a="1"/>
  <c r="BB103" i="153" s="1"/>
  <c r="BB83" i="153" a="1"/>
  <c r="BB83" i="153" s="1"/>
  <c r="BB74" i="153" a="1"/>
  <c r="BB74" i="153" s="1"/>
  <c r="BB63" i="153" a="1"/>
  <c r="BB63" i="153" s="1"/>
  <c r="BB54" i="153" a="1"/>
  <c r="BB54" i="153" s="1"/>
  <c r="BB34" i="153" a="1"/>
  <c r="BB34" i="153" s="1"/>
  <c r="BB25" i="153" a="1"/>
  <c r="BB25" i="153" s="1"/>
  <c r="BB23" i="153" a="1"/>
  <c r="BB23" i="153" s="1"/>
  <c r="BB14" i="153" a="1"/>
  <c r="BB14" i="153" s="1"/>
  <c r="BB150" i="153" a="1"/>
  <c r="BB150" i="153" s="1"/>
  <c r="BB134" i="153" a="1"/>
  <c r="BB134" i="153" s="1"/>
  <c r="BB123" i="153" a="1"/>
  <c r="BB123" i="153" s="1"/>
  <c r="BB114" i="153" a="1"/>
  <c r="BB114" i="153" s="1"/>
  <c r="BB94" i="153" a="1"/>
  <c r="BB94" i="153" s="1"/>
  <c r="BB85" i="153" a="1"/>
  <c r="BB85" i="153" s="1"/>
  <c r="BB65" i="153" a="1"/>
  <c r="BB65" i="153" s="1"/>
  <c r="BB56" i="153" a="1"/>
  <c r="BB56" i="153" s="1"/>
  <c r="BB45" i="153" a="1"/>
  <c r="BB45" i="153" s="1"/>
  <c r="BB36" i="153" a="1"/>
  <c r="BB36" i="153" s="1"/>
  <c r="BB16" i="153" a="1"/>
  <c r="BB16" i="153" s="1"/>
  <c r="BB147" i="153" a="1"/>
  <c r="BB147" i="153" s="1"/>
  <c r="BB136" i="153" a="1"/>
  <c r="BB136" i="153" s="1"/>
  <c r="BB127" i="153" a="1"/>
  <c r="BB127" i="153" s="1"/>
  <c r="BB125" i="153" a="1"/>
  <c r="BB125" i="153" s="1"/>
  <c r="BB116" i="153" a="1"/>
  <c r="BB116" i="153" s="1"/>
  <c r="BB105" i="153" a="1"/>
  <c r="BB105" i="153" s="1"/>
  <c r="BB96" i="153" a="1"/>
  <c r="BB96" i="153" s="1"/>
  <c r="BB76" i="153" a="1"/>
  <c r="BB76" i="153" s="1"/>
  <c r="BB67" i="153" a="1"/>
  <c r="BB67" i="153" s="1"/>
  <c r="BB47" i="153" a="1"/>
  <c r="BB47" i="153" s="1"/>
  <c r="BB38" i="153" a="1"/>
  <c r="BB38" i="153" s="1"/>
  <c r="BB27" i="153" a="1"/>
  <c r="BB27" i="153" s="1"/>
  <c r="BB18" i="153" a="1"/>
  <c r="BB18" i="153" s="1"/>
  <c r="BB118" i="153" a="1"/>
  <c r="BB118" i="153" s="1"/>
  <c r="BB109" i="153" a="1"/>
  <c r="BB109" i="153" s="1"/>
  <c r="BB107" i="153" a="1"/>
  <c r="BB107" i="153" s="1"/>
  <c r="BB98" i="153" a="1"/>
  <c r="BB98" i="153" s="1"/>
  <c r="BB87" i="153" a="1"/>
  <c r="BB87" i="153" s="1"/>
  <c r="BB78" i="153" a="1"/>
  <c r="BB78" i="153" s="1"/>
  <c r="BB58" i="153" a="1"/>
  <c r="BB58" i="153" s="1"/>
  <c r="BB49" i="153" a="1"/>
  <c r="BB49" i="153" s="1"/>
  <c r="BB29" i="153" a="1"/>
  <c r="BB29" i="153" s="1"/>
  <c r="BB20" i="153" a="1"/>
  <c r="BB20" i="153" s="1"/>
  <c r="BB9" i="153" a="1"/>
  <c r="BB9" i="153" s="1"/>
  <c r="BB142" i="153" a="1"/>
  <c r="BB142" i="153" s="1"/>
  <c r="BB140" i="153" a="1"/>
  <c r="BB140" i="153" s="1"/>
  <c r="BB138" i="153" a="1"/>
  <c r="BB138" i="153" s="1"/>
  <c r="BB100" i="153" a="1"/>
  <c r="BB100" i="153" s="1"/>
  <c r="BB91" i="153" a="1"/>
  <c r="BB91" i="153" s="1"/>
  <c r="BB89" i="153" a="1"/>
  <c r="BB89" i="153" s="1"/>
  <c r="BB80" i="153" a="1"/>
  <c r="BB80" i="153" s="1"/>
  <c r="BB69" i="153" a="1"/>
  <c r="BB69" i="153" s="1"/>
  <c r="BB60" i="153" a="1"/>
  <c r="BB60" i="153" s="1"/>
  <c r="BB40" i="153" a="1"/>
  <c r="BB40" i="153" s="1"/>
  <c r="BB31" i="153" a="1"/>
  <c r="BB31" i="153" s="1"/>
  <c r="BB11" i="153" a="1"/>
  <c r="BB11" i="153" s="1"/>
  <c r="BB171" i="153" a="1"/>
  <c r="BB171" i="153" s="1"/>
  <c r="BB149" i="153" a="1"/>
  <c r="BB149" i="153" s="1"/>
  <c r="BB144" i="153" a="1"/>
  <c r="BB144" i="153" s="1"/>
  <c r="BB129" i="153" a="1"/>
  <c r="BB129" i="153" s="1"/>
  <c r="BB120" i="153" a="1"/>
  <c r="BB120" i="153" s="1"/>
  <c r="BB82" i="153" a="1"/>
  <c r="BB82" i="153" s="1"/>
  <c r="BB73" i="153" a="1"/>
  <c r="BB73" i="153" s="1"/>
  <c r="BB71" i="153" a="1"/>
  <c r="BB71" i="153" s="1"/>
  <c r="BB62" i="153" a="1"/>
  <c r="BB62" i="153" s="1"/>
  <c r="BB51" i="153" a="1"/>
  <c r="BB51" i="153" s="1"/>
  <c r="BB42" i="153" a="1"/>
  <c r="BB42" i="153" s="1"/>
  <c r="BB22" i="153" a="1"/>
  <c r="BB22" i="153" s="1"/>
  <c r="BB13" i="153" a="1"/>
  <c r="BB13" i="153" s="1"/>
  <c r="BB158" i="153" a="1"/>
  <c r="BB158" i="153" s="1"/>
  <c r="BB146" i="153" a="1"/>
  <c r="BB146" i="153" s="1"/>
  <c r="BB133" i="153" a="1"/>
  <c r="BB133" i="153" s="1"/>
  <c r="BB131" i="153" a="1"/>
  <c r="BB131" i="153" s="1"/>
  <c r="BB122" i="153" a="1"/>
  <c r="BB122" i="153" s="1"/>
  <c r="BB111" i="153" a="1"/>
  <c r="BB111" i="153" s="1"/>
  <c r="BB102" i="153" a="1"/>
  <c r="BB102" i="153" s="1"/>
  <c r="BB64" i="153" a="1"/>
  <c r="BB64" i="153" s="1"/>
  <c r="BB55" i="153" a="1"/>
  <c r="BB55" i="153" s="1"/>
  <c r="BB53" i="153" a="1"/>
  <c r="BB53" i="153" s="1"/>
  <c r="BB44" i="153" a="1"/>
  <c r="BB44" i="153" s="1"/>
  <c r="BB33" i="153" a="1"/>
  <c r="BB33" i="153" s="1"/>
  <c r="BB24" i="153" a="1"/>
  <c r="BB24" i="153" s="1"/>
  <c r="BB124" i="153" a="1"/>
  <c r="BB124" i="153" s="1"/>
  <c r="BB115" i="153" a="1"/>
  <c r="BB115" i="153" s="1"/>
  <c r="BB113" i="153" a="1"/>
  <c r="BB113" i="153" s="1"/>
  <c r="BB104" i="153" a="1"/>
  <c r="BB104" i="153" s="1"/>
  <c r="BB93" i="153" a="1"/>
  <c r="BB93" i="153" s="1"/>
  <c r="BB84" i="153" a="1"/>
  <c r="BB84" i="153" s="1"/>
  <c r="BB46" i="153" a="1"/>
  <c r="BB46" i="153" s="1"/>
  <c r="BB37" i="153" a="1"/>
  <c r="BB37" i="153" s="1"/>
  <c r="BB35" i="153" a="1"/>
  <c r="BB35" i="153" s="1"/>
  <c r="BB26" i="153" a="1"/>
  <c r="BB26" i="153" s="1"/>
  <c r="BB15" i="153" a="1"/>
  <c r="BB15" i="153" s="1"/>
  <c r="BB135" i="153" a="1"/>
  <c r="BB135" i="153" s="1"/>
  <c r="BB126" i="153" a="1"/>
  <c r="BB126" i="153" s="1"/>
  <c r="BB106" i="153" a="1"/>
  <c r="BB106" i="153" s="1"/>
  <c r="BB97" i="153" a="1"/>
  <c r="BB97" i="153" s="1"/>
  <c r="BB95" i="153" a="1"/>
  <c r="BB95" i="153" s="1"/>
  <c r="BB86" i="153" a="1"/>
  <c r="BB86" i="153" s="1"/>
  <c r="BB75" i="153" a="1"/>
  <c r="BB75" i="153" s="1"/>
  <c r="BB66" i="153" a="1"/>
  <c r="BB66" i="153" s="1"/>
  <c r="BB28" i="153" a="1"/>
  <c r="BB28" i="153" s="1"/>
  <c r="BB19" i="153" a="1"/>
  <c r="BB19" i="153" s="1"/>
  <c r="BB17" i="153" a="1"/>
  <c r="BB17" i="153" s="1"/>
  <c r="BB8" i="153" a="1"/>
  <c r="BB8" i="153" s="1"/>
  <c r="BB143" i="153" a="1"/>
  <c r="BB143" i="153" s="1"/>
  <c r="BB141" i="153" a="1"/>
  <c r="BB141" i="153" s="1"/>
  <c r="BB139" i="153" a="1"/>
  <c r="BB139" i="153" s="1"/>
  <c r="BB119" i="153" a="1"/>
  <c r="BB119" i="153" s="1"/>
  <c r="BB110" i="153" a="1"/>
  <c r="BB110" i="153" s="1"/>
  <c r="BB99" i="153" a="1"/>
  <c r="BB99" i="153" s="1"/>
  <c r="BB90" i="153" a="1"/>
  <c r="BB90" i="153" s="1"/>
  <c r="BB70" i="153" a="1"/>
  <c r="BB70" i="153" s="1"/>
  <c r="BB61" i="153" a="1"/>
  <c r="BB61" i="153" s="1"/>
  <c r="BB59" i="153" a="1"/>
  <c r="BB59" i="153" s="1"/>
  <c r="BB50" i="153" a="1"/>
  <c r="BB50" i="153" s="1"/>
  <c r="BB39" i="153" a="1"/>
  <c r="BB39" i="153" s="1"/>
  <c r="BB30" i="153" a="1"/>
  <c r="BB30" i="153" s="1"/>
  <c r="BB117" i="153" a="1"/>
  <c r="BB117" i="153" s="1"/>
  <c r="BB77" i="153" a="1"/>
  <c r="BB77" i="153" s="1"/>
  <c r="BB108" i="153" a="1"/>
  <c r="BB108" i="153" s="1"/>
  <c r="BB68" i="153" a="1"/>
  <c r="BB68" i="153" s="1"/>
  <c r="BB10" i="153" a="1"/>
  <c r="BB10" i="153" s="1"/>
  <c r="BB57" i="153" a="1"/>
  <c r="BB57" i="153" s="1"/>
  <c r="BB88" i="153" a="1"/>
  <c r="BB88" i="153" s="1"/>
  <c r="BB137" i="153" a="1"/>
  <c r="BB137" i="153" s="1"/>
  <c r="BB128" i="153" a="1"/>
  <c r="BB128" i="153" s="1"/>
  <c r="BB48" i="153" a="1"/>
  <c r="BB48" i="153" s="1"/>
  <c r="BB79" i="153" a="1"/>
  <c r="BB79" i="153" s="1"/>
  <c r="BC5" i="153"/>
  <c r="BB148" i="153" a="1"/>
  <c r="BB148" i="153" s="1"/>
  <c r="BC5" i="144"/>
  <c r="BB7" i="153" a="1"/>
  <c r="BB7" i="153" s="1"/>
  <c r="BB6" i="153" a="1"/>
  <c r="BB6" i="153" s="1"/>
  <c r="C276" i="142"/>
  <c r="AX257" i="153"/>
  <c r="AW257" i="153"/>
  <c r="AV257" i="153"/>
  <c r="AU257" i="153"/>
  <c r="AT257" i="153"/>
  <c r="AS257" i="153"/>
  <c r="AR257" i="153"/>
  <c r="AQ257" i="153"/>
  <c r="AP257" i="153"/>
  <c r="AO257" i="153"/>
  <c r="AN257" i="153"/>
  <c r="AM257" i="153"/>
  <c r="AL257" i="153"/>
  <c r="AK257" i="153"/>
  <c r="AJ257" i="153"/>
  <c r="AI257" i="153"/>
  <c r="AH257" i="153"/>
  <c r="AG257" i="153"/>
  <c r="AF257" i="153"/>
  <c r="AE257" i="153"/>
  <c r="AD257" i="153"/>
  <c r="AC257" i="153"/>
  <c r="AB257" i="153"/>
  <c r="AA257" i="153"/>
  <c r="Z257" i="153"/>
  <c r="Y257" i="153"/>
  <c r="X257" i="153"/>
  <c r="W257" i="153"/>
  <c r="V257" i="153"/>
  <c r="U257" i="153"/>
  <c r="T257" i="153"/>
  <c r="S257" i="153"/>
  <c r="R257" i="153"/>
  <c r="Q257" i="153"/>
  <c r="P257" i="153"/>
  <c r="O257" i="153"/>
  <c r="N257" i="153"/>
  <c r="M257" i="153"/>
  <c r="L257" i="153"/>
  <c r="K257" i="153"/>
  <c r="J257" i="153"/>
  <c r="I257" i="153"/>
  <c r="H257" i="153"/>
  <c r="G257" i="153"/>
  <c r="F257" i="153"/>
  <c r="E257" i="153"/>
  <c r="D257" i="153"/>
  <c r="C257" i="143"/>
  <c r="C257" i="144"/>
  <c r="C257" i="153"/>
  <c r="C257" i="146"/>
  <c r="C257" i="147"/>
  <c r="C257" i="142"/>
  <c r="BC252" i="153" l="1" a="1"/>
  <c r="BC252" i="153" s="1"/>
  <c r="BC251" i="153" a="1"/>
  <c r="BC251" i="153" s="1"/>
  <c r="BC250" i="153" a="1"/>
  <c r="BC250" i="153" s="1"/>
  <c r="BC249" i="153" a="1"/>
  <c r="BC249" i="153" s="1"/>
  <c r="BC248" i="153" a="1"/>
  <c r="BC248" i="153" s="1"/>
  <c r="BC247" i="153" a="1"/>
  <c r="BC247" i="153" s="1"/>
  <c r="BC209" i="153" a="1"/>
  <c r="BC209" i="153" s="1"/>
  <c r="BC239" i="153" a="1"/>
  <c r="BC239" i="153" s="1"/>
  <c r="BC215" i="153" a="1"/>
  <c r="BC215" i="153" s="1"/>
  <c r="BC244" i="153" a="1"/>
  <c r="BC244" i="153" s="1"/>
  <c r="BC241" i="153" a="1"/>
  <c r="BC241" i="153" s="1"/>
  <c r="BC238" i="153" a="1"/>
  <c r="BC238" i="153" s="1"/>
  <c r="BC235" i="153" a="1"/>
  <c r="BC235" i="153" s="1"/>
  <c r="BC232" i="153" a="1"/>
  <c r="BC232" i="153" s="1"/>
  <c r="BC229" i="153" a="1"/>
  <c r="BC229" i="153" s="1"/>
  <c r="BC227" i="153" a="1"/>
  <c r="BC227" i="153" s="1"/>
  <c r="BC224" i="153" a="1"/>
  <c r="BC224" i="153" s="1"/>
  <c r="BC226" i="153" a="1"/>
  <c r="BC226" i="153" s="1"/>
  <c r="BC223" i="153" a="1"/>
  <c r="BC223" i="153" s="1"/>
  <c r="BC220" i="153" a="1"/>
  <c r="BC220" i="153" s="1"/>
  <c r="BC217" i="153" a="1"/>
  <c r="BC217" i="153" s="1"/>
  <c r="BC214" i="153" a="1"/>
  <c r="BC214" i="153" s="1"/>
  <c r="BC211" i="153" a="1"/>
  <c r="BC211" i="153" s="1"/>
  <c r="BC208" i="153" a="1"/>
  <c r="BC208" i="153" s="1"/>
  <c r="BC205" i="153" a="1"/>
  <c r="BC205" i="153" s="1"/>
  <c r="BC202" i="153" a="1"/>
  <c r="BC202" i="153" s="1"/>
  <c r="BC199" i="153" a="1"/>
  <c r="BC199" i="153" s="1"/>
  <c r="BC242" i="153" a="1"/>
  <c r="BC242" i="153" s="1"/>
  <c r="BC203" i="153" a="1"/>
  <c r="BC203" i="153" s="1"/>
  <c r="BC233" i="153" a="1"/>
  <c r="BC233" i="153" s="1"/>
  <c r="BC212" i="153" a="1"/>
  <c r="BC212" i="153" s="1"/>
  <c r="BC230" i="153" a="1"/>
  <c r="BC230" i="153" s="1"/>
  <c r="BC246" i="153" a="1"/>
  <c r="BC246" i="153" s="1"/>
  <c r="BC243" i="153" a="1"/>
  <c r="BC243" i="153" s="1"/>
  <c r="BC240" i="153" a="1"/>
  <c r="BC240" i="153" s="1"/>
  <c r="BC237" i="153" a="1"/>
  <c r="BC237" i="153" s="1"/>
  <c r="BC234" i="153" a="1"/>
  <c r="BC234" i="153" s="1"/>
  <c r="BC231" i="153" a="1"/>
  <c r="BC231" i="153" s="1"/>
  <c r="BC228" i="153" a="1"/>
  <c r="BC228" i="153" s="1"/>
  <c r="BC218" i="153" a="1"/>
  <c r="BC218" i="153" s="1"/>
  <c r="BC225" i="153" a="1"/>
  <c r="BC225" i="153" s="1"/>
  <c r="BC222" i="153" a="1"/>
  <c r="BC222" i="153" s="1"/>
  <c r="BC219" i="153" a="1"/>
  <c r="BC219" i="153" s="1"/>
  <c r="BC216" i="153" a="1"/>
  <c r="BC216" i="153" s="1"/>
  <c r="BC213" i="153" a="1"/>
  <c r="BC213" i="153" s="1"/>
  <c r="BC210" i="153" a="1"/>
  <c r="BC210" i="153" s="1"/>
  <c r="BC207" i="153" a="1"/>
  <c r="BC207" i="153" s="1"/>
  <c r="BC204" i="153" a="1"/>
  <c r="BC204" i="153" s="1"/>
  <c r="BC201" i="153" a="1"/>
  <c r="BC201" i="153" s="1"/>
  <c r="BC236" i="153" a="1"/>
  <c r="BC236" i="153" s="1"/>
  <c r="BC221" i="153" a="1"/>
  <c r="BC221" i="153" s="1"/>
  <c r="BC206" i="153" a="1"/>
  <c r="BC206" i="153" s="1"/>
  <c r="BC245" i="153" a="1"/>
  <c r="BC245" i="153" s="1"/>
  <c r="BC200" i="153" a="1"/>
  <c r="BC200" i="153" s="1"/>
  <c r="BC272" i="153" a="1"/>
  <c r="BC272" i="153" s="1"/>
  <c r="BC259" i="153" a="1"/>
  <c r="BC259" i="153" s="1"/>
  <c r="BC269" i="153" a="1"/>
  <c r="BC269" i="153" s="1"/>
  <c r="BC271" i="153" a="1"/>
  <c r="BC271" i="153" s="1"/>
  <c r="BC266" i="153" a="1"/>
  <c r="BC266" i="153" s="1"/>
  <c r="BC258" i="153" a="1"/>
  <c r="BC258" i="153" s="1"/>
  <c r="BC268" i="153" a="1"/>
  <c r="BC268" i="153" s="1"/>
  <c r="BC263" i="153" a="1"/>
  <c r="BC263" i="153" s="1"/>
  <c r="BC265" i="153" a="1"/>
  <c r="BC265" i="153" s="1"/>
  <c r="BC260" i="153" a="1"/>
  <c r="BC260" i="153" s="1"/>
  <c r="BC270" i="153" a="1"/>
  <c r="BC270" i="153" s="1"/>
  <c r="BC262" i="153" a="1"/>
  <c r="BC262" i="153" s="1"/>
  <c r="BC267" i="153" a="1"/>
  <c r="BC267" i="153" s="1"/>
  <c r="BC261" i="153" a="1"/>
  <c r="BC261" i="153" s="1"/>
  <c r="BC264" i="153" a="1"/>
  <c r="BC264" i="153" s="1"/>
  <c r="BC193" i="153" a="1"/>
  <c r="BC193" i="153" s="1"/>
  <c r="BC159" i="153" a="1"/>
  <c r="BC159" i="153" s="1"/>
  <c r="BC195" i="153" a="1"/>
  <c r="BC195" i="153" s="1"/>
  <c r="BC188" i="153" a="1"/>
  <c r="BC188" i="153" s="1"/>
  <c r="BC181" i="153" a="1"/>
  <c r="BC181" i="153" s="1"/>
  <c r="BC166" i="153" a="1"/>
  <c r="BC166" i="153" s="1"/>
  <c r="BC157" i="153" a="1"/>
  <c r="BC157" i="153" s="1"/>
  <c r="BC161" i="153" a="1"/>
  <c r="BC161" i="153" s="1"/>
  <c r="BC152" i="153" a="1"/>
  <c r="BC152" i="153" s="1"/>
  <c r="BC197" i="153" a="1"/>
  <c r="BC197" i="153" s="1"/>
  <c r="BC190" i="153" a="1"/>
  <c r="BC190" i="153" s="1"/>
  <c r="BC183" i="153" a="1"/>
  <c r="BC183" i="153" s="1"/>
  <c r="BC176" i="153" a="1"/>
  <c r="BC176" i="153" s="1"/>
  <c r="BC170" i="153" a="1"/>
  <c r="BC170" i="153" s="1"/>
  <c r="BC168" i="153" a="1"/>
  <c r="BC168" i="153" s="1"/>
  <c r="BC154" i="153" a="1"/>
  <c r="BC154" i="153" s="1"/>
  <c r="BC178" i="153" a="1"/>
  <c r="BC178" i="153" s="1"/>
  <c r="BC174" i="153" a="1"/>
  <c r="BC174" i="153" s="1"/>
  <c r="BC172" i="153" a="1"/>
  <c r="BC172" i="153" s="1"/>
  <c r="BC253" i="153" a="1"/>
  <c r="BC253" i="153" s="1"/>
  <c r="BC192" i="153" a="1"/>
  <c r="BC192" i="153" s="1"/>
  <c r="BC185" i="153" a="1"/>
  <c r="BC185" i="153" s="1"/>
  <c r="BC163" i="153" a="1"/>
  <c r="BC163" i="153" s="1"/>
  <c r="BC156" i="153" a="1"/>
  <c r="BC156" i="153" s="1"/>
  <c r="BC149" i="153" a="1"/>
  <c r="BC149" i="153" s="1"/>
  <c r="BC187" i="153" a="1"/>
  <c r="BC187" i="153" s="1"/>
  <c r="BC180" i="153" a="1"/>
  <c r="BC180" i="153" s="1"/>
  <c r="BC165" i="153" a="1"/>
  <c r="BC165" i="153" s="1"/>
  <c r="BC194" i="153" a="1"/>
  <c r="BC194" i="153" s="1"/>
  <c r="BC182" i="153" a="1"/>
  <c r="BC182" i="153" s="1"/>
  <c r="BC167" i="153" a="1"/>
  <c r="BC167" i="153" s="1"/>
  <c r="BC196" i="153" a="1"/>
  <c r="BC196" i="153" s="1"/>
  <c r="BC189" i="153" a="1"/>
  <c r="BC189" i="153" s="1"/>
  <c r="BC191" i="153" a="1"/>
  <c r="BC191" i="153" s="1"/>
  <c r="BC177" i="153" a="1"/>
  <c r="BC177" i="153" s="1"/>
  <c r="BC171" i="153" a="1"/>
  <c r="BC171" i="153" s="1"/>
  <c r="BC169" i="153" a="1"/>
  <c r="BC169" i="153" s="1"/>
  <c r="BC162" i="153" a="1"/>
  <c r="BC162" i="153" s="1"/>
  <c r="BC155" i="153" a="1"/>
  <c r="BC155" i="153" s="1"/>
  <c r="BC146" i="153" a="1"/>
  <c r="BC146" i="153" s="1"/>
  <c r="BC198" i="153" a="1"/>
  <c r="BC198" i="153" s="1"/>
  <c r="BC184" i="153" a="1"/>
  <c r="BC184" i="153" s="1"/>
  <c r="BC175" i="153" a="1"/>
  <c r="BC175" i="153" s="1"/>
  <c r="BC173" i="153" a="1"/>
  <c r="BC173" i="153" s="1"/>
  <c r="BC145" i="153" a="1"/>
  <c r="BC145" i="153" s="1"/>
  <c r="BC132" i="153" a="1"/>
  <c r="BC132" i="153" s="1"/>
  <c r="BC123" i="153" a="1"/>
  <c r="BC123" i="153" s="1"/>
  <c r="BC112" i="153" a="1"/>
  <c r="BC112" i="153" s="1"/>
  <c r="BC103" i="153" a="1"/>
  <c r="BC103" i="153" s="1"/>
  <c r="BC83" i="153" a="1"/>
  <c r="BC83" i="153" s="1"/>
  <c r="BC74" i="153" a="1"/>
  <c r="BC74" i="153" s="1"/>
  <c r="BC54" i="153" a="1"/>
  <c r="BC54" i="153" s="1"/>
  <c r="BC45" i="153" a="1"/>
  <c r="BC45" i="153" s="1"/>
  <c r="BC34" i="153" a="1"/>
  <c r="BC34" i="153" s="1"/>
  <c r="BC25" i="153" a="1"/>
  <c r="BC25" i="153" s="1"/>
  <c r="BC150" i="153" a="1"/>
  <c r="BC150" i="153" s="1"/>
  <c r="BC134" i="153" a="1"/>
  <c r="BC134" i="153" s="1"/>
  <c r="BC114" i="153" a="1"/>
  <c r="BC114" i="153" s="1"/>
  <c r="BC105" i="153" a="1"/>
  <c r="BC105" i="153" s="1"/>
  <c r="BC94" i="153" a="1"/>
  <c r="BC94" i="153" s="1"/>
  <c r="BC85" i="153" a="1"/>
  <c r="BC85" i="153" s="1"/>
  <c r="BC65" i="153" a="1"/>
  <c r="BC65" i="153" s="1"/>
  <c r="BC56" i="153" a="1"/>
  <c r="BC56" i="153" s="1"/>
  <c r="BC36" i="153" a="1"/>
  <c r="BC36" i="153" s="1"/>
  <c r="BC27" i="153" a="1"/>
  <c r="BC27" i="153" s="1"/>
  <c r="BC16" i="153" a="1"/>
  <c r="BC16" i="153" s="1"/>
  <c r="BC147" i="153" a="1"/>
  <c r="BC147" i="153" s="1"/>
  <c r="BC136" i="153" a="1"/>
  <c r="BC136" i="153" s="1"/>
  <c r="BC127" i="153" a="1"/>
  <c r="BC127" i="153" s="1"/>
  <c r="BC125" i="153" a="1"/>
  <c r="BC125" i="153" s="1"/>
  <c r="BC116" i="153" a="1"/>
  <c r="BC116" i="153" s="1"/>
  <c r="BC96" i="153" a="1"/>
  <c r="BC96" i="153" s="1"/>
  <c r="BC87" i="153" a="1"/>
  <c r="BC87" i="153" s="1"/>
  <c r="BC76" i="153" a="1"/>
  <c r="BC76" i="153" s="1"/>
  <c r="BC67" i="153" a="1"/>
  <c r="BC67" i="153" s="1"/>
  <c r="BC47" i="153" a="1"/>
  <c r="BC47" i="153" s="1"/>
  <c r="BC38" i="153" a="1"/>
  <c r="BC38" i="153" s="1"/>
  <c r="BC18" i="153" a="1"/>
  <c r="BC18" i="153" s="1"/>
  <c r="BC9" i="153" a="1"/>
  <c r="BC9" i="153" s="1"/>
  <c r="BC160" i="153" a="1"/>
  <c r="BC160" i="153" s="1"/>
  <c r="BC140" i="153" a="1"/>
  <c r="BC140" i="153" s="1"/>
  <c r="BC118" i="153" a="1"/>
  <c r="BC118" i="153" s="1"/>
  <c r="BC109" i="153" a="1"/>
  <c r="BC109" i="153" s="1"/>
  <c r="BC107" i="153" a="1"/>
  <c r="BC107" i="153" s="1"/>
  <c r="BC98" i="153" a="1"/>
  <c r="BC98" i="153" s="1"/>
  <c r="BC78" i="153" a="1"/>
  <c r="BC78" i="153" s="1"/>
  <c r="BC69" i="153" a="1"/>
  <c r="BC69" i="153" s="1"/>
  <c r="BC58" i="153" a="1"/>
  <c r="BC58" i="153" s="1"/>
  <c r="BC49" i="153" a="1"/>
  <c r="BC49" i="153" s="1"/>
  <c r="BC29" i="153" a="1"/>
  <c r="BC29" i="153" s="1"/>
  <c r="BC20" i="153" a="1"/>
  <c r="BC20" i="153" s="1"/>
  <c r="BC153" i="153" a="1"/>
  <c r="BC153" i="153" s="1"/>
  <c r="BC144" i="153" a="1"/>
  <c r="BC144" i="153" s="1"/>
  <c r="BC142" i="153" a="1"/>
  <c r="BC142" i="153" s="1"/>
  <c r="BC138" i="153" a="1"/>
  <c r="BC138" i="153" s="1"/>
  <c r="BC129" i="153" a="1"/>
  <c r="BC129" i="153" s="1"/>
  <c r="BC100" i="153" a="1"/>
  <c r="BC100" i="153" s="1"/>
  <c r="BC91" i="153" a="1"/>
  <c r="BC91" i="153" s="1"/>
  <c r="BC89" i="153" a="1"/>
  <c r="BC89" i="153" s="1"/>
  <c r="BC80" i="153" a="1"/>
  <c r="BC80" i="153" s="1"/>
  <c r="BC60" i="153" a="1"/>
  <c r="BC60" i="153" s="1"/>
  <c r="BC51" i="153" a="1"/>
  <c r="BC51" i="153" s="1"/>
  <c r="BC40" i="153" a="1"/>
  <c r="BC40" i="153" s="1"/>
  <c r="BC31" i="153" a="1"/>
  <c r="BC31" i="153" s="1"/>
  <c r="BC11" i="153" a="1"/>
  <c r="BC11" i="153" s="1"/>
  <c r="BC131" i="153" a="1"/>
  <c r="BC131" i="153" s="1"/>
  <c r="BC122" i="153" a="1"/>
  <c r="BC122" i="153" s="1"/>
  <c r="BC120" i="153" a="1"/>
  <c r="BC120" i="153" s="1"/>
  <c r="BC111" i="153" a="1"/>
  <c r="BC111" i="153" s="1"/>
  <c r="BC82" i="153" a="1"/>
  <c r="BC82" i="153" s="1"/>
  <c r="BC73" i="153" a="1"/>
  <c r="BC73" i="153" s="1"/>
  <c r="BC71" i="153" a="1"/>
  <c r="BC71" i="153" s="1"/>
  <c r="BC62" i="153" a="1"/>
  <c r="BC62" i="153" s="1"/>
  <c r="BC42" i="153" a="1"/>
  <c r="BC42" i="153" s="1"/>
  <c r="BC33" i="153" a="1"/>
  <c r="BC33" i="153" s="1"/>
  <c r="BC22" i="153" a="1"/>
  <c r="BC22" i="153" s="1"/>
  <c r="BC13" i="153" a="1"/>
  <c r="BC13" i="153" s="1"/>
  <c r="BC179" i="153" a="1"/>
  <c r="BC179" i="153" s="1"/>
  <c r="BC158" i="153" a="1"/>
  <c r="BC158" i="153" s="1"/>
  <c r="BC133" i="153" a="1"/>
  <c r="BC133" i="153" s="1"/>
  <c r="BC113" i="153" a="1"/>
  <c r="BC113" i="153" s="1"/>
  <c r="BC104" i="153" a="1"/>
  <c r="BC104" i="153" s="1"/>
  <c r="BC102" i="153" a="1"/>
  <c r="BC102" i="153" s="1"/>
  <c r="BC93" i="153" a="1"/>
  <c r="BC93" i="153" s="1"/>
  <c r="BC64" i="153" a="1"/>
  <c r="BC64" i="153" s="1"/>
  <c r="BC55" i="153" a="1"/>
  <c r="BC55" i="153" s="1"/>
  <c r="BC53" i="153" a="1"/>
  <c r="BC53" i="153" s="1"/>
  <c r="BC44" i="153" a="1"/>
  <c r="BC44" i="153" s="1"/>
  <c r="BC24" i="153" a="1"/>
  <c r="BC24" i="153" s="1"/>
  <c r="BC15" i="153" a="1"/>
  <c r="BC15" i="153" s="1"/>
  <c r="BC135" i="153" a="1"/>
  <c r="BC135" i="153" s="1"/>
  <c r="BC124" i="153" a="1"/>
  <c r="BC124" i="153" s="1"/>
  <c r="BC115" i="153" a="1"/>
  <c r="BC115" i="153" s="1"/>
  <c r="BC95" i="153" a="1"/>
  <c r="BC95" i="153" s="1"/>
  <c r="BC86" i="153" a="1"/>
  <c r="BC86" i="153" s="1"/>
  <c r="BC84" i="153" a="1"/>
  <c r="BC84" i="153" s="1"/>
  <c r="BC75" i="153" a="1"/>
  <c r="BC75" i="153" s="1"/>
  <c r="BC46" i="153" a="1"/>
  <c r="BC46" i="153" s="1"/>
  <c r="BC37" i="153" a="1"/>
  <c r="BC37" i="153" s="1"/>
  <c r="BC35" i="153" a="1"/>
  <c r="BC35" i="153" s="1"/>
  <c r="BC26" i="153" a="1"/>
  <c r="BC26" i="153" s="1"/>
  <c r="BC186" i="153" a="1"/>
  <c r="BC186" i="153" s="1"/>
  <c r="BC164" i="153" a="1"/>
  <c r="BC164" i="153" s="1"/>
  <c r="BC126" i="153" a="1"/>
  <c r="BC126" i="153" s="1"/>
  <c r="BC117" i="153" a="1"/>
  <c r="BC117" i="153" s="1"/>
  <c r="BC106" i="153" a="1"/>
  <c r="BC106" i="153" s="1"/>
  <c r="BC97" i="153" a="1"/>
  <c r="BC97" i="153" s="1"/>
  <c r="BC77" i="153" a="1"/>
  <c r="BC77" i="153" s="1"/>
  <c r="BC68" i="153" a="1"/>
  <c r="BC68" i="153" s="1"/>
  <c r="BC66" i="153" a="1"/>
  <c r="BC66" i="153" s="1"/>
  <c r="BC57" i="153" a="1"/>
  <c r="BC57" i="153" s="1"/>
  <c r="BC28" i="153" a="1"/>
  <c r="BC28" i="153" s="1"/>
  <c r="BC19" i="153" a="1"/>
  <c r="BC19" i="153" s="1"/>
  <c r="BC17" i="153" a="1"/>
  <c r="BC17" i="153" s="1"/>
  <c r="BC8" i="153" a="1"/>
  <c r="BC8" i="153" s="1"/>
  <c r="BC148" i="153" a="1"/>
  <c r="BC148" i="153" s="1"/>
  <c r="BC143" i="153" a="1"/>
  <c r="BC143" i="153" s="1"/>
  <c r="BC141" i="153" a="1"/>
  <c r="BC141" i="153" s="1"/>
  <c r="BC137" i="153" a="1"/>
  <c r="BC137" i="153" s="1"/>
  <c r="BC128" i="153" a="1"/>
  <c r="BC128" i="153" s="1"/>
  <c r="BC108" i="153" a="1"/>
  <c r="BC108" i="153" s="1"/>
  <c r="BC99" i="153" a="1"/>
  <c r="BC99" i="153" s="1"/>
  <c r="BC88" i="153" a="1"/>
  <c r="BC88" i="153" s="1"/>
  <c r="BC79" i="153" a="1"/>
  <c r="BC79" i="153" s="1"/>
  <c r="BC59" i="153" a="1"/>
  <c r="BC59" i="153" s="1"/>
  <c r="BC50" i="153" a="1"/>
  <c r="BC50" i="153" s="1"/>
  <c r="BC48" i="153" a="1"/>
  <c r="BC48" i="153" s="1"/>
  <c r="BC39" i="153" a="1"/>
  <c r="BC39" i="153" s="1"/>
  <c r="BC10" i="153" a="1"/>
  <c r="BC10" i="153" s="1"/>
  <c r="BC130" i="153" a="1"/>
  <c r="BC130" i="153" s="1"/>
  <c r="BC121" i="153" a="1"/>
  <c r="BC121" i="153" s="1"/>
  <c r="BC101" i="153" a="1"/>
  <c r="BC101" i="153" s="1"/>
  <c r="BC92" i="153" a="1"/>
  <c r="BC92" i="153" s="1"/>
  <c r="BC72" i="153" a="1"/>
  <c r="BC72" i="153" s="1"/>
  <c r="BC63" i="153" a="1"/>
  <c r="BC63" i="153" s="1"/>
  <c r="BC52" i="153" a="1"/>
  <c r="BC52" i="153" s="1"/>
  <c r="BC43" i="153" a="1"/>
  <c r="BC43" i="153" s="1"/>
  <c r="BC23" i="153" a="1"/>
  <c r="BC23" i="153" s="1"/>
  <c r="BC110" i="153" a="1"/>
  <c r="BC110" i="153" s="1"/>
  <c r="BC70" i="153" a="1"/>
  <c r="BC70" i="153" s="1"/>
  <c r="BC61" i="153" a="1"/>
  <c r="BC61" i="153" s="1"/>
  <c r="BC151" i="153" a="1"/>
  <c r="BC151" i="153" s="1"/>
  <c r="BC12" i="153" a="1"/>
  <c r="BC12" i="153" s="1"/>
  <c r="BC41" i="153" a="1"/>
  <c r="BC41" i="153" s="1"/>
  <c r="BC90" i="153" a="1"/>
  <c r="BC90" i="153" s="1"/>
  <c r="BC32" i="153" a="1"/>
  <c r="BC32" i="153" s="1"/>
  <c r="BC81" i="153" a="1"/>
  <c r="BC81" i="153" s="1"/>
  <c r="BC30" i="153" a="1"/>
  <c r="BC30" i="153" s="1"/>
  <c r="BC14" i="153" a="1"/>
  <c r="BC14" i="153" s="1"/>
  <c r="BC21" i="153" a="1"/>
  <c r="BC21" i="153" s="1"/>
  <c r="BC139" i="153" a="1"/>
  <c r="BC139" i="153" s="1"/>
  <c r="BC119" i="153" a="1"/>
  <c r="BC119" i="153" s="1"/>
  <c r="D5" i="147"/>
  <c r="D5" i="146"/>
  <c r="D5" i="144"/>
  <c r="D5" i="143"/>
  <c r="E5" i="143" l="1"/>
  <c r="D257" i="143"/>
  <c r="E5" i="146"/>
  <c r="D257" i="146"/>
  <c r="E5" i="144"/>
  <c r="D257" i="144"/>
  <c r="E5" i="147"/>
  <c r="D257" i="147"/>
  <c r="BC7" i="153" a="1"/>
  <c r="BC7" i="153" s="1"/>
  <c r="BC6" i="153" a="1"/>
  <c r="BC6" i="153" s="1"/>
  <c r="D5" i="142"/>
  <c r="F5" i="146" l="1"/>
  <c r="E257" i="146"/>
  <c r="E5" i="142"/>
  <c r="D276" i="142"/>
  <c r="D257" i="142"/>
  <c r="F5" i="144"/>
  <c r="E257" i="144"/>
  <c r="F5" i="147"/>
  <c r="E257" i="147"/>
  <c r="F5" i="143"/>
  <c r="E257" i="143"/>
  <c r="G5" i="147" l="1"/>
  <c r="F257" i="147"/>
  <c r="F5" i="142"/>
  <c r="E276" i="142"/>
  <c r="E257" i="142"/>
  <c r="G5" i="144"/>
  <c r="F257" i="144"/>
  <c r="G5" i="143"/>
  <c r="F257" i="143"/>
  <c r="G5" i="146"/>
  <c r="F257" i="146"/>
  <c r="G5" i="142" l="1"/>
  <c r="F276" i="142"/>
  <c r="F257" i="142"/>
  <c r="H5" i="146"/>
  <c r="G257" i="146"/>
  <c r="H5" i="143"/>
  <c r="G257" i="143"/>
  <c r="H5" i="147"/>
  <c r="G257" i="147"/>
  <c r="H5" i="144"/>
  <c r="G257" i="144"/>
  <c r="I5" i="146" l="1"/>
  <c r="H257" i="146"/>
  <c r="I5" i="143"/>
  <c r="H257" i="143"/>
  <c r="I5" i="147"/>
  <c r="H257" i="147"/>
  <c r="I5" i="144"/>
  <c r="H257" i="144"/>
  <c r="H5" i="142"/>
  <c r="G257" i="142"/>
  <c r="G276" i="142"/>
  <c r="J5" i="144" l="1"/>
  <c r="I257" i="144"/>
  <c r="J5" i="143"/>
  <c r="I257" i="143"/>
  <c r="I5" i="142"/>
  <c r="H257" i="142"/>
  <c r="H276" i="142"/>
  <c r="J5" i="146"/>
  <c r="I257" i="146"/>
  <c r="J5" i="147"/>
  <c r="I257" i="147"/>
  <c r="J5" i="142" l="1"/>
  <c r="I276" i="142"/>
  <c r="I257" i="142"/>
  <c r="K5" i="143"/>
  <c r="J257" i="143"/>
  <c r="K5" i="146"/>
  <c r="J257" i="146"/>
  <c r="K5" i="144"/>
  <c r="J257" i="144"/>
  <c r="K5" i="147"/>
  <c r="J257" i="147"/>
  <c r="L5" i="143" l="1"/>
  <c r="K257" i="143"/>
  <c r="L5" i="147"/>
  <c r="K257" i="147"/>
  <c r="L5" i="144"/>
  <c r="K257" i="144"/>
  <c r="L5" i="146"/>
  <c r="K257" i="146"/>
  <c r="K5" i="142"/>
  <c r="J276" i="142"/>
  <c r="J257" i="142"/>
  <c r="M5" i="144" l="1"/>
  <c r="L257" i="144"/>
  <c r="L5" i="142"/>
  <c r="K276" i="142"/>
  <c r="K257" i="142"/>
  <c r="M5" i="146"/>
  <c r="L257" i="146"/>
  <c r="M5" i="147"/>
  <c r="L257" i="147"/>
  <c r="M5" i="143"/>
  <c r="L257" i="143"/>
  <c r="N5" i="143" l="1"/>
  <c r="M257" i="143"/>
  <c r="N5" i="147"/>
  <c r="M257" i="147"/>
  <c r="M5" i="142"/>
  <c r="L276" i="142"/>
  <c r="L257" i="142"/>
  <c r="N5" i="146"/>
  <c r="M257" i="146"/>
  <c r="N5" i="144"/>
  <c r="M257" i="144"/>
  <c r="N5" i="142" l="1"/>
  <c r="M257" i="142"/>
  <c r="M276" i="142"/>
  <c r="O5" i="146"/>
  <c r="N257" i="146"/>
  <c r="O5" i="144"/>
  <c r="N257" i="144"/>
  <c r="O5" i="147"/>
  <c r="N257" i="147"/>
  <c r="O5" i="143"/>
  <c r="N257" i="143"/>
  <c r="P5" i="146" l="1"/>
  <c r="O257" i="146"/>
  <c r="P5" i="144"/>
  <c r="O257" i="144"/>
  <c r="P5" i="143"/>
  <c r="O257" i="143"/>
  <c r="P5" i="147"/>
  <c r="O257" i="147"/>
  <c r="O5" i="142"/>
  <c r="N276" i="142"/>
  <c r="N257" i="142"/>
  <c r="Q5" i="144" l="1"/>
  <c r="P257" i="144"/>
  <c r="Q5" i="146"/>
  <c r="P257" i="146"/>
  <c r="Q5" i="143"/>
  <c r="P257" i="143"/>
  <c r="P5" i="142"/>
  <c r="O276" i="142"/>
  <c r="O257" i="142"/>
  <c r="Q5" i="147"/>
  <c r="P257" i="147"/>
  <c r="Q5" i="142" l="1"/>
  <c r="P276" i="142"/>
  <c r="P257" i="142"/>
  <c r="R5" i="143"/>
  <c r="Q257" i="143"/>
  <c r="R5" i="144"/>
  <c r="Q257" i="144"/>
  <c r="R5" i="147"/>
  <c r="Q257" i="147"/>
  <c r="R5" i="146"/>
  <c r="Q257" i="146"/>
  <c r="S5" i="147" l="1"/>
  <c r="R257" i="147"/>
  <c r="S5" i="143"/>
  <c r="R257" i="143"/>
  <c r="S5" i="146"/>
  <c r="R257" i="146"/>
  <c r="S5" i="144"/>
  <c r="R257" i="144"/>
  <c r="R5" i="142"/>
  <c r="Q276" i="142"/>
  <c r="Q257" i="142"/>
  <c r="T5" i="146" l="1"/>
  <c r="S257" i="146"/>
  <c r="T5" i="143"/>
  <c r="S257" i="143"/>
  <c r="T5" i="144"/>
  <c r="S257" i="144"/>
  <c r="S5" i="142"/>
  <c r="R276" i="142"/>
  <c r="R257" i="142"/>
  <c r="T5" i="147"/>
  <c r="S257" i="147"/>
  <c r="U5" i="143" l="1"/>
  <c r="T257" i="143"/>
  <c r="U5" i="147"/>
  <c r="T257" i="147"/>
  <c r="T5" i="142"/>
  <c r="S257" i="142"/>
  <c r="S276" i="142"/>
  <c r="U5" i="144"/>
  <c r="T257" i="144"/>
  <c r="U5" i="146"/>
  <c r="T257" i="146"/>
  <c r="V5" i="147" l="1"/>
  <c r="U257" i="147"/>
  <c r="U5" i="142"/>
  <c r="T276" i="142"/>
  <c r="T257" i="142"/>
  <c r="V5" i="146"/>
  <c r="U257" i="146"/>
  <c r="V5" i="144"/>
  <c r="U257" i="144"/>
  <c r="V5" i="143"/>
  <c r="U257" i="143"/>
  <c r="W5" i="146" l="1"/>
  <c r="V257" i="146"/>
  <c r="W5" i="144"/>
  <c r="V257" i="144"/>
  <c r="V5" i="142"/>
  <c r="U276" i="142"/>
  <c r="U257" i="142"/>
  <c r="W5" i="143"/>
  <c r="V257" i="143"/>
  <c r="W5" i="147"/>
  <c r="V257" i="147"/>
  <c r="W5" i="142" l="1"/>
  <c r="V257" i="142"/>
  <c r="V276" i="142"/>
  <c r="X5" i="143"/>
  <c r="W257" i="143"/>
  <c r="X5" i="144"/>
  <c r="W257" i="144"/>
  <c r="X5" i="147"/>
  <c r="W257" i="147"/>
  <c r="X5" i="146"/>
  <c r="W257" i="146"/>
  <c r="Y5" i="146" l="1"/>
  <c r="X257" i="146"/>
  <c r="Y5" i="143"/>
  <c r="X257" i="143"/>
  <c r="X5" i="142"/>
  <c r="W276" i="142"/>
  <c r="W257" i="142"/>
  <c r="Y5" i="147"/>
  <c r="X257" i="147"/>
  <c r="Y5" i="144"/>
  <c r="X257" i="144"/>
  <c r="Z5" i="143" l="1"/>
  <c r="Y257" i="143"/>
  <c r="Z5" i="144"/>
  <c r="Y257" i="144"/>
  <c r="Z5" i="147"/>
  <c r="Y257" i="147"/>
  <c r="Y5" i="142"/>
  <c r="X276" i="142"/>
  <c r="X257" i="142"/>
  <c r="Z5" i="146"/>
  <c r="Y257" i="146"/>
  <c r="Z5" i="142" l="1"/>
  <c r="Y257" i="142"/>
  <c r="Y276" i="142"/>
  <c r="AA5" i="144"/>
  <c r="Z257" i="144"/>
  <c r="AA5" i="146"/>
  <c r="Z257" i="146"/>
  <c r="AA5" i="147"/>
  <c r="Z257" i="147"/>
  <c r="AA5" i="143"/>
  <c r="Z257" i="143"/>
  <c r="AB5" i="143" l="1"/>
  <c r="AA257" i="143"/>
  <c r="AB5" i="146"/>
  <c r="AA257" i="146"/>
  <c r="AB5" i="144"/>
  <c r="AA257" i="144"/>
  <c r="AB5" i="147"/>
  <c r="AA257" i="147"/>
  <c r="AA5" i="142"/>
  <c r="Z276" i="142"/>
  <c r="Z257" i="142"/>
  <c r="AC5" i="146" l="1"/>
  <c r="AB257" i="146"/>
  <c r="AC5" i="147"/>
  <c r="AB257" i="147"/>
  <c r="AB5" i="142"/>
  <c r="AA276" i="142"/>
  <c r="AA257" i="142"/>
  <c r="AC5" i="144"/>
  <c r="AB257" i="144"/>
  <c r="AC5" i="143"/>
  <c r="AB257" i="143"/>
  <c r="AD5" i="143" l="1"/>
  <c r="AC257" i="143"/>
  <c r="AD5" i="147"/>
  <c r="AC257" i="147"/>
  <c r="AD5" i="144"/>
  <c r="AC257" i="144"/>
  <c r="AC5" i="142"/>
  <c r="AB276" i="142"/>
  <c r="AB257" i="142"/>
  <c r="AD5" i="146"/>
  <c r="AC257" i="146"/>
  <c r="AD5" i="142" l="1"/>
  <c r="AC276" i="142"/>
  <c r="AC257" i="142"/>
  <c r="AE5" i="147"/>
  <c r="AD257" i="147"/>
  <c r="AE5" i="144"/>
  <c r="AD257" i="144"/>
  <c r="AE5" i="146"/>
  <c r="AD257" i="146"/>
  <c r="AE5" i="143"/>
  <c r="AD257" i="143"/>
  <c r="AF5" i="144" l="1"/>
  <c r="AE257" i="144"/>
  <c r="AF5" i="146"/>
  <c r="AE257" i="146"/>
  <c r="AF5" i="147"/>
  <c r="AE257" i="147"/>
  <c r="AF5" i="143"/>
  <c r="AE257" i="143"/>
  <c r="AE5" i="142"/>
  <c r="AD276" i="142"/>
  <c r="AD257" i="142"/>
  <c r="AG5" i="146" l="1"/>
  <c r="AF257" i="146"/>
  <c r="AG5" i="143"/>
  <c r="AF257" i="143"/>
  <c r="AG5" i="144"/>
  <c r="AF257" i="144"/>
  <c r="AG5" i="147"/>
  <c r="AF257" i="147"/>
  <c r="AF5" i="142"/>
  <c r="AE276" i="142"/>
  <c r="AE257" i="142"/>
  <c r="AH5" i="147" l="1"/>
  <c r="AG257" i="147"/>
  <c r="AG5" i="142"/>
  <c r="AF276" i="142"/>
  <c r="AF257" i="142"/>
  <c r="AH5" i="144"/>
  <c r="AG257" i="144"/>
  <c r="AH5" i="146"/>
  <c r="AG257" i="146"/>
  <c r="AH5" i="143"/>
  <c r="AG257" i="143"/>
  <c r="AI5" i="147" l="1"/>
  <c r="AH257" i="147"/>
  <c r="AI5" i="144"/>
  <c r="AH257" i="144"/>
  <c r="AI5" i="143"/>
  <c r="AH257" i="143"/>
  <c r="AH5" i="142"/>
  <c r="AG276" i="142"/>
  <c r="AG257" i="142"/>
  <c r="AI5" i="146"/>
  <c r="AH257" i="146"/>
  <c r="AI5" i="142" l="1"/>
  <c r="AH257" i="142"/>
  <c r="AH276" i="142"/>
  <c r="AJ5" i="146"/>
  <c r="AI257" i="146"/>
  <c r="AJ5" i="144"/>
  <c r="AI257" i="144"/>
  <c r="AJ5" i="143"/>
  <c r="AI257" i="143"/>
  <c r="AJ5" i="147"/>
  <c r="AI257" i="147"/>
  <c r="AK5" i="147" l="1"/>
  <c r="AJ257" i="147"/>
  <c r="AK5" i="144"/>
  <c r="AJ257" i="144"/>
  <c r="AK5" i="146"/>
  <c r="AJ257" i="146"/>
  <c r="AK5" i="143"/>
  <c r="AJ257" i="143"/>
  <c r="AJ5" i="142"/>
  <c r="AI276" i="142"/>
  <c r="AI257" i="142"/>
  <c r="AL5" i="143" l="1"/>
  <c r="AK257" i="143"/>
  <c r="AL5" i="144"/>
  <c r="AK257" i="144"/>
  <c r="AK5" i="142"/>
  <c r="AJ276" i="142"/>
  <c r="AJ257" i="142"/>
  <c r="AL5" i="146"/>
  <c r="AK257" i="146"/>
  <c r="AL5" i="147"/>
  <c r="AK257" i="147"/>
  <c r="AM5" i="146" l="1"/>
  <c r="AL257" i="146"/>
  <c r="AM5" i="144"/>
  <c r="AL257" i="144"/>
  <c r="AM5" i="147"/>
  <c r="AL257" i="147"/>
  <c r="AL257" i="143"/>
  <c r="AM5" i="143"/>
  <c r="AL5" i="142"/>
  <c r="AK276" i="142"/>
  <c r="AK257" i="142"/>
  <c r="AN5" i="144" l="1"/>
  <c r="AM257" i="144"/>
  <c r="AM5" i="142"/>
  <c r="AL276" i="142"/>
  <c r="AL257" i="142"/>
  <c r="AN5" i="143"/>
  <c r="AM257" i="143"/>
  <c r="AN5" i="147"/>
  <c r="AM257" i="147"/>
  <c r="AM257" i="146"/>
  <c r="AN5" i="146"/>
  <c r="AO5" i="147" l="1"/>
  <c r="AN257" i="147"/>
  <c r="AN5" i="142"/>
  <c r="AM276" i="142"/>
  <c r="AM257" i="142"/>
  <c r="AO5" i="146"/>
  <c r="AN257" i="146"/>
  <c r="AO5" i="143"/>
  <c r="AN257" i="143"/>
  <c r="AO5" i="144"/>
  <c r="AN257" i="144"/>
  <c r="AP5" i="143" l="1"/>
  <c r="AO257" i="143"/>
  <c r="AO5" i="142"/>
  <c r="AN276" i="142"/>
  <c r="AN257" i="142"/>
  <c r="AP5" i="144"/>
  <c r="AO257" i="144"/>
  <c r="AP5" i="146"/>
  <c r="AO257" i="146"/>
  <c r="AP5" i="147"/>
  <c r="AO257" i="147"/>
  <c r="AP5" i="142" l="1"/>
  <c r="AO276" i="142"/>
  <c r="AO257" i="142"/>
  <c r="AQ5" i="146"/>
  <c r="AP257" i="146"/>
  <c r="AQ5" i="147"/>
  <c r="AP257" i="147"/>
  <c r="AQ5" i="144"/>
  <c r="AP257" i="144"/>
  <c r="AQ5" i="143"/>
  <c r="AP257" i="143"/>
  <c r="AR5" i="146" l="1"/>
  <c r="AQ257" i="146"/>
  <c r="AR5" i="144"/>
  <c r="AQ257" i="144"/>
  <c r="AR5" i="143"/>
  <c r="AQ257" i="143"/>
  <c r="AR5" i="147"/>
  <c r="AQ257" i="147"/>
  <c r="AQ5" i="142"/>
  <c r="AP276" i="142"/>
  <c r="AP257" i="142"/>
  <c r="AR5" i="142" l="1"/>
  <c r="AQ257" i="142"/>
  <c r="AQ276" i="142"/>
  <c r="AS5" i="143"/>
  <c r="AR257" i="143"/>
  <c r="AS5" i="147"/>
  <c r="AR257" i="147"/>
  <c r="AS5" i="144"/>
  <c r="AR257" i="144"/>
  <c r="AS5" i="146"/>
  <c r="AR257" i="146"/>
  <c r="AT5" i="147" l="1"/>
  <c r="AS257" i="147"/>
  <c r="AT5" i="144"/>
  <c r="AS257" i="144"/>
  <c r="AT5" i="143"/>
  <c r="AS257" i="143"/>
  <c r="AT5" i="146"/>
  <c r="AS257" i="146"/>
  <c r="AS5" i="142"/>
  <c r="AR257" i="142"/>
  <c r="AR276" i="142"/>
  <c r="AT5" i="142" l="1"/>
  <c r="AS276" i="142"/>
  <c r="AS257" i="142"/>
  <c r="AU5" i="144"/>
  <c r="AT257" i="144"/>
  <c r="AU5" i="146"/>
  <c r="AT257" i="146"/>
  <c r="AU5" i="147"/>
  <c r="AT257" i="147"/>
  <c r="AU5" i="143"/>
  <c r="AT257" i="143"/>
  <c r="AV5" i="146" l="1"/>
  <c r="AU257" i="146"/>
  <c r="AV5" i="147"/>
  <c r="AU257" i="147"/>
  <c r="AV5" i="144"/>
  <c r="AU257" i="144"/>
  <c r="AV5" i="143"/>
  <c r="AU257" i="143"/>
  <c r="AU5" i="142"/>
  <c r="AT257" i="142"/>
  <c r="AT276" i="142"/>
  <c r="AW5" i="144" l="1"/>
  <c r="AV257" i="144"/>
  <c r="AW5" i="143"/>
  <c r="AV257" i="143"/>
  <c r="AW5" i="147"/>
  <c r="AV257" i="147"/>
  <c r="AV5" i="142"/>
  <c r="AU276" i="142"/>
  <c r="AU257" i="142"/>
  <c r="AW5" i="146"/>
  <c r="AV257" i="146"/>
  <c r="BA251" i="143" l="1" a="1"/>
  <c r="BA251" i="143" s="1"/>
  <c r="BA249" i="143" a="1"/>
  <c r="BA249" i="143" s="1"/>
  <c r="AZ249" i="143" a="1"/>
  <c r="AZ249" i="143" s="1"/>
  <c r="AZ252" i="143" a="1"/>
  <c r="AZ252" i="143" s="1"/>
  <c r="BA248" i="147" a="1"/>
  <c r="BA248" i="147" s="1"/>
  <c r="BC247" i="147" a="1"/>
  <c r="BC247" i="147" s="1"/>
  <c r="BB248" i="144" a="1"/>
  <c r="BB248" i="144" s="1"/>
  <c r="BA249" i="147" a="1"/>
  <c r="BA249" i="147" s="1"/>
  <c r="BB247" i="144" a="1"/>
  <c r="BB247" i="144" s="1"/>
  <c r="BC249" i="144" a="1"/>
  <c r="BC249" i="144" s="1"/>
  <c r="BA251" i="144" a="1"/>
  <c r="BA251" i="144" s="1"/>
  <c r="BC249" i="147" a="1"/>
  <c r="BC249" i="147" s="1"/>
  <c r="BC250" i="144" a="1"/>
  <c r="BC250" i="144" s="1"/>
  <c r="BB247" i="147" a="1"/>
  <c r="BB247" i="147" s="1"/>
  <c r="BB251" i="143" a="1"/>
  <c r="BB251" i="143" s="1"/>
  <c r="AW5" i="142"/>
  <c r="AV276" i="142"/>
  <c r="AV257" i="142"/>
  <c r="AX5" i="147"/>
  <c r="AZ252" i="147" s="1" a="1"/>
  <c r="AZ252" i="147" s="1"/>
  <c r="AW257" i="147"/>
  <c r="AX5" i="146"/>
  <c r="BB248" i="146" s="1" a="1"/>
  <c r="BB248" i="146" s="1"/>
  <c r="AW257" i="146"/>
  <c r="AX5" i="143"/>
  <c r="BB248" i="143" s="1" a="1"/>
  <c r="BB248" i="143" s="1"/>
  <c r="AW257" i="143"/>
  <c r="AX5" i="144"/>
  <c r="AZ252" i="144" s="1" a="1"/>
  <c r="AZ252" i="144" s="1"/>
  <c r="AW257" i="144"/>
  <c r="BC247" i="146" l="1" a="1"/>
  <c r="BC247" i="146" s="1"/>
  <c r="AZ6" i="147" a="1"/>
  <c r="AZ6" i="147" s="1"/>
  <c r="BA49" i="147" a="1"/>
  <c r="BA49" i="147" s="1"/>
  <c r="BC249" i="143" a="1"/>
  <c r="BC249" i="143" s="1"/>
  <c r="BA247" i="146" a="1"/>
  <c r="BA247" i="146" s="1"/>
  <c r="BC248" i="144" a="1"/>
  <c r="BC248" i="144" s="1"/>
  <c r="AZ250" i="147" a="1"/>
  <c r="AZ250" i="147" s="1"/>
  <c r="BC248" i="143" a="1"/>
  <c r="BC248" i="143" s="1"/>
  <c r="BA250" i="143" a="1"/>
  <c r="BA250" i="143" s="1"/>
  <c r="BA249" i="146" a="1"/>
  <c r="BA249" i="146" s="1"/>
  <c r="AZ248" i="144" a="1"/>
  <c r="AZ248" i="144" s="1"/>
  <c r="BB252" i="147" a="1"/>
  <c r="BB252" i="147" s="1"/>
  <c r="BC252" i="147" a="1"/>
  <c r="BC252" i="147" s="1"/>
  <c r="BC251" i="147" a="1"/>
  <c r="BC251" i="147" s="1"/>
  <c r="BA250" i="146" a="1"/>
  <c r="BA250" i="146" s="1"/>
  <c r="AZ251" i="146" a="1"/>
  <c r="AZ251" i="146" s="1"/>
  <c r="BB252" i="146" a="1"/>
  <c r="BB252" i="146" s="1"/>
  <c r="BC59" i="147" a="1"/>
  <c r="BC59" i="147" s="1"/>
  <c r="BA251" i="147" a="1"/>
  <c r="BA251" i="147" s="1"/>
  <c r="BC251" i="146" a="1"/>
  <c r="BC251" i="146" s="1"/>
  <c r="BB250" i="143" a="1"/>
  <c r="BB250" i="143" s="1"/>
  <c r="BC247" i="144" a="1"/>
  <c r="BC247" i="144" s="1"/>
  <c r="AZ248" i="143" a="1"/>
  <c r="AZ248" i="143" s="1"/>
  <c r="AZ251" i="144" a="1"/>
  <c r="AZ251" i="144" s="1"/>
  <c r="BC252" i="143" a="1"/>
  <c r="BC252" i="143" s="1"/>
  <c r="BB250" i="146" a="1"/>
  <c r="BB250" i="146" s="1"/>
  <c r="BB249" i="146" a="1"/>
  <c r="BB249" i="146" s="1"/>
  <c r="BB251" i="147" a="1"/>
  <c r="BB251" i="147" s="1"/>
  <c r="BA250" i="147" a="1"/>
  <c r="BA250" i="147" s="1"/>
  <c r="BB250" i="147" a="1"/>
  <c r="BB250" i="147" s="1"/>
  <c r="BC250" i="147" a="1"/>
  <c r="BC250" i="147" s="1"/>
  <c r="BA247" i="147" a="1"/>
  <c r="BA247" i="147" s="1"/>
  <c r="AZ247" i="147" a="1"/>
  <c r="AZ247" i="147" s="1"/>
  <c r="AZ249" i="146" a="1"/>
  <c r="AZ249" i="146" s="1"/>
  <c r="BA249" i="144" a="1"/>
  <c r="BA249" i="144" s="1"/>
  <c r="BA252" i="146" a="1"/>
  <c r="BA252" i="146" s="1"/>
  <c r="AZ247" i="144" a="1"/>
  <c r="AZ247" i="144" s="1"/>
  <c r="AZ250" i="143" a="1"/>
  <c r="AZ250" i="143" s="1"/>
  <c r="BC252" i="146" a="1"/>
  <c r="BC252" i="146" s="1"/>
  <c r="BA248" i="146" a="1"/>
  <c r="BA248" i="146" s="1"/>
  <c r="BB252" i="143" a="1"/>
  <c r="BB252" i="143" s="1"/>
  <c r="AZ249" i="144" a="1"/>
  <c r="AZ249" i="144" s="1"/>
  <c r="BB250" i="144" a="1"/>
  <c r="BB250" i="144" s="1"/>
  <c r="BA247" i="143" a="1"/>
  <c r="BA247" i="143" s="1"/>
  <c r="BC251" i="143" a="1"/>
  <c r="BC251" i="143" s="1"/>
  <c r="BB249" i="143" a="1"/>
  <c r="BB249" i="143" s="1"/>
  <c r="AZ248" i="146" a="1"/>
  <c r="AZ248" i="146" s="1"/>
  <c r="BC248" i="147" a="1"/>
  <c r="BC248" i="147" s="1"/>
  <c r="BB248" i="147" a="1"/>
  <c r="BB248" i="147" s="1"/>
  <c r="BA252" i="144" a="1"/>
  <c r="BA252" i="144" s="1"/>
  <c r="BC250" i="146" a="1"/>
  <c r="BC250" i="146" s="1"/>
  <c r="AZ248" i="147" a="1"/>
  <c r="AZ248" i="147" s="1"/>
  <c r="BC248" i="146" a="1"/>
  <c r="BC248" i="146" s="1"/>
  <c r="BB247" i="143" a="1"/>
  <c r="BB247" i="143" s="1"/>
  <c r="BB247" i="146" a="1"/>
  <c r="BB247" i="146" s="1"/>
  <c r="BB249" i="144" a="1"/>
  <c r="BB249" i="144" s="1"/>
  <c r="BB252" i="144" a="1"/>
  <c r="BB252" i="144" s="1"/>
  <c r="BC252" i="144" a="1"/>
  <c r="BC252" i="144" s="1"/>
  <c r="BA250" i="144" a="1"/>
  <c r="BA250" i="144" s="1"/>
  <c r="BB251" i="144" a="1"/>
  <c r="BB251" i="144" s="1"/>
  <c r="BA248" i="144" a="1"/>
  <c r="BA248" i="144" s="1"/>
  <c r="BC250" i="143" a="1"/>
  <c r="BC250" i="143" s="1"/>
  <c r="BA252" i="143" a="1"/>
  <c r="BA252" i="143" s="1"/>
  <c r="BC251" i="144" a="1"/>
  <c r="BC251" i="144" s="1"/>
  <c r="AZ252" i="146" a="1"/>
  <c r="AZ252" i="146" s="1"/>
  <c r="BA251" i="146" a="1"/>
  <c r="BA251" i="146" s="1"/>
  <c r="AZ247" i="143" a="1"/>
  <c r="AZ247" i="143" s="1"/>
  <c r="BA248" i="143" a="1"/>
  <c r="BA248" i="143" s="1"/>
  <c r="BC247" i="143" a="1"/>
  <c r="BC247" i="143" s="1"/>
  <c r="AZ251" i="147" a="1"/>
  <c r="AZ251" i="147" s="1"/>
  <c r="AZ247" i="146" a="1"/>
  <c r="AZ247" i="146" s="1"/>
  <c r="BB7" i="147" a="1"/>
  <c r="BB7" i="147" s="1"/>
  <c r="AZ250" i="144" a="1"/>
  <c r="AZ250" i="144" s="1"/>
  <c r="AZ251" i="143" a="1"/>
  <c r="AZ251" i="143" s="1"/>
  <c r="BB249" i="147" a="1"/>
  <c r="BB249" i="147" s="1"/>
  <c r="BA247" i="144" a="1"/>
  <c r="BA247" i="144" s="1"/>
  <c r="BA252" i="147" a="1"/>
  <c r="BA252" i="147" s="1"/>
  <c r="BC249" i="146" a="1"/>
  <c r="BC249" i="146" s="1"/>
  <c r="AZ250" i="146" a="1"/>
  <c r="AZ250" i="146" s="1"/>
  <c r="BB251" i="146" a="1"/>
  <c r="BB251" i="146" s="1"/>
  <c r="AZ249" i="147" a="1"/>
  <c r="AZ249" i="147" s="1"/>
  <c r="BC225" i="143" a="1"/>
  <c r="BC225" i="143" s="1"/>
  <c r="AZ241" i="146" a="1"/>
  <c r="AZ241" i="146" s="1"/>
  <c r="BA6" i="147" a="1"/>
  <c r="BA6" i="147" s="1"/>
  <c r="BC237" i="144" a="1"/>
  <c r="BC237" i="144" s="1"/>
  <c r="BA213" i="147" a="1"/>
  <c r="BA213" i="147" s="1"/>
  <c r="BC164" i="144" a="1"/>
  <c r="BC164" i="144" s="1"/>
  <c r="AZ150" i="146" a="1"/>
  <c r="AZ150" i="146" s="1"/>
  <c r="AZ76" i="143" a="1"/>
  <c r="AZ76" i="143" s="1"/>
  <c r="BA101" i="146" a="1"/>
  <c r="BA101" i="146" s="1"/>
  <c r="AZ114" i="147" a="1"/>
  <c r="AZ114" i="147" s="1"/>
  <c r="BC142" i="143" a="1"/>
  <c r="BC142" i="143" s="1"/>
  <c r="BA102" i="147" a="1"/>
  <c r="BA102" i="147" s="1"/>
  <c r="BC185" i="147" a="1"/>
  <c r="BC185" i="147" s="1"/>
  <c r="BB112" i="147" a="1"/>
  <c r="BB112" i="147" s="1"/>
  <c r="BB204" i="143" a="1"/>
  <c r="BB204" i="143" s="1"/>
  <c r="BC241" i="147" a="1"/>
  <c r="BC241" i="147" s="1"/>
  <c r="BB237" i="146" a="1"/>
  <c r="BB237" i="146" s="1"/>
  <c r="BC200" i="144" a="1"/>
  <c r="BC200" i="144" s="1"/>
  <c r="BB200" i="146" a="1"/>
  <c r="BB200" i="146" s="1"/>
  <c r="BA229" i="147" a="1"/>
  <c r="BA229" i="147" s="1"/>
  <c r="BA243" i="146" a="1"/>
  <c r="BA243" i="146" s="1"/>
  <c r="BA218" i="144" a="1"/>
  <c r="BA218" i="144" s="1"/>
  <c r="BB231" i="143" a="1"/>
  <c r="BB231" i="143" s="1"/>
  <c r="BA206" i="146" a="1"/>
  <c r="BA206" i="146" s="1"/>
  <c r="BC217" i="146" a="1"/>
  <c r="BC217" i="146" s="1"/>
  <c r="BC233" i="144" a="1"/>
  <c r="BC233" i="144" s="1"/>
  <c r="AZ213" i="147" a="1"/>
  <c r="AZ213" i="147" s="1"/>
  <c r="BA206" i="143" a="1"/>
  <c r="BA206" i="143" s="1"/>
  <c r="BC218" i="146" a="1"/>
  <c r="BC218" i="146" s="1"/>
  <c r="AZ225" i="144" a="1"/>
  <c r="AZ225" i="144" s="1"/>
  <c r="BB231" i="147" a="1"/>
  <c r="BB231" i="147" s="1"/>
  <c r="BA209" i="146" a="1"/>
  <c r="BA209" i="146" s="1"/>
  <c r="BC236" i="144" a="1"/>
  <c r="BC236" i="144" s="1"/>
  <c r="AZ208" i="146" a="1"/>
  <c r="AZ208" i="146" s="1"/>
  <c r="BB210" i="147" a="1"/>
  <c r="BB210" i="147" s="1"/>
  <c r="BB227" i="146" a="1"/>
  <c r="BB227" i="146" s="1"/>
  <c r="AZ217" i="146" a="1"/>
  <c r="AZ217" i="146" s="1"/>
  <c r="BC205" i="144" a="1"/>
  <c r="BC205" i="144" s="1"/>
  <c r="BC230" i="146" a="1"/>
  <c r="BC230" i="146" s="1"/>
  <c r="AZ234" i="147" a="1"/>
  <c r="AZ234" i="147" s="1"/>
  <c r="BA244" i="143" a="1"/>
  <c r="BA244" i="143" s="1"/>
  <c r="BB243" i="143" a="1"/>
  <c r="BB243" i="143" s="1"/>
  <c r="BA218" i="147" a="1"/>
  <c r="BA218" i="147" s="1"/>
  <c r="AZ222" i="146" a="1"/>
  <c r="AZ222" i="146" s="1"/>
  <c r="BB233" i="146" a="1"/>
  <c r="BB233" i="146" s="1"/>
  <c r="BA210" i="144" a="1"/>
  <c r="BA210" i="144" s="1"/>
  <c r="AZ205" i="144" a="1"/>
  <c r="AZ205" i="144" s="1"/>
  <c r="BC216" i="147" a="1"/>
  <c r="BC216" i="147" s="1"/>
  <c r="BB237" i="144" a="1"/>
  <c r="BB237" i="144" s="1"/>
  <c r="BB235" i="144" a="1"/>
  <c r="BB235" i="144" s="1"/>
  <c r="BA213" i="144" a="1"/>
  <c r="BA213" i="144" s="1"/>
  <c r="BB231" i="144" a="1"/>
  <c r="BB231" i="144" s="1"/>
  <c r="BB216" i="143" a="1"/>
  <c r="BB216" i="143" s="1"/>
  <c r="BA215" i="144" a="1"/>
  <c r="BA215" i="144" s="1"/>
  <c r="BB202" i="146" a="1"/>
  <c r="BB202" i="146" s="1"/>
  <c r="BC227" i="146" a="1"/>
  <c r="BC227" i="146" s="1"/>
  <c r="BB215" i="146" a="1"/>
  <c r="BB215" i="146" s="1"/>
  <c r="BA220" i="144" a="1"/>
  <c r="BA220" i="144" s="1"/>
  <c r="AZ219" i="146" a="1"/>
  <c r="AZ219" i="146" s="1"/>
  <c r="BB210" i="144" a="1"/>
  <c r="BB210" i="144" s="1"/>
  <c r="BC244" i="144" a="1"/>
  <c r="BC244" i="144" s="1"/>
  <c r="BC245" i="146" a="1"/>
  <c r="BC245" i="146" s="1"/>
  <c r="BC214" i="146" a="1"/>
  <c r="BC214" i="146" s="1"/>
  <c r="BA206" i="144" a="1"/>
  <c r="BA206" i="144" s="1"/>
  <c r="BB207" i="143" a="1"/>
  <c r="BB207" i="143" s="1"/>
  <c r="AZ204" i="144" a="1"/>
  <c r="AZ204" i="144" s="1"/>
  <c r="BC226" i="143" a="1"/>
  <c r="BC226" i="143" s="1"/>
  <c r="BC228" i="143" a="1"/>
  <c r="BC228" i="143" s="1"/>
  <c r="BB234" i="144" a="1"/>
  <c r="BB234" i="144" s="1"/>
  <c r="BB214" i="144" a="1"/>
  <c r="BB214" i="144" s="1"/>
  <c r="BC204" i="146" a="1"/>
  <c r="BC204" i="146" s="1"/>
  <c r="BC202" i="144" a="1"/>
  <c r="BC202" i="144" s="1"/>
  <c r="BA240" i="143" a="1"/>
  <c r="BA240" i="143" s="1"/>
  <c r="BA226" i="146" a="1"/>
  <c r="BA226" i="146" s="1"/>
  <c r="AZ237" i="144" a="1"/>
  <c r="AZ237" i="144" s="1"/>
  <c r="AZ232" i="144" a="1"/>
  <c r="AZ232" i="144" s="1"/>
  <c r="AZ242" i="147" a="1"/>
  <c r="AZ242" i="147" s="1"/>
  <c r="BA225" i="144" a="1"/>
  <c r="BA225" i="144" s="1"/>
  <c r="BA202" i="144" a="1"/>
  <c r="BA202" i="144" s="1"/>
  <c r="BC242" i="147" a="1"/>
  <c r="BC242" i="147" s="1"/>
  <c r="BB118" i="144" a="1"/>
  <c r="BB118" i="144" s="1"/>
  <c r="AZ13" i="144" a="1"/>
  <c r="AZ13" i="144" s="1"/>
  <c r="BB179" i="147" a="1"/>
  <c r="BB179" i="147" s="1"/>
  <c r="BA121" i="146" a="1"/>
  <c r="BA121" i="146" s="1"/>
  <c r="AZ146" i="147" a="1"/>
  <c r="AZ146" i="147" s="1"/>
  <c r="BA133" i="146" a="1"/>
  <c r="BA133" i="146" s="1"/>
  <c r="AZ92" i="146" a="1"/>
  <c r="AZ92" i="146" s="1"/>
  <c r="BA142" i="147" a="1"/>
  <c r="BA142" i="147" s="1"/>
  <c r="AZ186" i="144" a="1"/>
  <c r="AZ186" i="144" s="1"/>
  <c r="AZ235" i="143" a="1"/>
  <c r="AZ235" i="143" s="1"/>
  <c r="AZ221" i="143" a="1"/>
  <c r="AZ221" i="143" s="1"/>
  <c r="BC209" i="147" a="1"/>
  <c r="BC209" i="147" s="1"/>
  <c r="BC232" i="146" a="1"/>
  <c r="BC232" i="146" s="1"/>
  <c r="BC211" i="146" a="1"/>
  <c r="BC211" i="146" s="1"/>
  <c r="BA208" i="144" a="1"/>
  <c r="BA208" i="144" s="1"/>
  <c r="BA221" i="143" a="1"/>
  <c r="BA221" i="143" s="1"/>
  <c r="BC220" i="143" a="1"/>
  <c r="BC220" i="143" s="1"/>
  <c r="BC223" i="147" a="1"/>
  <c r="BC223" i="147" s="1"/>
  <c r="BA205" i="146" a="1"/>
  <c r="BA205" i="146" s="1"/>
  <c r="BC214" i="143" a="1"/>
  <c r="BC214" i="143" s="1"/>
  <c r="AZ241" i="144" a="1"/>
  <c r="AZ241" i="144" s="1"/>
  <c r="BA204" i="146" a="1"/>
  <c r="BA204" i="146" s="1"/>
  <c r="BC230" i="143" a="1"/>
  <c r="BC230" i="143" s="1"/>
  <c r="AZ213" i="144" a="1"/>
  <c r="AZ213" i="144" s="1"/>
  <c r="AZ232" i="143" a="1"/>
  <c r="AZ232" i="143" s="1"/>
  <c r="AZ225" i="147" a="1"/>
  <c r="AZ225" i="147" s="1"/>
  <c r="AZ244" i="146" a="1"/>
  <c r="AZ244" i="146" s="1"/>
  <c r="BC213" i="144" a="1"/>
  <c r="BC213" i="144" s="1"/>
  <c r="BA203" i="144" a="1"/>
  <c r="BA203" i="144" s="1"/>
  <c r="AZ210" i="144" a="1"/>
  <c r="AZ210" i="144" s="1"/>
  <c r="BA245" i="144" a="1"/>
  <c r="BA245" i="144" s="1"/>
  <c r="BC244" i="143" a="1"/>
  <c r="BC244" i="143" s="1"/>
  <c r="BB225" i="147" a="1"/>
  <c r="BB225" i="147" s="1"/>
  <c r="AZ223" i="147" a="1"/>
  <c r="AZ223" i="147" s="1"/>
  <c r="BC223" i="143" a="1"/>
  <c r="BC223" i="143" s="1"/>
  <c r="BB222" i="143" a="1"/>
  <c r="BB222" i="143" s="1"/>
  <c r="BA241" i="147" a="1"/>
  <c r="BA241" i="147" s="1"/>
  <c r="AZ245" i="147" a="1"/>
  <c r="AZ245" i="147" s="1"/>
  <c r="BB206" i="143" a="1"/>
  <c r="BB206" i="143" s="1"/>
  <c r="BC240" i="143" a="1"/>
  <c r="BC240" i="143" s="1"/>
  <c r="AZ229" i="146" a="1"/>
  <c r="AZ229" i="146" s="1"/>
  <c r="BC203" i="147" a="1"/>
  <c r="BC203" i="147" s="1"/>
  <c r="AZ222" i="143" a="1"/>
  <c r="AZ222" i="143" s="1"/>
  <c r="BA219" i="147" a="1"/>
  <c r="BA219" i="147" s="1"/>
  <c r="BC242" i="146" a="1"/>
  <c r="BC242" i="146" s="1"/>
  <c r="BB203" i="144" a="1"/>
  <c r="BB203" i="144" s="1"/>
  <c r="AZ227" i="147" a="1"/>
  <c r="AZ227" i="147" s="1"/>
  <c r="BB204" i="147" a="1"/>
  <c r="BB204" i="147" s="1"/>
  <c r="BA236" i="143" a="1"/>
  <c r="BA236" i="143" s="1"/>
  <c r="BB215" i="143" a="1"/>
  <c r="BB215" i="143" s="1"/>
  <c r="BB246" i="147" a="1"/>
  <c r="BB246" i="147" s="1"/>
  <c r="BB244" i="146" a="1"/>
  <c r="BB244" i="146" s="1"/>
  <c r="BA231" i="144" a="1"/>
  <c r="BA231" i="144" s="1"/>
  <c r="BA231" i="146" a="1"/>
  <c r="BA231" i="146" s="1"/>
  <c r="BC212" i="146" a="1"/>
  <c r="BC212" i="146" s="1"/>
  <c r="AZ204" i="146" a="1"/>
  <c r="AZ204" i="146" s="1"/>
  <c r="BB235" i="143" a="1"/>
  <c r="BB235" i="143" s="1"/>
  <c r="BC227" i="147" a="1"/>
  <c r="BC227" i="147" s="1"/>
  <c r="AZ238" i="147" a="1"/>
  <c r="AZ238" i="147" s="1"/>
  <c r="BA204" i="144" a="1"/>
  <c r="BA204" i="144" s="1"/>
  <c r="BA202" i="147" a="1"/>
  <c r="BA202" i="147" s="1"/>
  <c r="AZ210" i="147" a="1"/>
  <c r="AZ210" i="147" s="1"/>
  <c r="BC231" i="143" a="1"/>
  <c r="BC231" i="143" s="1"/>
  <c r="BB232" i="147" a="1"/>
  <c r="BB232" i="147" s="1"/>
  <c r="BB220" i="144" a="1"/>
  <c r="BB220" i="144" s="1"/>
  <c r="BB221" i="144" a="1"/>
  <c r="BB221" i="144" s="1"/>
  <c r="BA234" i="147" a="1"/>
  <c r="BA234" i="147" s="1"/>
  <c r="BA208" i="146" a="1"/>
  <c r="BA208" i="146" s="1"/>
  <c r="BB220" i="147" a="1"/>
  <c r="BB220" i="147" s="1"/>
  <c r="BA226" i="144" a="1"/>
  <c r="BA226" i="144" s="1"/>
  <c r="BC200" i="147" a="1"/>
  <c r="BC200" i="147" s="1"/>
  <c r="BA213" i="143" a="1"/>
  <c r="BA213" i="143" s="1"/>
  <c r="BB272" i="146" a="1"/>
  <c r="BB272" i="146" s="1"/>
  <c r="AZ36" i="147" a="1"/>
  <c r="AZ36" i="147" s="1"/>
  <c r="AZ106" i="146" a="1"/>
  <c r="AZ106" i="146" s="1"/>
  <c r="BC13" i="144" a="1"/>
  <c r="BC13" i="144" s="1"/>
  <c r="BA108" i="144" a="1"/>
  <c r="BA108" i="144" s="1"/>
  <c r="BA89" i="146" a="1"/>
  <c r="BA89" i="146" s="1"/>
  <c r="BC155" i="144" a="1"/>
  <c r="BC155" i="144" s="1"/>
  <c r="BA235" i="144" a="1"/>
  <c r="BA235" i="144" s="1"/>
  <c r="AZ235" i="147" a="1"/>
  <c r="AZ235" i="147" s="1"/>
  <c r="AZ215" i="144" a="1"/>
  <c r="AZ215" i="144" s="1"/>
  <c r="BC233" i="143" a="1"/>
  <c r="BC233" i="143" s="1"/>
  <c r="BB210" i="143" a="1"/>
  <c r="BB210" i="143" s="1"/>
  <c r="BA216" i="147" a="1"/>
  <c r="BA216" i="147" s="1"/>
  <c r="BC207" i="147" a="1"/>
  <c r="BC207" i="147" s="1"/>
  <c r="BB212" i="146" a="1"/>
  <c r="BB212" i="146" s="1"/>
  <c r="BA229" i="146" a="1"/>
  <c r="BA229" i="146" s="1"/>
  <c r="AZ208" i="144" a="1"/>
  <c r="AZ208" i="144" s="1"/>
  <c r="BA212" i="146" a="1"/>
  <c r="BA212" i="146" s="1"/>
  <c r="AZ204" i="147" a="1"/>
  <c r="AZ204" i="147" s="1"/>
  <c r="AZ244" i="144" a="1"/>
  <c r="AZ244" i="144" s="1"/>
  <c r="BA229" i="143" a="1"/>
  <c r="BA229" i="143" s="1"/>
  <c r="BA245" i="147" a="1"/>
  <c r="BA245" i="147" s="1"/>
  <c r="BA217" i="146" a="1"/>
  <c r="BA217" i="146" s="1"/>
  <c r="BB215" i="147" a="1"/>
  <c r="BB215" i="147" s="1"/>
  <c r="BB227" i="143" a="1"/>
  <c r="BB227" i="143" s="1"/>
  <c r="BA227" i="143" a="1"/>
  <c r="BA227" i="143" s="1"/>
  <c r="BA230" i="144" a="1"/>
  <c r="BA230" i="144" s="1"/>
  <c r="BC206" i="143" a="1"/>
  <c r="BC206" i="143" s="1"/>
  <c r="BB238" i="146" a="1"/>
  <c r="BB238" i="146" s="1"/>
  <c r="AZ245" i="146" a="1"/>
  <c r="AZ245" i="146" s="1"/>
  <c r="BA203" i="146" a="1"/>
  <c r="BA203" i="146" s="1"/>
  <c r="AZ200" i="143" a="1"/>
  <c r="AZ200" i="143" s="1"/>
  <c r="BB205" i="144" a="1"/>
  <c r="BB205" i="144" s="1"/>
  <c r="BC200" i="146" a="1"/>
  <c r="BC200" i="146" s="1"/>
  <c r="AZ221" i="147" a="1"/>
  <c r="AZ221" i="147" s="1"/>
  <c r="BC215" i="143" a="1"/>
  <c r="BC215" i="143" s="1"/>
  <c r="BB213" i="146" a="1"/>
  <c r="BB213" i="146" s="1"/>
  <c r="BB232" i="144" a="1"/>
  <c r="BB232" i="144" s="1"/>
  <c r="AZ230" i="143" a="1"/>
  <c r="AZ230" i="143" s="1"/>
  <c r="BB237" i="147" a="1"/>
  <c r="BB237" i="147" s="1"/>
  <c r="BC217" i="143" a="1"/>
  <c r="BC217" i="143" s="1"/>
  <c r="AZ224" i="144" a="1"/>
  <c r="AZ224" i="144" s="1"/>
  <c r="BB219" i="143" a="1"/>
  <c r="BB219" i="143" s="1"/>
  <c r="AZ233" i="144" a="1"/>
  <c r="AZ233" i="144" s="1"/>
  <c r="AZ229" i="144" a="1"/>
  <c r="AZ229" i="144" s="1"/>
  <c r="BA210" i="146" a="1"/>
  <c r="BA210" i="146" s="1"/>
  <c r="AZ209" i="143" a="1"/>
  <c r="AZ209" i="143" s="1"/>
  <c r="BC239" i="147" a="1"/>
  <c r="BC239" i="147" s="1"/>
  <c r="BA232" i="146" a="1"/>
  <c r="BA232" i="146" s="1"/>
  <c r="AZ231" i="143" a="1"/>
  <c r="AZ231" i="143" s="1"/>
  <c r="BA238" i="147" a="1"/>
  <c r="BA238" i="147" s="1"/>
  <c r="BB220" i="146" a="1"/>
  <c r="BB220" i="146" s="1"/>
  <c r="BC246" i="143" a="1"/>
  <c r="BC246" i="143" s="1"/>
  <c r="BB206" i="144" a="1"/>
  <c r="BB206" i="144" s="1"/>
  <c r="BB218" i="144" a="1"/>
  <c r="BB218" i="144" s="1"/>
  <c r="BC224" i="144" a="1"/>
  <c r="BC224" i="144" s="1"/>
  <c r="BA237" i="147" a="1"/>
  <c r="BA237" i="147" s="1"/>
  <c r="AZ240" i="147" a="1"/>
  <c r="AZ240" i="147" s="1"/>
  <c r="BB212" i="143" a="1"/>
  <c r="BB212" i="143" s="1"/>
  <c r="BB226" i="146" a="1"/>
  <c r="BB226" i="146" s="1"/>
  <c r="AZ246" i="147" a="1"/>
  <c r="AZ246" i="147" s="1"/>
  <c r="BA240" i="147" a="1"/>
  <c r="BA240" i="147" s="1"/>
  <c r="AZ212" i="144" a="1"/>
  <c r="AZ212" i="144" s="1"/>
  <c r="BB217" i="147" a="1"/>
  <c r="BB217" i="147" s="1"/>
  <c r="BB228" i="147" a="1"/>
  <c r="BB228" i="147" s="1"/>
  <c r="BA232" i="143" a="1"/>
  <c r="BA232" i="143" s="1"/>
  <c r="AZ201" i="147" a="1"/>
  <c r="AZ201" i="147" s="1"/>
  <c r="BB212" i="147" a="1"/>
  <c r="BB212" i="147" s="1"/>
  <c r="BA241" i="144" a="1"/>
  <c r="BA241" i="144" s="1"/>
  <c r="BC214" i="147" a="1"/>
  <c r="BC214" i="147" s="1"/>
  <c r="BB246" i="144" a="1"/>
  <c r="BB246" i="144" s="1"/>
  <c r="BB243" i="146" a="1"/>
  <c r="BB243" i="146" s="1"/>
  <c r="AZ203" i="144" a="1"/>
  <c r="AZ203" i="144" s="1"/>
  <c r="BA203" i="147" a="1"/>
  <c r="BA203" i="147" s="1"/>
  <c r="BA230" i="146" a="1"/>
  <c r="BA230" i="146" s="1"/>
  <c r="BA200" i="147" a="1"/>
  <c r="BA200" i="147" s="1"/>
  <c r="BA219" i="146" a="1"/>
  <c r="BA219" i="146" s="1"/>
  <c r="BC229" i="143" a="1"/>
  <c r="BC229" i="143" s="1"/>
  <c r="AZ194" i="146" a="1"/>
  <c r="AZ194" i="146" s="1"/>
  <c r="BA164" i="147" a="1"/>
  <c r="BA164" i="147" s="1"/>
  <c r="BA80" i="147" a="1"/>
  <c r="BA80" i="147" s="1"/>
  <c r="BB37" i="144" a="1"/>
  <c r="BB37" i="144" s="1"/>
  <c r="BC27" i="147" a="1"/>
  <c r="BC27" i="147" s="1"/>
  <c r="BC36" i="144" a="1"/>
  <c r="BC36" i="144" s="1"/>
  <c r="AZ102" i="147" a="1"/>
  <c r="AZ102" i="147" s="1"/>
  <c r="BB47" i="146" a="1"/>
  <c r="BB47" i="146" s="1"/>
  <c r="BA234" i="146" a="1"/>
  <c r="BA234" i="146" s="1"/>
  <c r="BC246" i="144" a="1"/>
  <c r="BC246" i="144" s="1"/>
  <c r="BB241" i="143" a="1"/>
  <c r="BB241" i="143" s="1"/>
  <c r="BB242" i="146" a="1"/>
  <c r="BB242" i="146" s="1"/>
  <c r="BC221" i="147" a="1"/>
  <c r="BC221" i="147" s="1"/>
  <c r="BA201" i="146" a="1"/>
  <c r="BA201" i="146" s="1"/>
  <c r="BA208" i="143" a="1"/>
  <c r="BA208" i="143" s="1"/>
  <c r="AZ213" i="143" a="1"/>
  <c r="AZ213" i="143" s="1"/>
  <c r="BB202" i="144" a="1"/>
  <c r="BB202" i="144" s="1"/>
  <c r="BA200" i="143" a="1"/>
  <c r="BA200" i="143" s="1"/>
  <c r="BA217" i="144" a="1"/>
  <c r="BA217" i="144" s="1"/>
  <c r="AZ205" i="143" a="1"/>
  <c r="AZ205" i="143" s="1"/>
  <c r="AZ212" i="147" a="1"/>
  <c r="AZ212" i="147" s="1"/>
  <c r="BB229" i="144" a="1"/>
  <c r="BB229" i="144" s="1"/>
  <c r="BB217" i="143" a="1"/>
  <c r="BB217" i="143" s="1"/>
  <c r="BA203" i="143" a="1"/>
  <c r="BA203" i="143" s="1"/>
  <c r="BA246" i="143" a="1"/>
  <c r="BA246" i="143" s="1"/>
  <c r="BC244" i="146" a="1"/>
  <c r="BC244" i="146" s="1"/>
  <c r="AZ215" i="143" a="1"/>
  <c r="AZ215" i="143" s="1"/>
  <c r="AZ217" i="147" a="1"/>
  <c r="AZ217" i="147" s="1"/>
  <c r="BC205" i="147" a="1"/>
  <c r="BC205" i="147" s="1"/>
  <c r="BC207" i="144" a="1"/>
  <c r="BC207" i="144" s="1"/>
  <c r="BC201" i="144" a="1"/>
  <c r="BC201" i="144" s="1"/>
  <c r="BB227" i="144" a="1"/>
  <c r="BB227" i="144" s="1"/>
  <c r="BC213" i="143" a="1"/>
  <c r="BC213" i="143" s="1"/>
  <c r="BA218" i="146" a="1"/>
  <c r="BA218" i="146" s="1"/>
  <c r="BC212" i="144" a="1"/>
  <c r="BC212" i="144" s="1"/>
  <c r="BC211" i="143" a="1"/>
  <c r="BC211" i="143" s="1"/>
  <c r="BA238" i="143" a="1"/>
  <c r="BA238" i="143" s="1"/>
  <c r="AZ200" i="144" a="1"/>
  <c r="AZ200" i="144" s="1"/>
  <c r="BB218" i="143" a="1"/>
  <c r="BB218" i="143" s="1"/>
  <c r="BA226" i="147" a="1"/>
  <c r="BA226" i="147" s="1"/>
  <c r="BB213" i="147" a="1"/>
  <c r="BB213" i="147" s="1"/>
  <c r="AZ207" i="146" a="1"/>
  <c r="AZ207" i="146" s="1"/>
  <c r="BA241" i="146" a="1"/>
  <c r="BA241" i="146" s="1"/>
  <c r="AZ206" i="147" a="1"/>
  <c r="AZ206" i="147" s="1"/>
  <c r="BB224" i="143" a="1"/>
  <c r="BB224" i="143" s="1"/>
  <c r="BB206" i="146" a="1"/>
  <c r="BB206" i="146" s="1"/>
  <c r="AZ220" i="144" a="1"/>
  <c r="AZ220" i="144" s="1"/>
  <c r="AZ220" i="146" a="1"/>
  <c r="AZ220" i="146" s="1"/>
  <c r="BA238" i="146" a="1"/>
  <c r="BA238" i="146" s="1"/>
  <c r="AZ222" i="147" a="1"/>
  <c r="AZ222" i="147" s="1"/>
  <c r="BB239" i="146" a="1"/>
  <c r="BB239" i="146" s="1"/>
  <c r="BC202" i="143" a="1"/>
  <c r="BC202" i="143" s="1"/>
  <c r="BC213" i="147" a="1"/>
  <c r="BC213" i="147" s="1"/>
  <c r="BA236" i="147" a="1"/>
  <c r="BA236" i="147" s="1"/>
  <c r="AZ214" i="146" a="1"/>
  <c r="AZ214" i="146" s="1"/>
  <c r="AZ245" i="143" a="1"/>
  <c r="AZ245" i="143" s="1"/>
  <c r="AZ229" i="143" a="1"/>
  <c r="AZ229" i="143" s="1"/>
  <c r="BC232" i="143" a="1"/>
  <c r="BC232" i="143" s="1"/>
  <c r="BC234" i="147" a="1"/>
  <c r="BC234" i="147" s="1"/>
  <c r="BC238" i="146" a="1"/>
  <c r="BC238" i="146" s="1"/>
  <c r="BA219" i="144" a="1"/>
  <c r="BA219" i="144" s="1"/>
  <c r="BC211" i="147" a="1"/>
  <c r="BC211" i="147" s="1"/>
  <c r="BA235" i="147" a="1"/>
  <c r="BA235" i="147" s="1"/>
  <c r="BC245" i="147" a="1"/>
  <c r="BC245" i="147" s="1"/>
  <c r="BC203" i="146" a="1"/>
  <c r="BC203" i="146" s="1"/>
  <c r="AZ241" i="147" a="1"/>
  <c r="AZ241" i="147" s="1"/>
  <c r="BC63" i="146" a="1"/>
  <c r="BC63" i="146" s="1"/>
  <c r="BC136" i="146" a="1"/>
  <c r="BC136" i="146" s="1"/>
  <c r="BB137" i="147" a="1"/>
  <c r="BB137" i="147" s="1"/>
  <c r="BC139" i="147" a="1"/>
  <c r="BC139" i="147" s="1"/>
  <c r="BA184" i="146" a="1"/>
  <c r="BA184" i="146" s="1"/>
  <c r="BC108" i="147" a="1"/>
  <c r="BC108" i="147" s="1"/>
  <c r="BC152" i="143" a="1"/>
  <c r="BC152" i="143" s="1"/>
  <c r="BA59" i="144" a="1"/>
  <c r="BA59" i="144" s="1"/>
  <c r="BC243" i="143" a="1"/>
  <c r="BC243" i="143" s="1"/>
  <c r="BC212" i="143" a="1"/>
  <c r="BC212" i="143" s="1"/>
  <c r="BB212" i="144" a="1"/>
  <c r="BB212" i="144" s="1"/>
  <c r="AZ199" i="147" a="1"/>
  <c r="AZ199" i="147" s="1"/>
  <c r="BC199" i="144" a="1"/>
  <c r="BC199" i="144" s="1"/>
  <c r="AZ202" i="143" a="1"/>
  <c r="AZ202" i="143" s="1"/>
  <c r="BB229" i="147" a="1"/>
  <c r="BB229" i="147" s="1"/>
  <c r="AZ218" i="146" a="1"/>
  <c r="AZ218" i="146" s="1"/>
  <c r="BB221" i="143" a="1"/>
  <c r="BB221" i="143" s="1"/>
  <c r="AZ235" i="144" a="1"/>
  <c r="AZ235" i="144" s="1"/>
  <c r="AZ210" i="146" a="1"/>
  <c r="AZ210" i="146" s="1"/>
  <c r="BB232" i="143" a="1"/>
  <c r="BB232" i="143" s="1"/>
  <c r="BB228" i="143" a="1"/>
  <c r="BB228" i="143" s="1"/>
  <c r="BB206" i="147" a="1"/>
  <c r="BB206" i="147" s="1"/>
  <c r="BB242" i="143" a="1"/>
  <c r="BB242" i="143" s="1"/>
  <c r="BA225" i="147" a="1"/>
  <c r="BA225" i="147" s="1"/>
  <c r="BA223" i="143" a="1"/>
  <c r="BA223" i="143" s="1"/>
  <c r="AZ231" i="144" a="1"/>
  <c r="AZ231" i="144" s="1"/>
  <c r="AZ237" i="143" a="1"/>
  <c r="AZ237" i="143" s="1"/>
  <c r="BC212" i="147" a="1"/>
  <c r="BC212" i="147" s="1"/>
  <c r="BB208" i="144" a="1"/>
  <c r="BB208" i="144" s="1"/>
  <c r="BA201" i="144" a="1"/>
  <c r="BA201" i="144" s="1"/>
  <c r="AZ238" i="143" a="1"/>
  <c r="AZ238" i="143" s="1"/>
  <c r="BC221" i="143" a="1"/>
  <c r="BC221" i="143" s="1"/>
  <c r="BC219" i="143" a="1"/>
  <c r="BC219" i="143" s="1"/>
  <c r="AZ201" i="146" a="1"/>
  <c r="AZ201" i="146" s="1"/>
  <c r="AZ219" i="143" a="1"/>
  <c r="AZ219" i="143" s="1"/>
  <c r="BA224" i="147" a="1"/>
  <c r="BA224" i="147" s="1"/>
  <c r="BA246" i="146" a="1"/>
  <c r="BA246" i="146" s="1"/>
  <c r="BB224" i="146" a="1"/>
  <c r="BB224" i="146" s="1"/>
  <c r="AZ205" i="146" a="1"/>
  <c r="AZ205" i="146" s="1"/>
  <c r="BB239" i="147" a="1"/>
  <c r="BB239" i="147" s="1"/>
  <c r="BB207" i="147" a="1"/>
  <c r="BB207" i="147" s="1"/>
  <c r="BC229" i="147" a="1"/>
  <c r="BC229" i="147" s="1"/>
  <c r="BA245" i="143" a="1"/>
  <c r="BA245" i="143" s="1"/>
  <c r="BA243" i="147" a="1"/>
  <c r="BA243" i="147" s="1"/>
  <c r="AZ203" i="146" a="1"/>
  <c r="AZ203" i="146" s="1"/>
  <c r="AZ227" i="143" a="1"/>
  <c r="AZ227" i="143" s="1"/>
  <c r="BC242" i="143" a="1"/>
  <c r="BC242" i="143" s="1"/>
  <c r="BC228" i="147" a="1"/>
  <c r="BC228" i="147" s="1"/>
  <c r="BC235" i="147" a="1"/>
  <c r="BC235" i="147" s="1"/>
  <c r="AZ201" i="144" a="1"/>
  <c r="AZ201" i="144" s="1"/>
  <c r="BC206" i="146" a="1"/>
  <c r="BC206" i="146" s="1"/>
  <c r="BB200" i="143" a="1"/>
  <c r="BB200" i="143" s="1"/>
  <c r="BC228" i="146" a="1"/>
  <c r="BC228" i="146" s="1"/>
  <c r="BB200" i="147" a="1"/>
  <c r="BB200" i="147" s="1"/>
  <c r="AZ223" i="144" a="1"/>
  <c r="AZ223" i="144" s="1"/>
  <c r="BB216" i="146" a="1"/>
  <c r="BB216" i="146" s="1"/>
  <c r="BA231" i="143" a="1"/>
  <c r="BA231" i="143" s="1"/>
  <c r="BA222" i="146" a="1"/>
  <c r="BA222" i="146" s="1"/>
  <c r="AZ200" i="147" a="1"/>
  <c r="AZ200" i="147" s="1"/>
  <c r="BC235" i="146" a="1"/>
  <c r="BC235" i="146" s="1"/>
  <c r="AZ240" i="146" a="1"/>
  <c r="AZ240" i="146" s="1"/>
  <c r="BC210" i="147" a="1"/>
  <c r="BC210" i="147" s="1"/>
  <c r="BC226" i="147" a="1"/>
  <c r="BC226" i="147" s="1"/>
  <c r="BB225" i="146" a="1"/>
  <c r="BB225" i="146" s="1"/>
  <c r="BA241" i="143" a="1"/>
  <c r="BA241" i="143" s="1"/>
  <c r="AZ241" i="143" a="1"/>
  <c r="AZ241" i="143" s="1"/>
  <c r="BC234" i="143" a="1"/>
  <c r="BC234" i="143" s="1"/>
  <c r="BB211" i="143" a="1"/>
  <c r="BB211" i="143" s="1"/>
  <c r="AZ230" i="146" a="1"/>
  <c r="AZ230" i="146" s="1"/>
  <c r="BC208" i="144" a="1"/>
  <c r="BC208" i="144" s="1"/>
  <c r="AZ219" i="144" a="1"/>
  <c r="AZ219" i="144" s="1"/>
  <c r="BC233" i="147" a="1"/>
  <c r="BC233" i="147" s="1"/>
  <c r="AZ216" i="144" a="1"/>
  <c r="AZ216" i="144" s="1"/>
  <c r="AZ11" i="147" a="1"/>
  <c r="AZ11" i="147" s="1"/>
  <c r="BA67" i="143" a="1"/>
  <c r="BA67" i="143" s="1"/>
  <c r="BA191" i="146" a="1"/>
  <c r="BA191" i="146" s="1"/>
  <c r="BB156" i="147" a="1"/>
  <c r="BB156" i="147" s="1"/>
  <c r="BC105" i="143" a="1"/>
  <c r="BC105" i="143" s="1"/>
  <c r="BA102" i="146" a="1"/>
  <c r="BA102" i="146" s="1"/>
  <c r="BA220" i="146" a="1"/>
  <c r="BA220" i="146" s="1"/>
  <c r="BB213" i="144" a="1"/>
  <c r="BB213" i="144" s="1"/>
  <c r="BA223" i="146" a="1"/>
  <c r="BA223" i="146" s="1"/>
  <c r="AZ231" i="147" a="1"/>
  <c r="AZ231" i="147" s="1"/>
  <c r="BC220" i="147" a="1"/>
  <c r="BC220" i="147" s="1"/>
  <c r="BC229" i="146" a="1"/>
  <c r="BC229" i="146" s="1"/>
  <c r="AZ206" i="143" a="1"/>
  <c r="AZ206" i="143" s="1"/>
  <c r="BC246" i="147" a="1"/>
  <c r="BC246" i="147" s="1"/>
  <c r="AZ235" i="146" a="1"/>
  <c r="AZ235" i="146" s="1"/>
  <c r="BB244" i="144" a="1"/>
  <c r="BB244" i="144" s="1"/>
  <c r="AZ216" i="147" a="1"/>
  <c r="AZ216" i="147" s="1"/>
  <c r="BA246" i="144" a="1"/>
  <c r="BA246" i="144" s="1"/>
  <c r="AZ231" i="146" a="1"/>
  <c r="AZ231" i="146" s="1"/>
  <c r="AZ246" i="146" a="1"/>
  <c r="AZ246" i="146" s="1"/>
  <c r="BC222" i="147" a="1"/>
  <c r="BC222" i="147" s="1"/>
  <c r="BA243" i="143" a="1"/>
  <c r="BA243" i="143" s="1"/>
  <c r="BB230" i="147" a="1"/>
  <c r="BB230" i="147" s="1"/>
  <c r="BC235" i="143" a="1"/>
  <c r="BC235" i="143" s="1"/>
  <c r="BB203" i="146" a="1"/>
  <c r="BB203" i="146" s="1"/>
  <c r="BB225" i="144" a="1"/>
  <c r="BB225" i="144" s="1"/>
  <c r="AZ239" i="147" a="1"/>
  <c r="AZ239" i="147" s="1"/>
  <c r="BA242" i="146" a="1"/>
  <c r="BA242" i="146" s="1"/>
  <c r="AZ246" i="143" a="1"/>
  <c r="AZ246" i="143" s="1"/>
  <c r="BA244" i="144" a="1"/>
  <c r="BA244" i="144" s="1"/>
  <c r="BB232" i="146" a="1"/>
  <c r="BB232" i="146" s="1"/>
  <c r="BC236" i="143" a="1"/>
  <c r="BC236" i="143" s="1"/>
  <c r="BB244" i="143" a="1"/>
  <c r="BB244" i="143" s="1"/>
  <c r="BC217" i="147" a="1"/>
  <c r="BC217" i="147" s="1"/>
  <c r="BA224" i="143" a="1"/>
  <c r="BA224" i="143" s="1"/>
  <c r="BB199" i="146" a="1"/>
  <c r="BB199" i="146" s="1"/>
  <c r="BA221" i="146" a="1"/>
  <c r="BA221" i="146" s="1"/>
  <c r="BA232" i="147" a="1"/>
  <c r="BA232" i="147" s="1"/>
  <c r="BB201" i="147" a="1"/>
  <c r="BB201" i="147" s="1"/>
  <c r="AZ225" i="146" a="1"/>
  <c r="AZ225" i="146" s="1"/>
  <c r="BA215" i="143" a="1"/>
  <c r="BA215" i="143" s="1"/>
  <c r="BC225" i="144" a="1"/>
  <c r="BC225" i="144" s="1"/>
  <c r="BC235" i="144" a="1"/>
  <c r="BC235" i="144" s="1"/>
  <c r="BC205" i="143" a="1"/>
  <c r="BC205" i="143" s="1"/>
  <c r="AZ212" i="146" a="1"/>
  <c r="AZ212" i="146" s="1"/>
  <c r="BA240" i="144" a="1"/>
  <c r="BA240" i="144" s="1"/>
  <c r="AZ214" i="147" a="1"/>
  <c r="AZ214" i="147" s="1"/>
  <c r="BA199" i="144" a="1"/>
  <c r="BA199" i="144" s="1"/>
  <c r="BC204" i="144" a="1"/>
  <c r="BC204" i="144" s="1"/>
  <c r="BB222" i="146" a="1"/>
  <c r="BB222" i="146" s="1"/>
  <c r="BC222" i="143" a="1"/>
  <c r="BC222" i="143" s="1"/>
  <c r="BC237" i="143" a="1"/>
  <c r="BC237" i="143" s="1"/>
  <c r="BB236" i="146" a="1"/>
  <c r="BB236" i="146" s="1"/>
  <c r="BB223" i="147" a="1"/>
  <c r="BB223" i="147" s="1"/>
  <c r="BA211" i="146" a="1"/>
  <c r="BA211" i="146" s="1"/>
  <c r="BA223" i="144" a="1"/>
  <c r="BA223" i="144" s="1"/>
  <c r="AZ202" i="146" a="1"/>
  <c r="AZ202" i="146" s="1"/>
  <c r="BB238" i="143" a="1"/>
  <c r="BB238" i="143" s="1"/>
  <c r="AZ217" i="144" a="1"/>
  <c r="AZ217" i="144" s="1"/>
  <c r="BB241" i="144" a="1"/>
  <c r="BB241" i="144" s="1"/>
  <c r="AZ218" i="147" a="1"/>
  <c r="AZ218" i="147" s="1"/>
  <c r="BA136" i="143" a="1"/>
  <c r="BA136" i="143" s="1"/>
  <c r="BC204" i="143" a="1"/>
  <c r="BC204" i="143" s="1"/>
  <c r="BB240" i="143" a="1"/>
  <c r="BB240" i="143" s="1"/>
  <c r="BB202" i="143" a="1"/>
  <c r="BB202" i="143" s="1"/>
  <c r="BB208" i="143" a="1"/>
  <c r="BB208" i="143" s="1"/>
  <c r="BB203" i="143" a="1"/>
  <c r="BB203" i="143" s="1"/>
  <c r="AZ153" i="146" a="1"/>
  <c r="AZ153" i="146" s="1"/>
  <c r="BC124" i="144" a="1"/>
  <c r="BC124" i="144" s="1"/>
  <c r="BA146" i="146" a="1"/>
  <c r="BA146" i="146" s="1"/>
  <c r="AZ118" i="147" a="1"/>
  <c r="AZ118" i="147" s="1"/>
  <c r="BC109" i="146" a="1"/>
  <c r="BC109" i="146" s="1"/>
  <c r="BB266" i="144" a="1"/>
  <c r="BB266" i="144" s="1"/>
  <c r="BB140" i="143" a="1"/>
  <c r="BB140" i="143" s="1"/>
  <c r="BC174" i="143" a="1"/>
  <c r="BC174" i="143" s="1"/>
  <c r="BB243" i="144" a="1"/>
  <c r="BB243" i="144" s="1"/>
  <c r="BC222" i="144" a="1"/>
  <c r="BC222" i="144" s="1"/>
  <c r="AZ243" i="143" a="1"/>
  <c r="AZ243" i="143" s="1"/>
  <c r="AZ234" i="146" a="1"/>
  <c r="AZ234" i="146" s="1"/>
  <c r="AZ233" i="143" a="1"/>
  <c r="AZ233" i="143" s="1"/>
  <c r="AZ226" i="147" a="1"/>
  <c r="AZ226" i="147" s="1"/>
  <c r="AZ237" i="146" a="1"/>
  <c r="AZ237" i="146" s="1"/>
  <c r="BC220" i="144" a="1"/>
  <c r="BC220" i="144" s="1"/>
  <c r="BB245" i="146" a="1"/>
  <c r="BB245" i="146" s="1"/>
  <c r="AZ214" i="144" a="1"/>
  <c r="AZ214" i="144" s="1"/>
  <c r="BB218" i="147" a="1"/>
  <c r="BB218" i="147" s="1"/>
  <c r="BC207" i="143" a="1"/>
  <c r="BC207" i="143" s="1"/>
  <c r="BC226" i="146" a="1"/>
  <c r="BC226" i="146" s="1"/>
  <c r="BC232" i="147" a="1"/>
  <c r="BC232" i="147" s="1"/>
  <c r="BA237" i="143" a="1"/>
  <c r="BA237" i="143" s="1"/>
  <c r="BA222" i="143" a="1"/>
  <c r="BA222" i="143" s="1"/>
  <c r="AZ239" i="144" a="1"/>
  <c r="AZ239" i="144" s="1"/>
  <c r="AZ211" i="144" a="1"/>
  <c r="AZ211" i="144" s="1"/>
  <c r="AZ208" i="143" a="1"/>
  <c r="AZ208" i="143" s="1"/>
  <c r="BB225" i="143" a="1"/>
  <c r="BB225" i="143" s="1"/>
  <c r="BC243" i="146" a="1"/>
  <c r="BC243" i="146" s="1"/>
  <c r="BB223" i="146" a="1"/>
  <c r="BB223" i="146" s="1"/>
  <c r="BA216" i="144" a="1"/>
  <c r="BA216" i="144" s="1"/>
  <c r="BA214" i="143" a="1"/>
  <c r="BA214" i="143" s="1"/>
  <c r="BB216" i="144" a="1"/>
  <c r="BB216" i="144" s="1"/>
  <c r="BB221" i="147" a="1"/>
  <c r="BB221" i="147" s="1"/>
  <c r="BA213" i="146" a="1"/>
  <c r="BA213" i="146" s="1"/>
  <c r="BC218" i="143" a="1"/>
  <c r="BC218" i="143" s="1"/>
  <c r="AZ211" i="143" a="1"/>
  <c r="AZ211" i="143" s="1"/>
  <c r="AZ221" i="146" a="1"/>
  <c r="AZ221" i="146" s="1"/>
  <c r="BB245" i="144" a="1"/>
  <c r="BB245" i="144" s="1"/>
  <c r="AZ220" i="143" a="1"/>
  <c r="AZ220" i="143" s="1"/>
  <c r="BC204" i="147" a="1"/>
  <c r="BC204" i="147" s="1"/>
  <c r="BA227" i="144" a="1"/>
  <c r="BA227" i="144" s="1"/>
  <c r="BC225" i="146" a="1"/>
  <c r="BC225" i="146" s="1"/>
  <c r="BB207" i="144" a="1"/>
  <c r="BB207" i="144" s="1"/>
  <c r="BC237" i="146" a="1"/>
  <c r="BC237" i="146" s="1"/>
  <c r="BA242" i="144" a="1"/>
  <c r="BA242" i="144" s="1"/>
  <c r="BB242" i="144" a="1"/>
  <c r="BB242" i="144" s="1"/>
  <c r="BA246" i="147" a="1"/>
  <c r="BA246" i="147" s="1"/>
  <c r="BC237" i="147" a="1"/>
  <c r="BC237" i="147" s="1"/>
  <c r="BB242" i="147" a="1"/>
  <c r="BB242" i="147" s="1"/>
  <c r="AZ207" i="143" a="1"/>
  <c r="AZ207" i="143" s="1"/>
  <c r="BA217" i="143" a="1"/>
  <c r="BA217" i="143" s="1"/>
  <c r="AZ234" i="144" a="1"/>
  <c r="AZ234" i="144" s="1"/>
  <c r="BA243" i="144" a="1"/>
  <c r="BA243" i="144" s="1"/>
  <c r="BA204" i="143" a="1"/>
  <c r="BA204" i="143" s="1"/>
  <c r="AZ204" i="143" a="1"/>
  <c r="AZ204" i="143" s="1"/>
  <c r="AZ226" i="143" a="1"/>
  <c r="AZ226" i="143" s="1"/>
  <c r="BA230" i="147" a="1"/>
  <c r="BA230" i="147" s="1"/>
  <c r="BB211" i="144" a="1"/>
  <c r="BB211" i="144" s="1"/>
  <c r="AZ227" i="146" a="1"/>
  <c r="AZ227" i="146" s="1"/>
  <c r="BA210" i="143" a="1"/>
  <c r="BA210" i="143" s="1"/>
  <c r="AZ199" i="146" a="1"/>
  <c r="AZ199" i="146" s="1"/>
  <c r="BC224" i="147" a="1"/>
  <c r="BC224" i="147" s="1"/>
  <c r="BC75" i="144" a="1"/>
  <c r="BC75" i="144" s="1"/>
  <c r="BB217" i="144" a="1"/>
  <c r="BB217" i="144" s="1"/>
  <c r="BC239" i="144" a="1"/>
  <c r="BC239" i="144" s="1"/>
  <c r="BB238" i="144" a="1"/>
  <c r="BB238" i="144" s="1"/>
  <c r="BB233" i="144" a="1"/>
  <c r="BB233" i="144" s="1"/>
  <c r="BC210" i="144" a="1"/>
  <c r="BC210" i="144" s="1"/>
  <c r="BB236" i="144" a="1"/>
  <c r="BB236" i="144" s="1"/>
  <c r="BC228" i="144" a="1"/>
  <c r="BC228" i="144" s="1"/>
  <c r="BC211" i="144" a="1"/>
  <c r="BC211" i="144" s="1"/>
  <c r="BC215" i="144" a="1"/>
  <c r="BC215" i="144" s="1"/>
  <c r="BA236" i="144" a="1"/>
  <c r="BA236" i="144" s="1"/>
  <c r="BC27" i="144" a="1"/>
  <c r="BC27" i="144" s="1"/>
  <c r="BA91" i="146" a="1"/>
  <c r="BA91" i="146" s="1"/>
  <c r="AZ270" i="146" a="1"/>
  <c r="AZ270" i="146" s="1"/>
  <c r="AZ167" i="147" a="1"/>
  <c r="AZ167" i="147" s="1"/>
  <c r="BB193" i="146" a="1"/>
  <c r="BB193" i="146" s="1"/>
  <c r="BC78" i="147" a="1"/>
  <c r="BC78" i="147" s="1"/>
  <c r="BA266" i="147" a="1"/>
  <c r="BA266" i="147" s="1"/>
  <c r="AZ215" i="146" a="1"/>
  <c r="AZ215" i="146" s="1"/>
  <c r="BA233" i="146" a="1"/>
  <c r="BA233" i="146" s="1"/>
  <c r="BA239" i="143" a="1"/>
  <c r="BA239" i="143" s="1"/>
  <c r="BA201" i="147" a="1"/>
  <c r="BA201" i="147" s="1"/>
  <c r="AZ242" i="143" a="1"/>
  <c r="AZ242" i="143" s="1"/>
  <c r="BC213" i="146" a="1"/>
  <c r="BC213" i="146" s="1"/>
  <c r="AZ244" i="143" a="1"/>
  <c r="AZ244" i="143" s="1"/>
  <c r="BB230" i="143" a="1"/>
  <c r="BB230" i="143" s="1"/>
  <c r="BA216" i="143" a="1"/>
  <c r="BA216" i="143" s="1"/>
  <c r="BB224" i="144" a="1"/>
  <c r="BB224" i="144" s="1"/>
  <c r="BC217" i="144" a="1"/>
  <c r="BC217" i="144" s="1"/>
  <c r="BC219" i="144" a="1"/>
  <c r="BC219" i="144" s="1"/>
  <c r="BA242" i="147" a="1"/>
  <c r="BA242" i="147" s="1"/>
  <c r="BA204" i="147" a="1"/>
  <c r="BA204" i="147" s="1"/>
  <c r="BA222" i="144" a="1"/>
  <c r="BA222" i="144" s="1"/>
  <c r="BA244" i="147" a="1"/>
  <c r="BA244" i="147" s="1"/>
  <c r="BA227" i="146" a="1"/>
  <c r="BA227" i="146" s="1"/>
  <c r="BC209" i="144" a="1"/>
  <c r="BC209" i="144" s="1"/>
  <c r="AZ211" i="147" a="1"/>
  <c r="AZ211" i="147" s="1"/>
  <c r="BC230" i="147" a="1"/>
  <c r="BC230" i="147" s="1"/>
  <c r="BA237" i="144" a="1"/>
  <c r="BA237" i="144" s="1"/>
  <c r="BB216" i="147" a="1"/>
  <c r="BB216" i="147" s="1"/>
  <c r="BC231" i="146" a="1"/>
  <c r="BC231" i="146" s="1"/>
  <c r="BA245" i="146" a="1"/>
  <c r="BA245" i="146" s="1"/>
  <c r="BC203" i="144" a="1"/>
  <c r="BC203" i="144" s="1"/>
  <c r="BC238" i="144" a="1"/>
  <c r="BC238" i="144" s="1"/>
  <c r="BA239" i="144" a="1"/>
  <c r="BA239" i="144" s="1"/>
  <c r="BA200" i="144" a="1"/>
  <c r="BA200" i="144" s="1"/>
  <c r="BC238" i="147" a="1"/>
  <c r="BC238" i="147" s="1"/>
  <c r="AZ227" i="144" a="1"/>
  <c r="AZ227" i="144" s="1"/>
  <c r="BB202" i="147" a="1"/>
  <c r="BB202" i="147" s="1"/>
  <c r="BA200" i="146" a="1"/>
  <c r="BA200" i="146" s="1"/>
  <c r="BA224" i="146" a="1"/>
  <c r="BA224" i="146" s="1"/>
  <c r="BA212" i="144" a="1"/>
  <c r="BA212" i="144" s="1"/>
  <c r="BC201" i="147" a="1"/>
  <c r="BC201" i="147" s="1"/>
  <c r="BB201" i="146" a="1"/>
  <c r="BB201" i="146" s="1"/>
  <c r="BC215" i="147" a="1"/>
  <c r="BC215" i="147" s="1"/>
  <c r="BC202" i="146" a="1"/>
  <c r="BC202" i="146" s="1"/>
  <c r="BC210" i="146" a="1"/>
  <c r="BC210" i="146" s="1"/>
  <c r="BB201" i="143" a="1"/>
  <c r="BB201" i="143" s="1"/>
  <c r="AZ203" i="143" a="1"/>
  <c r="AZ203" i="143" s="1"/>
  <c r="AZ210" i="143" a="1"/>
  <c r="AZ210" i="143" s="1"/>
  <c r="BB221" i="146" a="1"/>
  <c r="BB221" i="146" s="1"/>
  <c r="BB214" i="146" a="1"/>
  <c r="BB214" i="146" s="1"/>
  <c r="BA214" i="144" a="1"/>
  <c r="BA214" i="144" s="1"/>
  <c r="BA228" i="146" a="1"/>
  <c r="BA228" i="146" s="1"/>
  <c r="BB209" i="147" a="1"/>
  <c r="BB209" i="147" s="1"/>
  <c r="BC206" i="144" a="1"/>
  <c r="BC206" i="144" s="1"/>
  <c r="BB204" i="146" a="1"/>
  <c r="BB204" i="146" s="1"/>
  <c r="BC244" i="147" a="1"/>
  <c r="BC244" i="147" s="1"/>
  <c r="AZ228" i="143" a="1"/>
  <c r="AZ228" i="143" s="1"/>
  <c r="BB245" i="147" a="1"/>
  <c r="BB245" i="147" s="1"/>
  <c r="AZ240" i="144" a="1"/>
  <c r="AZ240" i="144" s="1"/>
  <c r="BC201" i="143" a="1"/>
  <c r="BC201" i="143" s="1"/>
  <c r="BA202" i="143" a="1"/>
  <c r="BA202" i="143" s="1"/>
  <c r="BB199" i="144" a="1"/>
  <c r="BB199" i="144" s="1"/>
  <c r="BB237" i="143" a="1"/>
  <c r="BB237" i="143" s="1"/>
  <c r="BC264" i="146" a="1"/>
  <c r="BC264" i="146" s="1"/>
  <c r="BB211" i="146" a="1"/>
  <c r="BB211" i="146" s="1"/>
  <c r="BB241" i="146" a="1"/>
  <c r="BB241" i="146" s="1"/>
  <c r="AZ213" i="146" a="1"/>
  <c r="AZ213" i="146" s="1"/>
  <c r="BC215" i="146" a="1"/>
  <c r="BC215" i="146" s="1"/>
  <c r="BA215" i="146" a="1"/>
  <c r="BA215" i="146" s="1"/>
  <c r="BB246" i="146" a="1"/>
  <c r="BB246" i="146" s="1"/>
  <c r="BA62" i="144" a="1"/>
  <c r="BA62" i="144" s="1"/>
  <c r="AZ132" i="147" a="1"/>
  <c r="AZ132" i="147" s="1"/>
  <c r="AZ203" i="147" a="1"/>
  <c r="AZ203" i="147" s="1"/>
  <c r="BA221" i="147" a="1"/>
  <c r="BA221" i="147" s="1"/>
  <c r="BA210" i="147" a="1"/>
  <c r="BA210" i="147" s="1"/>
  <c r="AZ48" i="147" a="1"/>
  <c r="AZ48" i="147" s="1"/>
  <c r="BA37" i="146" a="1"/>
  <c r="BA37" i="146" s="1"/>
  <c r="AZ14" i="144" a="1"/>
  <c r="AZ14" i="144" s="1"/>
  <c r="BC111" i="147" a="1"/>
  <c r="BC111" i="147" s="1"/>
  <c r="BB74" i="146" a="1"/>
  <c r="BB74" i="146" s="1"/>
  <c r="BB10" i="147" a="1"/>
  <c r="BB10" i="147" s="1"/>
  <c r="AZ139" i="143" a="1"/>
  <c r="AZ139" i="143" s="1"/>
  <c r="AZ72" i="146" a="1"/>
  <c r="AZ72" i="146" s="1"/>
  <c r="BB246" i="143" a="1"/>
  <c r="BB246" i="143" s="1"/>
  <c r="BB209" i="144" a="1"/>
  <c r="BB209" i="144" s="1"/>
  <c r="BC231" i="144" a="1"/>
  <c r="BC231" i="144" s="1"/>
  <c r="BA235" i="146" a="1"/>
  <c r="BA235" i="146" s="1"/>
  <c r="BA220" i="147" a="1"/>
  <c r="BA220" i="147" s="1"/>
  <c r="BA209" i="143" a="1"/>
  <c r="BA209" i="143" s="1"/>
  <c r="BA221" i="144" a="1"/>
  <c r="BA221" i="144" s="1"/>
  <c r="AZ218" i="143" a="1"/>
  <c r="AZ218" i="143" s="1"/>
  <c r="BA207" i="143" a="1"/>
  <c r="BA207" i="143" s="1"/>
  <c r="BC245" i="143" a="1"/>
  <c r="BC245" i="143" s="1"/>
  <c r="BC229" i="144" a="1"/>
  <c r="BC229" i="144" s="1"/>
  <c r="BC223" i="144" a="1"/>
  <c r="BC223" i="144" s="1"/>
  <c r="BC208" i="147" a="1"/>
  <c r="BC208" i="147" s="1"/>
  <c r="BC239" i="143" a="1"/>
  <c r="BC239" i="143" s="1"/>
  <c r="AZ230" i="144" a="1"/>
  <c r="AZ230" i="144" s="1"/>
  <c r="AZ208" i="147" a="1"/>
  <c r="AZ208" i="147" s="1"/>
  <c r="BC203" i="143" a="1"/>
  <c r="BC203" i="143" s="1"/>
  <c r="AZ222" i="144" a="1"/>
  <c r="AZ222" i="144" s="1"/>
  <c r="BA233" i="147" a="1"/>
  <c r="BA233" i="147" s="1"/>
  <c r="AZ212" i="143" a="1"/>
  <c r="AZ212" i="143" s="1"/>
  <c r="BC226" i="144" a="1"/>
  <c r="BC226" i="144" s="1"/>
  <c r="AZ202" i="144" a="1"/>
  <c r="AZ202" i="144" s="1"/>
  <c r="AZ200" i="146" a="1"/>
  <c r="AZ200" i="146" s="1"/>
  <c r="BA212" i="143" a="1"/>
  <c r="BA212" i="143" s="1"/>
  <c r="AZ225" i="143" a="1"/>
  <c r="AZ225" i="143" s="1"/>
  <c r="BC216" i="144" a="1"/>
  <c r="BC216" i="144" s="1"/>
  <c r="BB204" i="144" a="1"/>
  <c r="BB204" i="144" s="1"/>
  <c r="BA206" i="147" a="1"/>
  <c r="BA206" i="147" s="1"/>
  <c r="BC224" i="146" a="1"/>
  <c r="BC224" i="146" s="1"/>
  <c r="BB238" i="147" a="1"/>
  <c r="BB238" i="147" s="1"/>
  <c r="AZ199" i="143" a="1"/>
  <c r="AZ199" i="143" s="1"/>
  <c r="BA211" i="147" a="1"/>
  <c r="BA211" i="147" s="1"/>
  <c r="BC234" i="144" a="1"/>
  <c r="BC234" i="144" s="1"/>
  <c r="BB235" i="146" a="1"/>
  <c r="BB235" i="146" s="1"/>
  <c r="BB240" i="147" a="1"/>
  <c r="BB240" i="147" s="1"/>
  <c r="BC205" i="146" a="1"/>
  <c r="BC205" i="146" s="1"/>
  <c r="BB211" i="147" a="1"/>
  <c r="BB211" i="147" s="1"/>
  <c r="BA207" i="144" a="1"/>
  <c r="BA207" i="144" s="1"/>
  <c r="BA230" i="143" a="1"/>
  <c r="BA230" i="143" s="1"/>
  <c r="AZ233" i="146" a="1"/>
  <c r="AZ233" i="146" s="1"/>
  <c r="BA217" i="147" a="1"/>
  <c r="BA217" i="147" s="1"/>
  <c r="BA232" i="144" a="1"/>
  <c r="BA232" i="144" s="1"/>
  <c r="BB220" i="143" a="1"/>
  <c r="BB220" i="143" s="1"/>
  <c r="BA205" i="144" a="1"/>
  <c r="BA205" i="144" s="1"/>
  <c r="BB217" i="146" a="1"/>
  <c r="BB217" i="146" s="1"/>
  <c r="BA209" i="147" a="1"/>
  <c r="BA209" i="147" s="1"/>
  <c r="BC202" i="147" a="1"/>
  <c r="BC202" i="147" s="1"/>
  <c r="AZ207" i="147" a="1"/>
  <c r="AZ207" i="147" s="1"/>
  <c r="AZ234" i="143" a="1"/>
  <c r="AZ234" i="143" s="1"/>
  <c r="AZ238" i="146" a="1"/>
  <c r="AZ238" i="146" s="1"/>
  <c r="AZ226" i="146" a="1"/>
  <c r="AZ226" i="146" s="1"/>
  <c r="BA223" i="147" a="1"/>
  <c r="BA223" i="147" s="1"/>
  <c r="AZ224" i="147" a="1"/>
  <c r="AZ224" i="147" s="1"/>
  <c r="BA6" i="144" a="1"/>
  <c r="BA6" i="144" s="1"/>
  <c r="AZ73" i="147" a="1"/>
  <c r="AZ73" i="147" s="1"/>
  <c r="AZ23" i="147" a="1"/>
  <c r="AZ23" i="147" s="1"/>
  <c r="AZ25" i="144" a="1"/>
  <c r="AZ25" i="144" s="1"/>
  <c r="BC193" i="146" a="1"/>
  <c r="BC193" i="146" s="1"/>
  <c r="BA138" i="146" a="1"/>
  <c r="BA138" i="146" s="1"/>
  <c r="BA165" i="147" a="1"/>
  <c r="BA165" i="147" s="1"/>
  <c r="BC90" i="146" a="1"/>
  <c r="BC90" i="146" s="1"/>
  <c r="AZ145" i="144" a="1"/>
  <c r="AZ145" i="144" s="1"/>
  <c r="BA228" i="144" a="1"/>
  <c r="BA228" i="144" s="1"/>
  <c r="BB233" i="147" a="1"/>
  <c r="BB233" i="147" s="1"/>
  <c r="BC210" i="143" a="1"/>
  <c r="BC210" i="143" s="1"/>
  <c r="BB229" i="146" a="1"/>
  <c r="BB229" i="146" s="1"/>
  <c r="BC216" i="143" a="1"/>
  <c r="BC216" i="143" s="1"/>
  <c r="BC246" i="146" a="1"/>
  <c r="BC246" i="146" s="1"/>
  <c r="BB230" i="146" a="1"/>
  <c r="BB230" i="146" s="1"/>
  <c r="BA239" i="146" a="1"/>
  <c r="BA239" i="146" s="1"/>
  <c r="BB240" i="146" a="1"/>
  <c r="BB240" i="146" s="1"/>
  <c r="AZ221" i="144" a="1"/>
  <c r="AZ221" i="144" s="1"/>
  <c r="BB219" i="146" a="1"/>
  <c r="BB219" i="146" s="1"/>
  <c r="BA225" i="143" a="1"/>
  <c r="BA225" i="143" s="1"/>
  <c r="AZ216" i="146" a="1"/>
  <c r="AZ216" i="146" s="1"/>
  <c r="BB209" i="146" a="1"/>
  <c r="BB209" i="146" s="1"/>
  <c r="BA199" i="146" a="1"/>
  <c r="BA199" i="146" s="1"/>
  <c r="AZ239" i="143" a="1"/>
  <c r="AZ239" i="143" s="1"/>
  <c r="BB226" i="147" a="1"/>
  <c r="BB226" i="147" s="1"/>
  <c r="BB201" i="144" a="1"/>
  <c r="BB201" i="144" s="1"/>
  <c r="BB213" i="143" a="1"/>
  <c r="BB213" i="143" s="1"/>
  <c r="BC230" i="144" a="1"/>
  <c r="BC230" i="144" s="1"/>
  <c r="BB205" i="146" a="1"/>
  <c r="BB205" i="146" s="1"/>
  <c r="AZ219" i="147" a="1"/>
  <c r="AZ219" i="147" s="1"/>
  <c r="BB239" i="144" a="1"/>
  <c r="BB239" i="144" s="1"/>
  <c r="BC200" i="143" a="1"/>
  <c r="BC200" i="143" s="1"/>
  <c r="AZ223" i="146" a="1"/>
  <c r="AZ223" i="146" s="1"/>
  <c r="BA219" i="143" a="1"/>
  <c r="BA219" i="143" s="1"/>
  <c r="BB229" i="143" a="1"/>
  <c r="BB229" i="143" s="1"/>
  <c r="BC221" i="144" a="1"/>
  <c r="BC221" i="144" s="1"/>
  <c r="BC241" i="143" a="1"/>
  <c r="BC241" i="143" s="1"/>
  <c r="BB228" i="144" a="1"/>
  <c r="BB228" i="144" s="1"/>
  <c r="BB234" i="146" a="1"/>
  <c r="BB234" i="146" s="1"/>
  <c r="BB214" i="143" a="1"/>
  <c r="BB214" i="143" s="1"/>
  <c r="BC206" i="147" a="1"/>
  <c r="BC206" i="147" s="1"/>
  <c r="BC222" i="146" a="1"/>
  <c r="BC222" i="146" s="1"/>
  <c r="BA222" i="147" a="1"/>
  <c r="BA222" i="147" s="1"/>
  <c r="AZ237" i="147" a="1"/>
  <c r="AZ237" i="147" s="1"/>
  <c r="BC240" i="144" a="1"/>
  <c r="BC240" i="144" s="1"/>
  <c r="BC240" i="146" a="1"/>
  <c r="BC240" i="146" s="1"/>
  <c r="BA226" i="143" a="1"/>
  <c r="BA226" i="143" s="1"/>
  <c r="BB234" i="143" a="1"/>
  <c r="BB234" i="143" s="1"/>
  <c r="AZ218" i="144" a="1"/>
  <c r="AZ218" i="144" s="1"/>
  <c r="BB234" i="147" a="1"/>
  <c r="BB234" i="147" s="1"/>
  <c r="BB227" i="147" a="1"/>
  <c r="BB227" i="147" s="1"/>
  <c r="BC199" i="143" a="1"/>
  <c r="BC199" i="143" s="1"/>
  <c r="BA244" i="146" a="1"/>
  <c r="BA244" i="146" s="1"/>
  <c r="AZ243" i="144" a="1"/>
  <c r="AZ243" i="144" s="1"/>
  <c r="AZ244" i="147" a="1"/>
  <c r="AZ244" i="147" s="1"/>
  <c r="AZ243" i="146" a="1"/>
  <c r="AZ243" i="146" s="1"/>
  <c r="AZ202" i="147" a="1"/>
  <c r="AZ202" i="147" s="1"/>
  <c r="BA227" i="147" a="1"/>
  <c r="BA227" i="147" s="1"/>
  <c r="AZ224" i="146" a="1"/>
  <c r="AZ224" i="146" s="1"/>
  <c r="BB226" i="144" a="1"/>
  <c r="BB226" i="144" s="1"/>
  <c r="AZ226" i="144" a="1"/>
  <c r="AZ226" i="144" s="1"/>
  <c r="BC238" i="143" a="1"/>
  <c r="BC238" i="143" s="1"/>
  <c r="BC242" i="144" a="1"/>
  <c r="BC242" i="144" s="1"/>
  <c r="AZ217" i="143" a="1"/>
  <c r="AZ217" i="143" s="1"/>
  <c r="BB210" i="146" a="1"/>
  <c r="BB210" i="146" s="1"/>
  <c r="BC221" i="146" a="1"/>
  <c r="BC221" i="146" s="1"/>
  <c r="BC219" i="147" a="1"/>
  <c r="BC219" i="147" s="1"/>
  <c r="BB235" i="147" a="1"/>
  <c r="BB235" i="147" s="1"/>
  <c r="BC218" i="144" a="1"/>
  <c r="BC218" i="144" s="1"/>
  <c r="BC227" i="144" a="1"/>
  <c r="BC227" i="144" s="1"/>
  <c r="BB231" i="146" a="1"/>
  <c r="BB231" i="146" s="1"/>
  <c r="BA228" i="147" a="1"/>
  <c r="BA228" i="147" s="1"/>
  <c r="BA240" i="146" a="1"/>
  <c r="BA240" i="146" s="1"/>
  <c r="AZ211" i="146" a="1"/>
  <c r="AZ211" i="146" s="1"/>
  <c r="BC37" i="146" a="1"/>
  <c r="BC37" i="146" s="1"/>
  <c r="BC262" i="144" a="1"/>
  <c r="BC262" i="144" s="1"/>
  <c r="BC52" i="146" a="1"/>
  <c r="BC52" i="146" s="1"/>
  <c r="BA142" i="144" a="1"/>
  <c r="BA142" i="144" s="1"/>
  <c r="BC119" i="147" a="1"/>
  <c r="BC119" i="147" s="1"/>
  <c r="BC117" i="147" a="1"/>
  <c r="BC117" i="147" s="1"/>
  <c r="BA167" i="144" a="1"/>
  <c r="BA167" i="144" s="1"/>
  <c r="AZ52" i="144" a="1"/>
  <c r="AZ52" i="144" s="1"/>
  <c r="BC122" i="147" a="1"/>
  <c r="BC122" i="147" s="1"/>
  <c r="BA214" i="147" a="1"/>
  <c r="BA214" i="147" s="1"/>
  <c r="AZ199" i="144" a="1"/>
  <c r="AZ199" i="144" s="1"/>
  <c r="BA208" i="147" a="1"/>
  <c r="BA208" i="147" s="1"/>
  <c r="AZ214" i="143" a="1"/>
  <c r="AZ214" i="143" s="1"/>
  <c r="BC208" i="143" a="1"/>
  <c r="BC208" i="143" s="1"/>
  <c r="BC223" i="146" a="1"/>
  <c r="BC223" i="146" s="1"/>
  <c r="AZ236" i="143" a="1"/>
  <c r="AZ236" i="143" s="1"/>
  <c r="AZ223" i="143" a="1"/>
  <c r="AZ223" i="143" s="1"/>
  <c r="BC216" i="146" a="1"/>
  <c r="BC216" i="146" s="1"/>
  <c r="BB199" i="147" a="1"/>
  <c r="BB199" i="147" s="1"/>
  <c r="BB239" i="143" a="1"/>
  <c r="BB239" i="143" s="1"/>
  <c r="AZ216" i="143" a="1"/>
  <c r="AZ216" i="143" s="1"/>
  <c r="BA214" i="146" a="1"/>
  <c r="BA214" i="146" s="1"/>
  <c r="AZ228" i="144" a="1"/>
  <c r="AZ228" i="144" s="1"/>
  <c r="BA231" i="147" a="1"/>
  <c r="BA231" i="147" s="1"/>
  <c r="BB244" i="147" a="1"/>
  <c r="BB244" i="147" s="1"/>
  <c r="BC208" i="146" a="1"/>
  <c r="BC208" i="146" s="1"/>
  <c r="AZ205" i="147" a="1"/>
  <c r="AZ205" i="147" s="1"/>
  <c r="BC236" i="147" a="1"/>
  <c r="BC236" i="147" s="1"/>
  <c r="BC219" i="146" a="1"/>
  <c r="BC219" i="146" s="1"/>
  <c r="BC220" i="146" a="1"/>
  <c r="BC220" i="146" s="1"/>
  <c r="AZ206" i="146" a="1"/>
  <c r="AZ206" i="146" s="1"/>
  <c r="BA234" i="143" a="1"/>
  <c r="BA234" i="143" s="1"/>
  <c r="BB219" i="147" a="1"/>
  <c r="BB219" i="147" s="1"/>
  <c r="BC218" i="147" a="1"/>
  <c r="BC218" i="147" s="1"/>
  <c r="BA199" i="143" a="1"/>
  <c r="BA199" i="143" s="1"/>
  <c r="AZ233" i="147" a="1"/>
  <c r="AZ233" i="147" s="1"/>
  <c r="BB207" i="146" a="1"/>
  <c r="BB207" i="146" s="1"/>
  <c r="BC245" i="144" a="1"/>
  <c r="BC245" i="144" s="1"/>
  <c r="AZ240" i="143" a="1"/>
  <c r="AZ240" i="143" s="1"/>
  <c r="BA238" i="144" a="1"/>
  <c r="BA238" i="144" s="1"/>
  <c r="BA242" i="143" a="1"/>
  <c r="BA242" i="143" s="1"/>
  <c r="AZ229" i="147" a="1"/>
  <c r="AZ229" i="147" s="1"/>
  <c r="BB230" i="144" a="1"/>
  <c r="BB230" i="144" s="1"/>
  <c r="AZ232" i="147" a="1"/>
  <c r="AZ232" i="147" s="1"/>
  <c r="BB222" i="144" a="1"/>
  <c r="BB222" i="144" s="1"/>
  <c r="BA211" i="144" a="1"/>
  <c r="BA211" i="144" s="1"/>
  <c r="BC199" i="146" a="1"/>
  <c r="BC199" i="146" s="1"/>
  <c r="BB223" i="144" a="1"/>
  <c r="BB223" i="144" s="1"/>
  <c r="BB241" i="147" a="1"/>
  <c r="BB241" i="147" s="1"/>
  <c r="BA211" i="143" a="1"/>
  <c r="BA211" i="143" s="1"/>
  <c r="BC227" i="143" a="1"/>
  <c r="BC227" i="143" s="1"/>
  <c r="AZ238" i="144" a="1"/>
  <c r="AZ238" i="144" s="1"/>
  <c r="AZ242" i="144" a="1"/>
  <c r="AZ242" i="144" s="1"/>
  <c r="BC209" i="143" a="1"/>
  <c r="BC209" i="143" s="1"/>
  <c r="BB243" i="147" a="1"/>
  <c r="BB243" i="147" s="1"/>
  <c r="BB245" i="143" a="1"/>
  <c r="BB245" i="143" s="1"/>
  <c r="BC232" i="144" a="1"/>
  <c r="BC232" i="144" s="1"/>
  <c r="BC233" i="146" a="1"/>
  <c r="BC233" i="146" s="1"/>
  <c r="BB226" i="143" a="1"/>
  <c r="BB226" i="143" s="1"/>
  <c r="BA218" i="143" a="1"/>
  <c r="BA218" i="143" s="1"/>
  <c r="BA239" i="147" a="1"/>
  <c r="BA239" i="147" s="1"/>
  <c r="BC201" i="146" a="1"/>
  <c r="BC201" i="146" s="1"/>
  <c r="AZ206" i="144" a="1"/>
  <c r="AZ206" i="144" s="1"/>
  <c r="AZ230" i="147" a="1"/>
  <c r="AZ230" i="147" s="1"/>
  <c r="BA215" i="147" a="1"/>
  <c r="BA215" i="147" s="1"/>
  <c r="AZ243" i="147" a="1"/>
  <c r="AZ243" i="147" s="1"/>
  <c r="BB215" i="144" a="1"/>
  <c r="BB215" i="144" s="1"/>
  <c r="BA205" i="147" a="1"/>
  <c r="BA205" i="147" s="1"/>
  <c r="BB199" i="143" a="1"/>
  <c r="BB199" i="143" s="1"/>
  <c r="AZ239" i="146" a="1"/>
  <c r="AZ239" i="146" s="1"/>
  <c r="BA201" i="143" a="1"/>
  <c r="BA201" i="143" s="1"/>
  <c r="BC240" i="147" a="1"/>
  <c r="BC240" i="147" s="1"/>
  <c r="AZ228" i="147" a="1"/>
  <c r="AZ228" i="147" s="1"/>
  <c r="BA229" i="144" a="1"/>
  <c r="BA229" i="144" s="1"/>
  <c r="BA228" i="143" a="1"/>
  <c r="BA228" i="143" s="1"/>
  <c r="BB205" i="147" a="1"/>
  <c r="BB205" i="147" s="1"/>
  <c r="BB219" i="144" a="1"/>
  <c r="BB219" i="144" s="1"/>
  <c r="AZ209" i="146" a="1"/>
  <c r="AZ209" i="146" s="1"/>
  <c r="AZ123" i="144" a="1"/>
  <c r="AZ123" i="144" s="1"/>
  <c r="BB46" i="144" a="1"/>
  <c r="BB46" i="144" s="1"/>
  <c r="BB33" i="144" a="1"/>
  <c r="BB33" i="144" s="1"/>
  <c r="BB135" i="146" a="1"/>
  <c r="BB135" i="146" s="1"/>
  <c r="BA87" i="147" a="1"/>
  <c r="BA87" i="147" s="1"/>
  <c r="AZ42" i="147" a="1"/>
  <c r="AZ42" i="147" s="1"/>
  <c r="BA166" i="147" a="1"/>
  <c r="BA166" i="147" s="1"/>
  <c r="BB28" i="144" a="1"/>
  <c r="BB28" i="144" s="1"/>
  <c r="BB218" i="146" a="1"/>
  <c r="BB218" i="146" s="1"/>
  <c r="AZ245" i="144" a="1"/>
  <c r="AZ245" i="144" s="1"/>
  <c r="BB224" i="147" a="1"/>
  <c r="BB224" i="147" s="1"/>
  <c r="BC243" i="144" a="1"/>
  <c r="BC243" i="144" s="1"/>
  <c r="AZ228" i="146" a="1"/>
  <c r="AZ228" i="146" s="1"/>
  <c r="AZ236" i="147" a="1"/>
  <c r="AZ236" i="147" s="1"/>
  <c r="BA233" i="143" a="1"/>
  <c r="BA233" i="143" s="1"/>
  <c r="BB208" i="147" a="1"/>
  <c r="BB208" i="147" s="1"/>
  <c r="BC214" i="144" a="1"/>
  <c r="BC214" i="144" s="1"/>
  <c r="BA224" i="144" a="1"/>
  <c r="BA224" i="144" s="1"/>
  <c r="BA207" i="147" a="1"/>
  <c r="BA207" i="147" s="1"/>
  <c r="BC234" i="146" a="1"/>
  <c r="BC234" i="146" s="1"/>
  <c r="BB200" i="144" a="1"/>
  <c r="BB200" i="144" s="1"/>
  <c r="BB205" i="143" a="1"/>
  <c r="BB205" i="143" s="1"/>
  <c r="BC225" i="147" a="1"/>
  <c r="BC225" i="147" s="1"/>
  <c r="AZ209" i="147" a="1"/>
  <c r="AZ209" i="147" s="1"/>
  <c r="BC199" i="147" a="1"/>
  <c r="BC199" i="147" s="1"/>
  <c r="BB214" i="147" a="1"/>
  <c r="BB214" i="147" s="1"/>
  <c r="BA205" i="143" a="1"/>
  <c r="BA205" i="143" s="1"/>
  <c r="AZ207" i="144" a="1"/>
  <c r="AZ207" i="144" s="1"/>
  <c r="BA212" i="147" a="1"/>
  <c r="BA212" i="147" s="1"/>
  <c r="AZ201" i="143" a="1"/>
  <c r="AZ201" i="143" s="1"/>
  <c r="BB223" i="143" a="1"/>
  <c r="BB223" i="143" s="1"/>
  <c r="BB222" i="147" a="1"/>
  <c r="BB222" i="147" s="1"/>
  <c r="BC231" i="147" a="1"/>
  <c r="BC231" i="147" s="1"/>
  <c r="AZ215" i="147" a="1"/>
  <c r="AZ215" i="147" s="1"/>
  <c r="AZ236" i="144" a="1"/>
  <c r="AZ236" i="144" s="1"/>
  <c r="BA207" i="146" a="1"/>
  <c r="BA207" i="146" s="1"/>
  <c r="BC243" i="147" a="1"/>
  <c r="BC243" i="147" s="1"/>
  <c r="BB228" i="146" a="1"/>
  <c r="BB228" i="146" s="1"/>
  <c r="BB240" i="144" a="1"/>
  <c r="BB240" i="144" s="1"/>
  <c r="BC241" i="146" a="1"/>
  <c r="BC241" i="146" s="1"/>
  <c r="BA225" i="146" a="1"/>
  <c r="BA225" i="146" s="1"/>
  <c r="BA220" i="143" a="1"/>
  <c r="BA220" i="143" s="1"/>
  <c r="AZ209" i="144" a="1"/>
  <c r="AZ209" i="144" s="1"/>
  <c r="AZ242" i="146" a="1"/>
  <c r="AZ242" i="146" s="1"/>
  <c r="BB233" i="143" a="1"/>
  <c r="BB233" i="143" s="1"/>
  <c r="BC236" i="146" a="1"/>
  <c r="BC236" i="146" s="1"/>
  <c r="BA235" i="143" a="1"/>
  <c r="BA235" i="143" s="1"/>
  <c r="AZ246" i="144" a="1"/>
  <c r="AZ246" i="144" s="1"/>
  <c r="BC241" i="144" a="1"/>
  <c r="BC241" i="144" s="1"/>
  <c r="BA199" i="147" a="1"/>
  <c r="BA199" i="147" s="1"/>
  <c r="BC239" i="146" a="1"/>
  <c r="BC239" i="146" s="1"/>
  <c r="BA237" i="146" a="1"/>
  <c r="BA237" i="146" s="1"/>
  <c r="BC209" i="146" a="1"/>
  <c r="BC209" i="146" s="1"/>
  <c r="BB203" i="147" a="1"/>
  <c r="BB203" i="147" s="1"/>
  <c r="AZ224" i="143" a="1"/>
  <c r="AZ224" i="143" s="1"/>
  <c r="BB236" i="147" a="1"/>
  <c r="BB236" i="147" s="1"/>
  <c r="AZ236" i="146" a="1"/>
  <c r="AZ236" i="146" s="1"/>
  <c r="BB236" i="143" a="1"/>
  <c r="BB236" i="143" s="1"/>
  <c r="BA234" i="144" a="1"/>
  <c r="BA234" i="144" s="1"/>
  <c r="BA202" i="146" a="1"/>
  <c r="BA202" i="146" s="1"/>
  <c r="BA233" i="144" a="1"/>
  <c r="BA233" i="144" s="1"/>
  <c r="BC207" i="146" a="1"/>
  <c r="BC207" i="146" s="1"/>
  <c r="BA236" i="146" a="1"/>
  <c r="BA236" i="146" s="1"/>
  <c r="BB208" i="146" a="1"/>
  <c r="BB208" i="146" s="1"/>
  <c r="AZ220" i="147" a="1"/>
  <c r="AZ220" i="147" s="1"/>
  <c r="BC224" i="143" a="1"/>
  <c r="BC224" i="143" s="1"/>
  <c r="AZ232" i="146" a="1"/>
  <c r="AZ232" i="146" s="1"/>
  <c r="BA216" i="146" a="1"/>
  <c r="BA216" i="146" s="1"/>
  <c r="BB209" i="143" a="1"/>
  <c r="BB209" i="143" s="1"/>
  <c r="BA209" i="144" a="1"/>
  <c r="BA209" i="144" s="1"/>
  <c r="BC269" i="143" a="1"/>
  <c r="BC269" i="143" s="1"/>
  <c r="BB165" i="143" a="1"/>
  <c r="BB165" i="143" s="1"/>
  <c r="BA270" i="143" a="1"/>
  <c r="BA270" i="143" s="1"/>
  <c r="BB135" i="147" a="1"/>
  <c r="BB135" i="147" s="1"/>
  <c r="BB55" i="147" a="1"/>
  <c r="BB55" i="147" s="1"/>
  <c r="BB69" i="144" a="1"/>
  <c r="BB69" i="144" s="1"/>
  <c r="AZ85" i="146" a="1"/>
  <c r="AZ85" i="146" s="1"/>
  <c r="AZ138" i="144" a="1"/>
  <c r="AZ138" i="144" s="1"/>
  <c r="BC128" i="143" a="1"/>
  <c r="BC128" i="143" s="1"/>
  <c r="BC195" i="144" a="1"/>
  <c r="BC195" i="144" s="1"/>
  <c r="BB17" i="144" a="1"/>
  <c r="BB17" i="144" s="1"/>
  <c r="AZ114" i="144" a="1"/>
  <c r="AZ114" i="144" s="1"/>
  <c r="BC138" i="146" a="1"/>
  <c r="BC138" i="146" s="1"/>
  <c r="AZ189" i="144" a="1"/>
  <c r="AZ189" i="144" s="1"/>
  <c r="AZ53" i="147" a="1"/>
  <c r="AZ53" i="147" s="1"/>
  <c r="BA93" i="144" a="1"/>
  <c r="BA93" i="144" s="1"/>
  <c r="AZ134" i="147" a="1"/>
  <c r="AZ134" i="147" s="1"/>
  <c r="BC182" i="147" a="1"/>
  <c r="BC182" i="147" s="1"/>
  <c r="BA112" i="143" a="1"/>
  <c r="BA112" i="143" s="1"/>
  <c r="BB167" i="147" a="1"/>
  <c r="BB167" i="147" s="1"/>
  <c r="BB135" i="143" a="1"/>
  <c r="BB135" i="143" s="1"/>
  <c r="AZ69" i="143" a="1"/>
  <c r="AZ69" i="143" s="1"/>
  <c r="BB33" i="143" a="1"/>
  <c r="BB33" i="143" s="1"/>
  <c r="AZ9" i="144" a="1"/>
  <c r="AZ9" i="144" s="1"/>
  <c r="BB10" i="143" a="1"/>
  <c r="BB10" i="143" s="1"/>
  <c r="BB34" i="143" a="1"/>
  <c r="BB34" i="143" s="1"/>
  <c r="BC22" i="147" a="1"/>
  <c r="BC22" i="147" s="1"/>
  <c r="BC94" i="144" a="1"/>
  <c r="BC94" i="144" s="1"/>
  <c r="BC177" i="144" a="1"/>
  <c r="BC177" i="144" s="1"/>
  <c r="AZ264" i="147" a="1"/>
  <c r="AZ264" i="147" s="1"/>
  <c r="BC12" i="147" a="1"/>
  <c r="BC12" i="147" s="1"/>
  <c r="BC98" i="146" a="1"/>
  <c r="BC98" i="146" s="1"/>
  <c r="BB74" i="144" a="1"/>
  <c r="BB74" i="144" s="1"/>
  <c r="BB155" i="144" a="1"/>
  <c r="BB155" i="144" s="1"/>
  <c r="BA177" i="146" a="1"/>
  <c r="BA177" i="146" s="1"/>
  <c r="BB18" i="143" a="1"/>
  <c r="BB18" i="143" s="1"/>
  <c r="BA27" i="144" a="1"/>
  <c r="BA27" i="144" s="1"/>
  <c r="AZ18" i="147" a="1"/>
  <c r="AZ18" i="147" s="1"/>
  <c r="BC134" i="146" a="1"/>
  <c r="BC134" i="146" s="1"/>
  <c r="BC64" i="146" a="1"/>
  <c r="BC64" i="146" s="1"/>
  <c r="BB122" i="144" a="1"/>
  <c r="BB122" i="144" s="1"/>
  <c r="BB70" i="144" a="1"/>
  <c r="BB70" i="144" s="1"/>
  <c r="BB86" i="143" a="1"/>
  <c r="BB86" i="143" s="1"/>
  <c r="BA38" i="143" a="1"/>
  <c r="BA38" i="143" s="1"/>
  <c r="BA82" i="147" a="1"/>
  <c r="BA82" i="147" s="1"/>
  <c r="BB125" i="147" a="1"/>
  <c r="BB125" i="147" s="1"/>
  <c r="BA98" i="144" a="1"/>
  <c r="BA98" i="144" s="1"/>
  <c r="BA23" i="146" a="1"/>
  <c r="BA23" i="146" s="1"/>
  <c r="BA32" i="146" a="1"/>
  <c r="BA32" i="146" s="1"/>
  <c r="BB108" i="144" a="1"/>
  <c r="BB108" i="144" s="1"/>
  <c r="BC191" i="143" a="1"/>
  <c r="BC191" i="143" s="1"/>
  <c r="BA269" i="143" a="1"/>
  <c r="BA269" i="143" s="1"/>
  <c r="BA71" i="143" a="1"/>
  <c r="BA71" i="143" s="1"/>
  <c r="BB169" i="144" a="1"/>
  <c r="BB169" i="144" s="1"/>
  <c r="BA172" i="143" a="1"/>
  <c r="BA172" i="143" s="1"/>
  <c r="BA73" i="143" a="1"/>
  <c r="BA73" i="143" s="1"/>
  <c r="BC23" i="147" a="1"/>
  <c r="BC23" i="147" s="1"/>
  <c r="BA14" i="147" a="1"/>
  <c r="BA14" i="147" s="1"/>
  <c r="BB185" i="144" a="1"/>
  <c r="BB185" i="144" s="1"/>
  <c r="BB95" i="144" a="1"/>
  <c r="BB95" i="144" s="1"/>
  <c r="BC145" i="147" a="1"/>
  <c r="BC145" i="147" s="1"/>
  <c r="BA100" i="143" a="1"/>
  <c r="BA100" i="143" s="1"/>
  <c r="AZ18" i="144" a="1"/>
  <c r="AZ18" i="144" s="1"/>
  <c r="BA71" i="147" a="1"/>
  <c r="BA71" i="147" s="1"/>
  <c r="BC65" i="146" a="1"/>
  <c r="BC65" i="146" s="1"/>
  <c r="AZ270" i="144" a="1"/>
  <c r="AZ270" i="144" s="1"/>
  <c r="BA95" i="144" a="1"/>
  <c r="BA95" i="144" s="1"/>
  <c r="BC35" i="147" a="1"/>
  <c r="BC35" i="147" s="1"/>
  <c r="BC130" i="143" a="1"/>
  <c r="BC130" i="143" s="1"/>
  <c r="BB175" i="144" a="1"/>
  <c r="BB175" i="144" s="1"/>
  <c r="BB170" i="143" a="1"/>
  <c r="BB170" i="143" s="1"/>
  <c r="BA85" i="143" a="1"/>
  <c r="BA85" i="143" s="1"/>
  <c r="BC64" i="147" a="1"/>
  <c r="BC64" i="147" s="1"/>
  <c r="BB58" i="144" a="1"/>
  <c r="BB58" i="144" s="1"/>
  <c r="AZ129" i="143" a="1"/>
  <c r="AZ129" i="143" s="1"/>
  <c r="BA143" i="144" a="1"/>
  <c r="BA143" i="144" s="1"/>
  <c r="BC258" i="147" a="1"/>
  <c r="BC258" i="147" s="1"/>
  <c r="BA56" i="144" a="1"/>
  <c r="BA56" i="144" s="1"/>
  <c r="BC197" i="143" a="1"/>
  <c r="BC197" i="143" s="1"/>
  <c r="AZ19" i="147" a="1"/>
  <c r="AZ19" i="147" s="1"/>
  <c r="BC23" i="146" a="1"/>
  <c r="BC23" i="146" s="1"/>
  <c r="BA42" i="144" a="1"/>
  <c r="BA42" i="144" s="1"/>
  <c r="BA261" i="144" a="1"/>
  <c r="BA261" i="144" s="1"/>
  <c r="BB114" i="146" a="1"/>
  <c r="BB114" i="146" s="1"/>
  <c r="BA134" i="147" a="1"/>
  <c r="BA134" i="147" s="1"/>
  <c r="BB54" i="143" a="1"/>
  <c r="BB54" i="143" s="1"/>
  <c r="BA118" i="144" a="1"/>
  <c r="BA118" i="144" s="1"/>
  <c r="BB62" i="146" a="1"/>
  <c r="BB62" i="146" s="1"/>
  <c r="BA156" i="146" a="1"/>
  <c r="BA156" i="146" s="1"/>
  <c r="AZ87" i="147" a="1"/>
  <c r="AZ87" i="147" s="1"/>
  <c r="BA36" i="144" a="1"/>
  <c r="BA36" i="144" s="1"/>
  <c r="BA173" i="144" a="1"/>
  <c r="BA173" i="144" s="1"/>
  <c r="BC63" i="143" a="1"/>
  <c r="BC63" i="143" s="1"/>
  <c r="BC45" i="144" a="1"/>
  <c r="BC45" i="144" s="1"/>
  <c r="BB97" i="144" a="1"/>
  <c r="BB97" i="144" s="1"/>
  <c r="BA35" i="147" a="1"/>
  <c r="BA35" i="147" s="1"/>
  <c r="BC14" i="144" a="1"/>
  <c r="BC14" i="144" s="1"/>
  <c r="AZ111" i="147" a="1"/>
  <c r="AZ111" i="147" s="1"/>
  <c r="BB171" i="143" a="1"/>
  <c r="BB171" i="143" s="1"/>
  <c r="AZ159" i="144" a="1"/>
  <c r="AZ159" i="144" s="1"/>
  <c r="BC128" i="144" a="1"/>
  <c r="BC128" i="144" s="1"/>
  <c r="BA11" i="146" a="1"/>
  <c r="BA11" i="146" s="1"/>
  <c r="AZ119" i="143" a="1"/>
  <c r="AZ119" i="143" s="1"/>
  <c r="AZ88" i="147" a="1"/>
  <c r="AZ88" i="147" s="1"/>
  <c r="BA266" i="144" a="1"/>
  <c r="BA266" i="144" s="1"/>
  <c r="BA168" i="144" a="1"/>
  <c r="BA168" i="144" s="1"/>
  <c r="AZ107" i="147" a="1"/>
  <c r="AZ107" i="147" s="1"/>
  <c r="BA121" i="144" a="1"/>
  <c r="BA121" i="144" s="1"/>
  <c r="BC271" i="144" a="1"/>
  <c r="BC271" i="144" s="1"/>
  <c r="AZ265" i="147" a="1"/>
  <c r="AZ265" i="147" s="1"/>
  <c r="BA24" i="144" a="1"/>
  <c r="BA24" i="144" s="1"/>
  <c r="BC36" i="147" a="1"/>
  <c r="BC36" i="147" s="1"/>
  <c r="AZ187" i="146" a="1"/>
  <c r="AZ187" i="146" s="1"/>
  <c r="BC18" i="147" a="1"/>
  <c r="BC18" i="147" s="1"/>
  <c r="BA47" i="144" a="1"/>
  <c r="BA47" i="144" s="1"/>
  <c r="AZ61" i="147" a="1"/>
  <c r="AZ61" i="147" s="1"/>
  <c r="BC9" i="147" a="1"/>
  <c r="BC9" i="147" s="1"/>
  <c r="BB41" i="144" a="1"/>
  <c r="BB41" i="144" s="1"/>
  <c r="BA76" i="147" a="1"/>
  <c r="BA76" i="147" s="1"/>
  <c r="AZ63" i="147" a="1"/>
  <c r="AZ63" i="147" s="1"/>
  <c r="BB109" i="147" a="1"/>
  <c r="BB109" i="147" s="1"/>
  <c r="BB44" i="144" a="1"/>
  <c r="BB44" i="144" s="1"/>
  <c r="BA60" i="146" a="1"/>
  <c r="BA60" i="146" s="1"/>
  <c r="AZ82" i="143" a="1"/>
  <c r="AZ82" i="143" s="1"/>
  <c r="AZ134" i="144" a="1"/>
  <c r="AZ134" i="144" s="1"/>
  <c r="BB24" i="146" a="1"/>
  <c r="BB24" i="146" s="1"/>
  <c r="BC92" i="147" a="1"/>
  <c r="BC92" i="147" s="1"/>
  <c r="BA128" i="146" a="1"/>
  <c r="BA128" i="146" s="1"/>
  <c r="BB110" i="143" a="1"/>
  <c r="BB110" i="143" s="1"/>
  <c r="BB35" i="143" a="1"/>
  <c r="BB35" i="143" s="1"/>
  <c r="BB194" i="146" a="1"/>
  <c r="BB194" i="146" s="1"/>
  <c r="BB78" i="146" a="1"/>
  <c r="BB78" i="146" s="1"/>
  <c r="BB124" i="144" a="1"/>
  <c r="BB124" i="144" s="1"/>
  <c r="BA103" i="144" a="1"/>
  <c r="BA103" i="144" s="1"/>
  <c r="BB161" i="143" a="1"/>
  <c r="BB161" i="143" s="1"/>
  <c r="BA37" i="147" a="1"/>
  <c r="BA37" i="147" s="1"/>
  <c r="AZ265" i="143" a="1"/>
  <c r="AZ265" i="143" s="1"/>
  <c r="BB23" i="147" a="1"/>
  <c r="BB23" i="147" s="1"/>
  <c r="BB102" i="143" a="1"/>
  <c r="BB102" i="143" s="1"/>
  <c r="AZ135" i="146" a="1"/>
  <c r="AZ135" i="146" s="1"/>
  <c r="BB47" i="147" a="1"/>
  <c r="BB47" i="147" s="1"/>
  <c r="BC21" i="144" a="1"/>
  <c r="BC21" i="144" s="1"/>
  <c r="BB87" i="147" a="1"/>
  <c r="BB87" i="147" s="1"/>
  <c r="BC66" i="144" a="1"/>
  <c r="BC66" i="144" s="1"/>
  <c r="BC34" i="146" a="1"/>
  <c r="BC34" i="146" s="1"/>
  <c r="BA41" i="147" a="1"/>
  <c r="BA41" i="147" s="1"/>
  <c r="BB94" i="144" a="1"/>
  <c r="BB94" i="144" s="1"/>
  <c r="BB168" i="146" a="1"/>
  <c r="BB168" i="146" s="1"/>
  <c r="BC121" i="144" a="1"/>
  <c r="BC121" i="144" s="1"/>
  <c r="AZ52" i="146" a="1"/>
  <c r="AZ52" i="146" s="1"/>
  <c r="BC122" i="146" a="1"/>
  <c r="BC122" i="146" s="1"/>
  <c r="BC135" i="146" a="1"/>
  <c r="BC135" i="146" s="1"/>
  <c r="BA190" i="146" a="1"/>
  <c r="BA190" i="146" s="1"/>
  <c r="BC131" i="144" a="1"/>
  <c r="BC131" i="144" s="1"/>
  <c r="BA38" i="147" a="1"/>
  <c r="BA38" i="147" s="1"/>
  <c r="AZ149" i="144" a="1"/>
  <c r="AZ149" i="144" s="1"/>
  <c r="BB176" i="146" a="1"/>
  <c r="BB176" i="146" s="1"/>
  <c r="BC182" i="146" a="1"/>
  <c r="BC182" i="146" s="1"/>
  <c r="BC56" i="146" a="1"/>
  <c r="BC56" i="146" s="1"/>
  <c r="BB108" i="146" a="1"/>
  <c r="BB108" i="146" s="1"/>
  <c r="BC74" i="143" a="1"/>
  <c r="BC74" i="143" s="1"/>
  <c r="AZ22" i="146" a="1"/>
  <c r="AZ22" i="146" s="1"/>
  <c r="BB66" i="143" a="1"/>
  <c r="BB66" i="143" s="1"/>
  <c r="BA51" i="147" a="1"/>
  <c r="BA51" i="147" s="1"/>
  <c r="BA122" i="146" a="1"/>
  <c r="BA122" i="146" s="1"/>
  <c r="AZ102" i="146" a="1"/>
  <c r="AZ102" i="146" s="1"/>
  <c r="BC149" i="146" a="1"/>
  <c r="BC149" i="146" s="1"/>
  <c r="BB56" i="143" a="1"/>
  <c r="BB56" i="143" s="1"/>
  <c r="BA270" i="147" a="1"/>
  <c r="BA270" i="147" s="1"/>
  <c r="BA34" i="144" a="1"/>
  <c r="BA34" i="144" s="1"/>
  <c r="AZ17" i="144" a="1"/>
  <c r="AZ17" i="144" s="1"/>
  <c r="AZ65" i="143" a="1"/>
  <c r="AZ65" i="143" s="1"/>
  <c r="BC115" i="147" a="1"/>
  <c r="BC115" i="147" s="1"/>
  <c r="AZ180" i="147" a="1"/>
  <c r="AZ180" i="147" s="1"/>
  <c r="AZ10" i="147" a="1"/>
  <c r="AZ10" i="147" s="1"/>
  <c r="BA141" i="144" a="1"/>
  <c r="BA141" i="144" s="1"/>
  <c r="BA180" i="147" a="1"/>
  <c r="BA180" i="147" s="1"/>
  <c r="BC10" i="144" a="1"/>
  <c r="BC10" i="144" s="1"/>
  <c r="AZ147" i="144" a="1"/>
  <c r="AZ147" i="144" s="1"/>
  <c r="BA47" i="147" a="1"/>
  <c r="BA47" i="147" s="1"/>
  <c r="BB9" i="146" a="1"/>
  <c r="BB9" i="146" s="1"/>
  <c r="BC91" i="143" a="1"/>
  <c r="BC91" i="143" s="1"/>
  <c r="BC142" i="147" a="1"/>
  <c r="BC142" i="147" s="1"/>
  <c r="BC114" i="147" a="1"/>
  <c r="BC114" i="147" s="1"/>
  <c r="AZ107" i="146" a="1"/>
  <c r="AZ107" i="146" s="1"/>
  <c r="AZ164" i="143" a="1"/>
  <c r="AZ164" i="143" s="1"/>
  <c r="BA135" i="143" a="1"/>
  <c r="BA135" i="143" s="1"/>
  <c r="BA21" i="144" a="1"/>
  <c r="BA21" i="144" s="1"/>
  <c r="BB56" i="146" a="1"/>
  <c r="BB56" i="146" s="1"/>
  <c r="BA58" i="147" a="1"/>
  <c r="BA58" i="147" s="1"/>
  <c r="BB95" i="147" a="1"/>
  <c r="BB95" i="147" s="1"/>
  <c r="BC67" i="144" a="1"/>
  <c r="BC67" i="144" s="1"/>
  <c r="BB187" i="147" a="1"/>
  <c r="BB187" i="147" s="1"/>
  <c r="AZ173" i="146" a="1"/>
  <c r="AZ173" i="146" s="1"/>
  <c r="BA179" i="144" a="1"/>
  <c r="BA179" i="144" s="1"/>
  <c r="BC177" i="143" a="1"/>
  <c r="BC177" i="143" s="1"/>
  <c r="BA81" i="144" a="1"/>
  <c r="BA81" i="144" s="1"/>
  <c r="AZ43" i="143" a="1"/>
  <c r="AZ43" i="143" s="1"/>
  <c r="BC92" i="143" a="1"/>
  <c r="BC92" i="143" s="1"/>
  <c r="BC169" i="147" a="1"/>
  <c r="BC169" i="147" s="1"/>
  <c r="BC44" i="144" a="1"/>
  <c r="BC44" i="144" s="1"/>
  <c r="BC267" i="144" a="1"/>
  <c r="BC267" i="144" s="1"/>
  <c r="AZ93" i="147" a="1"/>
  <c r="AZ93" i="147" s="1"/>
  <c r="AZ56" i="144" a="1"/>
  <c r="AZ56" i="144" s="1"/>
  <c r="BB182" i="146" a="1"/>
  <c r="BB182" i="146" s="1"/>
  <c r="BC178" i="146" a="1"/>
  <c r="BC178" i="146" s="1"/>
  <c r="BB115" i="144" a="1"/>
  <c r="BB115" i="144" s="1"/>
  <c r="BA99" i="147" a="1"/>
  <c r="BA99" i="147" s="1"/>
  <c r="BC8" i="144" a="1"/>
  <c r="BC8" i="144" s="1"/>
  <c r="AZ260" i="143" a="1"/>
  <c r="AZ260" i="143" s="1"/>
  <c r="BC93" i="146" a="1"/>
  <c r="BC93" i="146" s="1"/>
  <c r="BA64" i="144" a="1"/>
  <c r="BA64" i="144" s="1"/>
  <c r="AZ59" i="146" a="1"/>
  <c r="AZ59" i="146" s="1"/>
  <c r="BA179" i="147" a="1"/>
  <c r="BA179" i="147" s="1"/>
  <c r="BB104" i="143" a="1"/>
  <c r="BB104" i="143" s="1"/>
  <c r="BB188" i="144" a="1"/>
  <c r="BB188" i="144" s="1"/>
  <c r="BC24" i="143" a="1"/>
  <c r="BC24" i="143" s="1"/>
  <c r="AZ161" i="146" a="1"/>
  <c r="AZ161" i="146" s="1"/>
  <c r="BA115" i="144" a="1"/>
  <c r="BA115" i="144" s="1"/>
  <c r="AZ67" i="146" a="1"/>
  <c r="AZ67" i="146" s="1"/>
  <c r="BB174" i="143" a="1"/>
  <c r="BB174" i="143" s="1"/>
  <c r="BB43" i="146" a="1"/>
  <c r="BB43" i="146" s="1"/>
  <c r="BB14" i="144" a="1"/>
  <c r="BB14" i="144" s="1"/>
  <c r="BB91" i="146" a="1"/>
  <c r="BB91" i="146" s="1"/>
  <c r="BC260" i="143" a="1"/>
  <c r="BC260" i="143" s="1"/>
  <c r="BA195" i="147" a="1"/>
  <c r="BA195" i="147" s="1"/>
  <c r="BC11" i="143" a="1"/>
  <c r="BC11" i="143" s="1"/>
  <c r="BC189" i="144" a="1"/>
  <c r="BC189" i="144" s="1"/>
  <c r="AZ175" i="147" a="1"/>
  <c r="AZ175" i="147" s="1"/>
  <c r="BB90" i="146" a="1"/>
  <c r="BB90" i="146" s="1"/>
  <c r="BC84" i="143" a="1"/>
  <c r="BC84" i="143" s="1"/>
  <c r="BA127" i="146" a="1"/>
  <c r="BA127" i="146" s="1"/>
  <c r="BC173" i="144" a="1"/>
  <c r="BC173" i="144" s="1"/>
  <c r="BA125" i="144" a="1"/>
  <c r="BA125" i="144" s="1"/>
  <c r="BA154" i="143" a="1"/>
  <c r="BA154" i="143" s="1"/>
  <c r="AZ184" i="147" a="1"/>
  <c r="AZ184" i="147" s="1"/>
  <c r="BA77" i="147" a="1"/>
  <c r="BA77" i="147" s="1"/>
  <c r="AZ163" i="147" a="1"/>
  <c r="AZ163" i="147" s="1"/>
  <c r="BC161" i="143" a="1"/>
  <c r="BC161" i="143" s="1"/>
  <c r="BB154" i="147" a="1"/>
  <c r="BB154" i="147" s="1"/>
  <c r="BA86" i="147" a="1"/>
  <c r="BA86" i="147" s="1"/>
  <c r="AZ35" i="143" a="1"/>
  <c r="AZ35" i="143" s="1"/>
  <c r="BB110" i="147" a="1"/>
  <c r="BB110" i="147" s="1"/>
  <c r="BC125" i="147" a="1"/>
  <c r="BC125" i="147" s="1"/>
  <c r="AZ64" i="146" a="1"/>
  <c r="AZ64" i="146" s="1"/>
  <c r="AZ46" i="143" a="1"/>
  <c r="AZ46" i="143" s="1"/>
  <c r="BA175" i="144" a="1"/>
  <c r="BA175" i="144" s="1"/>
  <c r="BB149" i="143" a="1"/>
  <c r="BB149" i="143" s="1"/>
  <c r="BC100" i="143" a="1"/>
  <c r="BC100" i="143" s="1"/>
  <c r="BB263" i="143" a="1"/>
  <c r="BB263" i="143" s="1"/>
  <c r="BB18" i="147" a="1"/>
  <c r="BB18" i="147" s="1"/>
  <c r="BA104" i="147" a="1"/>
  <c r="BA104" i="147" s="1"/>
  <c r="BC130" i="144" a="1"/>
  <c r="BC130" i="144" s="1"/>
  <c r="BA114" i="146" a="1"/>
  <c r="BA114" i="146" s="1"/>
  <c r="BC151" i="144" a="1"/>
  <c r="BC151" i="144" s="1"/>
  <c r="BA13" i="146" a="1"/>
  <c r="BA13" i="146" s="1"/>
  <c r="BA34" i="147" a="1"/>
  <c r="BA34" i="147" s="1"/>
  <c r="AZ137" i="147" a="1"/>
  <c r="AZ137" i="147" s="1"/>
  <c r="BB137" i="144" a="1"/>
  <c r="BB137" i="144" s="1"/>
  <c r="AZ70" i="147" a="1"/>
  <c r="AZ70" i="147" s="1"/>
  <c r="BC183" i="147" a="1"/>
  <c r="BC183" i="147" s="1"/>
  <c r="AZ261" i="146" a="1"/>
  <c r="AZ261" i="146" s="1"/>
  <c r="AZ99" i="147" a="1"/>
  <c r="AZ99" i="147" s="1"/>
  <c r="BA107" i="147" a="1"/>
  <c r="BA107" i="147" s="1"/>
  <c r="BA8" i="146" a="1"/>
  <c r="BA8" i="146" s="1"/>
  <c r="BC95" i="144" a="1"/>
  <c r="BC95" i="144" s="1"/>
  <c r="BB56" i="144" a="1"/>
  <c r="BB56" i="144" s="1"/>
  <c r="AZ75" i="144" a="1"/>
  <c r="AZ75" i="144" s="1"/>
  <c r="BA24" i="143" a="1"/>
  <c r="BA24" i="143" s="1"/>
  <c r="BA194" i="143" a="1"/>
  <c r="BA194" i="143" s="1"/>
  <c r="BB163" i="147" a="1"/>
  <c r="BB163" i="147" s="1"/>
  <c r="BC191" i="147" a="1"/>
  <c r="BC191" i="147" s="1"/>
  <c r="AZ78" i="147" a="1"/>
  <c r="AZ78" i="147" s="1"/>
  <c r="AZ27" i="146" a="1"/>
  <c r="AZ27" i="146" s="1"/>
  <c r="BC166" i="144" a="1"/>
  <c r="BC166" i="144" s="1"/>
  <c r="AZ178" i="144" a="1"/>
  <c r="AZ178" i="144" s="1"/>
  <c r="AZ105" i="144" a="1"/>
  <c r="AZ105" i="144" s="1"/>
  <c r="BC129" i="146" a="1"/>
  <c r="BC129" i="146" s="1"/>
  <c r="BC266" i="146" a="1"/>
  <c r="BC266" i="146" s="1"/>
  <c r="BA186" i="147" a="1"/>
  <c r="BA186" i="147" s="1"/>
  <c r="BB125" i="143" a="1"/>
  <c r="BB125" i="143" s="1"/>
  <c r="AZ175" i="144" a="1"/>
  <c r="AZ175" i="144" s="1"/>
  <c r="BB55" i="146" a="1"/>
  <c r="BB55" i="146" s="1"/>
  <c r="BA98" i="146" a="1"/>
  <c r="BA98" i="146" s="1"/>
  <c r="AZ33" i="146" a="1"/>
  <c r="AZ33" i="146" s="1"/>
  <c r="BB100" i="146" a="1"/>
  <c r="BB100" i="146" s="1"/>
  <c r="AZ184" i="144" a="1"/>
  <c r="AZ184" i="144" s="1"/>
  <c r="BB72" i="146" a="1"/>
  <c r="BB72" i="146" s="1"/>
  <c r="BA108" i="146" a="1"/>
  <c r="BA108" i="146" s="1"/>
  <c r="BC129" i="147" a="1"/>
  <c r="BC129" i="147" s="1"/>
  <c r="BC117" i="144" a="1"/>
  <c r="BC117" i="144" s="1"/>
  <c r="BA190" i="143" a="1"/>
  <c r="BA190" i="143" s="1"/>
  <c r="BB106" i="143" a="1"/>
  <c r="BB106" i="143" s="1"/>
  <c r="AZ142" i="146" a="1"/>
  <c r="AZ142" i="146" s="1"/>
  <c r="AZ107" i="144" a="1"/>
  <c r="AZ107" i="144" s="1"/>
  <c r="BC119" i="146" a="1"/>
  <c r="BC119" i="146" s="1"/>
  <c r="AZ101" i="144" a="1"/>
  <c r="AZ101" i="144" s="1"/>
  <c r="BB124" i="143" a="1"/>
  <c r="BB124" i="143" s="1"/>
  <c r="BC113" i="147" a="1"/>
  <c r="BC113" i="147" s="1"/>
  <c r="BA135" i="147" a="1"/>
  <c r="BA135" i="147" s="1"/>
  <c r="BA28" i="144" a="1"/>
  <c r="BA28" i="144" s="1"/>
  <c r="BC197" i="144" a="1"/>
  <c r="BC197" i="144" s="1"/>
  <c r="BC41" i="144" a="1"/>
  <c r="BC41" i="144" s="1"/>
  <c r="BA272" i="147" a="1"/>
  <c r="BA272" i="147" s="1"/>
  <c r="BC31" i="144" a="1"/>
  <c r="BC31" i="144" s="1"/>
  <c r="BC92" i="144" a="1"/>
  <c r="BC92" i="144" s="1"/>
  <c r="BC156" i="144" a="1"/>
  <c r="BC156" i="144" s="1"/>
  <c r="BA89" i="143" a="1"/>
  <c r="BA89" i="143" s="1"/>
  <c r="BC36" i="146" a="1"/>
  <c r="BC36" i="146" s="1"/>
  <c r="BB267" i="147" a="1"/>
  <c r="BB267" i="147" s="1"/>
  <c r="BA83" i="143" a="1"/>
  <c r="BA83" i="143" s="1"/>
  <c r="BC137" i="147" a="1"/>
  <c r="BC137" i="147" s="1"/>
  <c r="AZ190" i="146" a="1"/>
  <c r="AZ190" i="146" s="1"/>
  <c r="BA146" i="143" a="1"/>
  <c r="BA146" i="143" s="1"/>
  <c r="BC6" i="143" a="1"/>
  <c r="BC6" i="143" s="1"/>
  <c r="AZ162" i="147" a="1"/>
  <c r="AZ162" i="147" s="1"/>
  <c r="BA186" i="143" a="1"/>
  <c r="BA186" i="143" s="1"/>
  <c r="BB163" i="144" a="1"/>
  <c r="BB163" i="144" s="1"/>
  <c r="BC260" i="146" a="1"/>
  <c r="BC260" i="146" s="1"/>
  <c r="BC49" i="147" a="1"/>
  <c r="BC49" i="147" s="1"/>
  <c r="AZ263" i="147" a="1"/>
  <c r="AZ263" i="147" s="1"/>
  <c r="BB171" i="147" a="1"/>
  <c r="BB171" i="147" s="1"/>
  <c r="BA105" i="144" a="1"/>
  <c r="BA105" i="144" s="1"/>
  <c r="BA186" i="144" a="1"/>
  <c r="BA186" i="144" s="1"/>
  <c r="BC27" i="146" a="1"/>
  <c r="BC27" i="146" s="1"/>
  <c r="BA198" i="147" a="1"/>
  <c r="BA198" i="147" s="1"/>
  <c r="AZ128" i="147" a="1"/>
  <c r="AZ128" i="147" s="1"/>
  <c r="AZ141" i="147" a="1"/>
  <c r="AZ141" i="147" s="1"/>
  <c r="BC184" i="146" a="1"/>
  <c r="BC184" i="146" s="1"/>
  <c r="BA111" i="144" a="1"/>
  <c r="BA111" i="144" s="1"/>
  <c r="BB65" i="147" a="1"/>
  <c r="BB65" i="147" s="1"/>
  <c r="BC128" i="146" a="1"/>
  <c r="BC128" i="146" s="1"/>
  <c r="BA64" i="146" a="1"/>
  <c r="BA64" i="146" s="1"/>
  <c r="AZ148" i="146" a="1"/>
  <c r="AZ148" i="146" s="1"/>
  <c r="BC124" i="147" a="1"/>
  <c r="BC124" i="147" s="1"/>
  <c r="AZ271" i="144" a="1"/>
  <c r="AZ271" i="144" s="1"/>
  <c r="BC269" i="144" a="1"/>
  <c r="BC269" i="144" s="1"/>
  <c r="BB171" i="146" a="1"/>
  <c r="BB171" i="146" s="1"/>
  <c r="AZ133" i="146" a="1"/>
  <c r="AZ133" i="146" s="1"/>
  <c r="AZ99" i="146" a="1"/>
  <c r="AZ99" i="146" s="1"/>
  <c r="AZ159" i="146" a="1"/>
  <c r="AZ159" i="146" s="1"/>
  <c r="AZ112" i="143" a="1"/>
  <c r="AZ112" i="143" s="1"/>
  <c r="BC187" i="146" a="1"/>
  <c r="BC187" i="146" s="1"/>
  <c r="AZ43" i="146" a="1"/>
  <c r="AZ43" i="146" s="1"/>
  <c r="AZ181" i="146" a="1"/>
  <c r="AZ181" i="146" s="1"/>
  <c r="BC169" i="143" a="1"/>
  <c r="BC169" i="143" s="1"/>
  <c r="BC154" i="146" a="1"/>
  <c r="BC154" i="146" s="1"/>
  <c r="AZ196" i="147" a="1"/>
  <c r="AZ196" i="147" s="1"/>
  <c r="BC189" i="143" a="1"/>
  <c r="BC189" i="143" s="1"/>
  <c r="BC268" i="143" a="1"/>
  <c r="BC268" i="143" s="1"/>
  <c r="BA47" i="146" a="1"/>
  <c r="BA47" i="146" s="1"/>
  <c r="BC17" i="146" a="1"/>
  <c r="BC17" i="146" s="1"/>
  <c r="AZ44" i="143" a="1"/>
  <c r="AZ44" i="143" s="1"/>
  <c r="BA86" i="144" a="1"/>
  <c r="BA86" i="144" s="1"/>
  <c r="AZ266" i="144" a="1"/>
  <c r="AZ266" i="144" s="1"/>
  <c r="AZ140" i="146" a="1"/>
  <c r="AZ140" i="146" s="1"/>
  <c r="BA10" i="143" a="1"/>
  <c r="BA10" i="143" s="1"/>
  <c r="AZ170" i="144" a="1"/>
  <c r="AZ170" i="144" s="1"/>
  <c r="BA131" i="147" a="1"/>
  <c r="BA131" i="147" s="1"/>
  <c r="BB61" i="147" a="1"/>
  <c r="BB61" i="147" s="1"/>
  <c r="AZ101" i="143" a="1"/>
  <c r="AZ101" i="143" s="1"/>
  <c r="BA63" i="147" a="1"/>
  <c r="BA63" i="147" s="1"/>
  <c r="AZ81" i="146" a="1"/>
  <c r="AZ81" i="146" s="1"/>
  <c r="BC83" i="143" a="1"/>
  <c r="BC83" i="143" s="1"/>
  <c r="AZ38" i="143" a="1"/>
  <c r="AZ38" i="143" s="1"/>
  <c r="BB132" i="147" a="1"/>
  <c r="BB132" i="147" s="1"/>
  <c r="BC64" i="144" a="1"/>
  <c r="BC64" i="144" s="1"/>
  <c r="BA124" i="143" a="1"/>
  <c r="BA124" i="143" s="1"/>
  <c r="BB21" i="147" a="1"/>
  <c r="BB21" i="147" s="1"/>
  <c r="BA35" i="144" a="1"/>
  <c r="BA35" i="144" s="1"/>
  <c r="BB143" i="144" a="1"/>
  <c r="BB143" i="144" s="1"/>
  <c r="BC114" i="143" a="1"/>
  <c r="BC114" i="143" s="1"/>
  <c r="AZ59" i="147" a="1"/>
  <c r="AZ59" i="147" s="1"/>
  <c r="BC271" i="143" a="1"/>
  <c r="BC271" i="143" s="1"/>
  <c r="BC263" i="143" a="1"/>
  <c r="BC263" i="143" s="1"/>
  <c r="BA40" i="144" a="1"/>
  <c r="BA40" i="144" s="1"/>
  <c r="BB265" i="147" a="1"/>
  <c r="BB265" i="147" s="1"/>
  <c r="BB41" i="143" a="1"/>
  <c r="BB41" i="143" s="1"/>
  <c r="BB98" i="144" a="1"/>
  <c r="BB98" i="144" s="1"/>
  <c r="BA55" i="144" a="1"/>
  <c r="BA55" i="144" s="1"/>
  <c r="BA97" i="143" a="1"/>
  <c r="BA97" i="143" s="1"/>
  <c r="BA75" i="143" a="1"/>
  <c r="BA75" i="143" s="1"/>
  <c r="BA154" i="144" a="1"/>
  <c r="BA154" i="144" s="1"/>
  <c r="BB171" i="144" a="1"/>
  <c r="BB171" i="144" s="1"/>
  <c r="BC120" i="147" a="1"/>
  <c r="BC120" i="147" s="1"/>
  <c r="AZ88" i="146" a="1"/>
  <c r="AZ88" i="146" s="1"/>
  <c r="BB89" i="147" a="1"/>
  <c r="BB89" i="147" s="1"/>
  <c r="BA196" i="146" a="1"/>
  <c r="BA196" i="146" s="1"/>
  <c r="BA42" i="147" a="1"/>
  <c r="BA42" i="147" s="1"/>
  <c r="AZ156" i="144" a="1"/>
  <c r="AZ156" i="144" s="1"/>
  <c r="BA110" i="143" a="1"/>
  <c r="BA110" i="143" s="1"/>
  <c r="BB92" i="147" a="1"/>
  <c r="BB92" i="147" s="1"/>
  <c r="BB198" i="147" a="1"/>
  <c r="BB198" i="147" s="1"/>
  <c r="BB89" i="146" a="1"/>
  <c r="BB89" i="146" s="1"/>
  <c r="BC171" i="147" a="1"/>
  <c r="BC171" i="147" s="1"/>
  <c r="AZ64" i="147" a="1"/>
  <c r="AZ64" i="147" s="1"/>
  <c r="BA140" i="146" a="1"/>
  <c r="BA140" i="146" s="1"/>
  <c r="BC162" i="147" a="1"/>
  <c r="BC162" i="147" s="1"/>
  <c r="BC168" i="146" a="1"/>
  <c r="BC168" i="146" s="1"/>
  <c r="AZ35" i="146" a="1"/>
  <c r="AZ35" i="146" s="1"/>
  <c r="BA41" i="143" a="1"/>
  <c r="BA41" i="143" s="1"/>
  <c r="BA73" i="144" a="1"/>
  <c r="BA73" i="144" s="1"/>
  <c r="BA54" i="146" a="1"/>
  <c r="BA54" i="146" s="1"/>
  <c r="AZ47" i="146" a="1"/>
  <c r="AZ47" i="146" s="1"/>
  <c r="BA48" i="146" a="1"/>
  <c r="BA48" i="146" s="1"/>
  <c r="BC116" i="147" a="1"/>
  <c r="BC116" i="147" s="1"/>
  <c r="BA173" i="147" a="1"/>
  <c r="BA173" i="147" s="1"/>
  <c r="BC184" i="147" a="1"/>
  <c r="BC184" i="147" s="1"/>
  <c r="BC133" i="143" a="1"/>
  <c r="BC133" i="143" s="1"/>
  <c r="BC57" i="147" a="1"/>
  <c r="BC57" i="147" s="1"/>
  <c r="BB144" i="147" a="1"/>
  <c r="BB144" i="147" s="1"/>
  <c r="BC266" i="147" a="1"/>
  <c r="BC266" i="147" s="1"/>
  <c r="AZ13" i="147" a="1"/>
  <c r="AZ13" i="147" s="1"/>
  <c r="AZ253" i="147" a="1"/>
  <c r="AZ253" i="147" s="1"/>
  <c r="AZ267" i="144" a="1"/>
  <c r="AZ267" i="144" s="1"/>
  <c r="BA192" i="144" a="1"/>
  <c r="BA192" i="144" s="1"/>
  <c r="AZ165" i="144" a="1"/>
  <c r="AZ165" i="144" s="1"/>
  <c r="BC73" i="147" a="1"/>
  <c r="BC73" i="147" s="1"/>
  <c r="BC123" i="143" a="1"/>
  <c r="BC123" i="143" s="1"/>
  <c r="BC267" i="146" a="1"/>
  <c r="BC267" i="146" s="1"/>
  <c r="AZ182" i="144" a="1"/>
  <c r="AZ182" i="144" s="1"/>
  <c r="AZ108" i="146" a="1"/>
  <c r="AZ108" i="146" s="1"/>
  <c r="BB263" i="146" a="1"/>
  <c r="BB263" i="146" s="1"/>
  <c r="BB45" i="143" a="1"/>
  <c r="BB45" i="143" s="1"/>
  <c r="BB160" i="147" a="1"/>
  <c r="BB160" i="147" s="1"/>
  <c r="BA168" i="146" a="1"/>
  <c r="BA168" i="146" s="1"/>
  <c r="BC103" i="147" a="1"/>
  <c r="BC103" i="147" s="1"/>
  <c r="BC108" i="144" a="1"/>
  <c r="BC108" i="144" s="1"/>
  <c r="AZ160" i="147" a="1"/>
  <c r="AZ160" i="147" s="1"/>
  <c r="AZ15" i="143" a="1"/>
  <c r="AZ15" i="143" s="1"/>
  <c r="BA261" i="147" a="1"/>
  <c r="BA261" i="147" s="1"/>
  <c r="AZ267" i="147" a="1"/>
  <c r="AZ267" i="147" s="1"/>
  <c r="BA137" i="144" a="1"/>
  <c r="BA137" i="144" s="1"/>
  <c r="BA126" i="144" a="1"/>
  <c r="BA126" i="144" s="1"/>
  <c r="BB61" i="143" a="1"/>
  <c r="BB61" i="143" s="1"/>
  <c r="AZ42" i="144" a="1"/>
  <c r="AZ42" i="144" s="1"/>
  <c r="BA55" i="143" a="1"/>
  <c r="BA55" i="143" s="1"/>
  <c r="AZ79" i="144" a="1"/>
  <c r="AZ79" i="144" s="1"/>
  <c r="BB44" i="147" a="1"/>
  <c r="BB44" i="147" s="1"/>
  <c r="BA178" i="144" a="1"/>
  <c r="BA178" i="144" s="1"/>
  <c r="BB185" i="146" a="1"/>
  <c r="BB185" i="146" s="1"/>
  <c r="AZ14" i="146" a="1"/>
  <c r="AZ14" i="146" s="1"/>
  <c r="BB260" i="146" a="1"/>
  <c r="BB260" i="146" s="1"/>
  <c r="BC15" i="143" a="1"/>
  <c r="BC15" i="143" s="1"/>
  <c r="BA169" i="144" a="1"/>
  <c r="BA169" i="144" s="1"/>
  <c r="AZ109" i="144" a="1"/>
  <c r="AZ109" i="144" s="1"/>
  <c r="BC162" i="143" a="1"/>
  <c r="BC162" i="143" s="1"/>
  <c r="BC195" i="143" a="1"/>
  <c r="BC195" i="143" s="1"/>
  <c r="BA147" i="146" a="1"/>
  <c r="BA147" i="146" s="1"/>
  <c r="BA73" i="147" a="1"/>
  <c r="BA73" i="147" s="1"/>
  <c r="AZ270" i="143" a="1"/>
  <c r="AZ270" i="143" s="1"/>
  <c r="BC172" i="144" a="1"/>
  <c r="BC172" i="144" s="1"/>
  <c r="BC190" i="143" a="1"/>
  <c r="BC190" i="143" s="1"/>
  <c r="AZ169" i="147" a="1"/>
  <c r="AZ169" i="147" s="1"/>
  <c r="AZ113" i="144" a="1"/>
  <c r="AZ113" i="144" s="1"/>
  <c r="BB105" i="146" a="1"/>
  <c r="BB105" i="146" s="1"/>
  <c r="AZ169" i="146" a="1"/>
  <c r="AZ169" i="146" s="1"/>
  <c r="BB258" i="144" a="1"/>
  <c r="BB258" i="144" s="1"/>
  <c r="BA56" i="147" a="1"/>
  <c r="BA56" i="147" s="1"/>
  <c r="BB133" i="144" a="1"/>
  <c r="BB133" i="144" s="1"/>
  <c r="BB147" i="144" a="1"/>
  <c r="BB147" i="144" s="1"/>
  <c r="BC110" i="143" a="1"/>
  <c r="BC110" i="143" s="1"/>
  <c r="BC144" i="146" a="1"/>
  <c r="BC144" i="146" s="1"/>
  <c r="BB105" i="144" a="1"/>
  <c r="BB105" i="144" s="1"/>
  <c r="AZ152" i="143" a="1"/>
  <c r="AZ152" i="143" s="1"/>
  <c r="BB148" i="144" a="1"/>
  <c r="BB148" i="144" s="1"/>
  <c r="AZ23" i="143" a="1"/>
  <c r="AZ23" i="143" s="1"/>
  <c r="BC101" i="144" a="1"/>
  <c r="BC101" i="144" s="1"/>
  <c r="BC272" i="147" a="1"/>
  <c r="BC272" i="147" s="1"/>
  <c r="AZ64" i="143" a="1"/>
  <c r="AZ64" i="143" s="1"/>
  <c r="AZ111" i="146" a="1"/>
  <c r="AZ111" i="146" s="1"/>
  <c r="BA96" i="147" a="1"/>
  <c r="BA96" i="147" s="1"/>
  <c r="BA78" i="143" a="1"/>
  <c r="BA78" i="143" s="1"/>
  <c r="BC143" i="144" a="1"/>
  <c r="BC143" i="144" s="1"/>
  <c r="BB139" i="143" a="1"/>
  <c r="BB139" i="143" s="1"/>
  <c r="BB192" i="147" a="1"/>
  <c r="BB192" i="147" s="1"/>
  <c r="BB170" i="144" a="1"/>
  <c r="BB170" i="144" s="1"/>
  <c r="BA193" i="147" a="1"/>
  <c r="BA193" i="147" s="1"/>
  <c r="BA46" i="144" a="1"/>
  <c r="BA46" i="144" s="1"/>
  <c r="BB12" i="147" a="1"/>
  <c r="BB12" i="147" s="1"/>
  <c r="BA97" i="146" a="1"/>
  <c r="BA97" i="146" s="1"/>
  <c r="BA108" i="143" a="1"/>
  <c r="BA108" i="143" s="1"/>
  <c r="AZ124" i="147" a="1"/>
  <c r="AZ124" i="147" s="1"/>
  <c r="BC103" i="144" a="1"/>
  <c r="BC103" i="144" s="1"/>
  <c r="BA181" i="144" a="1"/>
  <c r="BA181" i="144" s="1"/>
  <c r="BA158" i="146" a="1"/>
  <c r="BA158" i="146" s="1"/>
  <c r="BA140" i="143" a="1"/>
  <c r="BA140" i="143" s="1"/>
  <c r="BC77" i="146" a="1"/>
  <c r="BC77" i="146" s="1"/>
  <c r="AZ169" i="143" a="1"/>
  <c r="AZ169" i="143" s="1"/>
  <c r="AZ154" i="144" a="1"/>
  <c r="AZ154" i="144" s="1"/>
  <c r="AZ20" i="144" a="1"/>
  <c r="AZ20" i="144" s="1"/>
  <c r="AZ172" i="144" a="1"/>
  <c r="AZ172" i="144" s="1"/>
  <c r="BB167" i="144" a="1"/>
  <c r="BB167" i="144" s="1"/>
  <c r="BC165" i="147" a="1"/>
  <c r="BC165" i="147" s="1"/>
  <c r="BC168" i="143" a="1"/>
  <c r="BC168" i="143" s="1"/>
  <c r="AZ21" i="146" a="1"/>
  <c r="AZ21" i="146" s="1"/>
  <c r="AZ20" i="147" a="1"/>
  <c r="AZ20" i="147" s="1"/>
  <c r="AZ142" i="147" a="1"/>
  <c r="AZ142" i="147" s="1"/>
  <c r="BB60" i="143" a="1"/>
  <c r="BB60" i="143" s="1"/>
  <c r="BA62" i="147" a="1"/>
  <c r="BA62" i="147" s="1"/>
  <c r="BB188" i="143" a="1"/>
  <c r="BB188" i="143" s="1"/>
  <c r="AZ136" i="144" a="1"/>
  <c r="AZ136" i="144" s="1"/>
  <c r="BA143" i="143" a="1"/>
  <c r="BA143" i="143" s="1"/>
  <c r="AZ129" i="147" a="1"/>
  <c r="AZ129" i="147" s="1"/>
  <c r="BB62" i="147" a="1"/>
  <c r="BB62" i="147" s="1"/>
  <c r="BA148" i="146" a="1"/>
  <c r="BA148" i="146" s="1"/>
  <c r="BC16" i="144" a="1"/>
  <c r="BC16" i="144" s="1"/>
  <c r="BA21" i="143" a="1"/>
  <c r="BA21" i="143" s="1"/>
  <c r="BA12" i="144" a="1"/>
  <c r="BA12" i="144" s="1"/>
  <c r="BA176" i="143" a="1"/>
  <c r="BA176" i="143" s="1"/>
  <c r="AZ93" i="143" a="1"/>
  <c r="AZ93" i="143" s="1"/>
  <c r="BA8" i="143" a="1"/>
  <c r="BA8" i="143" s="1"/>
  <c r="AZ198" i="143" a="1"/>
  <c r="AZ198" i="143" s="1"/>
  <c r="BA260" i="146" a="1"/>
  <c r="BA260" i="146" s="1"/>
  <c r="BB7" i="146" a="1"/>
  <c r="BB7" i="146" s="1"/>
  <c r="BC181" i="143" a="1"/>
  <c r="BC181" i="143" s="1"/>
  <c r="AZ191" i="147" a="1"/>
  <c r="AZ191" i="147" s="1"/>
  <c r="AZ31" i="146" a="1"/>
  <c r="AZ31" i="146" s="1"/>
  <c r="BC52" i="144" a="1"/>
  <c r="BC52" i="144" s="1"/>
  <c r="BC186" i="144" a="1"/>
  <c r="BC186" i="144" s="1"/>
  <c r="BB77" i="147" a="1"/>
  <c r="BB77" i="147" s="1"/>
  <c r="AZ13" i="143" a="1"/>
  <c r="AZ13" i="143" s="1"/>
  <c r="BB17" i="143" a="1"/>
  <c r="BB17" i="143" s="1"/>
  <c r="BB166" i="144" a="1"/>
  <c r="BB166" i="144" s="1"/>
  <c r="AZ166" i="143" a="1"/>
  <c r="AZ166" i="143" s="1"/>
  <c r="AZ268" i="147" a="1"/>
  <c r="AZ268" i="147" s="1"/>
  <c r="BA113" i="147" a="1"/>
  <c r="BA113" i="147" s="1"/>
  <c r="BA122" i="143" a="1"/>
  <c r="BA122" i="143" s="1"/>
  <c r="BA158" i="147" a="1"/>
  <c r="BA158" i="147" s="1"/>
  <c r="BC127" i="147" a="1"/>
  <c r="BC127" i="147" s="1"/>
  <c r="BC153" i="143" a="1"/>
  <c r="BC153" i="143" s="1"/>
  <c r="BB267" i="146" a="1"/>
  <c r="BB267" i="146" s="1"/>
  <c r="BB268" i="144" a="1"/>
  <c r="BB268" i="144" s="1"/>
  <c r="AZ163" i="146" a="1"/>
  <c r="AZ163" i="146" s="1"/>
  <c r="BA172" i="144" a="1"/>
  <c r="BA172" i="144" s="1"/>
  <c r="BA168" i="147" a="1"/>
  <c r="BA168" i="147" s="1"/>
  <c r="BB100" i="143" a="1"/>
  <c r="BB100" i="143" s="1"/>
  <c r="AZ48" i="143" a="1"/>
  <c r="AZ48" i="143" s="1"/>
  <c r="BA163" i="143" a="1"/>
  <c r="BA163" i="143" s="1"/>
  <c r="AZ76" i="147" a="1"/>
  <c r="AZ76" i="147" s="1"/>
  <c r="BA265" i="147" a="1"/>
  <c r="BA265" i="147" s="1"/>
  <c r="AZ83" i="147" a="1"/>
  <c r="AZ83" i="147" s="1"/>
  <c r="BA180" i="143" a="1"/>
  <c r="BA180" i="143" s="1"/>
  <c r="AZ179" i="143" a="1"/>
  <c r="AZ179" i="143" s="1"/>
  <c r="BB155" i="147" a="1"/>
  <c r="BB155" i="147" s="1"/>
  <c r="BA23" i="144" a="1"/>
  <c r="BA23" i="144" s="1"/>
  <c r="BB112" i="144" a="1"/>
  <c r="BB112" i="144" s="1"/>
  <c r="AZ97" i="147" a="1"/>
  <c r="AZ97" i="147" s="1"/>
  <c r="BA147" i="144" a="1"/>
  <c r="BA147" i="144" s="1"/>
  <c r="BC267" i="143" a="1"/>
  <c r="BC267" i="143" s="1"/>
  <c r="BB93" i="147" a="1"/>
  <c r="BB93" i="147" s="1"/>
  <c r="BA25" i="143" a="1"/>
  <c r="BA25" i="143" s="1"/>
  <c r="AZ154" i="146" a="1"/>
  <c r="AZ154" i="146" s="1"/>
  <c r="BB134" i="146" a="1"/>
  <c r="BB134" i="146" s="1"/>
  <c r="AZ12" i="144" a="1"/>
  <c r="AZ12" i="144" s="1"/>
  <c r="BB73" i="146" a="1"/>
  <c r="BB73" i="146" s="1"/>
  <c r="BB111" i="143" a="1"/>
  <c r="BB111" i="143" s="1"/>
  <c r="BA64" i="143" a="1"/>
  <c r="BA64" i="143" s="1"/>
  <c r="AZ15" i="146" a="1"/>
  <c r="AZ15" i="146" s="1"/>
  <c r="BC44" i="146" a="1"/>
  <c r="BC44" i="146" s="1"/>
  <c r="BB121" i="146" a="1"/>
  <c r="BB121" i="146" s="1"/>
  <c r="BB36" i="147" a="1"/>
  <c r="BB36" i="147" s="1"/>
  <c r="AZ91" i="147" a="1"/>
  <c r="AZ91" i="147" s="1"/>
  <c r="BA262" i="143" a="1"/>
  <c r="BA262" i="143" s="1"/>
  <c r="BA266" i="146" a="1"/>
  <c r="BA266" i="146" s="1"/>
  <c r="BC51" i="146" a="1"/>
  <c r="BC51" i="146" s="1"/>
  <c r="BC266" i="143" a="1"/>
  <c r="BC266" i="143" s="1"/>
  <c r="BC131" i="146" a="1"/>
  <c r="BC131" i="146" s="1"/>
  <c r="BB61" i="146" a="1"/>
  <c r="BB61" i="146" s="1"/>
  <c r="BC168" i="147" a="1"/>
  <c r="BC168" i="147" s="1"/>
  <c r="BB53" i="143" a="1"/>
  <c r="BB53" i="143" s="1"/>
  <c r="BC108" i="143" a="1"/>
  <c r="BC108" i="143" s="1"/>
  <c r="BA136" i="144" a="1"/>
  <c r="BA136" i="144" s="1"/>
  <c r="AZ159" i="143" a="1"/>
  <c r="AZ159" i="143" s="1"/>
  <c r="AZ8" i="147" a="1"/>
  <c r="AZ8" i="147" s="1"/>
  <c r="BB40" i="144" a="1"/>
  <c r="BB40" i="144" s="1"/>
  <c r="BA15" i="143" a="1"/>
  <c r="BA15" i="143" s="1"/>
  <c r="AZ196" i="143" a="1"/>
  <c r="AZ196" i="143" s="1"/>
  <c r="BA149" i="146" a="1"/>
  <c r="BA149" i="146" s="1"/>
  <c r="BB53" i="144" a="1"/>
  <c r="BB53" i="144" s="1"/>
  <c r="BB150" i="147" a="1"/>
  <c r="BB150" i="147" s="1"/>
  <c r="BC40" i="146" a="1"/>
  <c r="BC40" i="146" s="1"/>
  <c r="BB71" i="147" a="1"/>
  <c r="BB71" i="147" s="1"/>
  <c r="AZ20" i="143" a="1"/>
  <c r="AZ20" i="143" s="1"/>
  <c r="BB258" i="147" a="1"/>
  <c r="BB258" i="147" s="1"/>
  <c r="BA11" i="144" a="1"/>
  <c r="BA11" i="144" s="1"/>
  <c r="BB168" i="144" a="1"/>
  <c r="BB168" i="144" s="1"/>
  <c r="BB36" i="146" a="1"/>
  <c r="BB36" i="146" s="1"/>
  <c r="BC159" i="144" a="1"/>
  <c r="BC159" i="144" s="1"/>
  <c r="AZ24" i="146" a="1"/>
  <c r="AZ24" i="146" s="1"/>
  <c r="BA89" i="144" a="1"/>
  <c r="BA89" i="144" s="1"/>
  <c r="BB187" i="146" a="1"/>
  <c r="BB187" i="146" s="1"/>
  <c r="BC191" i="144" a="1"/>
  <c r="BC191" i="144" s="1"/>
  <c r="BC70" i="146" a="1"/>
  <c r="BC70" i="146" s="1"/>
  <c r="BA115" i="147" a="1"/>
  <c r="BA115" i="147" s="1"/>
  <c r="BC253" i="146" a="1"/>
  <c r="BC253" i="146" s="1"/>
  <c r="BC56" i="144" a="1"/>
  <c r="BC56" i="144" s="1"/>
  <c r="BC85" i="147" a="1"/>
  <c r="BC85" i="147" s="1"/>
  <c r="BA27" i="143" a="1"/>
  <c r="BA27" i="143" s="1"/>
  <c r="AZ39" i="144" a="1"/>
  <c r="AZ39" i="144" s="1"/>
  <c r="AZ80" i="146" a="1"/>
  <c r="AZ80" i="146" s="1"/>
  <c r="BB145" i="146" a="1"/>
  <c r="BB145" i="146" s="1"/>
  <c r="BC174" i="147" a="1"/>
  <c r="BC174" i="147" s="1"/>
  <c r="BA145" i="143" a="1"/>
  <c r="BA145" i="143" s="1"/>
  <c r="BA269" i="144" a="1"/>
  <c r="BA269" i="144" s="1"/>
  <c r="BB146" i="146" a="1"/>
  <c r="BB146" i="146" s="1"/>
  <c r="BB130" i="146" a="1"/>
  <c r="BB130" i="146" s="1"/>
  <c r="AZ45" i="144" a="1"/>
  <c r="AZ45" i="144" s="1"/>
  <c r="BC154" i="147" a="1"/>
  <c r="BC154" i="147" s="1"/>
  <c r="BC81" i="147" a="1"/>
  <c r="BC81" i="147" s="1"/>
  <c r="BA167" i="147" a="1"/>
  <c r="BA167" i="147" s="1"/>
  <c r="BB198" i="144" a="1"/>
  <c r="BB198" i="144" s="1"/>
  <c r="BC79" i="147" a="1"/>
  <c r="BC79" i="147" s="1"/>
  <c r="AZ29" i="143" a="1"/>
  <c r="AZ29" i="143" s="1"/>
  <c r="BA178" i="143" a="1"/>
  <c r="BA178" i="143" s="1"/>
  <c r="BB11" i="144" a="1"/>
  <c r="BB11" i="144" s="1"/>
  <c r="BA103" i="147" a="1"/>
  <c r="BA103" i="147" s="1"/>
  <c r="BB118" i="147" a="1"/>
  <c r="BB118" i="147" s="1"/>
  <c r="BB136" i="146" a="1"/>
  <c r="BB136" i="146" s="1"/>
  <c r="AZ76" i="146" a="1"/>
  <c r="AZ76" i="146" s="1"/>
  <c r="BA49" i="144" a="1"/>
  <c r="BA49" i="144" s="1"/>
  <c r="BC89" i="146" a="1"/>
  <c r="BC89" i="146" s="1"/>
  <c r="BB86" i="147" a="1"/>
  <c r="BB86" i="147" s="1"/>
  <c r="BA82" i="144" a="1"/>
  <c r="BA82" i="144" s="1"/>
  <c r="BB189" i="144" a="1"/>
  <c r="BB189" i="144" s="1"/>
  <c r="AZ68" i="147" a="1"/>
  <c r="AZ68" i="147" s="1"/>
  <c r="AZ132" i="143" a="1"/>
  <c r="AZ132" i="143" s="1"/>
  <c r="BA99" i="143" a="1"/>
  <c r="BA99" i="143" s="1"/>
  <c r="BC42" i="143" a="1"/>
  <c r="BC42" i="143" s="1"/>
  <c r="AZ259" i="146" a="1"/>
  <c r="AZ259" i="146" s="1"/>
  <c r="BB195" i="147" a="1"/>
  <c r="BB195" i="147" s="1"/>
  <c r="AZ75" i="146" a="1"/>
  <c r="AZ75" i="146" s="1"/>
  <c r="BA29" i="146" a="1"/>
  <c r="BA29" i="146" s="1"/>
  <c r="BB103" i="144" a="1"/>
  <c r="BB103" i="144" s="1"/>
  <c r="BB141" i="143" a="1"/>
  <c r="BB141" i="143" s="1"/>
  <c r="BA175" i="147" a="1"/>
  <c r="BA175" i="147" s="1"/>
  <c r="BC169" i="146" a="1"/>
  <c r="BC169" i="146" s="1"/>
  <c r="AZ51" i="147" a="1"/>
  <c r="AZ51" i="147" s="1"/>
  <c r="BB55" i="143" a="1"/>
  <c r="BB55" i="143" s="1"/>
  <c r="AZ128" i="144" a="1"/>
  <c r="AZ128" i="144" s="1"/>
  <c r="BA116" i="144" a="1"/>
  <c r="BA116" i="144" s="1"/>
  <c r="BA136" i="147" a="1"/>
  <c r="BA136" i="147" s="1"/>
  <c r="BB157" i="144" a="1"/>
  <c r="BB157" i="144" s="1"/>
  <c r="BB161" i="146" a="1"/>
  <c r="BB161" i="146" s="1"/>
  <c r="AZ30" i="147" a="1"/>
  <c r="AZ30" i="147" s="1"/>
  <c r="AZ149" i="143" a="1"/>
  <c r="AZ149" i="143" s="1"/>
  <c r="AZ55" i="144" a="1"/>
  <c r="AZ55" i="144" s="1"/>
  <c r="BA188" i="146" a="1"/>
  <c r="BA188" i="146" s="1"/>
  <c r="BA31" i="147" a="1"/>
  <c r="BA31" i="147" s="1"/>
  <c r="BA117" i="143" a="1"/>
  <c r="BA117" i="143" s="1"/>
  <c r="AZ260" i="147" a="1"/>
  <c r="AZ260" i="147" s="1"/>
  <c r="BB164" i="143" a="1"/>
  <c r="BB164" i="143" s="1"/>
  <c r="BA57" i="143" a="1"/>
  <c r="BA57" i="143" s="1"/>
  <c r="BA162" i="147" a="1"/>
  <c r="BA162" i="147" s="1"/>
  <c r="BB38" i="146" a="1"/>
  <c r="BB38" i="146" s="1"/>
  <c r="BA263" i="147" a="1"/>
  <c r="BA263" i="147" s="1"/>
  <c r="BA152" i="147" a="1"/>
  <c r="BA152" i="147" s="1"/>
  <c r="AZ171" i="147" a="1"/>
  <c r="AZ171" i="147" s="1"/>
  <c r="BA144" i="143" a="1"/>
  <c r="BA144" i="143" s="1"/>
  <c r="AZ159" i="147" a="1"/>
  <c r="AZ159" i="147" s="1"/>
  <c r="BA183" i="147" a="1"/>
  <c r="BA183" i="147" s="1"/>
  <c r="BA123" i="146" a="1"/>
  <c r="BA123" i="146" s="1"/>
  <c r="AZ171" i="144" a="1"/>
  <c r="AZ171" i="144" s="1"/>
  <c r="BA164" i="146" a="1"/>
  <c r="BA164" i="146" s="1"/>
  <c r="BB14" i="147" a="1"/>
  <c r="BB14" i="147" s="1"/>
  <c r="AZ114" i="143" a="1"/>
  <c r="AZ114" i="143" s="1"/>
  <c r="BB41" i="146" a="1"/>
  <c r="BB41" i="146" s="1"/>
  <c r="BA45" i="143" a="1"/>
  <c r="BA45" i="143" s="1"/>
  <c r="BC162" i="144" a="1"/>
  <c r="BC162" i="144" s="1"/>
  <c r="BB173" i="143" a="1"/>
  <c r="BB173" i="143" s="1"/>
  <c r="BA67" i="147" a="1"/>
  <c r="BA67" i="147" s="1"/>
  <c r="BC66" i="146" a="1"/>
  <c r="BC66" i="146" s="1"/>
  <c r="BC180" i="147" a="1"/>
  <c r="BC180" i="147" s="1"/>
  <c r="AZ168" i="146" a="1"/>
  <c r="AZ168" i="146" s="1"/>
  <c r="AZ97" i="143" a="1"/>
  <c r="AZ97" i="143" s="1"/>
  <c r="BA166" i="143" a="1"/>
  <c r="BA166" i="143" s="1"/>
  <c r="BA183" i="146" a="1"/>
  <c r="BA183" i="146" s="1"/>
  <c r="BB18" i="146" a="1"/>
  <c r="BB18" i="146" s="1"/>
  <c r="BA165" i="146" a="1"/>
  <c r="BA165" i="146" s="1"/>
  <c r="BC140" i="146" a="1"/>
  <c r="BC140" i="146" s="1"/>
  <c r="BB176" i="147" a="1"/>
  <c r="BB176" i="147" s="1"/>
  <c r="BC176" i="143" a="1"/>
  <c r="BC176" i="143" s="1"/>
  <c r="BA46" i="143" a="1"/>
  <c r="BA46" i="143" s="1"/>
  <c r="AZ266" i="146" a="1"/>
  <c r="AZ266" i="146" s="1"/>
  <c r="BC115" i="144" a="1"/>
  <c r="BC115" i="144" s="1"/>
  <c r="BB42" i="146" a="1"/>
  <c r="BB42" i="146" s="1"/>
  <c r="BA139" i="146" a="1"/>
  <c r="BA139" i="146" s="1"/>
  <c r="BB123" i="146" a="1"/>
  <c r="BB123" i="146" s="1"/>
  <c r="BB116" i="144" a="1"/>
  <c r="BB116" i="144" s="1"/>
  <c r="BA127" i="143" a="1"/>
  <c r="BA127" i="143" s="1"/>
  <c r="AZ63" i="143" a="1"/>
  <c r="AZ63" i="143" s="1"/>
  <c r="BB198" i="143" a="1"/>
  <c r="BB198" i="143" s="1"/>
  <c r="BC268" i="147" a="1"/>
  <c r="BC268" i="147" s="1"/>
  <c r="BB75" i="146" a="1"/>
  <c r="BB75" i="146" s="1"/>
  <c r="AZ154" i="143" a="1"/>
  <c r="AZ154" i="143" s="1"/>
  <c r="BC10" i="143" a="1"/>
  <c r="BC10" i="143" s="1"/>
  <c r="AZ164" i="147" a="1"/>
  <c r="AZ164" i="147" s="1"/>
  <c r="AZ67" i="143" a="1"/>
  <c r="AZ67" i="143" s="1"/>
  <c r="BC36" i="143" a="1"/>
  <c r="BC36" i="143" s="1"/>
  <c r="BA138" i="143" a="1"/>
  <c r="BA138" i="143" s="1"/>
  <c r="BB48" i="146" a="1"/>
  <c r="BB48" i="146" s="1"/>
  <c r="BA28" i="143" a="1"/>
  <c r="BA28" i="143" s="1"/>
  <c r="AZ158" i="144" a="1"/>
  <c r="AZ158" i="144" s="1"/>
  <c r="BC82" i="143" a="1"/>
  <c r="BC82" i="143" s="1"/>
  <c r="AZ175" i="143" a="1"/>
  <c r="AZ175" i="143" s="1"/>
  <c r="AZ131" i="144" a="1"/>
  <c r="AZ131" i="144" s="1"/>
  <c r="AZ27" i="144" a="1"/>
  <c r="AZ27" i="144" s="1"/>
  <c r="BB175" i="143" a="1"/>
  <c r="BB175" i="143" s="1"/>
  <c r="AZ148" i="143" a="1"/>
  <c r="AZ148" i="143" s="1"/>
  <c r="BB72" i="147" a="1"/>
  <c r="BB72" i="147" s="1"/>
  <c r="BC269" i="147" a="1"/>
  <c r="BC269" i="147" s="1"/>
  <c r="AZ106" i="143" a="1"/>
  <c r="AZ106" i="143" s="1"/>
  <c r="BB131" i="143" a="1"/>
  <c r="BB131" i="143" s="1"/>
  <c r="BA72" i="144" a="1"/>
  <c r="BA72" i="144" s="1"/>
  <c r="BB60" i="144" a="1"/>
  <c r="BB60" i="144" s="1"/>
  <c r="BB168" i="143" a="1"/>
  <c r="BB168" i="143" s="1"/>
  <c r="BA104" i="146" a="1"/>
  <c r="BA104" i="146" s="1"/>
  <c r="AZ149" i="147" a="1"/>
  <c r="AZ149" i="147" s="1"/>
  <c r="BC129" i="144" a="1"/>
  <c r="BC129" i="144" s="1"/>
  <c r="AZ139" i="146" a="1"/>
  <c r="AZ139" i="146" s="1"/>
  <c r="AZ42" i="143" a="1"/>
  <c r="AZ42" i="143" s="1"/>
  <c r="BB31" i="147" a="1"/>
  <c r="BB31" i="147" s="1"/>
  <c r="AZ171" i="143" a="1"/>
  <c r="AZ171" i="143" s="1"/>
  <c r="BA43" i="143" a="1"/>
  <c r="BA43" i="143" s="1"/>
  <c r="AZ11" i="143" a="1"/>
  <c r="AZ11" i="143" s="1"/>
  <c r="BC13" i="146" a="1"/>
  <c r="BC13" i="146" s="1"/>
  <c r="AZ128" i="146" a="1"/>
  <c r="AZ128" i="146" s="1"/>
  <c r="BC29" i="147" a="1"/>
  <c r="BC29" i="147" s="1"/>
  <c r="BA154" i="146" a="1"/>
  <c r="BA154" i="146" s="1"/>
  <c r="BA270" i="144" a="1"/>
  <c r="BA270" i="144" s="1"/>
  <c r="BA182" i="143" a="1"/>
  <c r="BA182" i="143" s="1"/>
  <c r="BB173" i="144" a="1"/>
  <c r="BB173" i="144" s="1"/>
  <c r="BA52" i="147" a="1"/>
  <c r="BA52" i="147" s="1"/>
  <c r="BB261" i="144" a="1"/>
  <c r="BB261" i="144" s="1"/>
  <c r="AZ63" i="144" a="1"/>
  <c r="AZ63" i="144" s="1"/>
  <c r="BB116" i="147" a="1"/>
  <c r="BB116" i="147" s="1"/>
  <c r="BB124" i="147" a="1"/>
  <c r="BB124" i="147" s="1"/>
  <c r="BA123" i="147" a="1"/>
  <c r="BA123" i="147" s="1"/>
  <c r="AZ193" i="144" a="1"/>
  <c r="AZ193" i="144" s="1"/>
  <c r="BB50" i="144" a="1"/>
  <c r="BB50" i="144" s="1"/>
  <c r="AZ51" i="144" a="1"/>
  <c r="AZ51" i="144" s="1"/>
  <c r="BA97" i="144" a="1"/>
  <c r="BA97" i="144" s="1"/>
  <c r="BC72" i="147" a="1"/>
  <c r="BC72" i="147" s="1"/>
  <c r="BB25" i="147" a="1"/>
  <c r="BB25" i="147" s="1"/>
  <c r="BB270" i="147" a="1"/>
  <c r="BB270" i="147" s="1"/>
  <c r="AZ158" i="147" a="1"/>
  <c r="AZ158" i="147" s="1"/>
  <c r="AZ182" i="147" a="1"/>
  <c r="AZ182" i="147" s="1"/>
  <c r="BA195" i="146" a="1"/>
  <c r="BA195" i="146" s="1"/>
  <c r="BB33" i="147" a="1"/>
  <c r="BB33" i="147" s="1"/>
  <c r="BC149" i="147" a="1"/>
  <c r="BC149" i="147" s="1"/>
  <c r="BB139" i="147" a="1"/>
  <c r="BB139" i="147" s="1"/>
  <c r="BB130" i="143" a="1"/>
  <c r="BB130" i="143" s="1"/>
  <c r="BA46" i="146" a="1"/>
  <c r="BA46" i="146" s="1"/>
  <c r="AZ113" i="147" a="1"/>
  <c r="AZ113" i="147" s="1"/>
  <c r="BA157" i="147" a="1"/>
  <c r="BA157" i="147" s="1"/>
  <c r="BA171" i="146" a="1"/>
  <c r="BA171" i="146" s="1"/>
  <c r="BC125" i="146" a="1"/>
  <c r="BC125" i="146" s="1"/>
  <c r="BA92" i="146" a="1"/>
  <c r="BA92" i="146" s="1"/>
  <c r="AZ26" i="143" a="1"/>
  <c r="AZ26" i="143" s="1"/>
  <c r="BB114" i="144" a="1"/>
  <c r="BB114" i="144" s="1"/>
  <c r="BB22" i="143" a="1"/>
  <c r="BB22" i="143" s="1"/>
  <c r="BB125" i="144" a="1"/>
  <c r="BB125" i="144" s="1"/>
  <c r="BB20" i="143" a="1"/>
  <c r="BB20" i="143" s="1"/>
  <c r="BC53" i="144" a="1"/>
  <c r="BC53" i="144" s="1"/>
  <c r="BB192" i="143" a="1"/>
  <c r="BB192" i="143" s="1"/>
  <c r="BB46" i="147" a="1"/>
  <c r="BB46" i="147" s="1"/>
  <c r="BC161" i="144" a="1"/>
  <c r="BC161" i="144" s="1"/>
  <c r="BA159" i="144" a="1"/>
  <c r="BA159" i="144" s="1"/>
  <c r="AZ176" i="146" a="1"/>
  <c r="AZ176" i="146" s="1"/>
  <c r="BB193" i="144" a="1"/>
  <c r="BB193" i="144" s="1"/>
  <c r="BB120" i="144" a="1"/>
  <c r="BB120" i="144" s="1"/>
  <c r="BA153" i="143" a="1"/>
  <c r="BA153" i="143" s="1"/>
  <c r="BA134" i="144" a="1"/>
  <c r="BA134" i="144" s="1"/>
  <c r="AZ68" i="143" a="1"/>
  <c r="AZ68" i="143" s="1"/>
  <c r="BA75" i="144" a="1"/>
  <c r="BA75" i="144" s="1"/>
  <c r="BC62" i="147" a="1"/>
  <c r="BC62" i="147" s="1"/>
  <c r="BC253" i="143" a="1"/>
  <c r="BC253" i="143" s="1"/>
  <c r="AZ83" i="143" a="1"/>
  <c r="AZ83" i="143" s="1"/>
  <c r="AZ185" i="147" a="1"/>
  <c r="AZ185" i="147" s="1"/>
  <c r="AZ144" i="144" a="1"/>
  <c r="AZ144" i="144" s="1"/>
  <c r="AZ165" i="146" a="1"/>
  <c r="AZ165" i="146" s="1"/>
  <c r="BC194" i="143" a="1"/>
  <c r="BC194" i="143" s="1"/>
  <c r="BB67" i="147" a="1"/>
  <c r="BB67" i="147" s="1"/>
  <c r="BB101" i="147" a="1"/>
  <c r="BB101" i="147" s="1"/>
  <c r="AZ36" i="143" a="1"/>
  <c r="AZ36" i="143" s="1"/>
  <c r="AZ24" i="147" a="1"/>
  <c r="AZ24" i="147" s="1"/>
  <c r="BA106" i="147" a="1"/>
  <c r="BA106" i="147" s="1"/>
  <c r="BB145" i="143" a="1"/>
  <c r="BB145" i="143" s="1"/>
  <c r="AZ146" i="146" a="1"/>
  <c r="AZ146" i="146" s="1"/>
  <c r="BA272" i="144" a="1"/>
  <c r="BA272" i="144" s="1"/>
  <c r="BB99" i="144" a="1"/>
  <c r="BB99" i="144" s="1"/>
  <c r="BB98" i="147" a="1"/>
  <c r="BB98" i="147" s="1"/>
  <c r="AZ151" i="147" a="1"/>
  <c r="AZ151" i="147" s="1"/>
  <c r="AZ132" i="144" a="1"/>
  <c r="AZ132" i="144" s="1"/>
  <c r="BB261" i="147" a="1"/>
  <c r="BB261" i="147" s="1"/>
  <c r="BA90" i="147" a="1"/>
  <c r="BA90" i="147" s="1"/>
  <c r="BA113" i="144" a="1"/>
  <c r="BA113" i="144" s="1"/>
  <c r="BC170" i="147" a="1"/>
  <c r="BC170" i="147" s="1"/>
  <c r="AZ261" i="143" a="1"/>
  <c r="AZ261" i="143" s="1"/>
  <c r="BB90" i="144" a="1"/>
  <c r="BB90" i="144" s="1"/>
  <c r="BA266" i="143" a="1"/>
  <c r="BA266" i="143" s="1"/>
  <c r="AZ51" i="143" a="1"/>
  <c r="AZ51" i="143" s="1"/>
  <c r="AZ103" i="147" a="1"/>
  <c r="AZ103" i="147" s="1"/>
  <c r="BA40" i="147" a="1"/>
  <c r="BA40" i="147" s="1"/>
  <c r="AZ179" i="146" a="1"/>
  <c r="AZ179" i="146" s="1"/>
  <c r="BB41" i="147" a="1"/>
  <c r="BB41" i="147" s="1"/>
  <c r="BB183" i="144" a="1"/>
  <c r="BB183" i="144" s="1"/>
  <c r="AZ59" i="143" a="1"/>
  <c r="AZ59" i="143" s="1"/>
  <c r="BB146" i="147" a="1"/>
  <c r="BB146" i="147" s="1"/>
  <c r="AZ176" i="147" a="1"/>
  <c r="AZ176" i="147" s="1"/>
  <c r="BB28" i="147" a="1"/>
  <c r="BB28" i="147" s="1"/>
  <c r="AZ49" i="143" a="1"/>
  <c r="AZ49" i="143" s="1"/>
  <c r="BB16" i="143" a="1"/>
  <c r="BB16" i="143" s="1"/>
  <c r="BA174" i="144" a="1"/>
  <c r="BA174" i="144" s="1"/>
  <c r="BC116" i="143" a="1"/>
  <c r="BC116" i="143" s="1"/>
  <c r="BA73" i="146" a="1"/>
  <c r="BA73" i="146" s="1"/>
  <c r="AZ184" i="146" a="1"/>
  <c r="AZ184" i="146" s="1"/>
  <c r="AZ41" i="143" a="1"/>
  <c r="AZ41" i="143" s="1"/>
  <c r="AZ60" i="146" a="1"/>
  <c r="AZ60" i="146" s="1"/>
  <c r="BA96" i="144" a="1"/>
  <c r="BA96" i="144" s="1"/>
  <c r="BC175" i="146" a="1"/>
  <c r="BC175" i="146" s="1"/>
  <c r="BA74" i="146" a="1"/>
  <c r="BA74" i="146" s="1"/>
  <c r="BC29" i="144" a="1"/>
  <c r="BC29" i="144" s="1"/>
  <c r="BC12" i="146" a="1"/>
  <c r="BC12" i="146" s="1"/>
  <c r="BA70" i="143" a="1"/>
  <c r="BA70" i="143" s="1"/>
  <c r="BC153" i="146" a="1"/>
  <c r="BC153" i="146" s="1"/>
  <c r="BB180" i="143" a="1"/>
  <c r="BB180" i="143" s="1"/>
  <c r="BC76" i="146" a="1"/>
  <c r="BC76" i="146" s="1"/>
  <c r="BC78" i="143" a="1"/>
  <c r="BC78" i="143" s="1"/>
  <c r="BB73" i="147" a="1"/>
  <c r="BB73" i="147" s="1"/>
  <c r="BC88" i="144" a="1"/>
  <c r="BC88" i="144" s="1"/>
  <c r="BC260" i="144" a="1"/>
  <c r="BC260" i="144" s="1"/>
  <c r="BA198" i="143" a="1"/>
  <c r="BA198" i="143" s="1"/>
  <c r="BB75" i="144" a="1"/>
  <c r="BB75" i="144" s="1"/>
  <c r="BC171" i="144" a="1"/>
  <c r="BC171" i="144" s="1"/>
  <c r="BB59" i="144" a="1"/>
  <c r="BB59" i="144" s="1"/>
  <c r="AZ272" i="144" a="1"/>
  <c r="AZ272" i="144" s="1"/>
  <c r="AZ131" i="143" a="1"/>
  <c r="AZ131" i="143" s="1"/>
  <c r="BB134" i="144" a="1"/>
  <c r="BB134" i="144" s="1"/>
  <c r="BB264" i="147" a="1"/>
  <c r="BB264" i="147" s="1"/>
  <c r="BB120" i="143" a="1"/>
  <c r="BB120" i="143" s="1"/>
  <c r="AZ268" i="144" a="1"/>
  <c r="AZ268" i="144" s="1"/>
  <c r="BC89" i="143" a="1"/>
  <c r="BC89" i="143" s="1"/>
  <c r="BA151" i="146" a="1"/>
  <c r="BA151" i="146" s="1"/>
  <c r="BB172" i="144" a="1"/>
  <c r="BB172" i="144" s="1"/>
  <c r="BA31" i="143" a="1"/>
  <c r="BA31" i="143" s="1"/>
  <c r="BC165" i="146" a="1"/>
  <c r="BC165" i="146" s="1"/>
  <c r="BB195" i="146" a="1"/>
  <c r="BB195" i="146" s="1"/>
  <c r="BA259" i="147" a="1"/>
  <c r="BA259" i="147" s="1"/>
  <c r="BB84" i="144" a="1"/>
  <c r="BB84" i="144" s="1"/>
  <c r="BC33" i="143" a="1"/>
  <c r="BC33" i="143" s="1"/>
  <c r="AZ56" i="143" a="1"/>
  <c r="AZ56" i="143" s="1"/>
  <c r="BB97" i="146" a="1"/>
  <c r="BB97" i="146" s="1"/>
  <c r="BA126" i="146" a="1"/>
  <c r="BA126" i="146" s="1"/>
  <c r="AZ121" i="146" a="1"/>
  <c r="AZ121" i="146" s="1"/>
  <c r="BA155" i="146" a="1"/>
  <c r="BA155" i="146" s="1"/>
  <c r="BC85" i="146" a="1"/>
  <c r="BC85" i="146" s="1"/>
  <c r="BA29" i="147" a="1"/>
  <c r="BA29" i="147" s="1"/>
  <c r="BA159" i="147" a="1"/>
  <c r="BA159" i="147" s="1"/>
  <c r="AZ54" i="143" a="1"/>
  <c r="AZ54" i="143" s="1"/>
  <c r="BA11" i="147" a="1"/>
  <c r="BA11" i="147" s="1"/>
  <c r="BC164" i="146" a="1"/>
  <c r="BC164" i="146" s="1"/>
  <c r="BC10" i="147" a="1"/>
  <c r="BC10" i="147" s="1"/>
  <c r="BB26" i="146" a="1"/>
  <c r="BB26" i="146" s="1"/>
  <c r="BA152" i="146" a="1"/>
  <c r="BA152" i="146" s="1"/>
  <c r="BC108" i="146" a="1"/>
  <c r="BC108" i="146" s="1"/>
  <c r="AZ172" i="143" a="1"/>
  <c r="AZ172" i="143" s="1"/>
  <c r="BC109" i="147" a="1"/>
  <c r="BC109" i="147" s="1"/>
  <c r="BA59" i="143" a="1"/>
  <c r="BA59" i="143" s="1"/>
  <c r="BA144" i="144" a="1"/>
  <c r="BA144" i="144" s="1"/>
  <c r="BB91" i="143" a="1"/>
  <c r="BB91" i="143" s="1"/>
  <c r="BA197" i="146" a="1"/>
  <c r="BA197" i="146" s="1"/>
  <c r="BA263" i="143" a="1"/>
  <c r="BA263" i="143" s="1"/>
  <c r="BC67" i="146" a="1"/>
  <c r="BC67" i="146" s="1"/>
  <c r="AZ28" i="146" a="1"/>
  <c r="AZ28" i="146" s="1"/>
  <c r="BC69" i="147" a="1"/>
  <c r="BC69" i="147" s="1"/>
  <c r="BB177" i="144" a="1"/>
  <c r="BB177" i="144" s="1"/>
  <c r="BC49" i="144" a="1"/>
  <c r="BC49" i="144" s="1"/>
  <c r="BC188" i="143" a="1"/>
  <c r="BC188" i="143" s="1"/>
  <c r="BC41" i="147" a="1"/>
  <c r="BC41" i="147" s="1"/>
  <c r="BA65" i="144" a="1"/>
  <c r="BA65" i="144" s="1"/>
  <c r="BA165" i="143" a="1"/>
  <c r="BA165" i="143" s="1"/>
  <c r="BC181" i="144" a="1"/>
  <c r="BC181" i="144" s="1"/>
  <c r="BB105" i="143" a="1"/>
  <c r="BB105" i="143" s="1"/>
  <c r="BA112" i="147" a="1"/>
  <c r="BA112" i="147" s="1"/>
  <c r="BC83" i="146" a="1"/>
  <c r="BC83" i="146" s="1"/>
  <c r="AZ181" i="147" a="1"/>
  <c r="AZ181" i="147" s="1"/>
  <c r="BB142" i="147" a="1"/>
  <c r="BB142" i="147" s="1"/>
  <c r="BC20" i="144" a="1"/>
  <c r="BC20" i="144" s="1"/>
  <c r="BA193" i="143" a="1"/>
  <c r="BA193" i="143" s="1"/>
  <c r="AZ120" i="147" a="1"/>
  <c r="AZ120" i="147" s="1"/>
  <c r="BC113" i="146" a="1"/>
  <c r="BC113" i="146" s="1"/>
  <c r="AZ134" i="143" a="1"/>
  <c r="AZ134" i="143" s="1"/>
  <c r="AZ9" i="146" a="1"/>
  <c r="AZ9" i="146" s="1"/>
  <c r="BA183" i="143" a="1"/>
  <c r="BA183" i="143" s="1"/>
  <c r="BB40" i="143" a="1"/>
  <c r="BB40" i="143" s="1"/>
  <c r="BC53" i="146" a="1"/>
  <c r="BC53" i="146" s="1"/>
  <c r="BC187" i="144" a="1"/>
  <c r="BC187" i="144" s="1"/>
  <c r="BB73" i="143" a="1"/>
  <c r="BB73" i="143" s="1"/>
  <c r="BB118" i="146" a="1"/>
  <c r="BB118" i="146" s="1"/>
  <c r="AZ69" i="144" a="1"/>
  <c r="AZ69" i="144" s="1"/>
  <c r="BB133" i="147" a="1"/>
  <c r="BB133" i="147" s="1"/>
  <c r="BC127" i="144" a="1"/>
  <c r="BC127" i="144" s="1"/>
  <c r="BA14" i="143" a="1"/>
  <c r="BA14" i="143" s="1"/>
  <c r="BB129" i="146" a="1"/>
  <c r="BB129" i="146" s="1"/>
  <c r="AZ61" i="143" a="1"/>
  <c r="AZ61" i="143" s="1"/>
  <c r="BA99" i="146" a="1"/>
  <c r="BA99" i="146" s="1"/>
  <c r="BB90" i="147" a="1"/>
  <c r="BB90" i="147" s="1"/>
  <c r="BB97" i="147" a="1"/>
  <c r="BB97" i="147" s="1"/>
  <c r="AZ198" i="146" a="1"/>
  <c r="AZ198" i="146" s="1"/>
  <c r="BC115" i="143" a="1"/>
  <c r="BC115" i="143" s="1"/>
  <c r="AZ168" i="147" a="1"/>
  <c r="AZ168" i="147" s="1"/>
  <c r="BA176" i="144" a="1"/>
  <c r="BA176" i="144" s="1"/>
  <c r="BB192" i="146" a="1"/>
  <c r="BB192" i="146" s="1"/>
  <c r="BC132" i="147" a="1"/>
  <c r="BC132" i="147" s="1"/>
  <c r="BC253" i="147" a="1"/>
  <c r="BC253" i="147" s="1"/>
  <c r="BC120" i="146" a="1"/>
  <c r="BC120" i="146" s="1"/>
  <c r="BA80" i="143" a="1"/>
  <c r="BA80" i="143" s="1"/>
  <c r="BB8" i="143" a="1"/>
  <c r="BB8" i="143" s="1"/>
  <c r="AZ167" i="146" a="1"/>
  <c r="AZ167" i="146" s="1"/>
  <c r="BA49" i="146" a="1"/>
  <c r="BA49" i="146" s="1"/>
  <c r="BC110" i="147" a="1"/>
  <c r="BC110" i="147" s="1"/>
  <c r="AZ185" i="146" a="1"/>
  <c r="AZ185" i="146" s="1"/>
  <c r="BB113" i="144" a="1"/>
  <c r="BB113" i="144" s="1"/>
  <c r="BC264" i="144" a="1"/>
  <c r="BC264" i="144" s="1"/>
  <c r="BB37" i="146" a="1"/>
  <c r="BB37" i="146" s="1"/>
  <c r="BB67" i="143" a="1"/>
  <c r="BB67" i="143" s="1"/>
  <c r="BA36" i="143" a="1"/>
  <c r="BA36" i="143" s="1"/>
  <c r="BC72" i="143" a="1"/>
  <c r="BC72" i="143" s="1"/>
  <c r="BC68" i="147" a="1"/>
  <c r="BC68" i="147" s="1"/>
  <c r="BA36" i="147" a="1"/>
  <c r="BA36" i="147" s="1"/>
  <c r="BC165" i="144" a="1"/>
  <c r="BC165" i="144" s="1"/>
  <c r="BC17" i="144" a="1"/>
  <c r="BC17" i="144" s="1"/>
  <c r="BB128" i="144" a="1"/>
  <c r="BB128" i="144" s="1"/>
  <c r="BC21" i="143" a="1"/>
  <c r="BC21" i="143" s="1"/>
  <c r="AZ180" i="144" a="1"/>
  <c r="AZ180" i="144" s="1"/>
  <c r="BB81" i="143" a="1"/>
  <c r="BB81" i="143" s="1"/>
  <c r="BB117" i="147" a="1"/>
  <c r="BB117" i="147" s="1"/>
  <c r="BB197" i="143" a="1"/>
  <c r="BB197" i="143" s="1"/>
  <c r="AZ59" i="144" a="1"/>
  <c r="AZ59" i="144" s="1"/>
  <c r="BB265" i="146" a="1"/>
  <c r="BB265" i="146" s="1"/>
  <c r="BC31" i="147" a="1"/>
  <c r="BC31" i="147" s="1"/>
  <c r="BC85" i="143" a="1"/>
  <c r="BC85" i="143" s="1"/>
  <c r="BA193" i="144" a="1"/>
  <c r="BA193" i="144" s="1"/>
  <c r="BB85" i="147" a="1"/>
  <c r="BB85" i="147" s="1"/>
  <c r="BC34" i="147" a="1"/>
  <c r="BC34" i="147" s="1"/>
  <c r="BA161" i="146" a="1"/>
  <c r="BA161" i="146" s="1"/>
  <c r="BB262" i="144" a="1"/>
  <c r="BB262" i="144" s="1"/>
  <c r="BA112" i="144" a="1"/>
  <c r="BA112" i="144" s="1"/>
  <c r="BB178" i="147" a="1"/>
  <c r="BB178" i="147" s="1"/>
  <c r="BC138" i="147" a="1"/>
  <c r="BC138" i="147" s="1"/>
  <c r="BA148" i="147" a="1"/>
  <c r="BA148" i="147" s="1"/>
  <c r="BB102" i="147" a="1"/>
  <c r="BB102" i="147" s="1"/>
  <c r="BA38" i="144" a="1"/>
  <c r="BA38" i="144" s="1"/>
  <c r="BC25" i="147" a="1"/>
  <c r="BC25" i="147" s="1"/>
  <c r="BA11" i="143" a="1"/>
  <c r="BA11" i="143" s="1"/>
  <c r="BB186" i="144" a="1"/>
  <c r="BB186" i="144" s="1"/>
  <c r="BC26" i="147" a="1"/>
  <c r="BC26" i="147" s="1"/>
  <c r="BB147" i="146" a="1"/>
  <c r="BB147" i="146" s="1"/>
  <c r="BA50" i="147" a="1"/>
  <c r="BA50" i="147" s="1"/>
  <c r="AZ23" i="144" a="1"/>
  <c r="AZ23" i="144" s="1"/>
  <c r="BC173" i="143" a="1"/>
  <c r="BC173" i="143" s="1"/>
  <c r="AZ195" i="147" a="1"/>
  <c r="AZ195" i="147" s="1"/>
  <c r="AZ11" i="144" a="1"/>
  <c r="AZ11" i="144" s="1"/>
  <c r="BA83" i="144" a="1"/>
  <c r="BA83" i="144" s="1"/>
  <c r="BA71" i="144" a="1"/>
  <c r="BA71" i="144" s="1"/>
  <c r="BC183" i="146" a="1"/>
  <c r="BC183" i="146" s="1"/>
  <c r="AZ53" i="144" a="1"/>
  <c r="AZ53" i="144" s="1"/>
  <c r="BB268" i="147" a="1"/>
  <c r="BB268" i="147" s="1"/>
  <c r="BA76" i="146" a="1"/>
  <c r="BA76" i="146" s="1"/>
  <c r="BB27" i="143" a="1"/>
  <c r="BB27" i="143" s="1"/>
  <c r="BC105" i="146" a="1"/>
  <c r="BC105" i="146" s="1"/>
  <c r="BC263" i="144" a="1"/>
  <c r="BC263" i="144" s="1"/>
  <c r="BB142" i="146" a="1"/>
  <c r="BB142" i="146" s="1"/>
  <c r="BB57" i="147" a="1"/>
  <c r="BB57" i="147" s="1"/>
  <c r="BB122" i="147" a="1"/>
  <c r="BB122" i="147" s="1"/>
  <c r="BC90" i="144" a="1"/>
  <c r="BC90" i="144" s="1"/>
  <c r="BC7" i="146" a="1"/>
  <c r="BC7" i="146" s="1"/>
  <c r="BA78" i="147" a="1"/>
  <c r="BA78" i="147" s="1"/>
  <c r="BC85" i="144" a="1"/>
  <c r="BC85" i="144" s="1"/>
  <c r="BC185" i="143" a="1"/>
  <c r="BC185" i="143" s="1"/>
  <c r="AZ28" i="144" a="1"/>
  <c r="AZ28" i="144" s="1"/>
  <c r="BA85" i="146" a="1"/>
  <c r="BA85" i="146" s="1"/>
  <c r="BA30" i="143" a="1"/>
  <c r="BA30" i="143" s="1"/>
  <c r="BB136" i="144" a="1"/>
  <c r="BB136" i="144" s="1"/>
  <c r="BA151" i="143" a="1"/>
  <c r="BA151" i="143" s="1"/>
  <c r="AZ74" i="146" a="1"/>
  <c r="AZ74" i="146" s="1"/>
  <c r="BC143" i="146" a="1"/>
  <c r="BC143" i="146" s="1"/>
  <c r="BA194" i="146" a="1"/>
  <c r="BA194" i="146" s="1"/>
  <c r="BC145" i="146" a="1"/>
  <c r="BC145" i="146" s="1"/>
  <c r="AZ136" i="143" a="1"/>
  <c r="AZ136" i="143" s="1"/>
  <c r="BC30" i="143" a="1"/>
  <c r="BC30" i="143" s="1"/>
  <c r="BA109" i="147" a="1"/>
  <c r="BA109" i="147" s="1"/>
  <c r="BC116" i="146" a="1"/>
  <c r="BC116" i="146" s="1"/>
  <c r="BC192" i="147" a="1"/>
  <c r="BC192" i="147" s="1"/>
  <c r="BA143" i="146" a="1"/>
  <c r="BA143" i="146" s="1"/>
  <c r="BA21" i="147" a="1"/>
  <c r="BA21" i="147" s="1"/>
  <c r="BB146" i="144" a="1"/>
  <c r="BB146" i="144" s="1"/>
  <c r="BC266" i="144" a="1"/>
  <c r="BC266" i="144" s="1"/>
  <c r="BA26" i="146" a="1"/>
  <c r="BA26" i="146" s="1"/>
  <c r="BB164" i="146" a="1"/>
  <c r="BB164" i="146" s="1"/>
  <c r="BA88" i="144" a="1"/>
  <c r="BA88" i="144" s="1"/>
  <c r="BC169" i="144" a="1"/>
  <c r="BC169" i="144" s="1"/>
  <c r="BC112" i="146" a="1"/>
  <c r="BC112" i="146" s="1"/>
  <c r="AZ89" i="143" a="1"/>
  <c r="AZ89" i="143" s="1"/>
  <c r="BA107" i="143" a="1"/>
  <c r="BA107" i="143" s="1"/>
  <c r="BA115" i="143" a="1"/>
  <c r="BA115" i="143" s="1"/>
  <c r="BB8" i="146" a="1"/>
  <c r="BB8" i="146" s="1"/>
  <c r="BB80" i="143" a="1"/>
  <c r="BB80" i="143" s="1"/>
  <c r="AZ30" i="144" a="1"/>
  <c r="AZ30" i="144" s="1"/>
  <c r="BB58" i="143" a="1"/>
  <c r="BB58" i="143" s="1"/>
  <c r="BC63" i="144" a="1"/>
  <c r="BC63" i="144" s="1"/>
  <c r="AZ262" i="143" a="1"/>
  <c r="AZ262" i="143" s="1"/>
  <c r="BC166" i="147" a="1"/>
  <c r="BC166" i="147" s="1"/>
  <c r="BA144" i="146" a="1"/>
  <c r="BA144" i="146" s="1"/>
  <c r="BB113" i="147" a="1"/>
  <c r="BB113" i="147" s="1"/>
  <c r="BA58" i="143" a="1"/>
  <c r="BA58" i="143" s="1"/>
  <c r="BA57" i="146" a="1"/>
  <c r="BA57" i="146" s="1"/>
  <c r="BC263" i="147" a="1"/>
  <c r="BC263" i="147" s="1"/>
  <c r="AZ40" i="143" a="1"/>
  <c r="AZ40" i="143" s="1"/>
  <c r="BC41" i="143" a="1"/>
  <c r="BC41" i="143" s="1"/>
  <c r="BB138" i="147" a="1"/>
  <c r="BB138" i="147" s="1"/>
  <c r="BB38" i="143" a="1"/>
  <c r="BB38" i="143" s="1"/>
  <c r="BC143" i="147" a="1"/>
  <c r="BC143" i="147" s="1"/>
  <c r="BA161" i="147" a="1"/>
  <c r="BA161" i="147" s="1"/>
  <c r="BC67" i="143" a="1"/>
  <c r="BC67" i="143" s="1"/>
  <c r="BB109" i="146" a="1"/>
  <c r="BB109" i="146" s="1"/>
  <c r="BB157" i="146" a="1"/>
  <c r="BB157" i="146" s="1"/>
  <c r="BA69" i="144" a="1"/>
  <c r="BA69" i="144" s="1"/>
  <c r="BC100" i="147" a="1"/>
  <c r="BC100" i="147" s="1"/>
  <c r="BC51" i="143" a="1"/>
  <c r="BC51" i="143" s="1"/>
  <c r="BC153" i="144" a="1"/>
  <c r="BC153" i="144" s="1"/>
  <c r="BB13" i="144" a="1"/>
  <c r="BB13" i="144" s="1"/>
  <c r="AZ78" i="146" a="1"/>
  <c r="AZ78" i="146" s="1"/>
  <c r="BC14" i="146" a="1"/>
  <c r="BC14" i="146" s="1"/>
  <c r="BA15" i="147" a="1"/>
  <c r="BA15" i="147" s="1"/>
  <c r="BC141" i="143" a="1"/>
  <c r="BC141" i="143" s="1"/>
  <c r="BA17" i="147" a="1"/>
  <c r="BA17" i="147" s="1"/>
  <c r="BB83" i="146" a="1"/>
  <c r="BB83" i="146" s="1"/>
  <c r="BC19" i="144" a="1"/>
  <c r="BC19" i="144" s="1"/>
  <c r="AZ127" i="147" a="1"/>
  <c r="AZ127" i="147" s="1"/>
  <c r="AZ95" i="144" a="1"/>
  <c r="AZ95" i="144" s="1"/>
  <c r="BC110" i="146" a="1"/>
  <c r="BC110" i="146" s="1"/>
  <c r="BC79" i="143" a="1"/>
  <c r="BC79" i="143" s="1"/>
  <c r="BB147" i="147" a="1"/>
  <c r="BB147" i="147" s="1"/>
  <c r="BC156" i="143" a="1"/>
  <c r="BC156" i="143" s="1"/>
  <c r="BB269" i="146" a="1"/>
  <c r="BB269" i="146" s="1"/>
  <c r="BB76" i="146" a="1"/>
  <c r="BB76" i="146" s="1"/>
  <c r="BC141" i="146" a="1"/>
  <c r="BC141" i="146" s="1"/>
  <c r="AZ16" i="147" a="1"/>
  <c r="AZ16" i="147" s="1"/>
  <c r="BB190" i="147" a="1"/>
  <c r="BB190" i="147" s="1"/>
  <c r="AZ133" i="147" a="1"/>
  <c r="AZ133" i="147" s="1"/>
  <c r="BA123" i="144" a="1"/>
  <c r="BA123" i="144" s="1"/>
  <c r="BB65" i="146" a="1"/>
  <c r="BB65" i="146" s="1"/>
  <c r="BB31" i="143" a="1"/>
  <c r="BB31" i="143" s="1"/>
  <c r="BB144" i="144" a="1"/>
  <c r="BB144" i="144" s="1"/>
  <c r="AZ45" i="146" a="1"/>
  <c r="AZ45" i="146" s="1"/>
  <c r="AZ179" i="144" a="1"/>
  <c r="AZ179" i="144" s="1"/>
  <c r="AZ95" i="143" a="1"/>
  <c r="AZ95" i="143" s="1"/>
  <c r="AZ69" i="146" a="1"/>
  <c r="AZ69" i="146" s="1"/>
  <c r="BA189" i="143" a="1"/>
  <c r="BA189" i="143" s="1"/>
  <c r="AZ103" i="146" a="1"/>
  <c r="AZ103" i="146" s="1"/>
  <c r="BC259" i="144" a="1"/>
  <c r="BC259" i="144" s="1"/>
  <c r="BA37" i="144" a="1"/>
  <c r="BA37" i="144" s="1"/>
  <c r="BA100" i="144" a="1"/>
  <c r="BA100" i="144" s="1"/>
  <c r="AZ65" i="147" a="1"/>
  <c r="AZ65" i="147" s="1"/>
  <c r="BC176" i="147" a="1"/>
  <c r="BC176" i="147" s="1"/>
  <c r="BB34" i="147" a="1"/>
  <c r="BB34" i="147" s="1"/>
  <c r="AZ127" i="146" a="1"/>
  <c r="AZ127" i="146" s="1"/>
  <c r="BA93" i="146" a="1"/>
  <c r="BA93" i="146" s="1"/>
  <c r="AZ61" i="146" a="1"/>
  <c r="AZ61" i="146" s="1"/>
  <c r="AZ26" i="146" a="1"/>
  <c r="AZ26" i="146" s="1"/>
  <c r="BC174" i="146" a="1"/>
  <c r="BC174" i="146" s="1"/>
  <c r="BC11" i="146" a="1"/>
  <c r="BC11" i="146" s="1"/>
  <c r="AZ125" i="146" a="1"/>
  <c r="AZ125" i="146" s="1"/>
  <c r="BA176" i="146" a="1"/>
  <c r="BA176" i="146" s="1"/>
  <c r="AZ117" i="144" a="1"/>
  <c r="AZ117" i="144" s="1"/>
  <c r="BA120" i="147" a="1"/>
  <c r="BA120" i="147" s="1"/>
  <c r="BC104" i="144" a="1"/>
  <c r="BC104" i="144" s="1"/>
  <c r="BA135" i="146" a="1"/>
  <c r="BA135" i="146" s="1"/>
  <c r="BA19" i="143" a="1"/>
  <c r="BA19" i="143" s="1"/>
  <c r="BB170" i="147" a="1"/>
  <c r="BB170" i="147" s="1"/>
  <c r="AZ25" i="143" a="1"/>
  <c r="AZ25" i="143" s="1"/>
  <c r="AZ72" i="143" a="1"/>
  <c r="AZ72" i="143" s="1"/>
  <c r="BB25" i="143" a="1"/>
  <c r="BB25" i="143" s="1"/>
  <c r="BB177" i="143" a="1"/>
  <c r="BB177" i="143" s="1"/>
  <c r="BC125" i="144" a="1"/>
  <c r="BC125" i="144" s="1"/>
  <c r="BC184" i="143" a="1"/>
  <c r="BC184" i="143" s="1"/>
  <c r="AZ29" i="144" a="1"/>
  <c r="AZ29" i="144" s="1"/>
  <c r="BB253" i="146" a="1"/>
  <c r="BB253" i="146" s="1"/>
  <c r="BC26" i="143" a="1"/>
  <c r="BC26" i="143" s="1"/>
  <c r="BC262" i="146" a="1"/>
  <c r="BC262" i="146" s="1"/>
  <c r="BA104" i="143" a="1"/>
  <c r="BA104" i="143" s="1"/>
  <c r="AZ253" i="144" a="1"/>
  <c r="AZ253" i="144" s="1"/>
  <c r="AZ267" i="143" a="1"/>
  <c r="AZ267" i="143" s="1"/>
  <c r="AZ30" i="143" a="1"/>
  <c r="AZ30" i="143" s="1"/>
  <c r="BA271" i="147" a="1"/>
  <c r="BA271" i="147" s="1"/>
  <c r="BC270" i="146" a="1"/>
  <c r="BC270" i="146" s="1"/>
  <c r="BC175" i="144" a="1"/>
  <c r="BC175" i="144" s="1"/>
  <c r="BC265" i="143" a="1"/>
  <c r="BC265" i="143" s="1"/>
  <c r="BA121" i="147" a="1"/>
  <c r="BA121" i="147" s="1"/>
  <c r="BA79" i="146" a="1"/>
  <c r="BA79" i="146" s="1"/>
  <c r="AZ96" i="143" a="1"/>
  <c r="AZ96" i="143" s="1"/>
  <c r="BB39" i="144" a="1"/>
  <c r="BB39" i="144" s="1"/>
  <c r="BC25" i="144" a="1"/>
  <c r="BC25" i="144" s="1"/>
  <c r="BC82" i="144" a="1"/>
  <c r="BC82" i="144" s="1"/>
  <c r="AZ111" i="144" a="1"/>
  <c r="AZ111" i="144" s="1"/>
  <c r="AZ189" i="143" a="1"/>
  <c r="AZ189" i="143" s="1"/>
  <c r="BC186" i="146" a="1"/>
  <c r="BC186" i="146" s="1"/>
  <c r="BC170" i="144" a="1"/>
  <c r="BC170" i="144" s="1"/>
  <c r="BA10" i="146" a="1"/>
  <c r="BA10" i="146" s="1"/>
  <c r="BC71" i="147" a="1"/>
  <c r="BC71" i="147" s="1"/>
  <c r="BB115" i="146" a="1"/>
  <c r="BB115" i="146" s="1"/>
  <c r="BA141" i="146" a="1"/>
  <c r="BA141" i="146" s="1"/>
  <c r="BA66" i="143" a="1"/>
  <c r="BA66" i="143" s="1"/>
  <c r="BB132" i="144" a="1"/>
  <c r="BB132" i="144" s="1"/>
  <c r="BB196" i="143" a="1"/>
  <c r="BB196" i="143" s="1"/>
  <c r="BC119" i="143" a="1"/>
  <c r="BC119" i="143" s="1"/>
  <c r="BB192" i="144" a="1"/>
  <c r="BB192" i="144" s="1"/>
  <c r="BC91" i="144" a="1"/>
  <c r="BC91" i="144" s="1"/>
  <c r="BC14" i="143" a="1"/>
  <c r="BC14" i="143" s="1"/>
  <c r="BB106" i="147" a="1"/>
  <c r="BB106" i="147" s="1"/>
  <c r="AZ267" i="146" a="1"/>
  <c r="AZ267" i="146" s="1"/>
  <c r="BB127" i="143" a="1"/>
  <c r="BB127" i="143" s="1"/>
  <c r="AZ20" i="146" a="1"/>
  <c r="AZ20" i="146" s="1"/>
  <c r="BA90" i="143" a="1"/>
  <c r="BA90" i="143" s="1"/>
  <c r="BA33" i="144" a="1"/>
  <c r="BA33" i="144" s="1"/>
  <c r="BB92" i="146" a="1"/>
  <c r="BB92" i="146" s="1"/>
  <c r="AZ94" i="143" a="1"/>
  <c r="AZ94" i="143" s="1"/>
  <c r="BB47" i="143" a="1"/>
  <c r="BB47" i="143" s="1"/>
  <c r="BA139" i="144" a="1"/>
  <c r="BA139" i="144" s="1"/>
  <c r="BA145" i="146" a="1"/>
  <c r="BA145" i="146" s="1"/>
  <c r="BC159" i="143" a="1"/>
  <c r="BC159" i="143" s="1"/>
  <c r="BC170" i="143" a="1"/>
  <c r="BC170" i="143" s="1"/>
  <c r="BC62" i="144" a="1"/>
  <c r="BC62" i="144" s="1"/>
  <c r="BC151" i="146" a="1"/>
  <c r="BC151" i="146" s="1"/>
  <c r="BB108" i="143" a="1"/>
  <c r="BB108" i="143" s="1"/>
  <c r="BB70" i="146" a="1"/>
  <c r="BB70" i="146" s="1"/>
  <c r="BC35" i="146" a="1"/>
  <c r="BC35" i="146" s="1"/>
  <c r="AZ155" i="147" a="1"/>
  <c r="AZ155" i="147" s="1"/>
  <c r="BA52" i="144" a="1"/>
  <c r="BA52" i="144" s="1"/>
  <c r="BB114" i="143" a="1"/>
  <c r="BB114" i="143" s="1"/>
  <c r="BB140" i="146" a="1"/>
  <c r="BB140" i="146" s="1"/>
  <c r="BA174" i="147" a="1"/>
  <c r="BA174" i="147" s="1"/>
  <c r="BB49" i="147" a="1"/>
  <c r="BB49" i="147" s="1"/>
  <c r="AZ37" i="143" a="1"/>
  <c r="AZ37" i="143" s="1"/>
  <c r="BA186" i="146" a="1"/>
  <c r="BA186" i="146" s="1"/>
  <c r="BC123" i="146" a="1"/>
  <c r="BC123" i="146" s="1"/>
  <c r="BC32" i="143" a="1"/>
  <c r="BC32" i="143" s="1"/>
  <c r="BB40" i="146" a="1"/>
  <c r="BB40" i="146" s="1"/>
  <c r="BC40" i="143" a="1"/>
  <c r="BC40" i="143" s="1"/>
  <c r="BA138" i="147" a="1"/>
  <c r="BA138" i="147" s="1"/>
  <c r="BA198" i="146" a="1"/>
  <c r="BA198" i="146" s="1"/>
  <c r="BA8" i="147" a="1"/>
  <c r="BA8" i="147" s="1"/>
  <c r="BA187" i="146" a="1"/>
  <c r="BA187" i="146" s="1"/>
  <c r="AZ84" i="146" a="1"/>
  <c r="AZ84" i="146" s="1"/>
  <c r="BC183" i="143" a="1"/>
  <c r="BC183" i="143" s="1"/>
  <c r="BB189" i="143" a="1"/>
  <c r="BB189" i="143" s="1"/>
  <c r="AZ98" i="147" a="1"/>
  <c r="AZ98" i="147" s="1"/>
  <c r="BC176" i="146" a="1"/>
  <c r="BC176" i="146" s="1"/>
  <c r="BA96" i="143" a="1"/>
  <c r="BA96" i="143" s="1"/>
  <c r="AZ176" i="144" a="1"/>
  <c r="AZ176" i="144" s="1"/>
  <c r="BC109" i="144" a="1"/>
  <c r="BC109" i="144" s="1"/>
  <c r="AZ187" i="143" a="1"/>
  <c r="AZ187" i="143" s="1"/>
  <c r="AZ12" i="146" a="1"/>
  <c r="AZ12" i="146" s="1"/>
  <c r="BC160" i="146" a="1"/>
  <c r="BC160" i="146" s="1"/>
  <c r="BB173" i="147" a="1"/>
  <c r="BB173" i="147" s="1"/>
  <c r="BC83" i="144" a="1"/>
  <c r="BC83" i="144" s="1"/>
  <c r="BA44" i="146" a="1"/>
  <c r="BA44" i="146" s="1"/>
  <c r="BB27" i="144" a="1"/>
  <c r="BB27" i="144" s="1"/>
  <c r="BC109" i="143" a="1"/>
  <c r="BC109" i="143" s="1"/>
  <c r="BA182" i="147" a="1"/>
  <c r="BA182" i="147" s="1"/>
  <c r="AZ77" i="143" a="1"/>
  <c r="AZ77" i="143" s="1"/>
  <c r="BA78" i="144" a="1"/>
  <c r="BA78" i="144" s="1"/>
  <c r="BC57" i="146" a="1"/>
  <c r="BC57" i="146" s="1"/>
  <c r="BC265" i="146" a="1"/>
  <c r="BC265" i="146" s="1"/>
  <c r="AZ188" i="143" a="1"/>
  <c r="AZ188" i="143" s="1"/>
  <c r="AZ32" i="147" a="1"/>
  <c r="AZ32" i="147" s="1"/>
  <c r="AZ188" i="147" a="1"/>
  <c r="AZ188" i="147" s="1"/>
  <c r="BC66" i="147" a="1"/>
  <c r="BC66" i="147" s="1"/>
  <c r="BA43" i="146" a="1"/>
  <c r="BA43" i="146" s="1"/>
  <c r="BC141" i="144" a="1"/>
  <c r="BC141" i="144" s="1"/>
  <c r="AZ187" i="147" a="1"/>
  <c r="AZ187" i="147" s="1"/>
  <c r="BC39" i="144" a="1"/>
  <c r="BC39" i="144" s="1"/>
  <c r="AZ176" i="143" a="1"/>
  <c r="AZ176" i="143" s="1"/>
  <c r="AZ68" i="146" a="1"/>
  <c r="AZ68" i="146" s="1"/>
  <c r="BA191" i="144" a="1"/>
  <c r="BA191" i="144" s="1"/>
  <c r="BC269" i="146" a="1"/>
  <c r="BC269" i="146" s="1"/>
  <c r="BA115" i="146" a="1"/>
  <c r="BA115" i="146" s="1"/>
  <c r="BB191" i="147" a="1"/>
  <c r="BB191" i="147" s="1"/>
  <c r="BC268" i="144" a="1"/>
  <c r="BC268" i="144" s="1"/>
  <c r="BA25" i="147" a="1"/>
  <c r="BA25" i="147" s="1"/>
  <c r="BC130" i="146" a="1"/>
  <c r="BC130" i="146" s="1"/>
  <c r="AZ164" i="144" a="1"/>
  <c r="AZ164" i="144" s="1"/>
  <c r="BA98" i="147" a="1"/>
  <c r="BA98" i="147" s="1"/>
  <c r="BC55" i="144" a="1"/>
  <c r="BC55" i="144" s="1"/>
  <c r="BA152" i="144" a="1"/>
  <c r="BA152" i="144" s="1"/>
  <c r="BC76" i="144" a="1"/>
  <c r="BC76" i="144" s="1"/>
  <c r="AZ102" i="144" a="1"/>
  <c r="AZ102" i="144" s="1"/>
  <c r="BC40" i="147" a="1"/>
  <c r="BC40" i="147" s="1"/>
  <c r="BC45" i="146" a="1"/>
  <c r="BC45" i="146" s="1"/>
  <c r="BC179" i="144" a="1"/>
  <c r="BC179" i="144" s="1"/>
  <c r="BB156" i="146" a="1"/>
  <c r="BB156" i="146" s="1"/>
  <c r="BB58" i="146" a="1"/>
  <c r="BB58" i="146" s="1"/>
  <c r="AZ43" i="147" a="1"/>
  <c r="AZ43" i="147" s="1"/>
  <c r="BB29" i="144" a="1"/>
  <c r="BB29" i="144" s="1"/>
  <c r="BA45" i="144" a="1"/>
  <c r="BA45" i="144" s="1"/>
  <c r="AZ84" i="143" a="1"/>
  <c r="AZ84" i="143" s="1"/>
  <c r="BC69" i="144" a="1"/>
  <c r="BC69" i="144" s="1"/>
  <c r="BB80" i="147" a="1"/>
  <c r="BB80" i="147" s="1"/>
  <c r="BA108" i="147" a="1"/>
  <c r="BA108" i="147" s="1"/>
  <c r="BB163" i="146" a="1"/>
  <c r="BB163" i="146" s="1"/>
  <c r="BA155" i="143" a="1"/>
  <c r="BA155" i="143" s="1"/>
  <c r="BB82" i="147" a="1"/>
  <c r="BB82" i="147" s="1"/>
  <c r="BA38" i="146" a="1"/>
  <c r="BA38" i="146" s="1"/>
  <c r="BC49" i="143" a="1"/>
  <c r="BC49" i="143" s="1"/>
  <c r="AZ123" i="147" a="1"/>
  <c r="AZ123" i="147" s="1"/>
  <c r="AZ130" i="147" a="1"/>
  <c r="AZ130" i="147" s="1"/>
  <c r="AZ21" i="143" a="1"/>
  <c r="AZ21" i="143" s="1"/>
  <c r="BC65" i="144" a="1"/>
  <c r="BC65" i="144" s="1"/>
  <c r="BC78" i="146" a="1"/>
  <c r="BC78" i="146" s="1"/>
  <c r="BA113" i="143" a="1"/>
  <c r="BA113" i="143" s="1"/>
  <c r="BB75" i="143" a="1"/>
  <c r="BB75" i="143" s="1"/>
  <c r="BB62" i="144" a="1"/>
  <c r="BB62" i="144" s="1"/>
  <c r="BC80" i="147" a="1"/>
  <c r="BC80" i="147" s="1"/>
  <c r="BB174" i="146" a="1"/>
  <c r="BB174" i="146" s="1"/>
  <c r="BB37" i="143" a="1"/>
  <c r="BB37" i="143" s="1"/>
  <c r="BA14" i="146" a="1"/>
  <c r="BA14" i="146" s="1"/>
  <c r="BB68" i="143" a="1"/>
  <c r="BB68" i="143" s="1"/>
  <c r="BB79" i="147" a="1"/>
  <c r="BB79" i="147" s="1"/>
  <c r="AZ147" i="146" a="1"/>
  <c r="AZ147" i="146" s="1"/>
  <c r="BA191" i="147" a="1"/>
  <c r="BA191" i="147" s="1"/>
  <c r="BC86" i="146" a="1"/>
  <c r="BC86" i="146" s="1"/>
  <c r="AZ168" i="143" a="1"/>
  <c r="AZ168" i="143" s="1"/>
  <c r="BC148" i="143" a="1"/>
  <c r="BC148" i="143" s="1"/>
  <c r="BC157" i="146" a="1"/>
  <c r="BC157" i="146" s="1"/>
  <c r="BC181" i="147" a="1"/>
  <c r="BC181" i="147" s="1"/>
  <c r="AZ49" i="144" a="1"/>
  <c r="AZ49" i="144" s="1"/>
  <c r="AZ91" i="144" a="1"/>
  <c r="AZ91" i="144" s="1"/>
  <c r="AZ100" i="147" a="1"/>
  <c r="AZ100" i="147" s="1"/>
  <c r="BB262" i="147" a="1"/>
  <c r="BB262" i="147" s="1"/>
  <c r="BC159" i="146" a="1"/>
  <c r="BC159" i="146" s="1"/>
  <c r="BC96" i="147" a="1"/>
  <c r="BC96" i="147" s="1"/>
  <c r="BC20" i="146" a="1"/>
  <c r="BC20" i="146" s="1"/>
  <c r="BA94" i="144" a="1"/>
  <c r="BA94" i="144" s="1"/>
  <c r="BA84" i="147" a="1"/>
  <c r="BA84" i="147" s="1"/>
  <c r="BA163" i="147" a="1"/>
  <c r="BA163" i="147" s="1"/>
  <c r="BA35" i="146" a="1"/>
  <c r="BA35" i="146" s="1"/>
  <c r="BC28" i="144" a="1"/>
  <c r="BC28" i="144" s="1"/>
  <c r="BB78" i="144" a="1"/>
  <c r="BB78" i="144" s="1"/>
  <c r="BB183" i="143" a="1"/>
  <c r="BB183" i="143" s="1"/>
  <c r="BC15" i="147" a="1"/>
  <c r="BC15" i="147" s="1"/>
  <c r="AZ190" i="144" a="1"/>
  <c r="AZ190" i="144" s="1"/>
  <c r="AZ45" i="143" a="1"/>
  <c r="AZ45" i="143" s="1"/>
  <c r="AZ143" i="144" a="1"/>
  <c r="AZ143" i="144" s="1"/>
  <c r="BA137" i="143" a="1"/>
  <c r="BA137" i="143" s="1"/>
  <c r="BB50" i="146" a="1"/>
  <c r="BB50" i="146" s="1"/>
  <c r="BB191" i="143" a="1"/>
  <c r="BB191" i="143" s="1"/>
  <c r="BB263" i="144" a="1"/>
  <c r="BB263" i="144" s="1"/>
  <c r="BB43" i="143" a="1"/>
  <c r="BB43" i="143" s="1"/>
  <c r="BA185" i="143" a="1"/>
  <c r="BA185" i="143" s="1"/>
  <c r="BA261" i="143" a="1"/>
  <c r="BA261" i="143" s="1"/>
  <c r="AZ156" i="146" a="1"/>
  <c r="AZ156" i="146" s="1"/>
  <c r="BB21" i="146" a="1"/>
  <c r="BB21" i="146" s="1"/>
  <c r="BA117" i="146" a="1"/>
  <c r="BA117" i="146" s="1"/>
  <c r="BB141" i="146" a="1"/>
  <c r="BB141" i="146" s="1"/>
  <c r="BA57" i="147" a="1"/>
  <c r="BA57" i="147" s="1"/>
  <c r="AZ56" i="146" a="1"/>
  <c r="AZ56" i="146" s="1"/>
  <c r="BA131" i="146" a="1"/>
  <c r="BA131" i="146" s="1"/>
  <c r="AZ10" i="143" a="1"/>
  <c r="AZ10" i="143" s="1"/>
  <c r="BB59" i="146" a="1"/>
  <c r="BB59" i="146" s="1"/>
  <c r="BC24" i="144" a="1"/>
  <c r="BC24" i="144" s="1"/>
  <c r="BC114" i="146" a="1"/>
  <c r="BC114" i="146" s="1"/>
  <c r="AZ152" i="144" a="1"/>
  <c r="AZ152" i="144" s="1"/>
  <c r="AZ263" i="143" a="1"/>
  <c r="AZ263" i="143" s="1"/>
  <c r="BC137" i="143" a="1"/>
  <c r="BC137" i="143" s="1"/>
  <c r="BB179" i="144" a="1"/>
  <c r="BB179" i="144" s="1"/>
  <c r="BB23" i="146" a="1"/>
  <c r="BB23" i="146" s="1"/>
  <c r="BA69" i="146" a="1"/>
  <c r="BA69" i="146" s="1"/>
  <c r="BC112" i="144" a="1"/>
  <c r="BC112" i="144" s="1"/>
  <c r="BB166" i="146" a="1"/>
  <c r="BB166" i="146" s="1"/>
  <c r="BB134" i="143" a="1"/>
  <c r="BB134" i="143" s="1"/>
  <c r="BB57" i="146" a="1"/>
  <c r="BB57" i="146" s="1"/>
  <c r="BB142" i="144" a="1"/>
  <c r="BB142" i="144" s="1"/>
  <c r="BB182" i="147" a="1"/>
  <c r="BB182" i="147" s="1"/>
  <c r="BB45" i="147" a="1"/>
  <c r="BB45" i="147" s="1"/>
  <c r="BC174" i="144" a="1"/>
  <c r="BC174" i="144" s="1"/>
  <c r="BB169" i="147" a="1"/>
  <c r="BB169" i="147" s="1"/>
  <c r="BC68" i="146" a="1"/>
  <c r="BC68" i="146" s="1"/>
  <c r="AZ71" i="143" a="1"/>
  <c r="AZ71" i="143" s="1"/>
  <c r="BB88" i="146" a="1"/>
  <c r="BB88" i="146" s="1"/>
  <c r="BB12" i="146" a="1"/>
  <c r="BB12" i="146" s="1"/>
  <c r="BA31" i="146" a="1"/>
  <c r="BA31" i="146" s="1"/>
  <c r="BB129" i="143" a="1"/>
  <c r="BB129" i="143" s="1"/>
  <c r="BC86" i="144" a="1"/>
  <c r="BC86" i="144" s="1"/>
  <c r="BC11" i="144" a="1"/>
  <c r="BC11" i="144" s="1"/>
  <c r="AZ94" i="144" a="1"/>
  <c r="AZ94" i="144" s="1"/>
  <c r="AZ155" i="146" a="1"/>
  <c r="AZ155" i="146" s="1"/>
  <c r="BC6" i="144" a="1"/>
  <c r="BC6" i="144" s="1"/>
  <c r="BA9" i="147" a="1"/>
  <c r="BA9" i="147" s="1"/>
  <c r="BA161" i="144" a="1"/>
  <c r="BA161" i="144" s="1"/>
  <c r="BB166" i="143" a="1"/>
  <c r="BB166" i="143" s="1"/>
  <c r="AZ157" i="144" a="1"/>
  <c r="AZ157" i="144" s="1"/>
  <c r="BA161" i="143" a="1"/>
  <c r="BA161" i="143" s="1"/>
  <c r="BC151" i="143" a="1"/>
  <c r="BC151" i="143" s="1"/>
  <c r="AZ47" i="144" a="1"/>
  <c r="AZ47" i="144" s="1"/>
  <c r="BB114" i="147" a="1"/>
  <c r="BB114" i="147" s="1"/>
  <c r="BA50" i="146" a="1"/>
  <c r="BA50" i="146" s="1"/>
  <c r="BC106" i="143" a="1"/>
  <c r="BC106" i="143" s="1"/>
  <c r="BC144" i="144" a="1"/>
  <c r="BC144" i="144" s="1"/>
  <c r="BC107" i="146" a="1"/>
  <c r="BC107" i="146" s="1"/>
  <c r="BA99" i="144" a="1"/>
  <c r="BA99" i="144" s="1"/>
  <c r="BC171" i="143" a="1"/>
  <c r="BC171" i="143" s="1"/>
  <c r="AZ191" i="143" a="1"/>
  <c r="AZ191" i="143" s="1"/>
  <c r="BC146" i="146" a="1"/>
  <c r="BC146" i="146" s="1"/>
  <c r="BB48" i="147" a="1"/>
  <c r="BB48" i="147" s="1"/>
  <c r="BC146" i="144" a="1"/>
  <c r="BC146" i="144" s="1"/>
  <c r="AZ10" i="144" a="1"/>
  <c r="AZ10" i="144" s="1"/>
  <c r="BA18" i="146" a="1"/>
  <c r="BA18" i="146" s="1"/>
  <c r="AZ129" i="146" a="1"/>
  <c r="AZ129" i="146" s="1"/>
  <c r="BC261" i="146" a="1"/>
  <c r="BC261" i="146" s="1"/>
  <c r="BB25" i="144" a="1"/>
  <c r="BB25" i="144" s="1"/>
  <c r="BB181" i="144" a="1"/>
  <c r="BB181" i="144" s="1"/>
  <c r="BB54" i="144" a="1"/>
  <c r="BB54" i="144" s="1"/>
  <c r="BB62" i="143" a="1"/>
  <c r="BB62" i="143" s="1"/>
  <c r="AZ190" i="143" a="1"/>
  <c r="AZ190" i="143" s="1"/>
  <c r="BA44" i="147" a="1"/>
  <c r="BA44" i="147" s="1"/>
  <c r="AZ177" i="146" a="1"/>
  <c r="AZ177" i="146" s="1"/>
  <c r="BA190" i="144" a="1"/>
  <c r="BA190" i="144" s="1"/>
  <c r="BB83" i="144" a="1"/>
  <c r="BB83" i="144" s="1"/>
  <c r="BA188" i="147" a="1"/>
  <c r="BA188" i="147" s="1"/>
  <c r="BA183" i="144" a="1"/>
  <c r="BA183" i="144" s="1"/>
  <c r="BB95" i="146" a="1"/>
  <c r="BB95" i="146" s="1"/>
  <c r="BA157" i="144" a="1"/>
  <c r="BA157" i="144" s="1"/>
  <c r="BA171" i="143" a="1"/>
  <c r="BA171" i="143" s="1"/>
  <c r="AZ197" i="144" a="1"/>
  <c r="AZ197" i="144" s="1"/>
  <c r="AZ264" i="144" a="1"/>
  <c r="AZ264" i="144" s="1"/>
  <c r="BA114" i="147" a="1"/>
  <c r="BA114" i="147" s="1"/>
  <c r="BC92" i="146" a="1"/>
  <c r="BC92" i="146" s="1"/>
  <c r="AZ119" i="144" a="1"/>
  <c r="AZ119" i="144" s="1"/>
  <c r="BC16" i="147" a="1"/>
  <c r="BC16" i="147" s="1"/>
  <c r="BC194" i="146" a="1"/>
  <c r="BC194" i="146" s="1"/>
  <c r="BB93" i="143" a="1"/>
  <c r="BB93" i="143" s="1"/>
  <c r="BC43" i="146" a="1"/>
  <c r="BC43" i="146" s="1"/>
  <c r="BA95" i="143" a="1"/>
  <c r="BA95" i="143" s="1"/>
  <c r="BC88" i="147" a="1"/>
  <c r="BC88" i="147" s="1"/>
  <c r="BC172" i="143" a="1"/>
  <c r="BC172" i="143" s="1"/>
  <c r="AZ40" i="146" a="1"/>
  <c r="AZ40" i="146" s="1"/>
  <c r="BB148" i="147" a="1"/>
  <c r="BB148" i="147" s="1"/>
  <c r="BA24" i="146" a="1"/>
  <c r="BA24" i="146" s="1"/>
  <c r="BC179" i="143" a="1"/>
  <c r="BC179" i="143" s="1"/>
  <c r="AZ52" i="143" a="1"/>
  <c r="AZ52" i="143" s="1"/>
  <c r="BA59" i="147" a="1"/>
  <c r="BA59" i="147" s="1"/>
  <c r="BA7" i="147" a="1"/>
  <c r="BA7" i="147" s="1"/>
  <c r="BC42" i="146" a="1"/>
  <c r="BC42" i="146" s="1"/>
  <c r="AZ138" i="147" a="1"/>
  <c r="AZ138" i="147" s="1"/>
  <c r="BB68" i="146" a="1"/>
  <c r="BB68" i="146" s="1"/>
  <c r="BB9" i="143" a="1"/>
  <c r="BB9" i="143" s="1"/>
  <c r="BC261" i="143" a="1"/>
  <c r="BC261" i="143" s="1"/>
  <c r="AZ109" i="146" a="1"/>
  <c r="AZ109" i="146" s="1"/>
  <c r="BC172" i="147" a="1"/>
  <c r="BC172" i="147" s="1"/>
  <c r="BC94" i="143" a="1"/>
  <c r="BC94" i="143" s="1"/>
  <c r="BA70" i="147" a="1"/>
  <c r="BA70" i="147" s="1"/>
  <c r="AZ93" i="144" a="1"/>
  <c r="AZ93" i="144" s="1"/>
  <c r="AZ70" i="144" a="1"/>
  <c r="AZ70" i="144" s="1"/>
  <c r="BB42" i="143" a="1"/>
  <c r="BB42" i="143" s="1"/>
  <c r="BA88" i="143" a="1"/>
  <c r="BA88" i="143" s="1"/>
  <c r="BB42" i="144" a="1"/>
  <c r="BB42" i="144" s="1"/>
  <c r="AZ40" i="147" a="1"/>
  <c r="AZ40" i="147" s="1"/>
  <c r="BB10" i="144" a="1"/>
  <c r="BB10" i="144" s="1"/>
  <c r="BA267" i="147" a="1"/>
  <c r="BA267" i="147" s="1"/>
  <c r="AZ89" i="144" a="1"/>
  <c r="AZ89" i="144" s="1"/>
  <c r="AZ138" i="143" a="1"/>
  <c r="AZ138" i="143" s="1"/>
  <c r="BC188" i="147" a="1"/>
  <c r="BC188" i="147" s="1"/>
  <c r="BC19" i="146" a="1"/>
  <c r="BC19" i="146" s="1"/>
  <c r="BB76" i="144" a="1"/>
  <c r="BB76" i="144" s="1"/>
  <c r="BC106" i="146" a="1"/>
  <c r="BC106" i="146" s="1"/>
  <c r="BB272" i="144" a="1"/>
  <c r="BB272" i="144" s="1"/>
  <c r="BC151" i="147" a="1"/>
  <c r="BC151" i="147" s="1"/>
  <c r="AZ156" i="143" a="1"/>
  <c r="AZ156" i="143" s="1"/>
  <c r="AZ269" i="146" a="1"/>
  <c r="AZ269" i="146" s="1"/>
  <c r="BB158" i="147" a="1"/>
  <c r="BB158" i="147" s="1"/>
  <c r="AZ78" i="144" a="1"/>
  <c r="AZ78" i="144" s="1"/>
  <c r="BA153" i="144" a="1"/>
  <c r="BA153" i="144" s="1"/>
  <c r="BB34" i="146" a="1"/>
  <c r="BB34" i="146" s="1"/>
  <c r="BA49" i="143" a="1"/>
  <c r="BA49" i="143" s="1"/>
  <c r="AZ130" i="146" a="1"/>
  <c r="AZ130" i="146" s="1"/>
  <c r="BC100" i="146" a="1"/>
  <c r="BC100" i="146" s="1"/>
  <c r="BA72" i="147" a="1"/>
  <c r="BA72" i="147" s="1"/>
  <c r="BB102" i="144" a="1"/>
  <c r="BB102" i="144" s="1"/>
  <c r="BB11" i="143" a="1"/>
  <c r="BB11" i="143" s="1"/>
  <c r="BB119" i="147" a="1"/>
  <c r="BB119" i="147" s="1"/>
  <c r="BC118" i="143" a="1"/>
  <c r="BC118" i="143" s="1"/>
  <c r="AZ120" i="143" a="1"/>
  <c r="AZ120" i="143" s="1"/>
  <c r="AZ88" i="143" a="1"/>
  <c r="AZ88" i="143" s="1"/>
  <c r="BB128" i="147" a="1"/>
  <c r="BB128" i="147" s="1"/>
  <c r="BC47" i="147" a="1"/>
  <c r="BC47" i="147" s="1"/>
  <c r="BA192" i="146" a="1"/>
  <c r="BA192" i="146" s="1"/>
  <c r="BA159" i="143" a="1"/>
  <c r="BA159" i="143" s="1"/>
  <c r="BA98" i="143" a="1"/>
  <c r="BA98" i="143" s="1"/>
  <c r="BC71" i="146" a="1"/>
  <c r="BC71" i="146" s="1"/>
  <c r="BA167" i="143" a="1"/>
  <c r="BA167" i="143" s="1"/>
  <c r="BB271" i="147" a="1"/>
  <c r="BB271" i="147" s="1"/>
  <c r="BA9" i="146" a="1"/>
  <c r="BA9" i="146" s="1"/>
  <c r="BB43" i="147" a="1"/>
  <c r="BB43" i="147" s="1"/>
  <c r="BA132" i="144" a="1"/>
  <c r="BA132" i="144" s="1"/>
  <c r="BA31" i="144" a="1"/>
  <c r="BA31" i="144" s="1"/>
  <c r="BC71" i="143" a="1"/>
  <c r="BC71" i="143" s="1"/>
  <c r="BC24" i="147" a="1"/>
  <c r="BC24" i="147" s="1"/>
  <c r="BA134" i="143" a="1"/>
  <c r="BA134" i="143" s="1"/>
  <c r="BC130" i="147" a="1"/>
  <c r="BC130" i="147" s="1"/>
  <c r="AZ160" i="143" a="1"/>
  <c r="AZ160" i="143" s="1"/>
  <c r="BC153" i="147" a="1"/>
  <c r="BC153" i="147" s="1"/>
  <c r="BA129" i="147" a="1"/>
  <c r="BA129" i="147" s="1"/>
  <c r="BC272" i="146" a="1"/>
  <c r="BC272" i="146" s="1"/>
  <c r="AZ144" i="146" a="1"/>
  <c r="AZ144" i="146" s="1"/>
  <c r="AZ34" i="146" a="1"/>
  <c r="AZ34" i="146" s="1"/>
  <c r="AZ85" i="143" a="1"/>
  <c r="AZ85" i="143" s="1"/>
  <c r="BB181" i="143" a="1"/>
  <c r="BB181" i="143" s="1"/>
  <c r="BA12" i="147" a="1"/>
  <c r="BA12" i="147" s="1"/>
  <c r="BA181" i="143" a="1"/>
  <c r="BA181" i="143" s="1"/>
  <c r="BC103" i="143" a="1"/>
  <c r="BC103" i="143" s="1"/>
  <c r="BA13" i="144" a="1"/>
  <c r="BA13" i="144" s="1"/>
  <c r="BB193" i="147" a="1"/>
  <c r="BB193" i="147" s="1"/>
  <c r="BA137" i="146" a="1"/>
  <c r="BA137" i="146" s="1"/>
  <c r="BC61" i="144" a="1"/>
  <c r="BC61" i="144" s="1"/>
  <c r="AZ266" i="143" a="1"/>
  <c r="AZ266" i="143" s="1"/>
  <c r="BC98" i="143" a="1"/>
  <c r="BC98" i="143" s="1"/>
  <c r="BB108" i="147" a="1"/>
  <c r="BB108" i="147" s="1"/>
  <c r="AZ28" i="147" a="1"/>
  <c r="AZ28" i="147" s="1"/>
  <c r="BB99" i="147" a="1"/>
  <c r="BB99" i="147" s="1"/>
  <c r="BB184" i="144" a="1"/>
  <c r="BB184" i="144" s="1"/>
  <c r="BB107" i="144" a="1"/>
  <c r="BB107" i="144" s="1"/>
  <c r="BC112" i="143" a="1"/>
  <c r="BC112" i="143" s="1"/>
  <c r="AZ77" i="144" a="1"/>
  <c r="AZ77" i="144" s="1"/>
  <c r="BB67" i="146" a="1"/>
  <c r="BB67" i="146" s="1"/>
  <c r="AZ110" i="147" a="1"/>
  <c r="AZ110" i="147" s="1"/>
  <c r="BC79" i="144" a="1"/>
  <c r="BC79" i="144" s="1"/>
  <c r="AZ56" i="147" a="1"/>
  <c r="AZ56" i="147" s="1"/>
  <c r="BB50" i="147" a="1"/>
  <c r="BB50" i="147" s="1"/>
  <c r="BA113" i="146" a="1"/>
  <c r="BA113" i="146" s="1"/>
  <c r="BA182" i="144" a="1"/>
  <c r="BA182" i="144" s="1"/>
  <c r="BA56" i="143" a="1"/>
  <c r="BA56" i="143" s="1"/>
  <c r="AZ166" i="147" a="1"/>
  <c r="AZ166" i="147" s="1"/>
  <c r="BC103" i="146" a="1"/>
  <c r="BC103" i="146" s="1"/>
  <c r="BB24" i="147" a="1"/>
  <c r="BB24" i="147" s="1"/>
  <c r="BB33" i="146" a="1"/>
  <c r="BB33" i="146" s="1"/>
  <c r="BB139" i="144" a="1"/>
  <c r="BB139" i="144" s="1"/>
  <c r="AZ269" i="143" a="1"/>
  <c r="AZ269" i="143" s="1"/>
  <c r="BB131" i="146" a="1"/>
  <c r="BB131" i="146" s="1"/>
  <c r="BA68" i="146" a="1"/>
  <c r="BA68" i="146" s="1"/>
  <c r="BA9" i="144" a="1"/>
  <c r="BA9" i="144" s="1"/>
  <c r="BC193" i="144" a="1"/>
  <c r="BC193" i="144" s="1"/>
  <c r="BB66" i="147" a="1"/>
  <c r="BB66" i="147" s="1"/>
  <c r="BA162" i="143" a="1"/>
  <c r="BA162" i="143" s="1"/>
  <c r="AZ79" i="147" a="1"/>
  <c r="AZ79" i="147" s="1"/>
  <c r="BA258" i="147" a="1"/>
  <c r="BA258" i="147" s="1"/>
  <c r="BB271" i="146" a="1"/>
  <c r="BB271" i="146" s="1"/>
  <c r="AZ57" i="146" a="1"/>
  <c r="AZ57" i="146" s="1"/>
  <c r="AZ16" i="144" a="1"/>
  <c r="AZ16" i="144" s="1"/>
  <c r="AZ100" i="143" a="1"/>
  <c r="AZ100" i="143" s="1"/>
  <c r="AZ155" i="144" a="1"/>
  <c r="AZ155" i="144" s="1"/>
  <c r="BA75" i="147" a="1"/>
  <c r="BA75" i="147" s="1"/>
  <c r="AZ79" i="146" a="1"/>
  <c r="AZ79" i="146" s="1"/>
  <c r="AZ14" i="143" a="1"/>
  <c r="AZ14" i="143" s="1"/>
  <c r="AZ194" i="143" a="1"/>
  <c r="AZ194" i="143" s="1"/>
  <c r="AZ28" i="143" a="1"/>
  <c r="AZ28" i="143" s="1"/>
  <c r="BC37" i="147" a="1"/>
  <c r="BC37" i="147" s="1"/>
  <c r="AZ103" i="144" a="1"/>
  <c r="AZ103" i="144" s="1"/>
  <c r="BB99" i="143" a="1"/>
  <c r="BB99" i="143" s="1"/>
  <c r="BC39" i="146" a="1"/>
  <c r="BC39" i="146" s="1"/>
  <c r="AZ85" i="147" a="1"/>
  <c r="AZ85" i="147" s="1"/>
  <c r="BC68" i="144" a="1"/>
  <c r="BC68" i="144" s="1"/>
  <c r="BC81" i="144" a="1"/>
  <c r="BC81" i="144" s="1"/>
  <c r="BC186" i="143" a="1"/>
  <c r="BC186" i="143" s="1"/>
  <c r="BB163" i="143" a="1"/>
  <c r="BB163" i="143" s="1"/>
  <c r="BA141" i="147" a="1"/>
  <c r="BA141" i="147" s="1"/>
  <c r="BA68" i="144" a="1"/>
  <c r="BA68" i="144" s="1"/>
  <c r="BC102" i="143" a="1"/>
  <c r="BC102" i="143" s="1"/>
  <c r="BB42" i="147" a="1"/>
  <c r="BB42" i="147" s="1"/>
  <c r="BC186" i="147" a="1"/>
  <c r="BC186" i="147" s="1"/>
  <c r="BB12" i="144" a="1"/>
  <c r="BB12" i="144" s="1"/>
  <c r="BC31" i="143" a="1"/>
  <c r="BC31" i="143" s="1"/>
  <c r="BC161" i="147" a="1"/>
  <c r="BC161" i="147" s="1"/>
  <c r="BC272" i="143" a="1"/>
  <c r="BC272" i="143" s="1"/>
  <c r="BC50" i="144" a="1"/>
  <c r="BC50" i="144" s="1"/>
  <c r="BC271" i="147" a="1"/>
  <c r="BC271" i="147" s="1"/>
  <c r="BB196" i="147" a="1"/>
  <c r="BB196" i="147" s="1"/>
  <c r="BC170" i="146" a="1"/>
  <c r="BC170" i="146" s="1"/>
  <c r="BC99" i="144" a="1"/>
  <c r="BC99" i="144" s="1"/>
  <c r="AZ82" i="146" a="1"/>
  <c r="AZ82" i="146" s="1"/>
  <c r="BA117" i="147" a="1"/>
  <c r="BA117" i="147" s="1"/>
  <c r="BB174" i="144" a="1"/>
  <c r="BB174" i="144" s="1"/>
  <c r="BA74" i="144" a="1"/>
  <c r="BA74" i="144" s="1"/>
  <c r="BC188" i="144" a="1"/>
  <c r="BC188" i="144" s="1"/>
  <c r="BC96" i="146" a="1"/>
  <c r="BC96" i="146" s="1"/>
  <c r="AZ17" i="143" a="1"/>
  <c r="AZ17" i="143" s="1"/>
  <c r="BC157" i="147" a="1"/>
  <c r="BC157" i="147" s="1"/>
  <c r="BC104" i="146" a="1"/>
  <c r="BC104" i="146" s="1"/>
  <c r="BB67" i="144" a="1"/>
  <c r="BB67" i="144" s="1"/>
  <c r="AZ110" i="146" a="1"/>
  <c r="AZ110" i="146" s="1"/>
  <c r="BB68" i="147" a="1"/>
  <c r="BB68" i="147" s="1"/>
  <c r="BC48" i="147" a="1"/>
  <c r="BC48" i="147" s="1"/>
  <c r="AZ272" i="143" a="1"/>
  <c r="AZ272" i="143" s="1"/>
  <c r="BC19" i="143" a="1"/>
  <c r="BC19" i="143" s="1"/>
  <c r="AZ19" i="144" a="1"/>
  <c r="AZ19" i="144" s="1"/>
  <c r="BA129" i="144" a="1"/>
  <c r="BA129" i="144" s="1"/>
  <c r="AZ90" i="146" a="1"/>
  <c r="AZ90" i="146" s="1"/>
  <c r="AZ115" i="146" a="1"/>
  <c r="AZ115" i="146" s="1"/>
  <c r="BC50" i="147" a="1"/>
  <c r="BC50" i="147" s="1"/>
  <c r="BC22" i="143" a="1"/>
  <c r="BC22" i="143" s="1"/>
  <c r="BB22" i="144" a="1"/>
  <c r="BB22" i="144" s="1"/>
  <c r="AZ263" i="144" a="1"/>
  <c r="AZ263" i="144" s="1"/>
  <c r="AZ170" i="146" a="1"/>
  <c r="AZ170" i="146" s="1"/>
  <c r="AZ121" i="147" a="1"/>
  <c r="AZ121" i="147" s="1"/>
  <c r="BA93" i="143" a="1"/>
  <c r="BA93" i="143" s="1"/>
  <c r="BC98" i="147" a="1"/>
  <c r="BC98" i="147" s="1"/>
  <c r="AZ82" i="144" a="1"/>
  <c r="AZ82" i="144" s="1"/>
  <c r="BC99" i="143" a="1"/>
  <c r="BC99" i="143" s="1"/>
  <c r="BB72" i="144" a="1"/>
  <c r="BB72" i="144" s="1"/>
  <c r="BA190" i="147" a="1"/>
  <c r="BA190" i="147" s="1"/>
  <c r="BA260" i="144" a="1"/>
  <c r="BA260" i="144" s="1"/>
  <c r="BB131" i="144" a="1"/>
  <c r="BB131" i="144" s="1"/>
  <c r="AZ140" i="143" a="1"/>
  <c r="AZ140" i="143" s="1"/>
  <c r="AZ40" i="144" a="1"/>
  <c r="AZ40" i="144" s="1"/>
  <c r="BA173" i="143" a="1"/>
  <c r="BA173" i="143" s="1"/>
  <c r="BA150" i="143" a="1"/>
  <c r="BA150" i="143" s="1"/>
  <c r="BC60" i="144" a="1"/>
  <c r="BC60" i="144" s="1"/>
  <c r="BC23" i="144" a="1"/>
  <c r="BC23" i="144" s="1"/>
  <c r="AZ112" i="146" a="1"/>
  <c r="AZ112" i="146" s="1"/>
  <c r="AZ118" i="144" a="1"/>
  <c r="AZ118" i="144" s="1"/>
  <c r="BA57" i="144" a="1"/>
  <c r="BA57" i="144" s="1"/>
  <c r="BC86" i="143" a="1"/>
  <c r="BC86" i="143" s="1"/>
  <c r="BB135" i="144" a="1"/>
  <c r="BB135" i="144" s="1"/>
  <c r="BA42" i="143" a="1"/>
  <c r="BA42" i="143" s="1"/>
  <c r="BA86" i="143" a="1"/>
  <c r="BA86" i="143" s="1"/>
  <c r="AZ195" i="146" a="1"/>
  <c r="AZ195" i="146" s="1"/>
  <c r="AZ192" i="144" a="1"/>
  <c r="AZ192" i="144" s="1"/>
  <c r="AZ155" i="143" a="1"/>
  <c r="AZ155" i="143" s="1"/>
  <c r="BA13" i="143" a="1"/>
  <c r="BA13" i="143" s="1"/>
  <c r="BC157" i="144" a="1"/>
  <c r="BC157" i="144" s="1"/>
  <c r="BB195" i="144" a="1"/>
  <c r="BB195" i="144" s="1"/>
  <c r="BC80" i="144" a="1"/>
  <c r="BC80" i="144" s="1"/>
  <c r="BC14" i="147" a="1"/>
  <c r="BC14" i="147" s="1"/>
  <c r="BA187" i="147" a="1"/>
  <c r="BA187" i="147" s="1"/>
  <c r="BB260" i="143" a="1"/>
  <c r="BB260" i="143" s="1"/>
  <c r="AZ173" i="143" a="1"/>
  <c r="AZ173" i="143" s="1"/>
  <c r="AZ142" i="144" a="1"/>
  <c r="AZ142" i="144" s="1"/>
  <c r="AZ62" i="144" a="1"/>
  <c r="AZ62" i="144" s="1"/>
  <c r="BA268" i="144" a="1"/>
  <c r="BA268" i="144" s="1"/>
  <c r="AZ9" i="143" a="1"/>
  <c r="AZ9" i="143" s="1"/>
  <c r="BA94" i="147" a="1"/>
  <c r="BA94" i="147" s="1"/>
  <c r="BC267" i="147" a="1"/>
  <c r="BC267" i="147" s="1"/>
  <c r="BA60" i="143" a="1"/>
  <c r="BA60" i="143" s="1"/>
  <c r="AZ50" i="144" a="1"/>
  <c r="AZ50" i="144" s="1"/>
  <c r="AZ96" i="144" a="1"/>
  <c r="AZ96" i="144" s="1"/>
  <c r="AZ118" i="146" a="1"/>
  <c r="AZ118" i="146" s="1"/>
  <c r="BA78" i="146" a="1"/>
  <c r="BA78" i="146" s="1"/>
  <c r="AZ74" i="144" a="1"/>
  <c r="AZ74" i="144" s="1"/>
  <c r="BC7" i="144" a="1"/>
  <c r="BC7" i="144" s="1"/>
  <c r="BA160" i="146" a="1"/>
  <c r="BA160" i="146" s="1"/>
  <c r="BB153" i="144" a="1"/>
  <c r="BB153" i="144" s="1"/>
  <c r="BB190" i="143" a="1"/>
  <c r="BB190" i="143" s="1"/>
  <c r="BB53" i="147" a="1"/>
  <c r="BB53" i="147" s="1"/>
  <c r="AZ81" i="143" a="1"/>
  <c r="AZ81" i="143" s="1"/>
  <c r="BC270" i="147" a="1"/>
  <c r="BC270" i="147" s="1"/>
  <c r="BA103" i="146" a="1"/>
  <c r="BA103" i="146" s="1"/>
  <c r="BB66" i="144" a="1"/>
  <c r="BB66" i="144" s="1"/>
  <c r="BA116" i="143" a="1"/>
  <c r="BA116" i="143" s="1"/>
  <c r="BC180" i="143" a="1"/>
  <c r="BC180" i="143" s="1"/>
  <c r="BC31" i="146" a="1"/>
  <c r="BC31" i="146" s="1"/>
  <c r="BC119" i="144" a="1"/>
  <c r="BC119" i="144" s="1"/>
  <c r="BA30" i="146" a="1"/>
  <c r="BA30" i="146" s="1"/>
  <c r="BA174" i="146" a="1"/>
  <c r="BA174" i="146" s="1"/>
  <c r="BB79" i="143" a="1"/>
  <c r="BB79" i="143" s="1"/>
  <c r="BC194" i="147" a="1"/>
  <c r="BC194" i="147" s="1"/>
  <c r="BB176" i="144" a="1"/>
  <c r="BB176" i="144" s="1"/>
  <c r="BA80" i="144" a="1"/>
  <c r="BA80" i="144" s="1"/>
  <c r="BB30" i="144" a="1"/>
  <c r="BB30" i="144" s="1"/>
  <c r="AZ126" i="146" a="1"/>
  <c r="AZ126" i="146" s="1"/>
  <c r="BC163" i="147" a="1"/>
  <c r="BC163" i="147" s="1"/>
  <c r="BA259" i="146" a="1"/>
  <c r="BA259" i="146" s="1"/>
  <c r="BB70" i="147" a="1"/>
  <c r="BB70" i="147" s="1"/>
  <c r="AZ80" i="144" a="1"/>
  <c r="AZ80" i="144" s="1"/>
  <c r="BA60" i="147" a="1"/>
  <c r="BA60" i="147" s="1"/>
  <c r="BA253" i="144" a="1"/>
  <c r="BA253" i="144" s="1"/>
  <c r="BA91" i="147" a="1"/>
  <c r="BA91" i="147" s="1"/>
  <c r="AZ49" i="147" a="1"/>
  <c r="AZ49" i="147" s="1"/>
  <c r="BA260" i="143" a="1"/>
  <c r="BA260" i="143" s="1"/>
  <c r="BA84" i="144" a="1"/>
  <c r="BA84" i="144" s="1"/>
  <c r="AZ15" i="147" a="1"/>
  <c r="AZ15" i="147" s="1"/>
  <c r="AZ62" i="146" a="1"/>
  <c r="AZ62" i="146" s="1"/>
  <c r="BC95" i="146" a="1"/>
  <c r="BC95" i="146" s="1"/>
  <c r="AZ188" i="146" a="1"/>
  <c r="AZ188" i="146" s="1"/>
  <c r="AZ192" i="146" a="1"/>
  <c r="AZ192" i="146" s="1"/>
  <c r="BC29" i="143" a="1"/>
  <c r="BC29" i="143" s="1"/>
  <c r="BA19" i="147" a="1"/>
  <c r="BA19" i="147" s="1"/>
  <c r="BB190" i="146" a="1"/>
  <c r="BB190" i="146" s="1"/>
  <c r="BC106" i="147" a="1"/>
  <c r="BC106" i="147" s="1"/>
  <c r="AZ261" i="144" a="1"/>
  <c r="AZ261" i="144" s="1"/>
  <c r="BA191" i="143" a="1"/>
  <c r="BA191" i="143" s="1"/>
  <c r="AZ136" i="146" a="1"/>
  <c r="AZ136" i="146" s="1"/>
  <c r="AZ163" i="143" a="1"/>
  <c r="AZ163" i="143" s="1"/>
  <c r="AZ125" i="147" a="1"/>
  <c r="AZ125" i="147" s="1"/>
  <c r="BB143" i="143" a="1"/>
  <c r="BB143" i="143" s="1"/>
  <c r="AZ170" i="147" a="1"/>
  <c r="AZ170" i="147" s="1"/>
  <c r="AZ163" i="144" a="1"/>
  <c r="AZ163" i="144" s="1"/>
  <c r="AZ31" i="143" a="1"/>
  <c r="AZ31" i="143" s="1"/>
  <c r="BC34" i="144" a="1"/>
  <c r="BC34" i="144" s="1"/>
  <c r="BC135" i="143" a="1"/>
  <c r="BC135" i="143" s="1"/>
  <c r="BB160" i="146" a="1"/>
  <c r="BB160" i="146" s="1"/>
  <c r="BA160" i="144" a="1"/>
  <c r="BA160" i="144" s="1"/>
  <c r="BA75" i="146" a="1"/>
  <c r="BA75" i="146" s="1"/>
  <c r="BB264" i="143" a="1"/>
  <c r="BB264" i="143" s="1"/>
  <c r="BC52" i="143" a="1"/>
  <c r="BC52" i="143" s="1"/>
  <c r="BC117" i="143" a="1"/>
  <c r="BC117" i="143" s="1"/>
  <c r="BB19" i="147" a="1"/>
  <c r="BB19" i="147" s="1"/>
  <c r="BA271" i="143" a="1"/>
  <c r="BA271" i="143" s="1"/>
  <c r="BA53" i="144" a="1"/>
  <c r="BA53" i="144" s="1"/>
  <c r="BA106" i="143" a="1"/>
  <c r="BA106" i="143" s="1"/>
  <c r="BB147" i="143" a="1"/>
  <c r="BB147" i="143" s="1"/>
  <c r="BB258" i="146" a="1"/>
  <c r="BB258" i="146" s="1"/>
  <c r="BC82" i="147" a="1"/>
  <c r="BC82" i="147" s="1"/>
  <c r="BC181" i="146" a="1"/>
  <c r="BC181" i="146" s="1"/>
  <c r="AZ33" i="144" a="1"/>
  <c r="AZ33" i="144" s="1"/>
  <c r="BB80" i="146" a="1"/>
  <c r="BB80" i="146" s="1"/>
  <c r="BB96" i="146" a="1"/>
  <c r="BB96" i="146" s="1"/>
  <c r="AZ150" i="147" a="1"/>
  <c r="AZ150" i="147" s="1"/>
  <c r="BC32" i="146" a="1"/>
  <c r="BC32" i="146" s="1"/>
  <c r="BC126" i="143" a="1"/>
  <c r="BC126" i="143" s="1"/>
  <c r="BA148" i="143" a="1"/>
  <c r="BA148" i="143" s="1"/>
  <c r="AZ260" i="144" a="1"/>
  <c r="AZ260" i="144" s="1"/>
  <c r="AZ66" i="144" a="1"/>
  <c r="AZ66" i="144" s="1"/>
  <c r="BB194" i="144" a="1"/>
  <c r="BB194" i="144" s="1"/>
  <c r="AZ117" i="146" a="1"/>
  <c r="AZ117" i="146" s="1"/>
  <c r="AZ126" i="143" a="1"/>
  <c r="AZ126" i="143" s="1"/>
  <c r="AZ109" i="147" a="1"/>
  <c r="AZ109" i="147" s="1"/>
  <c r="AZ253" i="146" a="1"/>
  <c r="AZ253" i="146" s="1"/>
  <c r="BC263" i="146" a="1"/>
  <c r="BC263" i="146" s="1"/>
  <c r="AZ180" i="146" a="1"/>
  <c r="AZ180" i="146" s="1"/>
  <c r="BC264" i="147" a="1"/>
  <c r="BC264" i="147" s="1"/>
  <c r="BB15" i="143" a="1"/>
  <c r="BB15" i="143" s="1"/>
  <c r="BC149" i="144" a="1"/>
  <c r="BC149" i="144" s="1"/>
  <c r="BB178" i="144" a="1"/>
  <c r="BB178" i="144" s="1"/>
  <c r="BA122" i="147" a="1"/>
  <c r="BA122" i="147" s="1"/>
  <c r="BB70" i="143" a="1"/>
  <c r="BB70" i="143" s="1"/>
  <c r="BC65" i="147" a="1"/>
  <c r="BC65" i="147" s="1"/>
  <c r="BA74" i="147" a="1"/>
  <c r="BA74" i="147" s="1"/>
  <c r="AZ80" i="143" a="1"/>
  <c r="AZ80" i="143" s="1"/>
  <c r="BB253" i="143" a="1"/>
  <c r="BB253" i="143" s="1"/>
  <c r="BC39" i="143" a="1"/>
  <c r="BC39" i="143" s="1"/>
  <c r="BC54" i="146" a="1"/>
  <c r="BC54" i="146" s="1"/>
  <c r="AZ152" i="146" a="1"/>
  <c r="AZ152" i="146" s="1"/>
  <c r="BA151" i="144" a="1"/>
  <c r="BA151" i="144" s="1"/>
  <c r="BB120" i="146" a="1"/>
  <c r="BB120" i="146" s="1"/>
  <c r="BA196" i="143" a="1"/>
  <c r="BA196" i="143" s="1"/>
  <c r="AZ174" i="147" a="1"/>
  <c r="AZ174" i="147" s="1"/>
  <c r="BB87" i="146" a="1"/>
  <c r="BB87" i="146" s="1"/>
  <c r="AZ136" i="147" a="1"/>
  <c r="AZ136" i="147" s="1"/>
  <c r="BB198" i="146" a="1"/>
  <c r="BB198" i="146" s="1"/>
  <c r="BC9" i="146" a="1"/>
  <c r="BC9" i="146" s="1"/>
  <c r="AZ92" i="147" a="1"/>
  <c r="AZ92" i="147" s="1"/>
  <c r="BB101" i="146" a="1"/>
  <c r="BB101" i="146" s="1"/>
  <c r="AZ53" i="143" a="1"/>
  <c r="AZ53" i="143" s="1"/>
  <c r="BA126" i="143" a="1"/>
  <c r="BA126" i="143" s="1"/>
  <c r="BB51" i="147" a="1"/>
  <c r="BB51" i="147" s="1"/>
  <c r="BC84" i="146" a="1"/>
  <c r="BC84" i="146" s="1"/>
  <c r="BB263" i="147" a="1"/>
  <c r="BB263" i="147" s="1"/>
  <c r="BC137" i="144" a="1"/>
  <c r="BC137" i="144" s="1"/>
  <c r="BB30" i="146" a="1"/>
  <c r="BB30" i="146" s="1"/>
  <c r="AZ124" i="143" a="1"/>
  <c r="AZ124" i="143" s="1"/>
  <c r="BA258" i="144" a="1"/>
  <c r="BA258" i="144" s="1"/>
  <c r="BB64" i="144" a="1"/>
  <c r="BB64" i="144" s="1"/>
  <c r="BA18" i="147" a="1"/>
  <c r="BA18" i="147" s="1"/>
  <c r="BC42" i="147" a="1"/>
  <c r="BC42" i="147" s="1"/>
  <c r="BB159" i="143" a="1"/>
  <c r="BB159" i="143" s="1"/>
  <c r="BA268" i="143" a="1"/>
  <c r="BA268" i="143" s="1"/>
  <c r="BB126" i="147" a="1"/>
  <c r="BB126" i="147" s="1"/>
  <c r="BB264" i="146" a="1"/>
  <c r="BB264" i="146" s="1"/>
  <c r="BA16" i="144" a="1"/>
  <c r="BA16" i="144" s="1"/>
  <c r="BA76" i="144" a="1"/>
  <c r="BA76" i="144" s="1"/>
  <c r="BB28" i="146" a="1"/>
  <c r="BB28" i="146" s="1"/>
  <c r="BA118" i="146" a="1"/>
  <c r="BA118" i="146" s="1"/>
  <c r="BB180" i="147" a="1"/>
  <c r="BB180" i="147" s="1"/>
  <c r="BB106" i="146" a="1"/>
  <c r="BB106" i="146" s="1"/>
  <c r="BC102" i="144" a="1"/>
  <c r="BC102" i="144" s="1"/>
  <c r="BA197" i="144" a="1"/>
  <c r="BA197" i="144" s="1"/>
  <c r="BB110" i="146" a="1"/>
  <c r="BB110" i="146" s="1"/>
  <c r="BA269" i="147" a="1"/>
  <c r="BA269" i="147" s="1"/>
  <c r="AZ131" i="147" a="1"/>
  <c r="AZ131" i="147" s="1"/>
  <c r="AZ161" i="147" a="1"/>
  <c r="AZ161" i="147" s="1"/>
  <c r="AZ67" i="147" a="1"/>
  <c r="AZ67" i="147" s="1"/>
  <c r="BB55" i="144" a="1"/>
  <c r="BB55" i="144" s="1"/>
  <c r="AZ161" i="143" a="1"/>
  <c r="AZ161" i="143" s="1"/>
  <c r="BB137" i="143" a="1"/>
  <c r="BB137" i="143" s="1"/>
  <c r="BC258" i="146" a="1"/>
  <c r="BC258" i="146" s="1"/>
  <c r="BB63" i="143" a="1"/>
  <c r="BB63" i="143" s="1"/>
  <c r="BC58" i="147" a="1"/>
  <c r="BC58" i="147" s="1"/>
  <c r="BB111" i="147" a="1"/>
  <c r="BB111" i="147" s="1"/>
  <c r="BB96" i="147" a="1"/>
  <c r="BB96" i="147" s="1"/>
  <c r="BA8" i="144" a="1"/>
  <c r="BA8" i="144" s="1"/>
  <c r="BB178" i="143" a="1"/>
  <c r="BB178" i="143" s="1"/>
  <c r="AZ44" i="146" a="1"/>
  <c r="AZ44" i="146" s="1"/>
  <c r="BC70" i="143" a="1"/>
  <c r="BC70" i="143" s="1"/>
  <c r="BC79" i="146" a="1"/>
  <c r="BC79" i="146" s="1"/>
  <c r="BA185" i="147" a="1"/>
  <c r="BA185" i="147" s="1"/>
  <c r="BA96" i="146" a="1"/>
  <c r="BA96" i="146" s="1"/>
  <c r="AZ173" i="144" a="1"/>
  <c r="AZ173" i="144" s="1"/>
  <c r="AZ44" i="147" a="1"/>
  <c r="AZ44" i="147" s="1"/>
  <c r="BB270" i="144" a="1"/>
  <c r="BB270" i="144" s="1"/>
  <c r="BC46" i="146" a="1"/>
  <c r="BC46" i="146" s="1"/>
  <c r="BB48" i="143" a="1"/>
  <c r="BB48" i="143" s="1"/>
  <c r="AZ25" i="147" a="1"/>
  <c r="AZ25" i="147" s="1"/>
  <c r="BB60" i="146" a="1"/>
  <c r="BB60" i="146" s="1"/>
  <c r="BB57" i="144" a="1"/>
  <c r="BB57" i="144" s="1"/>
  <c r="AZ253" i="143" a="1"/>
  <c r="AZ253" i="143" s="1"/>
  <c r="BB101" i="144" a="1"/>
  <c r="BB101" i="144" s="1"/>
  <c r="BA41" i="144" a="1"/>
  <c r="BA41" i="144" s="1"/>
  <c r="BC171" i="146" a="1"/>
  <c r="BC171" i="146" s="1"/>
  <c r="BA12" i="143" a="1"/>
  <c r="BA12" i="143" s="1"/>
  <c r="BB44" i="143" a="1"/>
  <c r="BB44" i="143" s="1"/>
  <c r="BA87" i="146" a="1"/>
  <c r="BA87" i="146" s="1"/>
  <c r="BA194" i="147" a="1"/>
  <c r="BA194" i="147" s="1"/>
  <c r="BA119" i="147" a="1"/>
  <c r="BA119" i="147" s="1"/>
  <c r="AZ38" i="144" a="1"/>
  <c r="AZ38" i="144" s="1"/>
  <c r="AZ54" i="144" a="1"/>
  <c r="AZ54" i="144" s="1"/>
  <c r="AZ268" i="143" a="1"/>
  <c r="AZ268" i="143" s="1"/>
  <c r="BA133" i="144" a="1"/>
  <c r="BA133" i="144" s="1"/>
  <c r="BB96" i="144" a="1"/>
  <c r="BB96" i="144" s="1"/>
  <c r="BC61" i="146" a="1"/>
  <c r="BC61" i="146" s="1"/>
  <c r="BB136" i="147" a="1"/>
  <c r="BB136" i="147" s="1"/>
  <c r="BC131" i="143" a="1"/>
  <c r="BC131" i="143" s="1"/>
  <c r="BC62" i="143" a="1"/>
  <c r="BC62" i="143" s="1"/>
  <c r="AZ143" i="146" a="1"/>
  <c r="AZ143" i="146" s="1"/>
  <c r="BB43" i="144" a="1"/>
  <c r="BB43" i="144" s="1"/>
  <c r="BA109" i="146" a="1"/>
  <c r="BA109" i="146" s="1"/>
  <c r="BB80" i="144" a="1"/>
  <c r="BB80" i="144" s="1"/>
  <c r="BA176" i="147" a="1"/>
  <c r="BA176" i="147" s="1"/>
  <c r="BB271" i="143" a="1"/>
  <c r="BB271" i="143" s="1"/>
  <c r="BB104" i="146" a="1"/>
  <c r="BB104" i="146" s="1"/>
  <c r="AZ271" i="146" a="1"/>
  <c r="AZ271" i="146" s="1"/>
  <c r="BB158" i="144" a="1"/>
  <c r="BB158" i="144" s="1"/>
  <c r="BA94" i="143" a="1"/>
  <c r="BA94" i="143" s="1"/>
  <c r="BC47" i="143" a="1"/>
  <c r="BC47" i="143" s="1"/>
  <c r="BB73" i="144" a="1"/>
  <c r="BB73" i="144" s="1"/>
  <c r="BC198" i="147" a="1"/>
  <c r="BC198" i="147" s="1"/>
  <c r="AZ150" i="143" a="1"/>
  <c r="AZ150" i="143" s="1"/>
  <c r="BB38" i="144" a="1"/>
  <c r="BB38" i="144" s="1"/>
  <c r="BC51" i="147" a="1"/>
  <c r="BC51" i="147" s="1"/>
  <c r="BA187" i="143" a="1"/>
  <c r="BA187" i="143" s="1"/>
  <c r="BB167" i="146" a="1"/>
  <c r="BB167" i="146" s="1"/>
  <c r="BA166" i="144" a="1"/>
  <c r="BA166" i="144" s="1"/>
  <c r="BA116" i="147" a="1"/>
  <c r="BA116" i="147" s="1"/>
  <c r="AZ21" i="147" a="1"/>
  <c r="AZ21" i="147" s="1"/>
  <c r="AZ72" i="144" a="1"/>
  <c r="AZ72" i="144" s="1"/>
  <c r="BC120" i="143" a="1"/>
  <c r="BC120" i="143" s="1"/>
  <c r="BA51" i="144" a="1"/>
  <c r="BA51" i="144" s="1"/>
  <c r="BC58" i="143" a="1"/>
  <c r="BC58" i="143" s="1"/>
  <c r="AZ98" i="143" a="1"/>
  <c r="AZ98" i="143" s="1"/>
  <c r="AZ48" i="144" a="1"/>
  <c r="AZ48" i="144" s="1"/>
  <c r="BA147" i="147" a="1"/>
  <c r="BA147" i="147" s="1"/>
  <c r="BB51" i="144" a="1"/>
  <c r="BB51" i="144" s="1"/>
  <c r="AZ175" i="146" a="1"/>
  <c r="AZ175" i="146" s="1"/>
  <c r="AZ265" i="146" a="1"/>
  <c r="AZ265" i="146" s="1"/>
  <c r="BC159" i="147" a="1"/>
  <c r="BC159" i="147" s="1"/>
  <c r="BA109" i="144" a="1"/>
  <c r="BA109" i="144" s="1"/>
  <c r="BB52" i="144" a="1"/>
  <c r="BB52" i="144" s="1"/>
  <c r="BA195" i="143" a="1"/>
  <c r="BA195" i="143" s="1"/>
  <c r="BA107" i="146" a="1"/>
  <c r="BA107" i="146" s="1"/>
  <c r="BC60" i="147" a="1"/>
  <c r="BC60" i="147" s="1"/>
  <c r="BA83" i="147" a="1"/>
  <c r="BA83" i="147" s="1"/>
  <c r="BA53" i="147" a="1"/>
  <c r="BA53" i="147" s="1"/>
  <c r="BA92" i="143" a="1"/>
  <c r="BA92" i="143" s="1"/>
  <c r="BB107" i="147" a="1"/>
  <c r="BB107" i="147" s="1"/>
  <c r="BA272" i="146" a="1"/>
  <c r="BA272" i="146" s="1"/>
  <c r="BB116" i="143" a="1"/>
  <c r="BB116" i="143" s="1"/>
  <c r="AZ178" i="147" a="1"/>
  <c r="AZ178" i="147" s="1"/>
  <c r="AZ181" i="144" a="1"/>
  <c r="AZ181" i="144" s="1"/>
  <c r="BB19" i="144" a="1"/>
  <c r="BB19" i="144" s="1"/>
  <c r="AZ55" i="147" a="1"/>
  <c r="AZ55" i="147" s="1"/>
  <c r="AZ268" i="146" a="1"/>
  <c r="AZ268" i="146" s="1"/>
  <c r="AZ46" i="144" a="1"/>
  <c r="AZ46" i="144" s="1"/>
  <c r="AZ19" i="143" a="1"/>
  <c r="AZ19" i="143" s="1"/>
  <c r="BA16" i="147" a="1"/>
  <c r="BA16" i="147" s="1"/>
  <c r="AZ22" i="147" a="1"/>
  <c r="AZ22" i="147" s="1"/>
  <c r="BA143" i="147" a="1"/>
  <c r="BA143" i="147" s="1"/>
  <c r="BC158" i="147" a="1"/>
  <c r="BC158" i="147" s="1"/>
  <c r="AZ94" i="147" a="1"/>
  <c r="AZ94" i="147" s="1"/>
  <c r="BB180" i="144" a="1"/>
  <c r="BB180" i="144" s="1"/>
  <c r="BA107" i="144" a="1"/>
  <c r="BA107" i="144" s="1"/>
  <c r="AZ111" i="143" a="1"/>
  <c r="AZ111" i="143" s="1"/>
  <c r="BB169" i="143" a="1"/>
  <c r="BB169" i="143" s="1"/>
  <c r="BC180" i="146" a="1"/>
  <c r="BC180" i="146" s="1"/>
  <c r="BB151" i="146" a="1"/>
  <c r="BB151" i="146" s="1"/>
  <c r="BA55" i="146" a="1"/>
  <c r="BA55" i="146" s="1"/>
  <c r="BB154" i="146" a="1"/>
  <c r="BB154" i="146" s="1"/>
  <c r="AZ193" i="147" a="1"/>
  <c r="AZ193" i="147" s="1"/>
  <c r="BC198" i="143" a="1"/>
  <c r="BC198" i="143" s="1"/>
  <c r="BC67" i="147" a="1"/>
  <c r="BC67" i="147" s="1"/>
  <c r="BC121" i="143" a="1"/>
  <c r="BC121" i="143" s="1"/>
  <c r="BC182" i="144" a="1"/>
  <c r="BC182" i="144" s="1"/>
  <c r="BA142" i="143" a="1"/>
  <c r="BA142" i="143" s="1"/>
  <c r="BC196" i="147" a="1"/>
  <c r="BC196" i="147" s="1"/>
  <c r="BB17" i="146" a="1"/>
  <c r="BB17" i="146" s="1"/>
  <c r="BC137" i="146" a="1"/>
  <c r="BC137" i="146" s="1"/>
  <c r="BB110" i="144" a="1"/>
  <c r="BB110" i="144" s="1"/>
  <c r="BA140" i="147" a="1"/>
  <c r="BA140" i="147" s="1"/>
  <c r="BA184" i="143" a="1"/>
  <c r="BA184" i="143" s="1"/>
  <c r="BA10" i="144" a="1"/>
  <c r="BA10" i="144" s="1"/>
  <c r="BB148" i="143" a="1"/>
  <c r="BB148" i="143" s="1"/>
  <c r="BB22" i="147" a="1"/>
  <c r="BB22" i="147" s="1"/>
  <c r="AZ71" i="147" a="1"/>
  <c r="AZ71" i="147" s="1"/>
  <c r="BB189" i="146" a="1"/>
  <c r="BB189" i="146" s="1"/>
  <c r="BC41" i="146" a="1"/>
  <c r="BC41" i="146" s="1"/>
  <c r="BC99" i="146" a="1"/>
  <c r="BC99" i="146" s="1"/>
  <c r="BB87" i="143" a="1"/>
  <c r="BB87" i="143" s="1"/>
  <c r="BA196" i="144" a="1"/>
  <c r="BA196" i="144" s="1"/>
  <c r="BA272" i="143" a="1"/>
  <c r="BA272" i="143" s="1"/>
  <c r="BA147" i="143" a="1"/>
  <c r="BA147" i="143" s="1"/>
  <c r="BC138" i="144" a="1"/>
  <c r="BC138" i="144" s="1"/>
  <c r="AZ117" i="147" a="1"/>
  <c r="AZ117" i="147" s="1"/>
  <c r="AZ74" i="143" a="1"/>
  <c r="AZ74" i="143" s="1"/>
  <c r="BA184" i="144" a="1"/>
  <c r="BA184" i="144" s="1"/>
  <c r="AZ116" i="143" a="1"/>
  <c r="AZ116" i="143" s="1"/>
  <c r="BB52" i="146" a="1"/>
  <c r="BB52" i="146" s="1"/>
  <c r="BC55" i="146" a="1"/>
  <c r="BC55" i="146" s="1"/>
  <c r="BA111" i="147" a="1"/>
  <c r="BA111" i="147" s="1"/>
  <c r="BA185" i="146" a="1"/>
  <c r="BA185" i="146" s="1"/>
  <c r="BA51" i="146" a="1"/>
  <c r="BA51" i="146" s="1"/>
  <c r="BA79" i="147" a="1"/>
  <c r="BA79" i="147" s="1"/>
  <c r="BC194" i="144" a="1"/>
  <c r="BC194" i="144" s="1"/>
  <c r="BC192" i="144" a="1"/>
  <c r="BC192" i="144" s="1"/>
  <c r="BC18" i="143" a="1"/>
  <c r="BC18" i="143" s="1"/>
  <c r="BA150" i="144" a="1"/>
  <c r="BA150" i="144" s="1"/>
  <c r="BC131" i="147" a="1"/>
  <c r="BC131" i="147" s="1"/>
  <c r="BB74" i="143" a="1"/>
  <c r="BB74" i="143" s="1"/>
  <c r="BB172" i="143" a="1"/>
  <c r="BB172" i="143" s="1"/>
  <c r="BB113" i="143" a="1"/>
  <c r="BB113" i="143" s="1"/>
  <c r="BB25" i="146" a="1"/>
  <c r="BB25" i="146" s="1"/>
  <c r="BB26" i="143" a="1"/>
  <c r="BB26" i="143" s="1"/>
  <c r="BC148" i="147" a="1"/>
  <c r="BC148" i="147" s="1"/>
  <c r="BC179" i="146" a="1"/>
  <c r="BC179" i="146" s="1"/>
  <c r="AZ158" i="143" a="1"/>
  <c r="AZ158" i="143" s="1"/>
  <c r="AZ22" i="143" a="1"/>
  <c r="AZ22" i="143" s="1"/>
  <c r="BC168" i="144" a="1"/>
  <c r="BC168" i="144" s="1"/>
  <c r="AZ105" i="147" a="1"/>
  <c r="AZ105" i="147" s="1"/>
  <c r="AZ92" i="143" a="1"/>
  <c r="AZ92" i="143" s="1"/>
  <c r="BA137" i="147" a="1"/>
  <c r="BA137" i="147" s="1"/>
  <c r="BB267" i="144" a="1"/>
  <c r="BB267" i="144" s="1"/>
  <c r="BC95" i="147" a="1"/>
  <c r="BC95" i="147" s="1"/>
  <c r="AZ115" i="144" a="1"/>
  <c r="AZ115" i="144" s="1"/>
  <c r="BB262" i="146" a="1"/>
  <c r="BB262" i="146" s="1"/>
  <c r="AZ43" i="144" a="1"/>
  <c r="AZ43" i="144" s="1"/>
  <c r="BC135" i="147" a="1"/>
  <c r="BC135" i="147" s="1"/>
  <c r="BA45" i="146" a="1"/>
  <c r="BA45" i="146" s="1"/>
  <c r="AZ46" i="146" a="1"/>
  <c r="AZ46" i="146" s="1"/>
  <c r="AZ75" i="143" a="1"/>
  <c r="AZ75" i="143" s="1"/>
  <c r="AZ165" i="143" a="1"/>
  <c r="AZ165" i="143" s="1"/>
  <c r="BB191" i="146" a="1"/>
  <c r="BB191" i="146" s="1"/>
  <c r="BB81" i="144" a="1"/>
  <c r="BB81" i="144" s="1"/>
  <c r="BB161" i="147" a="1"/>
  <c r="BB161" i="147" s="1"/>
  <c r="BB132" i="143" a="1"/>
  <c r="BB132" i="143" s="1"/>
  <c r="BB10" i="146" a="1"/>
  <c r="BB10" i="146" s="1"/>
  <c r="BC196" i="143" a="1"/>
  <c r="BC196" i="143" s="1"/>
  <c r="BC123" i="144" a="1"/>
  <c r="BC123" i="144" s="1"/>
  <c r="AZ198" i="147" a="1"/>
  <c r="AZ198" i="147" s="1"/>
  <c r="BB150" i="144" a="1"/>
  <c r="BB150" i="144" s="1"/>
  <c r="AZ143" i="147" a="1"/>
  <c r="AZ143" i="147" s="1"/>
  <c r="BA91" i="143" a="1"/>
  <c r="BA91" i="143" s="1"/>
  <c r="BC193" i="147" a="1"/>
  <c r="BC193" i="147" s="1"/>
  <c r="AZ185" i="143" a="1"/>
  <c r="AZ185" i="143" s="1"/>
  <c r="BA76" i="143" a="1"/>
  <c r="BA76" i="143" s="1"/>
  <c r="BC89" i="144" a="1"/>
  <c r="BC89" i="144" s="1"/>
  <c r="BB177" i="146" a="1"/>
  <c r="BB177" i="146" s="1"/>
  <c r="BB155" i="146" a="1"/>
  <c r="BB155" i="146" s="1"/>
  <c r="AZ81" i="144" a="1"/>
  <c r="AZ81" i="144" s="1"/>
  <c r="BA41" i="146" a="1"/>
  <c r="BA41" i="146" s="1"/>
  <c r="BA21" i="146" a="1"/>
  <c r="BA21" i="146" s="1"/>
  <c r="BC188" i="146" a="1"/>
  <c r="BC188" i="146" s="1"/>
  <c r="BB47" i="144" a="1"/>
  <c r="BB47" i="144" s="1"/>
  <c r="BA138" i="144" a="1"/>
  <c r="BA138" i="144" s="1"/>
  <c r="BB266" i="143" a="1"/>
  <c r="BB266" i="143" s="1"/>
  <c r="BB115" i="143" a="1"/>
  <c r="BB115" i="143" s="1"/>
  <c r="AZ145" i="143" a="1"/>
  <c r="AZ145" i="143" s="1"/>
  <c r="BA77" i="143" a="1"/>
  <c r="BA77" i="143" s="1"/>
  <c r="AZ262" i="146" a="1"/>
  <c r="AZ262" i="146" s="1"/>
  <c r="AZ172" i="147" a="1"/>
  <c r="AZ172" i="147" s="1"/>
  <c r="AZ158" i="146" a="1"/>
  <c r="AZ158" i="146" s="1"/>
  <c r="BB116" i="146" a="1"/>
  <c r="BB116" i="146" s="1"/>
  <c r="AZ122" i="144" a="1"/>
  <c r="AZ122" i="144" s="1"/>
  <c r="AZ36" i="146" a="1"/>
  <c r="AZ36" i="146" s="1"/>
  <c r="AZ173" i="147" a="1"/>
  <c r="AZ173" i="147" s="1"/>
  <c r="BA35" i="143" a="1"/>
  <c r="BA35" i="143" s="1"/>
  <c r="BC34" i="143" a="1"/>
  <c r="BC34" i="143" s="1"/>
  <c r="AZ195" i="143" a="1"/>
  <c r="AZ195" i="143" s="1"/>
  <c r="AZ34" i="143" a="1"/>
  <c r="AZ34" i="143" s="1"/>
  <c r="BB186" i="143" a="1"/>
  <c r="BB186" i="143" s="1"/>
  <c r="BB167" i="143" a="1"/>
  <c r="BB167" i="143" s="1"/>
  <c r="BA12" i="146" a="1"/>
  <c r="BA12" i="146" s="1"/>
  <c r="BA179" i="146" a="1"/>
  <c r="BA179" i="146" s="1"/>
  <c r="AZ65" i="144" a="1"/>
  <c r="AZ65" i="144" s="1"/>
  <c r="BB83" i="147" a="1"/>
  <c r="BB83" i="147" s="1"/>
  <c r="BC72" i="146" a="1"/>
  <c r="BC72" i="146" s="1"/>
  <c r="BC164" i="143" a="1"/>
  <c r="BC164" i="143" s="1"/>
  <c r="BC261" i="144" a="1"/>
  <c r="BC261" i="144" s="1"/>
  <c r="AZ174" i="144" a="1"/>
  <c r="AZ174" i="144" s="1"/>
  <c r="BC197" i="147" a="1"/>
  <c r="BC197" i="147" s="1"/>
  <c r="BC192" i="146" a="1"/>
  <c r="BC192" i="146" s="1"/>
  <c r="BC90" i="147" a="1"/>
  <c r="BC90" i="147" s="1"/>
  <c r="BC89" i="147" a="1"/>
  <c r="BC89" i="147" s="1"/>
  <c r="BA197" i="147" a="1"/>
  <c r="BA197" i="147" s="1"/>
  <c r="BC150" i="147" a="1"/>
  <c r="BC150" i="147" s="1"/>
  <c r="BC97" i="147" a="1"/>
  <c r="BC97" i="147" s="1"/>
  <c r="BA193" i="146" a="1"/>
  <c r="BA193" i="146" s="1"/>
  <c r="AZ47" i="143" a="1"/>
  <c r="AZ47" i="143" s="1"/>
  <c r="BA62" i="146" a="1"/>
  <c r="BA62" i="146" s="1"/>
  <c r="BC124" i="146" a="1"/>
  <c r="BC124" i="146" s="1"/>
  <c r="AZ61" i="144" a="1"/>
  <c r="AZ61" i="144" s="1"/>
  <c r="AZ99" i="144" a="1"/>
  <c r="AZ99" i="144" s="1"/>
  <c r="BC28" i="143" a="1"/>
  <c r="BC28" i="143" s="1"/>
  <c r="BC82" i="146" a="1"/>
  <c r="BC82" i="146" s="1"/>
  <c r="BA100" i="146" a="1"/>
  <c r="BA100" i="146" s="1"/>
  <c r="BA180" i="144" a="1"/>
  <c r="BA180" i="144" s="1"/>
  <c r="BA194" i="144" a="1"/>
  <c r="BA194" i="144" s="1"/>
  <c r="BC271" i="146" a="1"/>
  <c r="BC271" i="146" s="1"/>
  <c r="BC74" i="146" a="1"/>
  <c r="BC74" i="146" s="1"/>
  <c r="BB162" i="147" a="1"/>
  <c r="BB162" i="147" s="1"/>
  <c r="AZ22" i="144" a="1"/>
  <c r="AZ22" i="144" s="1"/>
  <c r="BB160" i="143" a="1"/>
  <c r="BB160" i="143" s="1"/>
  <c r="AZ116" i="146" a="1"/>
  <c r="AZ116" i="146" s="1"/>
  <c r="BB141" i="147" a="1"/>
  <c r="BB141" i="147" s="1"/>
  <c r="AZ258" i="143" a="1"/>
  <c r="AZ258" i="143" s="1"/>
  <c r="AZ8" i="146" a="1"/>
  <c r="AZ8" i="146" s="1"/>
  <c r="BB159" i="147" a="1"/>
  <c r="BB159" i="147" s="1"/>
  <c r="AZ197" i="147" a="1"/>
  <c r="AZ197" i="147" s="1"/>
  <c r="BA177" i="143" a="1"/>
  <c r="BA177" i="143" s="1"/>
  <c r="AZ24" i="144" a="1"/>
  <c r="AZ24" i="144" s="1"/>
  <c r="AZ139" i="144" a="1"/>
  <c r="AZ139" i="144" s="1"/>
  <c r="BC59" i="143" a="1"/>
  <c r="BC59" i="143" s="1"/>
  <c r="BB93" i="144" a="1"/>
  <c r="BB93" i="144" s="1"/>
  <c r="BA34" i="146" a="1"/>
  <c r="BA34" i="146" s="1"/>
  <c r="BB270" i="143" a="1"/>
  <c r="BB270" i="143" s="1"/>
  <c r="BB253" i="144" a="1"/>
  <c r="BB253" i="144" s="1"/>
  <c r="BB125" i="146" a="1"/>
  <c r="BB125" i="146" s="1"/>
  <c r="AZ152" i="147" a="1"/>
  <c r="AZ152" i="147" s="1"/>
  <c r="AZ15" i="144" a="1"/>
  <c r="AZ15" i="144" s="1"/>
  <c r="BB63" i="146" a="1"/>
  <c r="BB63" i="146" s="1"/>
  <c r="BC52" i="147" a="1"/>
  <c r="BC52" i="147" s="1"/>
  <c r="BC86" i="147" a="1"/>
  <c r="BC86" i="147" s="1"/>
  <c r="AZ271" i="147" a="1"/>
  <c r="AZ271" i="147" s="1"/>
  <c r="AZ151" i="143" a="1"/>
  <c r="AZ151" i="143" s="1"/>
  <c r="AZ103" i="143" a="1"/>
  <c r="AZ103" i="143" s="1"/>
  <c r="BC104" i="143" a="1"/>
  <c r="BC104" i="143" s="1"/>
  <c r="BC43" i="143" a="1"/>
  <c r="BC43" i="143" s="1"/>
  <c r="BB175" i="147" a="1"/>
  <c r="BB175" i="147" s="1"/>
  <c r="AZ100" i="144" a="1"/>
  <c r="AZ100" i="144" s="1"/>
  <c r="BA26" i="144" a="1"/>
  <c r="BA26" i="144" s="1"/>
  <c r="BC30" i="146" a="1"/>
  <c r="BC30" i="146" s="1"/>
  <c r="BA92" i="147" a="1"/>
  <c r="BA92" i="147" s="1"/>
  <c r="BB186" i="147" a="1"/>
  <c r="BB186" i="147" s="1"/>
  <c r="AZ189" i="146" a="1"/>
  <c r="AZ189" i="146" s="1"/>
  <c r="AZ189" i="147" a="1"/>
  <c r="AZ189" i="147" s="1"/>
  <c r="BB154" i="144" a="1"/>
  <c r="BB154" i="144" s="1"/>
  <c r="BA9" i="143" a="1"/>
  <c r="BA9" i="143" s="1"/>
  <c r="AZ126" i="144" a="1"/>
  <c r="AZ126" i="144" s="1"/>
  <c r="BB149" i="146" a="1"/>
  <c r="BB149" i="146" s="1"/>
  <c r="AZ37" i="147" a="1"/>
  <c r="AZ37" i="147" s="1"/>
  <c r="BC272" i="144" a="1"/>
  <c r="BC272" i="144" s="1"/>
  <c r="BA131" i="144" a="1"/>
  <c r="BA131" i="144" s="1"/>
  <c r="BB24" i="143" a="1"/>
  <c r="BB24" i="143" s="1"/>
  <c r="BB22" i="146" a="1"/>
  <c r="BB22" i="146" s="1"/>
  <c r="AZ182" i="146" a="1"/>
  <c r="AZ182" i="146" s="1"/>
  <c r="BC187" i="143" a="1"/>
  <c r="BC187" i="143" s="1"/>
  <c r="AZ160" i="144" a="1"/>
  <c r="AZ160" i="144" s="1"/>
  <c r="BC87" i="147" a="1"/>
  <c r="BC87" i="147" s="1"/>
  <c r="BA68" i="143" a="1"/>
  <c r="BA68" i="143" s="1"/>
  <c r="BA66" i="144" a="1"/>
  <c r="BA66" i="144" s="1"/>
  <c r="BA265" i="144" a="1"/>
  <c r="BA265" i="144" s="1"/>
  <c r="BC27" i="143" a="1"/>
  <c r="BC27" i="143" s="1"/>
  <c r="BB77" i="143" a="1"/>
  <c r="BB77" i="143" s="1"/>
  <c r="BA34" i="143" a="1"/>
  <c r="BA34" i="143" s="1"/>
  <c r="AZ48" i="146" a="1"/>
  <c r="AZ48" i="146" s="1"/>
  <c r="BA124" i="147" a="1"/>
  <c r="BA124" i="147" s="1"/>
  <c r="BC146" i="143" a="1"/>
  <c r="BC146" i="143" s="1"/>
  <c r="BA122" i="144" a="1"/>
  <c r="BA122" i="144" s="1"/>
  <c r="BB92" i="143" a="1"/>
  <c r="BB92" i="143" s="1"/>
  <c r="BA131" i="143" a="1"/>
  <c r="BA131" i="143" s="1"/>
  <c r="BC185" i="146" a="1"/>
  <c r="BC185" i="146" s="1"/>
  <c r="BC190" i="147" a="1"/>
  <c r="BC190" i="147" s="1"/>
  <c r="BC99" i="147" a="1"/>
  <c r="BC99" i="147" s="1"/>
  <c r="BA25" i="146" a="1"/>
  <c r="BA25" i="146" s="1"/>
  <c r="BA175" i="143" a="1"/>
  <c r="BA175" i="143" s="1"/>
  <c r="BB145" i="144" a="1"/>
  <c r="BB145" i="144" s="1"/>
  <c r="AZ71" i="144" a="1"/>
  <c r="AZ71" i="144" s="1"/>
  <c r="AZ128" i="143" a="1"/>
  <c r="AZ128" i="143" s="1"/>
  <c r="AZ259" i="144" a="1"/>
  <c r="AZ259" i="144" s="1"/>
  <c r="AZ84" i="147" a="1"/>
  <c r="AZ84" i="147" s="1"/>
  <c r="BB106" i="144" a="1"/>
  <c r="BB106" i="144" s="1"/>
  <c r="BA61" i="146" a="1"/>
  <c r="BA61" i="146" s="1"/>
  <c r="BB179" i="143" a="1"/>
  <c r="BB179" i="143" s="1"/>
  <c r="BC116" i="144" a="1"/>
  <c r="BC116" i="144" s="1"/>
  <c r="BC182" i="143" a="1"/>
  <c r="BC182" i="143" s="1"/>
  <c r="AZ86" i="143" a="1"/>
  <c r="AZ86" i="143" s="1"/>
  <c r="BA132" i="146" a="1"/>
  <c r="BA132" i="146" s="1"/>
  <c r="BA61" i="144" a="1"/>
  <c r="BA61" i="144" s="1"/>
  <c r="BB117" i="144" a="1"/>
  <c r="BB117" i="144" s="1"/>
  <c r="BB182" i="143" a="1"/>
  <c r="BB182" i="143" s="1"/>
  <c r="BC76" i="143" a="1"/>
  <c r="BC76" i="143" s="1"/>
  <c r="AZ135" i="147" a="1"/>
  <c r="AZ135" i="147" s="1"/>
  <c r="BC270" i="143" a="1"/>
  <c r="BC270" i="143" s="1"/>
  <c r="BB269" i="143" a="1"/>
  <c r="BB269" i="143" s="1"/>
  <c r="BB115" i="147" a="1"/>
  <c r="BB115" i="147" s="1"/>
  <c r="BA80" i="146" a="1"/>
  <c r="BA80" i="146" s="1"/>
  <c r="BC150" i="146" a="1"/>
  <c r="BC150" i="146" s="1"/>
  <c r="BA95" i="146" a="1"/>
  <c r="BA95" i="146" s="1"/>
  <c r="BC184" i="144" a="1"/>
  <c r="BC184" i="144" s="1"/>
  <c r="BB175" i="146" a="1"/>
  <c r="BB175" i="146" s="1"/>
  <c r="BC56" i="143" a="1"/>
  <c r="BC56" i="143" s="1"/>
  <c r="BB77" i="146" a="1"/>
  <c r="BB77" i="146" s="1"/>
  <c r="BB88" i="143" a="1"/>
  <c r="BB88" i="143" s="1"/>
  <c r="BA142" i="146" a="1"/>
  <c r="BA142" i="146" s="1"/>
  <c r="BB153" i="146" a="1"/>
  <c r="BB153" i="146" s="1"/>
  <c r="BC121" i="147" a="1"/>
  <c r="BC121" i="147" s="1"/>
  <c r="BB82" i="143" a="1"/>
  <c r="BB82" i="143" s="1"/>
  <c r="BB169" i="146" a="1"/>
  <c r="BB169" i="146" s="1"/>
  <c r="BC112" i="147" a="1"/>
  <c r="BC112" i="147" s="1"/>
  <c r="AZ149" i="146" a="1"/>
  <c r="AZ149" i="146" s="1"/>
  <c r="BA170" i="147" a="1"/>
  <c r="BA170" i="147" s="1"/>
  <c r="AZ55" i="143" a="1"/>
  <c r="AZ55" i="143" s="1"/>
  <c r="BB66" i="146" a="1"/>
  <c r="BB66" i="146" s="1"/>
  <c r="BC46" i="147" a="1"/>
  <c r="BC46" i="147" s="1"/>
  <c r="BC66" i="143" a="1"/>
  <c r="BC66" i="143" s="1"/>
  <c r="BB102" i="146" a="1"/>
  <c r="BB102" i="146" s="1"/>
  <c r="BB85" i="143" a="1"/>
  <c r="BB85" i="143" s="1"/>
  <c r="BB266" i="146" a="1"/>
  <c r="BB266" i="146" s="1"/>
  <c r="BC258" i="144" a="1"/>
  <c r="BC258" i="144" s="1"/>
  <c r="BB183" i="147" a="1"/>
  <c r="BB183" i="147" s="1"/>
  <c r="AZ77" i="146" a="1"/>
  <c r="AZ77" i="146" s="1"/>
  <c r="BA178" i="146" a="1"/>
  <c r="BA178" i="146" s="1"/>
  <c r="BC111" i="143" a="1"/>
  <c r="BC111" i="143" s="1"/>
  <c r="BA110" i="144" a="1"/>
  <c r="BA110" i="144" s="1"/>
  <c r="AZ147" i="147" a="1"/>
  <c r="AZ147" i="147" s="1"/>
  <c r="BB26" i="147" a="1"/>
  <c r="BB26" i="147" s="1"/>
  <c r="BA178" i="147" a="1"/>
  <c r="BA178" i="147" s="1"/>
  <c r="AZ191" i="144" a="1"/>
  <c r="AZ191" i="144" s="1"/>
  <c r="BB48" i="144" a="1"/>
  <c r="BB48" i="144" s="1"/>
  <c r="BC26" i="144" a="1"/>
  <c r="BC26" i="144" s="1"/>
  <c r="BC98" i="144" a="1"/>
  <c r="BC98" i="144" s="1"/>
  <c r="BC13" i="143" a="1"/>
  <c r="BC13" i="143" s="1"/>
  <c r="BA15" i="144" a="1"/>
  <c r="BA15" i="144" s="1"/>
  <c r="BA39" i="147" a="1"/>
  <c r="BA39" i="147" s="1"/>
  <c r="BB165" i="146" a="1"/>
  <c r="BB165" i="146" s="1"/>
  <c r="BC69" i="143" a="1"/>
  <c r="BC69" i="143" s="1"/>
  <c r="BC19" i="147" a="1"/>
  <c r="BC19" i="147" s="1"/>
  <c r="AZ106" i="144" a="1"/>
  <c r="AZ106" i="144" s="1"/>
  <c r="BA53" i="143" a="1"/>
  <c r="BA53" i="143" s="1"/>
  <c r="AZ183" i="143" a="1"/>
  <c r="AZ183" i="143" s="1"/>
  <c r="BB44" i="146" a="1"/>
  <c r="BB44" i="146" s="1"/>
  <c r="BB191" i="144" a="1"/>
  <c r="BB191" i="144" s="1"/>
  <c r="BB152" i="146" a="1"/>
  <c r="BB152" i="146" s="1"/>
  <c r="BB122" i="146" a="1"/>
  <c r="BB122" i="146" s="1"/>
  <c r="BC102" i="147" a="1"/>
  <c r="BC102" i="147" s="1"/>
  <c r="BA133" i="143" a="1"/>
  <c r="BA133" i="143" s="1"/>
  <c r="BC105" i="144" a="1"/>
  <c r="BC105" i="144" s="1"/>
  <c r="AZ87" i="143" a="1"/>
  <c r="AZ87" i="143" s="1"/>
  <c r="AZ148" i="147" a="1"/>
  <c r="AZ148" i="147" s="1"/>
  <c r="AZ197" i="146" a="1"/>
  <c r="AZ197" i="146" s="1"/>
  <c r="BC37" i="143" a="1"/>
  <c r="BC37" i="143" s="1"/>
  <c r="BA47" i="143" a="1"/>
  <c r="BA47" i="143" s="1"/>
  <c r="AZ183" i="147" a="1"/>
  <c r="AZ183" i="147" s="1"/>
  <c r="AZ31" i="144" a="1"/>
  <c r="AZ31" i="144" s="1"/>
  <c r="BB86" i="144" a="1"/>
  <c r="BB86" i="144" s="1"/>
  <c r="BC75" i="143" a="1"/>
  <c r="BC75" i="143" s="1"/>
  <c r="BB121" i="143" a="1"/>
  <c r="BB121" i="143" s="1"/>
  <c r="AZ37" i="146" a="1"/>
  <c r="AZ37" i="146" s="1"/>
  <c r="BB68" i="144" a="1"/>
  <c r="BB68" i="144" s="1"/>
  <c r="BB107" i="146" a="1"/>
  <c r="BB107" i="146" s="1"/>
  <c r="AZ271" i="143" a="1"/>
  <c r="AZ271" i="143" s="1"/>
  <c r="BA20" i="143" a="1"/>
  <c r="BA20" i="143" s="1"/>
  <c r="BC113" i="144" a="1"/>
  <c r="BC113" i="144" s="1"/>
  <c r="BB156" i="143" a="1"/>
  <c r="BB156" i="143" s="1"/>
  <c r="BB99" i="146" a="1"/>
  <c r="BB99" i="146" s="1"/>
  <c r="BC38" i="144" a="1"/>
  <c r="BC38" i="144" s="1"/>
  <c r="AZ258" i="144" a="1"/>
  <c r="AZ258" i="144" s="1"/>
  <c r="BB49" i="144" a="1"/>
  <c r="BB49" i="144" s="1"/>
  <c r="BA62" i="143" a="1"/>
  <c r="BA62" i="143" s="1"/>
  <c r="BC20" i="147" a="1"/>
  <c r="BC20" i="147" s="1"/>
  <c r="BB185" i="143" a="1"/>
  <c r="BB185" i="143" s="1"/>
  <c r="BB180" i="146" a="1"/>
  <c r="BB180" i="146" s="1"/>
  <c r="BA145" i="144" a="1"/>
  <c r="BA145" i="144" s="1"/>
  <c r="BA124" i="146" a="1"/>
  <c r="BA124" i="146" s="1"/>
  <c r="BB36" i="143" a="1"/>
  <c r="BB36" i="143" s="1"/>
  <c r="BB122" i="143" a="1"/>
  <c r="BB122" i="143" s="1"/>
  <c r="BA84" i="143" a="1"/>
  <c r="BA84" i="143" s="1"/>
  <c r="BA149" i="147" a="1"/>
  <c r="BA149" i="147" s="1"/>
  <c r="AZ262" i="144" a="1"/>
  <c r="AZ262" i="144" s="1"/>
  <c r="AZ86" i="144" a="1"/>
  <c r="AZ86" i="144" s="1"/>
  <c r="BB26" i="144" a="1"/>
  <c r="BB26" i="144" s="1"/>
  <c r="BC139" i="144" a="1"/>
  <c r="BC139" i="144" s="1"/>
  <c r="BA116" i="146" a="1"/>
  <c r="BA116" i="146" s="1"/>
  <c r="AZ130" i="144" a="1"/>
  <c r="AZ130" i="144" s="1"/>
  <c r="BC148" i="144" a="1"/>
  <c r="BC148" i="144" s="1"/>
  <c r="AZ36" i="144" a="1"/>
  <c r="AZ36" i="144" s="1"/>
  <c r="BC17" i="143" a="1"/>
  <c r="BC17" i="143" s="1"/>
  <c r="BC44" i="143" a="1"/>
  <c r="BC44" i="143" s="1"/>
  <c r="BB126" i="146" a="1"/>
  <c r="BB126" i="146" s="1"/>
  <c r="BA188" i="144" a="1"/>
  <c r="BA188" i="144" s="1"/>
  <c r="BA23" i="147" a="1"/>
  <c r="BA23" i="147" s="1"/>
  <c r="BB157" i="147" a="1"/>
  <c r="BB157" i="147" s="1"/>
  <c r="BB152" i="147" a="1"/>
  <c r="BB152" i="147" s="1"/>
  <c r="BB267" i="143" a="1"/>
  <c r="BB267" i="143" s="1"/>
  <c r="BA153" i="147" a="1"/>
  <c r="BA153" i="147" s="1"/>
  <c r="BB113" i="146" a="1"/>
  <c r="BB113" i="146" s="1"/>
  <c r="AZ16" i="143" a="1"/>
  <c r="AZ16" i="143" s="1"/>
  <c r="BC33" i="144" a="1"/>
  <c r="BC33" i="144" s="1"/>
  <c r="BB161" i="144" a="1"/>
  <c r="BB161" i="144" s="1"/>
  <c r="AZ39" i="146" a="1"/>
  <c r="AZ39" i="146" s="1"/>
  <c r="BA52" i="146" a="1"/>
  <c r="BA52" i="146" s="1"/>
  <c r="BB138" i="143" a="1"/>
  <c r="BB138" i="143" s="1"/>
  <c r="BC152" i="144" a="1"/>
  <c r="BC152" i="144" s="1"/>
  <c r="BB111" i="144" a="1"/>
  <c r="BB111" i="144" s="1"/>
  <c r="AZ172" i="146" a="1"/>
  <c r="AZ172" i="146" s="1"/>
  <c r="BB32" i="147" a="1"/>
  <c r="BB32" i="147" s="1"/>
  <c r="BB63" i="147" a="1"/>
  <c r="BB63" i="147" s="1"/>
  <c r="AZ17" i="146" a="1"/>
  <c r="AZ17" i="146" s="1"/>
  <c r="BC111" i="146" a="1"/>
  <c r="BC111" i="146" s="1"/>
  <c r="BB64" i="146" a="1"/>
  <c r="BB64" i="146" s="1"/>
  <c r="BC158" i="146" a="1"/>
  <c r="BC158" i="146" s="1"/>
  <c r="BC75" i="146" a="1"/>
  <c r="BC75" i="146" s="1"/>
  <c r="BB131" i="147" a="1"/>
  <c r="BB131" i="147" s="1"/>
  <c r="BC196" i="144" a="1"/>
  <c r="BC196" i="144" s="1"/>
  <c r="BC105" i="147" a="1"/>
  <c r="BC105" i="147" s="1"/>
  <c r="AZ39" i="143" a="1"/>
  <c r="AZ39" i="143" s="1"/>
  <c r="BA102" i="143" a="1"/>
  <c r="BA102" i="143" s="1"/>
  <c r="BC30" i="144" a="1"/>
  <c r="BC30" i="144" s="1"/>
  <c r="BA169" i="143" a="1"/>
  <c r="BA169" i="143" s="1"/>
  <c r="BA265" i="146" a="1"/>
  <c r="BA265" i="146" s="1"/>
  <c r="BC20" i="143" a="1"/>
  <c r="BC20" i="143" s="1"/>
  <c r="BA25" i="144" a="1"/>
  <c r="BA25" i="144" s="1"/>
  <c r="BB178" i="146" a="1"/>
  <c r="BB178" i="146" s="1"/>
  <c r="AZ144" i="147" a="1"/>
  <c r="AZ144" i="147" s="1"/>
  <c r="BC106" i="144" a="1"/>
  <c r="BC106" i="144" s="1"/>
  <c r="BC95" i="143" a="1"/>
  <c r="BC95" i="143" s="1"/>
  <c r="BA28" i="147" a="1"/>
  <c r="BA28" i="147" s="1"/>
  <c r="BB90" i="143" a="1"/>
  <c r="BB90" i="143" s="1"/>
  <c r="BB146" i="143" a="1"/>
  <c r="BB146" i="143" s="1"/>
  <c r="BB111" i="146" a="1"/>
  <c r="BB111" i="146" s="1"/>
  <c r="AZ83" i="146" a="1"/>
  <c r="AZ83" i="146" s="1"/>
  <c r="BB151" i="143" a="1"/>
  <c r="BB151" i="143" s="1"/>
  <c r="BC78" i="144" a="1"/>
  <c r="BC78" i="144" s="1"/>
  <c r="BA32" i="143" a="1"/>
  <c r="BA32" i="143" s="1"/>
  <c r="BA24" i="147" a="1"/>
  <c r="BA24" i="147" s="1"/>
  <c r="AZ110" i="144" a="1"/>
  <c r="AZ110" i="144" s="1"/>
  <c r="BC93" i="147" a="1"/>
  <c r="BC93" i="147" s="1"/>
  <c r="BB188" i="146" a="1"/>
  <c r="BB188" i="146" s="1"/>
  <c r="BB150" i="146" a="1"/>
  <c r="BB150" i="146" s="1"/>
  <c r="BA54" i="143" a="1"/>
  <c r="BA54" i="143" s="1"/>
  <c r="AZ120" i="144" a="1"/>
  <c r="AZ120" i="144" s="1"/>
  <c r="BC70" i="144" a="1"/>
  <c r="BC70" i="144" s="1"/>
  <c r="BB179" i="146" a="1"/>
  <c r="BB179" i="146" s="1"/>
  <c r="AZ140" i="147" a="1"/>
  <c r="AZ140" i="147" s="1"/>
  <c r="BB159" i="144" a="1"/>
  <c r="BB159" i="144" s="1"/>
  <c r="AZ264" i="146" a="1"/>
  <c r="AZ264" i="146" s="1"/>
  <c r="BA32" i="144" a="1"/>
  <c r="BA32" i="144" s="1"/>
  <c r="BB182" i="144" a="1"/>
  <c r="BB182" i="144" s="1"/>
  <c r="BB181" i="146" a="1"/>
  <c r="BB181" i="146" s="1"/>
  <c r="BA46" i="147" a="1"/>
  <c r="BA46" i="147" s="1"/>
  <c r="AZ90" i="147" a="1"/>
  <c r="AZ90" i="147" s="1"/>
  <c r="AZ104" i="147" a="1"/>
  <c r="AZ104" i="147" s="1"/>
  <c r="BC265" i="144" a="1"/>
  <c r="BC265" i="144" s="1"/>
  <c r="BB51" i="143" a="1"/>
  <c r="BB51" i="143" s="1"/>
  <c r="BA261" i="146" a="1"/>
  <c r="BA261" i="146" s="1"/>
  <c r="BB27" i="146" a="1"/>
  <c r="BB27" i="146" s="1"/>
  <c r="BB130" i="147" a="1"/>
  <c r="BB130" i="147" s="1"/>
  <c r="BC258" i="143" a="1"/>
  <c r="BC258" i="143" s="1"/>
  <c r="BB194" i="143" a="1"/>
  <c r="BB194" i="143" s="1"/>
  <c r="BA185" i="144" a="1"/>
  <c r="BA185" i="144" s="1"/>
  <c r="BC37" i="144" a="1"/>
  <c r="BC37" i="144" s="1"/>
  <c r="BC114" i="144" a="1"/>
  <c r="BC114" i="144" s="1"/>
  <c r="AZ97" i="144" a="1"/>
  <c r="AZ97" i="144" s="1"/>
  <c r="BC140" i="144" a="1"/>
  <c r="BC140" i="144" s="1"/>
  <c r="AZ32" i="144" a="1"/>
  <c r="AZ32" i="144" s="1"/>
  <c r="BA162" i="146" a="1"/>
  <c r="BA162" i="146" s="1"/>
  <c r="BC91" i="146" a="1"/>
  <c r="BC91" i="146" s="1"/>
  <c r="BA82" i="143" a="1"/>
  <c r="BA82" i="143" s="1"/>
  <c r="BA77" i="146" a="1"/>
  <c r="BA77" i="146" s="1"/>
  <c r="BC157" i="143" a="1"/>
  <c r="BC157" i="143" s="1"/>
  <c r="BA155" i="147" a="1"/>
  <c r="BA155" i="147" s="1"/>
  <c r="BC61" i="143" a="1"/>
  <c r="BC61" i="143" s="1"/>
  <c r="BA269" i="146" a="1"/>
  <c r="BA269" i="146" s="1"/>
  <c r="AZ54" i="146" a="1"/>
  <c r="AZ54" i="146" s="1"/>
  <c r="AZ125" i="143" a="1"/>
  <c r="AZ125" i="143" s="1"/>
  <c r="BB20" i="144" a="1"/>
  <c r="BB20" i="144" s="1"/>
  <c r="BB32" i="144" a="1"/>
  <c r="BB32" i="144" s="1"/>
  <c r="BB154" i="143" a="1"/>
  <c r="BB154" i="143" s="1"/>
  <c r="BC75" i="147" a="1"/>
  <c r="BC75" i="147" s="1"/>
  <c r="BC147" i="147" a="1"/>
  <c r="BC147" i="147" s="1"/>
  <c r="BC177" i="146" a="1"/>
  <c r="BC177" i="146" s="1"/>
  <c r="BA259" i="143" a="1"/>
  <c r="BA259" i="143" s="1"/>
  <c r="AZ146" i="144" a="1"/>
  <c r="AZ146" i="144" s="1"/>
  <c r="BC190" i="146" a="1"/>
  <c r="BC190" i="146" s="1"/>
  <c r="BA265" i="143" a="1"/>
  <c r="BA265" i="143" s="1"/>
  <c r="AZ168" i="144" a="1"/>
  <c r="AZ168" i="144" s="1"/>
  <c r="BB260" i="144" a="1"/>
  <c r="BB260" i="144" s="1"/>
  <c r="AZ52" i="147" a="1"/>
  <c r="AZ52" i="147" s="1"/>
  <c r="BA127" i="147" a="1"/>
  <c r="BA127" i="147" s="1"/>
  <c r="BB39" i="143" a="1"/>
  <c r="BB39" i="143" s="1"/>
  <c r="BB259" i="146" a="1"/>
  <c r="BB259" i="146" s="1"/>
  <c r="AZ10" i="146" a="1"/>
  <c r="AZ10" i="146" s="1"/>
  <c r="BB31" i="146" a="1"/>
  <c r="BB31" i="146" s="1"/>
  <c r="BB45" i="144" a="1"/>
  <c r="BB45" i="144" s="1"/>
  <c r="BC195" i="146" a="1"/>
  <c r="BC195" i="146" s="1"/>
  <c r="AZ165" i="147" a="1"/>
  <c r="AZ165" i="147" s="1"/>
  <c r="AZ75" i="147" a="1"/>
  <c r="AZ75" i="147" s="1"/>
  <c r="BC32" i="147" a="1"/>
  <c r="BC32" i="147" s="1"/>
  <c r="BB13" i="146" a="1"/>
  <c r="BB13" i="146" s="1"/>
  <c r="BC270" i="144" a="1"/>
  <c r="BC270" i="144" s="1"/>
  <c r="AZ58" i="144" a="1"/>
  <c r="AZ58" i="144" s="1"/>
  <c r="BB69" i="143" a="1"/>
  <c r="BB69" i="143" s="1"/>
  <c r="BA139" i="147" a="1"/>
  <c r="BA139" i="147" s="1"/>
  <c r="BB139" i="146" a="1"/>
  <c r="BB139" i="146" s="1"/>
  <c r="BB84" i="147" a="1"/>
  <c r="BB84" i="147" s="1"/>
  <c r="BA70" i="146" a="1"/>
  <c r="BA70" i="146" s="1"/>
  <c r="BB30" i="143" a="1"/>
  <c r="BB30" i="143" s="1"/>
  <c r="AZ34" i="144" a="1"/>
  <c r="AZ34" i="144" s="1"/>
  <c r="AZ143" i="143" a="1"/>
  <c r="AZ143" i="143" s="1"/>
  <c r="AZ8" i="144" a="1"/>
  <c r="AZ8" i="144" s="1"/>
  <c r="BC48" i="144" a="1"/>
  <c r="BC48" i="144" s="1"/>
  <c r="BC140" i="147" a="1"/>
  <c r="BC140" i="147" s="1"/>
  <c r="AZ198" i="144" a="1"/>
  <c r="AZ198" i="144" s="1"/>
  <c r="BA39" i="143" a="1"/>
  <c r="BA39" i="143" s="1"/>
  <c r="AZ131" i="146" a="1"/>
  <c r="AZ131" i="146" s="1"/>
  <c r="AZ17" i="147" a="1"/>
  <c r="AZ17" i="147" s="1"/>
  <c r="AZ14" i="147" a="1"/>
  <c r="AZ14" i="147" s="1"/>
  <c r="AZ174" i="143" a="1"/>
  <c r="AZ174" i="143" s="1"/>
  <c r="BC21" i="147" a="1"/>
  <c r="BC21" i="147" s="1"/>
  <c r="AZ177" i="143" a="1"/>
  <c r="AZ177" i="143" s="1"/>
  <c r="BB197" i="147" a="1"/>
  <c r="BB197" i="147" s="1"/>
  <c r="BA127" i="144" a="1"/>
  <c r="BA127" i="144" s="1"/>
  <c r="AZ23" i="146" a="1"/>
  <c r="AZ23" i="146" s="1"/>
  <c r="AZ144" i="143" a="1"/>
  <c r="AZ144" i="143" s="1"/>
  <c r="BC10" i="146" a="1"/>
  <c r="BC10" i="146" s="1"/>
  <c r="BB173" i="146" a="1"/>
  <c r="BB173" i="146" s="1"/>
  <c r="BA189" i="146" a="1"/>
  <c r="BA189" i="146" s="1"/>
  <c r="BB150" i="143" a="1"/>
  <c r="BB150" i="143" s="1"/>
  <c r="BA158" i="143" a="1"/>
  <c r="BA158" i="143" s="1"/>
  <c r="AZ88" i="144" a="1"/>
  <c r="AZ88" i="144" s="1"/>
  <c r="BB9" i="144" a="1"/>
  <c r="BB9" i="144" s="1"/>
  <c r="BB27" i="147" a="1"/>
  <c r="BB27" i="147" s="1"/>
  <c r="BC158" i="143" a="1"/>
  <c r="BC158" i="143" s="1"/>
  <c r="AZ167" i="144" a="1"/>
  <c r="AZ167" i="144" s="1"/>
  <c r="BA94" i="146" a="1"/>
  <c r="BA94" i="146" s="1"/>
  <c r="BB89" i="143" a="1"/>
  <c r="BB89" i="143" s="1"/>
  <c r="BA44" i="143" a="1"/>
  <c r="BA44" i="143" s="1"/>
  <c r="BC193" i="143" a="1"/>
  <c r="BC193" i="143" s="1"/>
  <c r="BA197" i="143" a="1"/>
  <c r="BA197" i="143" s="1"/>
  <c r="BA134" i="146" a="1"/>
  <c r="BA134" i="146" s="1"/>
  <c r="BA258" i="146" a="1"/>
  <c r="BA258" i="146" s="1"/>
  <c r="BB20" i="147" a="1"/>
  <c r="BB20" i="147" s="1"/>
  <c r="BA192" i="147" a="1"/>
  <c r="BA192" i="147" s="1"/>
  <c r="AZ162" i="146" a="1"/>
  <c r="AZ162" i="146" s="1"/>
  <c r="BA151" i="147" a="1"/>
  <c r="BA151" i="147" s="1"/>
  <c r="BA72" i="143" a="1"/>
  <c r="BA72" i="143" s="1"/>
  <c r="BA144" i="147" a="1"/>
  <c r="BA144" i="147" s="1"/>
  <c r="AZ180" i="143" a="1"/>
  <c r="AZ180" i="143" s="1"/>
  <c r="AZ116" i="144" a="1"/>
  <c r="AZ116" i="144" s="1"/>
  <c r="AZ60" i="147" a="1"/>
  <c r="AZ60" i="147" s="1"/>
  <c r="BB128" i="143" a="1"/>
  <c r="BB128" i="143" s="1"/>
  <c r="BA181" i="147" a="1"/>
  <c r="BA181" i="147" s="1"/>
  <c r="BB23" i="143" a="1"/>
  <c r="BB23" i="143" s="1"/>
  <c r="BB186" i="146" a="1"/>
  <c r="BB186" i="146" s="1"/>
  <c r="BC9" i="144" a="1"/>
  <c r="BC9" i="144" s="1"/>
  <c r="BB157" i="143" a="1"/>
  <c r="BB157" i="143" s="1"/>
  <c r="BA163" i="144" a="1"/>
  <c r="BA163" i="144" s="1"/>
  <c r="BA271" i="146" a="1"/>
  <c r="BA271" i="146" s="1"/>
  <c r="BA196" i="147" a="1"/>
  <c r="BA196" i="147" s="1"/>
  <c r="AZ122" i="146" a="1"/>
  <c r="AZ122" i="146" s="1"/>
  <c r="BB152" i="144" a="1"/>
  <c r="BB152" i="144" s="1"/>
  <c r="BB16" i="144" a="1"/>
  <c r="BB16" i="144" s="1"/>
  <c r="BC149" i="143" a="1"/>
  <c r="BC149" i="143" s="1"/>
  <c r="BB85" i="144" a="1"/>
  <c r="BB85" i="144" s="1"/>
  <c r="BB172" i="147" a="1"/>
  <c r="BB172" i="147" s="1"/>
  <c r="BB190" i="144" a="1"/>
  <c r="BB190" i="144" s="1"/>
  <c r="BB86" i="146" a="1"/>
  <c r="BB86" i="146" s="1"/>
  <c r="BA133" i="147" a="1"/>
  <c r="BA133" i="147" s="1"/>
  <c r="BA264" i="144" a="1"/>
  <c r="BA264" i="144" s="1"/>
  <c r="BC125" i="143" a="1"/>
  <c r="BC125" i="143" s="1"/>
  <c r="BB261" i="146" a="1"/>
  <c r="BB261" i="146" s="1"/>
  <c r="BB35" i="146" a="1"/>
  <c r="BB35" i="146" s="1"/>
  <c r="BC50" i="146" a="1"/>
  <c r="BC50" i="146" s="1"/>
  <c r="AZ102" i="143" a="1"/>
  <c r="AZ102" i="143" s="1"/>
  <c r="BA54" i="147" a="1"/>
  <c r="BA54" i="147" s="1"/>
  <c r="AZ140" i="144" a="1"/>
  <c r="AZ140" i="144" s="1"/>
  <c r="AZ83" i="144" a="1"/>
  <c r="AZ83" i="144" s="1"/>
  <c r="BC77" i="143" a="1"/>
  <c r="BC77" i="143" s="1"/>
  <c r="BB64" i="143" a="1"/>
  <c r="BB64" i="143" s="1"/>
  <c r="BB185" i="147" a="1"/>
  <c r="BB185" i="147" s="1"/>
  <c r="BC46" i="144" a="1"/>
  <c r="BC46" i="144" s="1"/>
  <c r="BC96" i="144" a="1"/>
  <c r="BC96" i="144" s="1"/>
  <c r="BC81" i="143" a="1"/>
  <c r="BC81" i="143" s="1"/>
  <c r="BC127" i="143" a="1"/>
  <c r="BC127" i="143" s="1"/>
  <c r="BA13" i="147" a="1"/>
  <c r="BA13" i="147" s="1"/>
  <c r="BA130" i="143" a="1"/>
  <c r="BA130" i="143" s="1"/>
  <c r="AZ57" i="147" a="1"/>
  <c r="AZ57" i="147" s="1"/>
  <c r="BB56" i="147" a="1"/>
  <c r="BB56" i="147" s="1"/>
  <c r="BA111" i="143" a="1"/>
  <c r="BA111" i="143" s="1"/>
  <c r="BA37" i="143" a="1"/>
  <c r="BA37" i="143" s="1"/>
  <c r="BA164" i="144" a="1"/>
  <c r="BA164" i="144" s="1"/>
  <c r="AZ79" i="143" a="1"/>
  <c r="AZ79" i="143" s="1"/>
  <c r="BB109" i="143" a="1"/>
  <c r="BB109" i="143" s="1"/>
  <c r="AZ197" i="143" a="1"/>
  <c r="AZ197" i="143" s="1"/>
  <c r="AZ193" i="143" a="1"/>
  <c r="AZ193" i="143" s="1"/>
  <c r="BC198" i="146" a="1"/>
  <c r="BC198" i="146" s="1"/>
  <c r="BB13" i="143" a="1"/>
  <c r="BB13" i="143" s="1"/>
  <c r="BB164" i="144" a="1"/>
  <c r="BB164" i="144" s="1"/>
  <c r="BB184" i="147" a="1"/>
  <c r="BB184" i="147" s="1"/>
  <c r="BA187" i="144" a="1"/>
  <c r="BA187" i="144" s="1"/>
  <c r="BA128" i="144" a="1"/>
  <c r="BA128" i="144" s="1"/>
  <c r="BC118" i="144" a="1"/>
  <c r="BC118" i="144" s="1"/>
  <c r="BC42" i="144" a="1"/>
  <c r="BC42" i="144" s="1"/>
  <c r="BA18" i="143" a="1"/>
  <c r="BA18" i="143" s="1"/>
  <c r="BB64" i="147" a="1"/>
  <c r="BB64" i="147" s="1"/>
  <c r="AZ96" i="146" a="1"/>
  <c r="AZ96" i="146" s="1"/>
  <c r="BC128" i="147" a="1"/>
  <c r="BC128" i="147" s="1"/>
  <c r="BC94" i="146" a="1"/>
  <c r="BC94" i="146" s="1"/>
  <c r="BC25" i="143" a="1"/>
  <c r="BC25" i="143" s="1"/>
  <c r="BC136" i="147" a="1"/>
  <c r="BC136" i="147" s="1"/>
  <c r="BA28" i="146" a="1"/>
  <c r="BA28" i="146" s="1"/>
  <c r="BC16" i="143" a="1"/>
  <c r="BC16" i="143" s="1"/>
  <c r="BC47" i="146" a="1"/>
  <c r="BC47" i="146" s="1"/>
  <c r="BB51" i="146" a="1"/>
  <c r="BB51" i="146" s="1"/>
  <c r="BA109" i="143" a="1"/>
  <c r="BA109" i="143" s="1"/>
  <c r="BB54" i="147" a="1"/>
  <c r="BB54" i="147" s="1"/>
  <c r="BB19" i="143" a="1"/>
  <c r="BB19" i="143" s="1"/>
  <c r="AZ108" i="143" a="1"/>
  <c r="AZ108" i="143" s="1"/>
  <c r="BA169" i="147" a="1"/>
  <c r="BA169" i="147" s="1"/>
  <c r="BB164" i="147" a="1"/>
  <c r="BB164" i="147" s="1"/>
  <c r="AZ182" i="143" a="1"/>
  <c r="AZ182" i="143" s="1"/>
  <c r="BC38" i="143" a="1"/>
  <c r="BC38" i="143" s="1"/>
  <c r="AZ31" i="147" a="1"/>
  <c r="AZ31" i="147" s="1"/>
  <c r="AZ66" i="143" a="1"/>
  <c r="AZ66" i="143" s="1"/>
  <c r="BB36" i="144" a="1"/>
  <c r="BB36" i="144" s="1"/>
  <c r="BB162" i="146" a="1"/>
  <c r="BB162" i="146" s="1"/>
  <c r="BB138" i="146" a="1"/>
  <c r="BB138" i="146" s="1"/>
  <c r="BC133" i="147" a="1"/>
  <c r="BC133" i="147" s="1"/>
  <c r="BB74" i="147" a="1"/>
  <c r="BB74" i="147" s="1"/>
  <c r="BC166" i="146" a="1"/>
  <c r="BC166" i="146" s="1"/>
  <c r="BC77" i="147" a="1"/>
  <c r="BC77" i="147" s="1"/>
  <c r="AZ115" i="147" a="1"/>
  <c r="AZ115" i="147" s="1"/>
  <c r="BA55" i="147" a="1"/>
  <c r="BA55" i="147" s="1"/>
  <c r="AZ174" i="146" a="1"/>
  <c r="AZ174" i="146" s="1"/>
  <c r="AZ37" i="144" a="1"/>
  <c r="AZ37" i="144" s="1"/>
  <c r="BA267" i="143" a="1"/>
  <c r="BA267" i="143" s="1"/>
  <c r="BC265" i="147" a="1"/>
  <c r="BC265" i="147" s="1"/>
  <c r="BA64" i="147" a="1"/>
  <c r="BA64" i="147" s="1"/>
  <c r="BA184" i="147" a="1"/>
  <c r="BA184" i="147" s="1"/>
  <c r="BA90" i="146" a="1"/>
  <c r="BA90" i="146" s="1"/>
  <c r="BA126" i="147" a="1"/>
  <c r="BA126" i="147" s="1"/>
  <c r="BA120" i="144" a="1"/>
  <c r="BA120" i="144" s="1"/>
  <c r="BC59" i="146" a="1"/>
  <c r="BC59" i="146" s="1"/>
  <c r="BA85" i="147" a="1"/>
  <c r="BA85" i="147" s="1"/>
  <c r="BB262" i="143" a="1"/>
  <c r="BB262" i="143" s="1"/>
  <c r="BB79" i="146" a="1"/>
  <c r="BB79" i="146" s="1"/>
  <c r="AZ97" i="146" a="1"/>
  <c r="AZ97" i="146" s="1"/>
  <c r="BC100" i="144" a="1"/>
  <c r="BC100" i="144" s="1"/>
  <c r="BB266" i="147" a="1"/>
  <c r="BB266" i="147" s="1"/>
  <c r="BC51" i="144" a="1"/>
  <c r="BC51" i="144" s="1"/>
  <c r="BC71" i="144" a="1"/>
  <c r="BC71" i="144" s="1"/>
  <c r="AZ68" i="144" a="1"/>
  <c r="AZ68" i="144" s="1"/>
  <c r="BC87" i="143" a="1"/>
  <c r="BC87" i="143" s="1"/>
  <c r="AZ122" i="147" a="1"/>
  <c r="AZ122" i="147" s="1"/>
  <c r="BA20" i="146" a="1"/>
  <c r="BA20" i="146" s="1"/>
  <c r="BA123" i="143" a="1"/>
  <c r="BA123" i="143" s="1"/>
  <c r="BC132" i="146" a="1"/>
  <c r="BC132" i="146" s="1"/>
  <c r="BB121" i="147" a="1"/>
  <c r="BB121" i="147" s="1"/>
  <c r="BB63" i="144" a="1"/>
  <c r="BB63" i="144" s="1"/>
  <c r="BC133" i="144" a="1"/>
  <c r="BC133" i="144" s="1"/>
  <c r="BB69" i="146" a="1"/>
  <c r="BB69" i="146" s="1"/>
  <c r="BA155" i="144" a="1"/>
  <c r="BA155" i="144" s="1"/>
  <c r="BA65" i="147" a="1"/>
  <c r="BA65" i="147" s="1"/>
  <c r="BC101" i="146" a="1"/>
  <c r="BC101" i="146" s="1"/>
  <c r="BA77" i="144" a="1"/>
  <c r="BA77" i="144" s="1"/>
  <c r="BA79" i="144" a="1"/>
  <c r="BA79" i="144" s="1"/>
  <c r="BA253" i="147" a="1"/>
  <c r="BA253" i="147" s="1"/>
  <c r="BC145" i="143" a="1"/>
  <c r="BC145" i="143" s="1"/>
  <c r="BC139" i="143" a="1"/>
  <c r="BC139" i="143" s="1"/>
  <c r="AZ139" i="147" a="1"/>
  <c r="AZ139" i="147" s="1"/>
  <c r="AZ24" i="143" a="1"/>
  <c r="AZ24" i="143" s="1"/>
  <c r="BC49" i="146" a="1"/>
  <c r="BC49" i="146" s="1"/>
  <c r="BA263" i="146" a="1"/>
  <c r="BA263" i="146" s="1"/>
  <c r="BC39" i="147" a="1"/>
  <c r="BC39" i="147" s="1"/>
  <c r="BA71" i="146" a="1"/>
  <c r="BA71" i="146" s="1"/>
  <c r="BC23" i="143" a="1"/>
  <c r="BC23" i="143" s="1"/>
  <c r="AZ179" i="147" a="1"/>
  <c r="AZ179" i="147" s="1"/>
  <c r="BA189" i="147" a="1"/>
  <c r="BA189" i="147" s="1"/>
  <c r="BB57" i="143" a="1"/>
  <c r="BB57" i="143" s="1"/>
  <c r="AZ272" i="147" a="1"/>
  <c r="AZ272" i="147" s="1"/>
  <c r="AZ114" i="146" a="1"/>
  <c r="AZ114" i="146" s="1"/>
  <c r="BA262" i="146" a="1"/>
  <c r="BA262" i="146" s="1"/>
  <c r="AZ74" i="147" a="1"/>
  <c r="AZ74" i="147" s="1"/>
  <c r="BB158" i="143" a="1"/>
  <c r="BB158" i="143" s="1"/>
  <c r="BB49" i="143" a="1"/>
  <c r="BB49" i="143" s="1"/>
  <c r="BA160" i="143" a="1"/>
  <c r="BA160" i="143" s="1"/>
  <c r="BA93" i="147" a="1"/>
  <c r="BA93" i="147" s="1"/>
  <c r="BA170" i="143" a="1"/>
  <c r="BA170" i="143" s="1"/>
  <c r="BB166" i="147" a="1"/>
  <c r="BB166" i="147" s="1"/>
  <c r="BB121" i="144" a="1"/>
  <c r="BB121" i="144" s="1"/>
  <c r="BB8" i="144" a="1"/>
  <c r="BB8" i="144" s="1"/>
  <c r="BC48" i="143" a="1"/>
  <c r="BC48" i="143" s="1"/>
  <c r="AZ134" i="146" a="1"/>
  <c r="AZ134" i="146" s="1"/>
  <c r="BA111" i="146" a="1"/>
  <c r="BA111" i="146" s="1"/>
  <c r="BA67" i="144" a="1"/>
  <c r="BA67" i="144" s="1"/>
  <c r="BA39" i="144" a="1"/>
  <c r="BA39" i="144" s="1"/>
  <c r="BB142" i="143" a="1"/>
  <c r="BB142" i="143" s="1"/>
  <c r="BC117" i="146" a="1"/>
  <c r="BC117" i="146" s="1"/>
  <c r="AZ270" i="147" a="1"/>
  <c r="AZ270" i="147" s="1"/>
  <c r="BC81" i="146" a="1"/>
  <c r="BC81" i="146" s="1"/>
  <c r="BC93" i="143" a="1"/>
  <c r="BC93" i="143" s="1"/>
  <c r="AZ183" i="144" a="1"/>
  <c r="AZ183" i="144" s="1"/>
  <c r="AZ38" i="147" a="1"/>
  <c r="AZ38" i="147" s="1"/>
  <c r="BC7" i="147" a="1"/>
  <c r="BC7" i="147" s="1"/>
  <c r="BA33" i="147" a="1"/>
  <c r="BA33" i="147" s="1"/>
  <c r="BC152" i="147" a="1"/>
  <c r="BC152" i="147" s="1"/>
  <c r="BB144" i="146" a="1"/>
  <c r="BB144" i="146" s="1"/>
  <c r="BB17" i="147" a="1"/>
  <c r="BB17" i="147" s="1"/>
  <c r="BB253" i="147" a="1"/>
  <c r="BB253" i="147" s="1"/>
  <c r="BC38" i="147" a="1"/>
  <c r="BC38" i="147" s="1"/>
  <c r="BA110" i="146" a="1"/>
  <c r="BA110" i="146" s="1"/>
  <c r="BA262" i="144" a="1"/>
  <c r="BA262" i="144" s="1"/>
  <c r="AZ167" i="143" a="1"/>
  <c r="AZ167" i="143" s="1"/>
  <c r="BC165" i="143" a="1"/>
  <c r="BC165" i="143" s="1"/>
  <c r="AZ116" i="147" a="1"/>
  <c r="AZ116" i="147" s="1"/>
  <c r="BA164" i="143" a="1"/>
  <c r="BA164" i="143" s="1"/>
  <c r="BB259" i="147" a="1"/>
  <c r="BB259" i="147" s="1"/>
  <c r="BC124" i="143" a="1"/>
  <c r="BC124" i="143" s="1"/>
  <c r="BB158" i="146" a="1"/>
  <c r="BB158" i="146" s="1"/>
  <c r="BC118" i="147" a="1"/>
  <c r="BC118" i="147" s="1"/>
  <c r="BA18" i="144" a="1"/>
  <c r="BA18" i="144" s="1"/>
  <c r="BA40" i="143" a="1"/>
  <c r="BA40" i="143" s="1"/>
  <c r="BC47" i="144" a="1"/>
  <c r="BC47" i="144" s="1"/>
  <c r="BC32" i="144" a="1"/>
  <c r="BC32" i="144" s="1"/>
  <c r="BC40" i="144" a="1"/>
  <c r="BC40" i="144" s="1"/>
  <c r="BA267" i="144" a="1"/>
  <c r="BA267" i="144" s="1"/>
  <c r="AZ76" i="144" a="1"/>
  <c r="AZ76" i="144" s="1"/>
  <c r="AZ33" i="143" a="1"/>
  <c r="AZ33" i="143" s="1"/>
  <c r="AZ11" i="146" a="1"/>
  <c r="AZ11" i="146" s="1"/>
  <c r="BA156" i="143" a="1"/>
  <c r="BA156" i="143" s="1"/>
  <c r="BB123" i="143" a="1"/>
  <c r="BB123" i="143" s="1"/>
  <c r="BC91" i="147" a="1"/>
  <c r="BC91" i="147" s="1"/>
  <c r="BB155" i="143" a="1"/>
  <c r="BB155" i="143" s="1"/>
  <c r="BC18" i="144" a="1"/>
  <c r="BC18" i="144" s="1"/>
  <c r="AZ70" i="146" a="1"/>
  <c r="AZ70" i="146" s="1"/>
  <c r="BC8" i="143" a="1"/>
  <c r="BC8" i="143" s="1"/>
  <c r="BA106" i="144" a="1"/>
  <c r="BA106" i="144" s="1"/>
  <c r="BA17" i="144" a="1"/>
  <c r="BA17" i="144" s="1"/>
  <c r="BA195" i="144" a="1"/>
  <c r="BA195" i="144" s="1"/>
  <c r="AZ127" i="144" a="1"/>
  <c r="AZ127" i="144" s="1"/>
  <c r="BA179" i="143" a="1"/>
  <c r="BA179" i="143" s="1"/>
  <c r="AZ123" i="143" a="1"/>
  <c r="AZ123" i="143" s="1"/>
  <c r="AZ186" i="143" a="1"/>
  <c r="AZ186" i="143" s="1"/>
  <c r="BB196" i="144" a="1"/>
  <c r="BB196" i="144" s="1"/>
  <c r="BC147" i="143" a="1"/>
  <c r="BC147" i="143" s="1"/>
  <c r="BB124" i="146" a="1"/>
  <c r="BB124" i="146" s="1"/>
  <c r="AZ104" i="146" a="1"/>
  <c r="AZ104" i="146" s="1"/>
  <c r="AZ125" i="144" a="1"/>
  <c r="AZ125" i="144" s="1"/>
  <c r="AZ122" i="143" a="1"/>
  <c r="AZ122" i="143" s="1"/>
  <c r="BA14" i="144" a="1"/>
  <c r="BA14" i="144" s="1"/>
  <c r="BC101" i="147" a="1"/>
  <c r="BC101" i="147" s="1"/>
  <c r="AZ272" i="146" a="1"/>
  <c r="AZ272" i="146" s="1"/>
  <c r="BB9" i="147" a="1"/>
  <c r="BB9" i="147" s="1"/>
  <c r="BC148" i="146" a="1"/>
  <c r="BC148" i="146" s="1"/>
  <c r="BB78" i="147" a="1"/>
  <c r="BB78" i="147" s="1"/>
  <c r="BB38" i="147" a="1"/>
  <c r="BB38" i="147" s="1"/>
  <c r="AZ100" i="146" a="1"/>
  <c r="AZ100" i="146" s="1"/>
  <c r="BC155" i="143" a="1"/>
  <c r="BC155" i="143" s="1"/>
  <c r="BC122" i="144" a="1"/>
  <c r="BC122" i="144" s="1"/>
  <c r="BA146" i="144" a="1"/>
  <c r="BA146" i="144" s="1"/>
  <c r="BB184" i="143" a="1"/>
  <c r="BB184" i="143" s="1"/>
  <c r="BC111" i="144" a="1"/>
  <c r="BC111" i="144" s="1"/>
  <c r="BB96" i="143" a="1"/>
  <c r="BB96" i="143" s="1"/>
  <c r="BC62" i="146" a="1"/>
  <c r="BC62" i="146" s="1"/>
  <c r="AZ117" i="143" a="1"/>
  <c r="AZ117" i="143" s="1"/>
  <c r="BC172" i="146" a="1"/>
  <c r="BC172" i="146" s="1"/>
  <c r="BA128" i="147" a="1"/>
  <c r="BA128" i="147" s="1"/>
  <c r="BC147" i="144" a="1"/>
  <c r="BC147" i="144" s="1"/>
  <c r="AZ259" i="147" a="1"/>
  <c r="AZ259" i="147" s="1"/>
  <c r="BC43" i="147" a="1"/>
  <c r="BC43" i="147" s="1"/>
  <c r="BC261" i="147" a="1"/>
  <c r="BC261" i="147" s="1"/>
  <c r="BA182" i="146" a="1"/>
  <c r="BA182" i="146" s="1"/>
  <c r="AZ121" i="143" a="1"/>
  <c r="AZ121" i="143" s="1"/>
  <c r="BB140" i="144" a="1"/>
  <c r="BB140" i="144" s="1"/>
  <c r="BA20" i="147" a="1"/>
  <c r="BA20" i="147" s="1"/>
  <c r="BB127" i="146" a="1"/>
  <c r="BB127" i="146" s="1"/>
  <c r="BB89" i="144" a="1"/>
  <c r="BB89" i="144" s="1"/>
  <c r="AZ166" i="144" a="1"/>
  <c r="AZ166" i="144" s="1"/>
  <c r="BC135" i="144" a="1"/>
  <c r="BC135" i="144" s="1"/>
  <c r="BB126" i="144" a="1"/>
  <c r="BB126" i="144" s="1"/>
  <c r="BB84" i="146" a="1"/>
  <c r="BB84" i="146" s="1"/>
  <c r="BC110" i="144" a="1"/>
  <c r="BC110" i="144" s="1"/>
  <c r="BA110" i="147" a="1"/>
  <c r="BA110" i="147" s="1"/>
  <c r="AZ113" i="146" a="1"/>
  <c r="AZ113" i="146" s="1"/>
  <c r="BA17" i="146" a="1"/>
  <c r="BA17" i="146" s="1"/>
  <c r="AZ196" i="144" a="1"/>
  <c r="AZ196" i="144" s="1"/>
  <c r="BB269" i="144" a="1"/>
  <c r="BB269" i="144" s="1"/>
  <c r="BB133" i="143" a="1"/>
  <c r="BB133" i="143" s="1"/>
  <c r="AZ119" i="147" a="1"/>
  <c r="AZ119" i="147" s="1"/>
  <c r="BA158" i="144" a="1"/>
  <c r="BA158" i="144" s="1"/>
  <c r="AZ73" i="143" a="1"/>
  <c r="AZ73" i="143" s="1"/>
  <c r="BB197" i="144" a="1"/>
  <c r="BB197" i="144" s="1"/>
  <c r="BA36" i="146" a="1"/>
  <c r="BA36" i="146" s="1"/>
  <c r="BB172" i="146" a="1"/>
  <c r="BB172" i="146" s="1"/>
  <c r="AZ187" i="144" a="1"/>
  <c r="AZ187" i="144" s="1"/>
  <c r="BA67" i="146" a="1"/>
  <c r="BA67" i="146" s="1"/>
  <c r="AZ73" i="146" a="1"/>
  <c r="AZ73" i="146" s="1"/>
  <c r="AZ50" i="143" a="1"/>
  <c r="AZ50" i="143" s="1"/>
  <c r="AZ32" i="143" a="1"/>
  <c r="AZ32" i="143" s="1"/>
  <c r="AZ95" i="147" a="1"/>
  <c r="AZ95" i="147" s="1"/>
  <c r="AZ105" i="143" a="1"/>
  <c r="AZ105" i="143" s="1"/>
  <c r="BB49" i="146" a="1"/>
  <c r="BB49" i="146" s="1"/>
  <c r="AZ66" i="146" a="1"/>
  <c r="AZ66" i="146" s="1"/>
  <c r="AZ38" i="146" a="1"/>
  <c r="AZ38" i="146" s="1"/>
  <c r="BB91" i="147" a="1"/>
  <c r="BB91" i="147" s="1"/>
  <c r="BB165" i="147" a="1"/>
  <c r="BB165" i="147" s="1"/>
  <c r="BC94" i="147" a="1"/>
  <c r="BC94" i="147" s="1"/>
  <c r="BA173" i="146" a="1"/>
  <c r="BA173" i="146" s="1"/>
  <c r="BB105" i="147" a="1"/>
  <c r="BB105" i="147" s="1"/>
  <c r="BA264" i="147" a="1"/>
  <c r="BA264" i="147" s="1"/>
  <c r="BC120" i="144" a="1"/>
  <c r="BC120" i="144" s="1"/>
  <c r="BC97" i="144" a="1"/>
  <c r="BC97" i="144" s="1"/>
  <c r="BB126" i="143" a="1"/>
  <c r="BB126" i="143" s="1"/>
  <c r="BC129" i="143" a="1"/>
  <c r="BC129" i="143" s="1"/>
  <c r="BC167" i="146" a="1"/>
  <c r="BC167" i="146" s="1"/>
  <c r="AZ25" i="146" a="1"/>
  <c r="AZ25" i="146" s="1"/>
  <c r="BB170" i="146" a="1"/>
  <c r="BB170" i="146" s="1"/>
  <c r="AZ169" i="144" a="1"/>
  <c r="AZ169" i="144" s="1"/>
  <c r="BB159" i="146" a="1"/>
  <c r="BB159" i="146" s="1"/>
  <c r="BC44" i="147" a="1"/>
  <c r="BC44" i="147" s="1"/>
  <c r="BA88" i="146" a="1"/>
  <c r="BA88" i="146" s="1"/>
  <c r="AZ135" i="143" a="1"/>
  <c r="AZ135" i="143" s="1"/>
  <c r="BC18" i="146" a="1"/>
  <c r="BC18" i="146" s="1"/>
  <c r="BA264" i="146" a="1"/>
  <c r="BA264" i="146" s="1"/>
  <c r="AZ91" i="146" a="1"/>
  <c r="AZ91" i="146" s="1"/>
  <c r="BC178" i="143" a="1"/>
  <c r="BC178" i="143" s="1"/>
  <c r="BB119" i="146" a="1"/>
  <c r="BB119" i="146" s="1"/>
  <c r="BA29" i="143" a="1"/>
  <c r="BA29" i="143" s="1"/>
  <c r="AZ94" i="146" a="1"/>
  <c r="AZ94" i="146" s="1"/>
  <c r="BA16" i="143" a="1"/>
  <c r="BA16" i="143" s="1"/>
  <c r="BB195" i="143" a="1"/>
  <c r="BB195" i="143" s="1"/>
  <c r="BC133" i="146" a="1"/>
  <c r="BC133" i="146" s="1"/>
  <c r="AZ142" i="143" a="1"/>
  <c r="AZ142" i="143" s="1"/>
  <c r="AZ98" i="146" a="1"/>
  <c r="AZ98" i="146" s="1"/>
  <c r="BC88" i="143" a="1"/>
  <c r="BC88" i="143" s="1"/>
  <c r="BA61" i="147" a="1"/>
  <c r="BA61" i="147" s="1"/>
  <c r="AZ12" i="147" a="1"/>
  <c r="AZ12" i="147" s="1"/>
  <c r="BB30" i="147" a="1"/>
  <c r="BB30" i="147" s="1"/>
  <c r="BC15" i="144" a="1"/>
  <c r="BC15" i="144" s="1"/>
  <c r="AZ141" i="143" a="1"/>
  <c r="AZ141" i="143" s="1"/>
  <c r="BB75" i="147" a="1"/>
  <c r="BB75" i="147" s="1"/>
  <c r="AZ161" i="144" a="1"/>
  <c r="AZ161" i="144" s="1"/>
  <c r="BC154" i="144" a="1"/>
  <c r="BC154" i="144" s="1"/>
  <c r="BA101" i="143" a="1"/>
  <c r="BA101" i="143" s="1"/>
  <c r="AZ45" i="147" a="1"/>
  <c r="AZ45" i="147" s="1"/>
  <c r="BB87" i="144" a="1"/>
  <c r="BB87" i="144" s="1"/>
  <c r="AZ27" i="143" a="1"/>
  <c r="AZ27" i="143" s="1"/>
  <c r="AZ178" i="143" a="1"/>
  <c r="AZ178" i="143" s="1"/>
  <c r="BC155" i="146" a="1"/>
  <c r="BC155" i="146" s="1"/>
  <c r="AZ63" i="146" a="1"/>
  <c r="AZ63" i="146" s="1"/>
  <c r="AZ47" i="147" a="1"/>
  <c r="AZ47" i="147" s="1"/>
  <c r="BB15" i="146" a="1"/>
  <c r="BB15" i="146" s="1"/>
  <c r="BC253" i="144" a="1"/>
  <c r="BC253" i="144" s="1"/>
  <c r="BA125" i="147" a="1"/>
  <c r="BA125" i="147" s="1"/>
  <c r="BC6" i="147" a="1"/>
  <c r="BC6" i="147" s="1"/>
  <c r="BB112" i="143" a="1"/>
  <c r="BB112" i="143" s="1"/>
  <c r="BA27" i="146" a="1"/>
  <c r="BA27" i="146" s="1"/>
  <c r="BB133" i="146" a="1"/>
  <c r="BB133" i="146" s="1"/>
  <c r="AZ41" i="144" a="1"/>
  <c r="AZ41" i="144" s="1"/>
  <c r="BB37" i="147" a="1"/>
  <c r="BB37" i="147" s="1"/>
  <c r="BB93" i="146" a="1"/>
  <c r="BB93" i="146" s="1"/>
  <c r="BB52" i="147" a="1"/>
  <c r="BB52" i="147" s="1"/>
  <c r="AZ66" i="147" a="1"/>
  <c r="AZ66" i="147" s="1"/>
  <c r="AZ258" i="147" a="1"/>
  <c r="AZ258" i="147" s="1"/>
  <c r="BB94" i="146" a="1"/>
  <c r="BB94" i="146" s="1"/>
  <c r="BB19" i="146" a="1"/>
  <c r="BB19" i="146" s="1"/>
  <c r="BC122" i="143" a="1"/>
  <c r="BC122" i="143" s="1"/>
  <c r="BA40" i="146" a="1"/>
  <c r="BA40" i="146" s="1"/>
  <c r="AZ183" i="146" a="1"/>
  <c r="AZ183" i="146" s="1"/>
  <c r="BA140" i="144" a="1"/>
  <c r="BA140" i="144" s="1"/>
  <c r="BB39" i="147" a="1"/>
  <c r="BB39" i="147" s="1"/>
  <c r="AZ137" i="144" a="1"/>
  <c r="AZ137" i="144" s="1"/>
  <c r="BC143" i="143" a="1"/>
  <c r="BC143" i="143" s="1"/>
  <c r="AZ85" i="144" a="1"/>
  <c r="AZ85" i="144" s="1"/>
  <c r="BC87" i="144" a="1"/>
  <c r="BC87" i="144" s="1"/>
  <c r="BB45" i="146" a="1"/>
  <c r="BB45" i="146" s="1"/>
  <c r="BB156" i="144" a="1"/>
  <c r="BB156" i="144" s="1"/>
  <c r="AZ259" i="143" a="1"/>
  <c r="AZ259" i="143" s="1"/>
  <c r="BC262" i="143" a="1"/>
  <c r="BC262" i="143" s="1"/>
  <c r="AZ141" i="146" a="1"/>
  <c r="AZ141" i="146" s="1"/>
  <c r="AZ162" i="143" a="1"/>
  <c r="AZ162" i="143" s="1"/>
  <c r="BA63" i="144" a="1"/>
  <c r="BA63" i="144" s="1"/>
  <c r="AZ60" i="143" a="1"/>
  <c r="AZ60" i="143" s="1"/>
  <c r="BA50" i="144" a="1"/>
  <c r="BA50" i="144" s="1"/>
  <c r="AZ263" i="146" a="1"/>
  <c r="AZ263" i="146" s="1"/>
  <c r="AZ181" i="143" a="1"/>
  <c r="AZ181" i="143" s="1"/>
  <c r="AZ33" i="147" a="1"/>
  <c r="AZ33" i="147" s="1"/>
  <c r="BB94" i="147" a="1"/>
  <c r="BB94" i="147" s="1"/>
  <c r="BA136" i="146" a="1"/>
  <c r="BA136" i="146" s="1"/>
  <c r="BA19" i="144" a="1"/>
  <c r="BA19" i="144" s="1"/>
  <c r="BB123" i="147" a="1"/>
  <c r="BB123" i="147" s="1"/>
  <c r="BA59" i="146" a="1"/>
  <c r="BA59" i="146" s="1"/>
  <c r="BA105" i="147" a="1"/>
  <c r="BA105" i="147" s="1"/>
  <c r="BB119" i="144" a="1"/>
  <c r="BB119" i="144" s="1"/>
  <c r="BA132" i="143" a="1"/>
  <c r="BA132" i="143" s="1"/>
  <c r="BA171" i="144" a="1"/>
  <c r="BA171" i="144" s="1"/>
  <c r="AZ64" i="144" a="1"/>
  <c r="AZ64" i="144" s="1"/>
  <c r="AZ127" i="143" a="1"/>
  <c r="AZ127" i="143" s="1"/>
  <c r="BC126" i="147" a="1"/>
  <c r="BC126" i="147" s="1"/>
  <c r="BC264" i="143" a="1"/>
  <c r="BC264" i="143" s="1"/>
  <c r="BB16" i="146" a="1"/>
  <c r="BB16" i="146" s="1"/>
  <c r="BC30" i="147" a="1"/>
  <c r="BC30" i="147" s="1"/>
  <c r="BC163" i="144" a="1"/>
  <c r="BC163" i="144" s="1"/>
  <c r="BB187" i="144" a="1"/>
  <c r="BB187" i="144" s="1"/>
  <c r="BA149" i="143" a="1"/>
  <c r="BA149" i="143" s="1"/>
  <c r="BC12" i="143" a="1"/>
  <c r="BC12" i="143" s="1"/>
  <c r="BC259" i="147" a="1"/>
  <c r="BC259" i="147" s="1"/>
  <c r="BC262" i="147" a="1"/>
  <c r="BC262" i="147" s="1"/>
  <c r="BC54" i="147" a="1"/>
  <c r="BC54" i="147" s="1"/>
  <c r="BA157" i="143" a="1"/>
  <c r="BA157" i="143" s="1"/>
  <c r="BB71" i="144" a="1"/>
  <c r="BB71" i="144" s="1"/>
  <c r="BB69" i="147" a="1"/>
  <c r="BB69" i="147" s="1"/>
  <c r="BA70" i="144" a="1"/>
  <c r="BA70" i="144" s="1"/>
  <c r="BA175" i="146" a="1"/>
  <c r="BA175" i="146" s="1"/>
  <c r="BA117" i="144" a="1"/>
  <c r="BA117" i="144" s="1"/>
  <c r="BC150" i="143" a="1"/>
  <c r="BC150" i="143" s="1"/>
  <c r="BA19" i="146" a="1"/>
  <c r="BA19" i="146" s="1"/>
  <c r="AZ108" i="147" a="1"/>
  <c r="AZ108" i="147" s="1"/>
  <c r="BC83" i="147" a="1"/>
  <c r="BC83" i="147" s="1"/>
  <c r="AZ171" i="146" a="1"/>
  <c r="AZ171" i="146" s="1"/>
  <c r="BC141" i="147" a="1"/>
  <c r="BC141" i="147" s="1"/>
  <c r="AZ70" i="143" a="1"/>
  <c r="AZ70" i="143" s="1"/>
  <c r="BB82" i="144" a="1"/>
  <c r="BB82" i="144" s="1"/>
  <c r="BC76" i="147" a="1"/>
  <c r="BC76" i="147" s="1"/>
  <c r="BC63" i="147" a="1"/>
  <c r="BC63" i="147" s="1"/>
  <c r="BC54" i="143" a="1"/>
  <c r="BC54" i="143" s="1"/>
  <c r="BB40" i="147" a="1"/>
  <c r="BB40" i="147" s="1"/>
  <c r="BB189" i="147" a="1"/>
  <c r="BB189" i="147" s="1"/>
  <c r="BC107" i="144" a="1"/>
  <c r="BC107" i="144" s="1"/>
  <c r="BB21" i="144" a="1"/>
  <c r="BB21" i="144" s="1"/>
  <c r="BA30" i="144" a="1"/>
  <c r="BA30" i="144" s="1"/>
  <c r="BB29" i="147" a="1"/>
  <c r="BB29" i="147" s="1"/>
  <c r="AZ265" i="144" a="1"/>
  <c r="AZ265" i="144" s="1"/>
  <c r="BC132" i="143" a="1"/>
  <c r="BC132" i="143" s="1"/>
  <c r="BA90" i="144" a="1"/>
  <c r="BA90" i="144" s="1"/>
  <c r="AZ186" i="146" a="1"/>
  <c r="AZ186" i="146" s="1"/>
  <c r="AZ82" i="147" a="1"/>
  <c r="AZ82" i="147" s="1"/>
  <c r="BB117" i="143" a="1"/>
  <c r="BB117" i="143" s="1"/>
  <c r="AZ29" i="146" a="1"/>
  <c r="AZ29" i="146" s="1"/>
  <c r="BC134" i="147" a="1"/>
  <c r="BC134" i="147" s="1"/>
  <c r="BB118" i="143" a="1"/>
  <c r="BB118" i="143" s="1"/>
  <c r="BC173" i="146" a="1"/>
  <c r="BC173" i="146" s="1"/>
  <c r="BA22" i="146" a="1"/>
  <c r="BA22" i="146" s="1"/>
  <c r="BA101" i="144" a="1"/>
  <c r="BA101" i="144" s="1"/>
  <c r="BB176" i="143" a="1"/>
  <c r="BB176" i="143" s="1"/>
  <c r="BC12" i="144" a="1"/>
  <c r="BC12" i="144" s="1"/>
  <c r="AZ269" i="144" a="1"/>
  <c r="AZ269" i="144" s="1"/>
  <c r="BB272" i="147" a="1"/>
  <c r="BB272" i="147" s="1"/>
  <c r="BB103" i="147" a="1"/>
  <c r="BB103" i="147" s="1"/>
  <c r="BB58" i="147" a="1"/>
  <c r="BB58" i="147" s="1"/>
  <c r="BA43" i="144" a="1"/>
  <c r="BA43" i="144" s="1"/>
  <c r="BA104" i="144" a="1"/>
  <c r="BA104" i="144" s="1"/>
  <c r="BC33" i="147" a="1"/>
  <c r="BC33" i="147" s="1"/>
  <c r="BA264" i="143" a="1"/>
  <c r="BA264" i="143" s="1"/>
  <c r="AZ58" i="147" a="1"/>
  <c r="AZ58" i="147" s="1"/>
  <c r="BA119" i="146" a="1"/>
  <c r="BA119" i="146" s="1"/>
  <c r="BA50" i="143" a="1"/>
  <c r="BA50" i="143" s="1"/>
  <c r="BC185" i="144" a="1"/>
  <c r="BC185" i="144" s="1"/>
  <c r="BA69" i="143" a="1"/>
  <c r="BA69" i="143" s="1"/>
  <c r="AZ96" i="147" a="1"/>
  <c r="AZ96" i="147" s="1"/>
  <c r="BB261" i="143" a="1"/>
  <c r="BB261" i="143" s="1"/>
  <c r="AZ26" i="147" a="1"/>
  <c r="AZ26" i="147" s="1"/>
  <c r="BB149" i="144" a="1"/>
  <c r="BB149" i="144" s="1"/>
  <c r="AZ258" i="146" a="1"/>
  <c r="AZ258" i="146" s="1"/>
  <c r="AZ121" i="144" a="1"/>
  <c r="AZ121" i="144" s="1"/>
  <c r="BC190" i="144" a="1"/>
  <c r="BC190" i="144" s="1"/>
  <c r="BA170" i="144" a="1"/>
  <c r="BA170" i="144" s="1"/>
  <c r="BA63" i="146" a="1"/>
  <c r="BA63" i="146" s="1"/>
  <c r="BC155" i="147" a="1"/>
  <c r="BC155" i="147" s="1"/>
  <c r="BC25" i="146" a="1"/>
  <c r="BC25" i="146" s="1"/>
  <c r="BC189" i="146" a="1"/>
  <c r="BC189" i="146" s="1"/>
  <c r="BC167" i="144" a="1"/>
  <c r="BC167" i="144" s="1"/>
  <c r="BC97" i="146" a="1"/>
  <c r="BC97" i="146" s="1"/>
  <c r="BC35" i="144" a="1"/>
  <c r="BC35" i="144" s="1"/>
  <c r="BA253" i="143" a="1"/>
  <c r="BA253" i="143" s="1"/>
  <c r="AZ185" i="144" a="1"/>
  <c r="AZ185" i="144" s="1"/>
  <c r="BA100" i="147" a="1"/>
  <c r="BA100" i="147" s="1"/>
  <c r="BB127" i="147" a="1"/>
  <c r="BB127" i="147" s="1"/>
  <c r="BB31" i="144" a="1"/>
  <c r="BB31" i="144" s="1"/>
  <c r="AZ90" i="143" a="1"/>
  <c r="AZ90" i="143" s="1"/>
  <c r="AZ41" i="147" a="1"/>
  <c r="AZ41" i="147" s="1"/>
  <c r="BB11" i="146" a="1"/>
  <c r="BB11" i="146" s="1"/>
  <c r="BB152" i="143" a="1"/>
  <c r="BB152" i="143" s="1"/>
  <c r="AZ55" i="146" a="1"/>
  <c r="AZ55" i="146" s="1"/>
  <c r="AZ261" i="147" a="1"/>
  <c r="AZ261" i="147" s="1"/>
  <c r="AZ51" i="146" a="1"/>
  <c r="AZ51" i="146" s="1"/>
  <c r="AZ162" i="144" a="1"/>
  <c r="AZ162" i="144" s="1"/>
  <c r="BC96" i="143" a="1"/>
  <c r="BC96" i="143" s="1"/>
  <c r="BB104" i="144" a="1"/>
  <c r="BB104" i="144" s="1"/>
  <c r="AZ156" i="147" a="1"/>
  <c r="AZ156" i="147" s="1"/>
  <c r="BB28" i="143" a="1"/>
  <c r="BB28" i="143" s="1"/>
  <c r="AZ69" i="147" a="1"/>
  <c r="AZ69" i="147" s="1"/>
  <c r="AZ89" i="146" a="1"/>
  <c r="AZ89" i="146" s="1"/>
  <c r="BC140" i="143" a="1"/>
  <c r="BC140" i="143" s="1"/>
  <c r="AZ153" i="144" a="1"/>
  <c r="AZ153" i="144" s="1"/>
  <c r="BB77" i="144" a="1"/>
  <c r="BB77" i="144" s="1"/>
  <c r="AZ101" i="146" a="1"/>
  <c r="AZ101" i="146" s="1"/>
  <c r="BC191" i="146" a="1"/>
  <c r="BC191" i="146" s="1"/>
  <c r="AZ71" i="146" a="1"/>
  <c r="AZ71" i="146" s="1"/>
  <c r="BA153" i="146" a="1"/>
  <c r="BA153" i="146" s="1"/>
  <c r="BA87" i="143" a="1"/>
  <c r="BA87" i="143" s="1"/>
  <c r="BB112" i="146" a="1"/>
  <c r="BB112" i="146" s="1"/>
  <c r="BA146" i="147" a="1"/>
  <c r="BA146" i="147" s="1"/>
  <c r="BA66" i="147" a="1"/>
  <c r="BA66" i="147" s="1"/>
  <c r="BA48" i="143" a="1"/>
  <c r="BA48" i="143" s="1"/>
  <c r="AZ132" i="146" a="1"/>
  <c r="AZ132" i="146" s="1"/>
  <c r="BB100" i="144" a="1"/>
  <c r="BB100" i="144" s="1"/>
  <c r="AZ129" i="144" a="1"/>
  <c r="AZ129" i="144" s="1"/>
  <c r="BB6" i="147" a="1"/>
  <c r="BB6" i="147" s="1"/>
  <c r="BC43" i="144" a="1"/>
  <c r="BC43" i="144" s="1"/>
  <c r="AZ153" i="143" a="1"/>
  <c r="AZ153" i="143" s="1"/>
  <c r="BA106" i="146" a="1"/>
  <c r="BA106" i="146" s="1"/>
  <c r="BC192" i="143" a="1"/>
  <c r="BC192" i="143" s="1"/>
  <c r="BB76" i="143" a="1"/>
  <c r="BB76" i="143" s="1"/>
  <c r="BC123" i="147" a="1"/>
  <c r="BC123" i="147" s="1"/>
  <c r="BA81" i="146" a="1"/>
  <c r="BA81" i="146" s="1"/>
  <c r="BB14" i="146" a="1"/>
  <c r="BB14" i="146" s="1"/>
  <c r="AZ62" i="143" a="1"/>
  <c r="AZ62" i="143" s="1"/>
  <c r="BC197" i="146" a="1"/>
  <c r="BC197" i="146" s="1"/>
  <c r="AZ151" i="144" a="1"/>
  <c r="AZ151" i="144" s="1"/>
  <c r="AZ141" i="144" a="1"/>
  <c r="AZ141" i="144" s="1"/>
  <c r="BA60" i="144" a="1"/>
  <c r="BA60" i="144" s="1"/>
  <c r="BC259" i="146" a="1"/>
  <c r="BC259" i="146" s="1"/>
  <c r="BA39" i="146" a="1"/>
  <c r="BA39" i="146" s="1"/>
  <c r="AZ150" i="144" a="1"/>
  <c r="AZ150" i="144" s="1"/>
  <c r="BB123" i="144" a="1"/>
  <c r="BB123" i="144" s="1"/>
  <c r="BA30" i="147" a="1"/>
  <c r="BA30" i="147" s="1"/>
  <c r="BB104" i="147" a="1"/>
  <c r="BB104" i="147" s="1"/>
  <c r="BA22" i="144" a="1"/>
  <c r="BA22" i="144" s="1"/>
  <c r="BB162" i="143" a="1"/>
  <c r="BB162" i="143" s="1"/>
  <c r="BA150" i="147" a="1"/>
  <c r="BA150" i="147" s="1"/>
  <c r="BC58" i="146" a="1"/>
  <c r="BC58" i="146" s="1"/>
  <c r="AZ177" i="144" a="1"/>
  <c r="AZ177" i="144" s="1"/>
  <c r="BB81" i="147" a="1"/>
  <c r="BB81" i="147" s="1"/>
  <c r="BA87" i="144" a="1"/>
  <c r="BA87" i="144" s="1"/>
  <c r="BB148" i="146" a="1"/>
  <c r="BB148" i="146" s="1"/>
  <c r="BB138" i="144" a="1"/>
  <c r="BB138" i="144" s="1"/>
  <c r="BA159" i="146" a="1"/>
  <c r="BA159" i="146" s="1"/>
  <c r="BB100" i="147" a="1"/>
  <c r="BB100" i="147" s="1"/>
  <c r="BA72" i="146" a="1"/>
  <c r="BA72" i="146" s="1"/>
  <c r="BA89" i="147" a="1"/>
  <c r="BA89" i="147" s="1"/>
  <c r="BC134" i="143" a="1"/>
  <c r="BC134" i="143" s="1"/>
  <c r="BC70" i="147" a="1"/>
  <c r="BC70" i="147" s="1"/>
  <c r="BB97" i="143" a="1"/>
  <c r="BB97" i="143" s="1"/>
  <c r="BC57" i="144" a="1"/>
  <c r="BC57" i="144" s="1"/>
  <c r="BA103" i="143" a="1"/>
  <c r="BA103" i="143" s="1"/>
  <c r="BC138" i="143" a="1"/>
  <c r="BC138" i="143" s="1"/>
  <c r="BA253" i="146" a="1"/>
  <c r="BA253" i="146" s="1"/>
  <c r="BB265" i="143" a="1"/>
  <c r="BB265" i="143" s="1"/>
  <c r="BC167" i="143" a="1"/>
  <c r="BC167" i="143" s="1"/>
  <c r="BA259" i="144" a="1"/>
  <c r="BA259" i="144" s="1"/>
  <c r="AZ109" i="143" a="1"/>
  <c r="AZ109" i="143" s="1"/>
  <c r="AZ92" i="144" a="1"/>
  <c r="AZ92" i="144" s="1"/>
  <c r="BC156" i="147" a="1"/>
  <c r="BC156" i="147" s="1"/>
  <c r="AZ196" i="146" a="1"/>
  <c r="AZ196" i="146" s="1"/>
  <c r="BB120" i="147" a="1"/>
  <c r="BB120" i="147" s="1"/>
  <c r="AZ72" i="147" a="1"/>
  <c r="AZ72" i="147" s="1"/>
  <c r="BB259" i="143" a="1"/>
  <c r="BB259" i="143" s="1"/>
  <c r="AZ86" i="146" a="1"/>
  <c r="AZ86" i="146" s="1"/>
  <c r="BC268" i="146" a="1"/>
  <c r="BC268" i="146" s="1"/>
  <c r="AZ89" i="147" a="1"/>
  <c r="AZ89" i="147" s="1"/>
  <c r="BA168" i="143" a="1"/>
  <c r="BA168" i="143" s="1"/>
  <c r="BB153" i="147" a="1"/>
  <c r="BB153" i="147" s="1"/>
  <c r="BA271" i="144" a="1"/>
  <c r="BA271" i="144" s="1"/>
  <c r="BA105" i="146" a="1"/>
  <c r="BA105" i="146" s="1"/>
  <c r="BC84" i="144" a="1"/>
  <c r="BC84" i="144" s="1"/>
  <c r="AZ123" i="146" a="1"/>
  <c r="AZ123" i="146" s="1"/>
  <c r="BA165" i="144" a="1"/>
  <c r="BA165" i="144" s="1"/>
  <c r="AZ192" i="147" a="1"/>
  <c r="AZ192" i="147" s="1"/>
  <c r="BC160" i="144" a="1"/>
  <c r="BC160" i="144" s="1"/>
  <c r="AZ49" i="146" a="1"/>
  <c r="AZ49" i="146" s="1"/>
  <c r="BC58" i="144" a="1"/>
  <c r="BC58" i="144" s="1"/>
  <c r="BA139" i="143" a="1"/>
  <c r="BA139" i="143" s="1"/>
  <c r="BA260" i="147" a="1"/>
  <c r="BA260" i="147" s="1"/>
  <c r="BC196" i="146" a="1"/>
  <c r="BC196" i="146" s="1"/>
  <c r="BC161" i="146" a="1"/>
  <c r="BC161" i="146" s="1"/>
  <c r="BA135" i="144" a="1"/>
  <c r="BA135" i="144" s="1"/>
  <c r="BB165" i="144" a="1"/>
  <c r="BB165" i="144" s="1"/>
  <c r="AZ166" i="146" a="1"/>
  <c r="AZ166" i="146" s="1"/>
  <c r="BA262" i="147" a="1"/>
  <c r="BA262" i="147" s="1"/>
  <c r="BA150" i="146" a="1"/>
  <c r="BA150" i="146" s="1"/>
  <c r="BC57" i="143" a="1"/>
  <c r="BC57" i="143" s="1"/>
  <c r="BA43" i="147" a="1"/>
  <c r="BA43" i="147" s="1"/>
  <c r="BC60" i="146" a="1"/>
  <c r="BC60" i="146" s="1"/>
  <c r="BB143" i="146" a="1"/>
  <c r="BB143" i="146" s="1"/>
  <c r="BC54" i="144" a="1"/>
  <c r="BC54" i="144" s="1"/>
  <c r="BA81" i="147" a="1"/>
  <c r="BA81" i="147" s="1"/>
  <c r="BC22" i="144" a="1"/>
  <c r="BC22" i="144" s="1"/>
  <c r="AZ184" i="143" a="1"/>
  <c r="AZ184" i="143" s="1"/>
  <c r="AZ112" i="144" a="1"/>
  <c r="AZ112" i="144" s="1"/>
  <c r="AZ191" i="146" a="1"/>
  <c r="AZ191" i="146" s="1"/>
  <c r="BB129" i="147" a="1"/>
  <c r="BB129" i="147" s="1"/>
  <c r="BB117" i="146" a="1"/>
  <c r="BB117" i="146" s="1"/>
  <c r="BA145" i="147" a="1"/>
  <c r="BA145" i="147" s="1"/>
  <c r="BC24" i="146" a="1"/>
  <c r="BC24" i="146" s="1"/>
  <c r="AZ32" i="146" a="1"/>
  <c r="AZ32" i="146" s="1"/>
  <c r="BA124" i="144" a="1"/>
  <c r="BA124" i="144" s="1"/>
  <c r="BB162" i="144" a="1"/>
  <c r="BB162" i="144" s="1"/>
  <c r="BA125" i="146" a="1"/>
  <c r="BA125" i="146" s="1"/>
  <c r="BA152" i="143" a="1"/>
  <c r="BA152" i="143" s="1"/>
  <c r="BC127" i="146" a="1"/>
  <c r="BC127" i="146" s="1"/>
  <c r="BC8" i="146" a="1"/>
  <c r="BC8" i="146" s="1"/>
  <c r="AZ90" i="144" a="1"/>
  <c r="AZ90" i="144" s="1"/>
  <c r="AZ67" i="144" a="1"/>
  <c r="AZ67" i="144" s="1"/>
  <c r="BB193" i="143" a="1"/>
  <c r="BB193" i="143" s="1"/>
  <c r="BA45" i="147" a="1"/>
  <c r="BA45" i="147" s="1"/>
  <c r="BB15" i="147" a="1"/>
  <c r="BB15" i="147" s="1"/>
  <c r="AZ65" i="146" a="1"/>
  <c r="AZ65" i="146" s="1"/>
  <c r="BC13" i="147" a="1"/>
  <c r="BC13" i="147" s="1"/>
  <c r="BC104" i="147" a="1"/>
  <c r="BC104" i="147" s="1"/>
  <c r="BB91" i="144" a="1"/>
  <c r="BB91" i="144" s="1"/>
  <c r="BA53" i="146" a="1"/>
  <c r="BA53" i="146" s="1"/>
  <c r="BC16" i="146" a="1"/>
  <c r="BC16" i="146" s="1"/>
  <c r="AZ53" i="146" a="1"/>
  <c r="AZ53" i="146" s="1"/>
  <c r="BB153" i="143" a="1"/>
  <c r="BB153" i="143" s="1"/>
  <c r="BA177" i="144" a="1"/>
  <c r="BA177" i="144" s="1"/>
  <c r="BA26" i="147" a="1"/>
  <c r="BA26" i="147" s="1"/>
  <c r="AZ107" i="143" a="1"/>
  <c r="AZ107" i="143" s="1"/>
  <c r="BC69" i="146" a="1"/>
  <c r="BC69" i="146" s="1"/>
  <c r="AZ30" i="146" a="1"/>
  <c r="AZ30" i="146" s="1"/>
  <c r="BB83" i="143" a="1"/>
  <c r="BB83" i="143" s="1"/>
  <c r="AZ50" i="146" a="1"/>
  <c r="AZ50" i="146" s="1"/>
  <c r="BB151" i="144" a="1"/>
  <c r="BB151" i="144" s="1"/>
  <c r="BA166" i="146" a="1"/>
  <c r="BA166" i="146" s="1"/>
  <c r="BA129" i="146" a="1"/>
  <c r="BA129" i="146" s="1"/>
  <c r="BA129" i="143" a="1"/>
  <c r="BA129" i="143" s="1"/>
  <c r="BB103" i="143" a="1"/>
  <c r="BB103" i="143" s="1"/>
  <c r="BA95" i="147" a="1"/>
  <c r="BA95" i="147" s="1"/>
  <c r="BB127" i="144" a="1"/>
  <c r="BB127" i="144" s="1"/>
  <c r="BA114" i="143" a="1"/>
  <c r="BA114" i="143" s="1"/>
  <c r="BA48" i="144" a="1"/>
  <c r="BA48" i="144" s="1"/>
  <c r="AZ190" i="147" a="1"/>
  <c r="AZ190" i="147" s="1"/>
  <c r="BA268" i="147" a="1"/>
  <c r="BA268" i="147" s="1"/>
  <c r="AZ57" i="143" a="1"/>
  <c r="AZ57" i="143" s="1"/>
  <c r="BC166" i="143" a="1"/>
  <c r="BC166" i="143" s="1"/>
  <c r="AZ99" i="143" a="1"/>
  <c r="AZ99" i="143" s="1"/>
  <c r="BB271" i="144" a="1"/>
  <c r="BB271" i="144" s="1"/>
  <c r="BB8" i="147" a="1"/>
  <c r="BB8" i="147" s="1"/>
  <c r="BA128" i="143" a="1"/>
  <c r="BA128" i="143" s="1"/>
  <c r="AZ60" i="144" a="1"/>
  <c r="AZ60" i="144" s="1"/>
  <c r="AZ27" i="147" a="1"/>
  <c r="AZ27" i="147" s="1"/>
  <c r="BB258" i="143" a="1"/>
  <c r="BB258" i="143" s="1"/>
  <c r="BC56" i="147" a="1"/>
  <c r="BC56" i="147" s="1"/>
  <c r="BC177" i="147" a="1"/>
  <c r="BC177" i="147" s="1"/>
  <c r="AZ13" i="146" a="1"/>
  <c r="AZ13" i="146" s="1"/>
  <c r="AZ266" i="147" a="1"/>
  <c r="AZ266" i="147" s="1"/>
  <c r="AZ177" i="147" a="1"/>
  <c r="AZ177" i="147" s="1"/>
  <c r="BC35" i="143" a="1"/>
  <c r="BC35" i="143" s="1"/>
  <c r="BA69" i="147" a="1"/>
  <c r="BA69" i="147" s="1"/>
  <c r="BA192" i="143" a="1"/>
  <c r="BA192" i="143" s="1"/>
  <c r="BB109" i="144" a="1"/>
  <c r="BB109" i="144" s="1"/>
  <c r="BB15" i="144" a="1"/>
  <c r="BB15" i="144" s="1"/>
  <c r="BB61" i="144" a="1"/>
  <c r="BB61" i="144" s="1"/>
  <c r="AZ124" i="146" a="1"/>
  <c r="AZ124" i="146" s="1"/>
  <c r="BB65" i="144" a="1"/>
  <c r="BB65" i="144" s="1"/>
  <c r="BC60" i="143" a="1"/>
  <c r="BC60" i="143" s="1"/>
  <c r="BC11" i="147" a="1"/>
  <c r="BC11" i="147" s="1"/>
  <c r="AZ160" i="146" a="1"/>
  <c r="AZ160" i="146" s="1"/>
  <c r="BC147" i="146" a="1"/>
  <c r="BC147" i="146" s="1"/>
  <c r="BA83" i="146" a="1"/>
  <c r="BA83" i="146" s="1"/>
  <c r="AZ269" i="147" a="1"/>
  <c r="AZ269" i="147" s="1"/>
  <c r="BB260" i="147" a="1"/>
  <c r="BB260" i="147" s="1"/>
  <c r="BC46" i="143" a="1"/>
  <c r="BC46" i="143" s="1"/>
  <c r="BC136" i="144" a="1"/>
  <c r="BC136" i="144" s="1"/>
  <c r="BA120" i="143" a="1"/>
  <c r="BA120" i="143" s="1"/>
  <c r="AZ137" i="143" a="1"/>
  <c r="AZ137" i="143" s="1"/>
  <c r="BC87" i="146" a="1"/>
  <c r="BC87" i="146" s="1"/>
  <c r="BC26" i="146" a="1"/>
  <c r="BC26" i="146" s="1"/>
  <c r="BB88" i="147" a="1"/>
  <c r="BB88" i="147" s="1"/>
  <c r="BA270" i="146" a="1"/>
  <c r="BA270" i="146" s="1"/>
  <c r="BB59" i="147" a="1"/>
  <c r="BB59" i="147" s="1"/>
  <c r="AZ186" i="147" a="1"/>
  <c r="AZ186" i="147" s="1"/>
  <c r="AZ101" i="147" a="1"/>
  <c r="AZ101" i="147" s="1"/>
  <c r="BA114" i="144" a="1"/>
  <c r="BA114" i="144" s="1"/>
  <c r="BC175" i="147" a="1"/>
  <c r="BC175" i="147" s="1"/>
  <c r="BB13" i="147" a="1"/>
  <c r="BB13" i="147" s="1"/>
  <c r="BA15" i="146" a="1"/>
  <c r="BA15" i="146" s="1"/>
  <c r="BC163" i="143" a="1"/>
  <c r="BC163" i="143" s="1"/>
  <c r="BB187" i="143" a="1"/>
  <c r="BB187" i="143" s="1"/>
  <c r="BA189" i="144" a="1"/>
  <c r="BA189" i="144" s="1"/>
  <c r="BA29" i="144" a="1"/>
  <c r="BA29" i="144" s="1"/>
  <c r="AZ9" i="147" a="1"/>
  <c r="AZ9" i="147" s="1"/>
  <c r="BB128" i="146" a="1"/>
  <c r="BB128" i="146" s="1"/>
  <c r="AZ147" i="143" a="1"/>
  <c r="AZ147" i="143" s="1"/>
  <c r="BA105" i="143" a="1"/>
  <c r="BA105" i="143" s="1"/>
  <c r="BA198" i="144" a="1"/>
  <c r="BA198" i="144" s="1"/>
  <c r="BB174" i="147" a="1"/>
  <c r="BB174" i="147" s="1"/>
  <c r="BB88" i="144" a="1"/>
  <c r="BB88" i="144" s="1"/>
  <c r="AZ110" i="143" a="1"/>
  <c r="AZ110" i="143" s="1"/>
  <c r="BA258" i="143" a="1"/>
  <c r="BA258" i="143" s="1"/>
  <c r="BA51" i="143" a="1"/>
  <c r="BA51" i="143" s="1"/>
  <c r="BC6" i="146" a="1"/>
  <c r="BC6" i="146" s="1"/>
  <c r="BA268" i="146" a="1"/>
  <c r="BA268" i="146" s="1"/>
  <c r="BA132" i="147" a="1"/>
  <c r="BA132" i="147" s="1"/>
  <c r="BC164" i="147" a="1"/>
  <c r="BC164" i="147" s="1"/>
  <c r="BA172" i="147" a="1"/>
  <c r="BA172" i="147" s="1"/>
  <c r="AZ115" i="143" a="1"/>
  <c r="AZ115" i="143" s="1"/>
  <c r="BB21" i="143" a="1"/>
  <c r="BB21" i="143" s="1"/>
  <c r="BC72" i="144" a="1"/>
  <c r="BC72" i="144" s="1"/>
  <c r="AZ39" i="147" a="1"/>
  <c r="AZ39" i="147" s="1"/>
  <c r="BC38" i="146" a="1"/>
  <c r="BC38" i="146" s="1"/>
  <c r="BB23" i="144" a="1"/>
  <c r="BB23" i="144" s="1"/>
  <c r="BB149" i="147" a="1"/>
  <c r="BB149" i="147" s="1"/>
  <c r="BB136" i="143" a="1"/>
  <c r="BB136" i="143" s="1"/>
  <c r="BB184" i="146" a="1"/>
  <c r="BB184" i="146" s="1"/>
  <c r="BC179" i="147" a="1"/>
  <c r="BC179" i="147" s="1"/>
  <c r="BA27" i="147" a="1"/>
  <c r="BA27" i="147" s="1"/>
  <c r="BB177" i="147" a="1"/>
  <c r="BB177" i="147" s="1"/>
  <c r="BA86" i="146" a="1"/>
  <c r="BA86" i="146" s="1"/>
  <c r="BC29" i="146" a="1"/>
  <c r="BC29" i="146" s="1"/>
  <c r="BC64" i="143" a="1"/>
  <c r="BC64" i="143" s="1"/>
  <c r="AZ87" i="146" a="1"/>
  <c r="AZ87" i="146" s="1"/>
  <c r="BC132" i="144" a="1"/>
  <c r="BC132" i="144" s="1"/>
  <c r="BB132" i="146" a="1"/>
  <c r="BB132" i="146" s="1"/>
  <c r="BA74" i="143" a="1"/>
  <c r="BA74" i="143" s="1"/>
  <c r="BB272" i="143" a="1"/>
  <c r="BB272" i="143" s="1"/>
  <c r="AZ157" i="147" a="1"/>
  <c r="AZ157" i="147" s="1"/>
  <c r="BB84" i="143" a="1"/>
  <c r="BB84" i="143" s="1"/>
  <c r="BC154" i="143" a="1"/>
  <c r="BC154" i="143" s="1"/>
  <c r="AZ104" i="144" a="1"/>
  <c r="AZ104" i="144" s="1"/>
  <c r="BB71" i="143" a="1"/>
  <c r="BB71" i="143" s="1"/>
  <c r="AZ113" i="143" a="1"/>
  <c r="AZ113" i="143" s="1"/>
  <c r="BB32" i="146" a="1"/>
  <c r="BB32" i="146" s="1"/>
  <c r="BA169" i="146" a="1"/>
  <c r="BA169" i="146" s="1"/>
  <c r="BC198" i="144" a="1"/>
  <c r="BC198" i="144" s="1"/>
  <c r="BC61" i="147" a="1"/>
  <c r="BC61" i="147" s="1"/>
  <c r="BC189" i="147" a="1"/>
  <c r="BC189" i="147" s="1"/>
  <c r="BB141" i="144" a="1"/>
  <c r="BB141" i="144" s="1"/>
  <c r="BB181" i="147" a="1"/>
  <c r="BB181" i="147" s="1"/>
  <c r="BB268" i="143" a="1"/>
  <c r="BB268" i="143" s="1"/>
  <c r="BA188" i="143" a="1"/>
  <c r="BA188" i="143" s="1"/>
  <c r="AZ77" i="147" a="1"/>
  <c r="AZ77" i="147" s="1"/>
  <c r="BA10" i="147" a="1"/>
  <c r="BA10" i="147" s="1"/>
  <c r="BB14" i="143" a="1"/>
  <c r="BB14" i="143" s="1"/>
  <c r="AZ87" i="144" a="1"/>
  <c r="AZ87" i="144" s="1"/>
  <c r="BB103" i="146" a="1"/>
  <c r="BB103" i="146" s="1"/>
  <c r="BA54" i="144" a="1"/>
  <c r="BA54" i="144" s="1"/>
  <c r="AZ124" i="144" a="1"/>
  <c r="AZ124" i="144" s="1"/>
  <c r="BA44" i="144" a="1"/>
  <c r="BA44" i="144" s="1"/>
  <c r="BA58" i="144" a="1"/>
  <c r="BA58" i="144" s="1"/>
  <c r="BA66" i="146" a="1"/>
  <c r="BA66" i="146" s="1"/>
  <c r="BB85" i="146" a="1"/>
  <c r="BB85" i="146" s="1"/>
  <c r="BA167" i="146" a="1"/>
  <c r="BA167" i="146" s="1"/>
  <c r="BB71" i="146" a="1"/>
  <c r="BB71" i="146" s="1"/>
  <c r="BC142" i="144" a="1"/>
  <c r="BC142" i="144" s="1"/>
  <c r="AZ145" i="146" a="1"/>
  <c r="AZ145" i="146" s="1"/>
  <c r="AZ80" i="147" a="1"/>
  <c r="AZ80" i="147" s="1"/>
  <c r="AZ193" i="146" a="1"/>
  <c r="AZ193" i="146" s="1"/>
  <c r="AZ126" i="147" a="1"/>
  <c r="AZ126" i="147" s="1"/>
  <c r="BC115" i="146" a="1"/>
  <c r="BC115" i="146" s="1"/>
  <c r="BA148" i="144" a="1"/>
  <c r="BA148" i="144" s="1"/>
  <c r="AZ26" i="144" a="1"/>
  <c r="AZ26" i="144" s="1"/>
  <c r="BA180" i="146" a="1"/>
  <c r="BA180" i="146" s="1"/>
  <c r="BC8" i="147" a="1"/>
  <c r="BC8" i="147" s="1"/>
  <c r="BA52" i="143" a="1"/>
  <c r="BA52" i="143" s="1"/>
  <c r="BA42" i="146" a="1"/>
  <c r="BA42" i="146" s="1"/>
  <c r="BA119" i="143" a="1"/>
  <c r="BA119" i="143" s="1"/>
  <c r="AZ73" i="144" a="1"/>
  <c r="AZ73" i="144" s="1"/>
  <c r="AZ16" i="146" a="1"/>
  <c r="AZ16" i="146" s="1"/>
  <c r="AZ133" i="143" a="1"/>
  <c r="AZ133" i="143" s="1"/>
  <c r="AZ46" i="147" a="1"/>
  <c r="AZ46" i="147" s="1"/>
  <c r="AZ133" i="144" a="1"/>
  <c r="AZ133" i="144" s="1"/>
  <c r="BC50" i="143" a="1"/>
  <c r="BC50" i="143" s="1"/>
  <c r="AZ35" i="147" a="1"/>
  <c r="AZ35" i="147" s="1"/>
  <c r="AZ95" i="146" a="1"/>
  <c r="AZ95" i="146" s="1"/>
  <c r="BA118" i="147" a="1"/>
  <c r="BA118" i="147" s="1"/>
  <c r="BA119" i="144" a="1"/>
  <c r="BA119" i="144" s="1"/>
  <c r="BC77" i="144" a="1"/>
  <c r="BC77" i="144" s="1"/>
  <c r="BC183" i="144" a="1"/>
  <c r="BC183" i="144" s="1"/>
  <c r="AZ137" i="146" a="1"/>
  <c r="AZ137" i="146" s="1"/>
  <c r="AZ154" i="147" a="1"/>
  <c r="AZ154" i="147" s="1"/>
  <c r="BA177" i="147" a="1"/>
  <c r="BA177" i="147" s="1"/>
  <c r="BC260" i="147" a="1"/>
  <c r="BC260" i="147" s="1"/>
  <c r="AZ148" i="144" a="1"/>
  <c r="AZ148" i="144" s="1"/>
  <c r="AZ29" i="147" a="1"/>
  <c r="AZ29" i="147" s="1"/>
  <c r="BC173" i="147" a="1"/>
  <c r="BC173" i="147" s="1"/>
  <c r="BC175" i="143" a="1"/>
  <c r="BC175" i="143" s="1"/>
  <c r="BB60" i="147" a="1"/>
  <c r="BB60" i="147" s="1"/>
  <c r="BC45" i="143" a="1"/>
  <c r="BC45" i="143" s="1"/>
  <c r="BA33" i="146" a="1"/>
  <c r="BA33" i="146" s="1"/>
  <c r="BC118" i="146" a="1"/>
  <c r="BC118" i="146" s="1"/>
  <c r="BB29" i="143" a="1"/>
  <c r="BB29" i="143" s="1"/>
  <c r="BA130" i="146" a="1"/>
  <c r="BA130" i="146" s="1"/>
  <c r="AZ146" i="143" a="1"/>
  <c r="AZ146" i="143" s="1"/>
  <c r="BB78" i="143" a="1"/>
  <c r="BB78" i="143" s="1"/>
  <c r="BB194" i="147" a="1"/>
  <c r="BB194" i="147" s="1"/>
  <c r="BC167" i="147" a="1"/>
  <c r="BC167" i="147" s="1"/>
  <c r="BB35" i="147" a="1"/>
  <c r="BB35" i="147" s="1"/>
  <c r="BB11" i="147" a="1"/>
  <c r="BB11" i="147" s="1"/>
  <c r="BA58" i="146" a="1"/>
  <c r="BA58" i="146" s="1"/>
  <c r="AZ78" i="143" a="1"/>
  <c r="AZ78" i="143" s="1"/>
  <c r="BC65" i="143" a="1"/>
  <c r="BC65" i="143" s="1"/>
  <c r="BA130" i="147" a="1"/>
  <c r="BA130" i="147" s="1"/>
  <c r="BC178" i="147" a="1"/>
  <c r="BC178" i="147" s="1"/>
  <c r="BA65" i="143" a="1"/>
  <c r="BA65" i="143" s="1"/>
  <c r="BC134" i="144" a="1"/>
  <c r="BC134" i="144" s="1"/>
  <c r="BC21" i="146" a="1"/>
  <c r="BC21" i="146" s="1"/>
  <c r="BC163" i="146" a="1"/>
  <c r="BC163" i="146" s="1"/>
  <c r="BC97" i="143" a="1"/>
  <c r="BC97" i="143" s="1"/>
  <c r="BC28" i="147" a="1"/>
  <c r="BC28" i="147" s="1"/>
  <c r="BC90" i="143" a="1"/>
  <c r="BC90" i="143" s="1"/>
  <c r="AZ19" i="146" a="1"/>
  <c r="AZ19" i="146" s="1"/>
  <c r="BA157" i="146" a="1"/>
  <c r="BA157" i="146" s="1"/>
  <c r="AZ58" i="143" a="1"/>
  <c r="AZ58" i="143" s="1"/>
  <c r="BA149" i="144" a="1"/>
  <c r="BA149" i="144" s="1"/>
  <c r="BC28" i="146" a="1"/>
  <c r="BC28" i="146" s="1"/>
  <c r="AZ57" i="144" a="1"/>
  <c r="AZ57" i="144" s="1"/>
  <c r="AZ157" i="146" a="1"/>
  <c r="AZ157" i="146" s="1"/>
  <c r="BC7" i="143" a="1"/>
  <c r="BC7" i="143" s="1"/>
  <c r="AZ35" i="144" a="1"/>
  <c r="AZ35" i="144" s="1"/>
  <c r="BB46" i="143" a="1"/>
  <c r="BB46" i="143" s="1"/>
  <c r="BB52" i="143" a="1"/>
  <c r="BB52" i="143" s="1"/>
  <c r="BC259" i="143" a="1"/>
  <c r="BC259" i="143" s="1"/>
  <c r="BC53" i="143" a="1"/>
  <c r="BC53" i="143" s="1"/>
  <c r="BC156" i="146" a="1"/>
  <c r="BC156" i="146" s="1"/>
  <c r="BC55" i="147" a="1"/>
  <c r="BC55" i="147" s="1"/>
  <c r="BA141" i="143" a="1"/>
  <c r="BA141" i="143" s="1"/>
  <c r="BB143" i="147" a="1"/>
  <c r="BB143" i="147" s="1"/>
  <c r="BB82" i="146" a="1"/>
  <c r="BB82" i="146" s="1"/>
  <c r="BA16" i="146" a="1"/>
  <c r="BA16" i="146" s="1"/>
  <c r="AZ192" i="143" a="1"/>
  <c r="AZ192" i="143" s="1"/>
  <c r="BC144" i="143" a="1"/>
  <c r="BC144" i="143" s="1"/>
  <c r="BA154" i="147" a="1"/>
  <c r="BA154" i="147" s="1"/>
  <c r="BC176" i="144" a="1"/>
  <c r="BC176" i="144" s="1"/>
  <c r="BC160" i="147" a="1"/>
  <c r="BC160" i="147" s="1"/>
  <c r="BC59" i="144" a="1"/>
  <c r="BC59" i="144" s="1"/>
  <c r="BC107" i="147" a="1"/>
  <c r="BC107" i="147" s="1"/>
  <c r="BA181" i="146" a="1"/>
  <c r="BA181" i="146" s="1"/>
  <c r="BA48" i="147" a="1"/>
  <c r="BA48" i="147" s="1"/>
  <c r="BC160" i="143" a="1"/>
  <c r="BC160" i="143" s="1"/>
  <c r="AZ18" i="146" a="1"/>
  <c r="AZ18" i="146" s="1"/>
  <c r="AZ21" i="144" a="1"/>
  <c r="AZ21" i="144" s="1"/>
  <c r="BC136" i="143" a="1"/>
  <c r="BC136" i="143" s="1"/>
  <c r="BB32" i="143" a="1"/>
  <c r="BB32" i="143" s="1"/>
  <c r="BC113" i="143" a="1"/>
  <c r="BC113" i="143" s="1"/>
  <c r="BB129" i="144" a="1"/>
  <c r="BB129" i="144" s="1"/>
  <c r="AZ195" i="144" a="1"/>
  <c r="AZ195" i="144" s="1"/>
  <c r="BB270" i="146" a="1"/>
  <c r="BB270" i="146" s="1"/>
  <c r="AZ98" i="144" a="1"/>
  <c r="AZ98" i="144" s="1"/>
  <c r="BC158" i="144" a="1"/>
  <c r="BC158" i="144" s="1"/>
  <c r="AZ106" i="147" a="1"/>
  <c r="AZ106" i="147" s="1"/>
  <c r="BA156" i="147" a="1"/>
  <c r="BA156" i="147" s="1"/>
  <c r="AZ12" i="143" a="1"/>
  <c r="AZ12" i="143" s="1"/>
  <c r="AZ264" i="143" a="1"/>
  <c r="AZ264" i="143" s="1"/>
  <c r="BB46" i="146" a="1"/>
  <c r="BB46" i="146" s="1"/>
  <c r="BB107" i="143" a="1"/>
  <c r="BB107" i="143" s="1"/>
  <c r="BC73" i="146" a="1"/>
  <c r="BC73" i="146" s="1"/>
  <c r="AZ138" i="146" a="1"/>
  <c r="AZ138" i="146" s="1"/>
  <c r="AZ108" i="144" a="1"/>
  <c r="AZ108" i="144" s="1"/>
  <c r="BB197" i="146" a="1"/>
  <c r="BB197" i="146" s="1"/>
  <c r="BC152" i="146" a="1"/>
  <c r="BC152" i="146" s="1"/>
  <c r="AZ44" i="144" a="1"/>
  <c r="AZ44" i="144" s="1"/>
  <c r="BA84" i="146" a="1"/>
  <c r="BA84" i="146" s="1"/>
  <c r="BC80" i="143" a="1"/>
  <c r="BC80" i="143" s="1"/>
  <c r="BB50" i="143" a="1"/>
  <c r="BB50" i="143" s="1"/>
  <c r="AZ112" i="147" a="1"/>
  <c r="AZ112" i="147" s="1"/>
  <c r="BB98" i="146" a="1"/>
  <c r="BB98" i="146" s="1"/>
  <c r="BA160" i="147" a="1"/>
  <c r="BA160" i="147" s="1"/>
  <c r="AZ119" i="146" a="1"/>
  <c r="AZ119" i="146" s="1"/>
  <c r="BB20" i="146" a="1"/>
  <c r="BB20" i="146" s="1"/>
  <c r="BA79" i="143" a="1"/>
  <c r="BA79" i="143" s="1"/>
  <c r="BB29" i="146" a="1"/>
  <c r="BB29" i="146" s="1"/>
  <c r="BB79" i="144" a="1"/>
  <c r="BB79" i="144" s="1"/>
  <c r="BA97" i="147" a="1"/>
  <c r="BA97" i="147" s="1"/>
  <c r="AZ153" i="147" a="1"/>
  <c r="AZ153" i="147" s="1"/>
  <c r="AZ62" i="147" a="1"/>
  <c r="AZ62" i="147" s="1"/>
  <c r="AZ188" i="144" a="1"/>
  <c r="AZ188" i="144" s="1"/>
  <c r="BB59" i="143" a="1"/>
  <c r="BB59" i="143" s="1"/>
  <c r="BC126" i="144" a="1"/>
  <c r="BC126" i="144" s="1"/>
  <c r="BB53" i="146" a="1"/>
  <c r="BB53" i="146" s="1"/>
  <c r="AZ104" i="143" a="1"/>
  <c r="AZ104" i="143" s="1"/>
  <c r="BC93" i="144" a="1"/>
  <c r="BC93" i="144" s="1"/>
  <c r="BA82" i="146" a="1"/>
  <c r="BA82" i="146" s="1"/>
  <c r="AZ120" i="146" a="1"/>
  <c r="AZ120" i="146" s="1"/>
  <c r="BB12" i="143" a="1"/>
  <c r="BB12" i="143" s="1"/>
  <c r="BB39" i="146" a="1"/>
  <c r="BB39" i="146" s="1"/>
  <c r="BC142" i="146" a="1"/>
  <c r="BC142" i="146" s="1"/>
  <c r="BA20" i="144" a="1"/>
  <c r="BA20" i="144" s="1"/>
  <c r="AZ42" i="146" a="1"/>
  <c r="AZ42" i="146" s="1"/>
  <c r="BB140" i="147" a="1"/>
  <c r="BB140" i="147" s="1"/>
  <c r="BC107" i="143" a="1"/>
  <c r="BC107" i="143" s="1"/>
  <c r="BB24" i="144" a="1"/>
  <c r="BB24" i="144" s="1"/>
  <c r="AZ34" i="147" a="1"/>
  <c r="AZ34" i="147" s="1"/>
  <c r="BB54" i="146" a="1"/>
  <c r="BB54" i="146" s="1"/>
  <c r="BB34" i="144" a="1"/>
  <c r="BB34" i="144" s="1"/>
  <c r="BC73" i="143" a="1"/>
  <c r="BC73" i="143" s="1"/>
  <c r="BA63" i="143" a="1"/>
  <c r="BA63" i="143" s="1"/>
  <c r="AZ178" i="146" a="1"/>
  <c r="AZ178" i="146" s="1"/>
  <c r="BC180" i="144" a="1"/>
  <c r="BC180" i="144" s="1"/>
  <c r="BB160" i="144" a="1"/>
  <c r="BB160" i="144" s="1"/>
  <c r="BA23" i="143" a="1"/>
  <c r="BA23" i="143" s="1"/>
  <c r="BC15" i="146" a="1"/>
  <c r="BC15" i="146" s="1"/>
  <c r="AZ145" i="147" a="1"/>
  <c r="AZ145" i="147" s="1"/>
  <c r="BA91" i="144" a="1"/>
  <c r="BA91" i="144" s="1"/>
  <c r="BC80" i="146" a="1"/>
  <c r="BC80" i="146" s="1"/>
  <c r="BC48" i="146" a="1"/>
  <c r="BC48" i="146" s="1"/>
  <c r="BC146" i="147" a="1"/>
  <c r="BC146" i="147" s="1"/>
  <c r="BB65" i="143" a="1"/>
  <c r="BB65" i="143" s="1"/>
  <c r="AZ260" i="146" a="1"/>
  <c r="AZ260" i="146" s="1"/>
  <c r="BC68" i="143" a="1"/>
  <c r="BC68" i="143" s="1"/>
  <c r="AZ18" i="143" a="1"/>
  <c r="AZ18" i="143" s="1"/>
  <c r="BB98" i="143" a="1"/>
  <c r="BB98" i="143" s="1"/>
  <c r="BA267" i="146" a="1"/>
  <c r="BA267" i="146" s="1"/>
  <c r="BB151" i="147" a="1"/>
  <c r="BB151" i="147" s="1"/>
  <c r="BA32" i="147" a="1"/>
  <c r="BA32" i="147" s="1"/>
  <c r="AZ50" i="147" a="1"/>
  <c r="AZ50" i="147" s="1"/>
  <c r="AZ151" i="146" a="1"/>
  <c r="AZ151" i="146" s="1"/>
  <c r="BB188" i="147" a="1"/>
  <c r="BB188" i="147" s="1"/>
  <c r="BB269" i="147" a="1"/>
  <c r="BB269" i="147" s="1"/>
  <c r="BC9" i="143" a="1"/>
  <c r="BC9" i="143" s="1"/>
  <c r="BA81" i="143" a="1"/>
  <c r="BA81" i="143" s="1"/>
  <c r="BA22" i="147" a="1"/>
  <c r="BA22" i="147" s="1"/>
  <c r="AZ91" i="143" a="1"/>
  <c r="AZ91" i="143" s="1"/>
  <c r="AZ194" i="144" a="1"/>
  <c r="AZ194" i="144" s="1"/>
  <c r="BA56" i="146" a="1"/>
  <c r="BA56" i="146" s="1"/>
  <c r="BC53" i="147" a="1"/>
  <c r="BC53" i="147" s="1"/>
  <c r="BC101" i="143" a="1"/>
  <c r="BC101" i="143" s="1"/>
  <c r="BA172" i="146" a="1"/>
  <c r="BA172" i="146" s="1"/>
  <c r="AZ130" i="143" a="1"/>
  <c r="AZ130" i="143" s="1"/>
  <c r="BB94" i="143" a="1"/>
  <c r="BB94" i="143" s="1"/>
  <c r="BC162" i="146" a="1"/>
  <c r="BC162" i="146" s="1"/>
  <c r="BB264" i="144" a="1"/>
  <c r="BB264" i="144" s="1"/>
  <c r="BB95" i="143" a="1"/>
  <c r="BB95" i="143" s="1"/>
  <c r="BA33" i="143" a="1"/>
  <c r="BA33" i="143" s="1"/>
  <c r="AZ157" i="143" a="1"/>
  <c r="AZ157" i="143" s="1"/>
  <c r="BC139" i="146" a="1"/>
  <c r="BC139" i="146" s="1"/>
  <c r="AZ118" i="143" a="1"/>
  <c r="AZ118" i="143" s="1"/>
  <c r="BC187" i="147" a="1"/>
  <c r="BC187" i="147" s="1"/>
  <c r="BC88" i="146" a="1"/>
  <c r="BC88" i="146" s="1"/>
  <c r="BC74" i="144" a="1"/>
  <c r="BC74" i="144" s="1"/>
  <c r="AZ164" i="146" a="1"/>
  <c r="AZ164" i="146" s="1"/>
  <c r="BB81" i="146" a="1"/>
  <c r="BB81" i="146" s="1"/>
  <c r="BA68" i="147" a="1"/>
  <c r="BA68" i="147" s="1"/>
  <c r="BC150" i="144" a="1"/>
  <c r="BC150" i="144" s="1"/>
  <c r="BC195" i="147" a="1"/>
  <c r="BC195" i="147" s="1"/>
  <c r="BB268" i="146" a="1"/>
  <c r="BB268" i="146" s="1"/>
  <c r="AZ54" i="147" a="1"/>
  <c r="AZ54" i="147" s="1"/>
  <c r="AZ81" i="147" a="1"/>
  <c r="AZ81" i="147" s="1"/>
  <c r="BA162" i="144" a="1"/>
  <c r="BA162" i="144" s="1"/>
  <c r="BB72" i="143" a="1"/>
  <c r="BB72" i="143" s="1"/>
  <c r="AZ105" i="146" a="1"/>
  <c r="AZ105" i="146" s="1"/>
  <c r="BA65" i="146" a="1"/>
  <c r="BA65" i="146" s="1"/>
  <c r="BC84" i="147" a="1"/>
  <c r="BC84" i="147" s="1"/>
  <c r="BA17" i="143" a="1"/>
  <c r="BA17" i="143" s="1"/>
  <c r="BB16" i="147" a="1"/>
  <c r="BB16" i="147" s="1"/>
  <c r="BC178" i="144" a="1"/>
  <c r="BC178" i="144" s="1"/>
  <c r="BA101" i="147" a="1"/>
  <c r="BA101" i="147" s="1"/>
  <c r="BA26" i="143" a="1"/>
  <c r="BA26" i="143" s="1"/>
  <c r="AZ86" i="147" a="1"/>
  <c r="AZ86" i="147" s="1"/>
  <c r="BC73" i="144" a="1"/>
  <c r="BC73" i="144" s="1"/>
  <c r="AZ41" i="146" a="1"/>
  <c r="AZ41" i="146" s="1"/>
  <c r="BA171" i="147" a="1"/>
  <c r="BA171" i="147" s="1"/>
  <c r="BC102" i="146" a="1"/>
  <c r="BC102" i="146" s="1"/>
  <c r="BC74" i="147" a="1"/>
  <c r="BC74" i="147" s="1"/>
  <c r="AZ8" i="143" a="1"/>
  <c r="AZ8" i="143" s="1"/>
  <c r="AZ170" i="143" a="1"/>
  <c r="AZ170" i="143" s="1"/>
  <c r="BB92" i="144" a="1"/>
  <c r="BB92" i="144" s="1"/>
  <c r="BC121" i="146" a="1"/>
  <c r="BC121" i="146" s="1"/>
  <c r="AZ135" i="144" a="1"/>
  <c r="AZ135" i="144" s="1"/>
  <c r="BC126" i="146" a="1"/>
  <c r="BC126" i="146" s="1"/>
  <c r="BB259" i="144" a="1"/>
  <c r="BB259" i="144" s="1"/>
  <c r="BB196" i="146" a="1"/>
  <c r="BB196" i="146" s="1"/>
  <c r="AZ262" i="147" a="1"/>
  <c r="AZ262" i="147" s="1"/>
  <c r="BA22" i="143" a="1"/>
  <c r="BA22" i="143" s="1"/>
  <c r="BB76" i="147" a="1"/>
  <c r="BB76" i="147" s="1"/>
  <c r="BA263" i="144" a="1"/>
  <c r="BA263" i="144" s="1"/>
  <c r="BB35" i="144" a="1"/>
  <c r="BB35" i="144" s="1"/>
  <c r="BA120" i="146" a="1"/>
  <c r="BA120" i="146" s="1"/>
  <c r="BB145" i="147" a="1"/>
  <c r="BB145" i="147" s="1"/>
  <c r="BB265" i="144" a="1"/>
  <c r="BB265" i="144" s="1"/>
  <c r="BA102" i="144" a="1"/>
  <c r="BA102" i="144" s="1"/>
  <c r="BA118" i="143" a="1"/>
  <c r="BA118" i="143" s="1"/>
  <c r="BC33" i="146" a="1"/>
  <c r="BC33" i="146" s="1"/>
  <c r="BB134" i="147" a="1"/>
  <c r="BB134" i="147" s="1"/>
  <c r="BB18" i="144" a="1"/>
  <c r="BB18" i="144" s="1"/>
  <c r="BA130" i="144" a="1"/>
  <c r="BA130" i="144" s="1"/>
  <c r="BB119" i="143" a="1"/>
  <c r="BB119" i="143" s="1"/>
  <c r="BA121" i="143" a="1"/>
  <c r="BA121" i="143" s="1"/>
  <c r="BB101" i="143" a="1"/>
  <c r="BB101" i="143" s="1"/>
  <c r="AZ84" i="144" a="1"/>
  <c r="AZ84" i="144" s="1"/>
  <c r="BC55" i="143" a="1"/>
  <c r="BC55" i="143" s="1"/>
  <c r="BC144" i="147" a="1"/>
  <c r="BC144" i="147" s="1"/>
  <c r="AZ93" i="146" a="1"/>
  <c r="AZ93" i="146" s="1"/>
  <c r="BA92" i="144" a="1"/>
  <c r="BA92" i="144" s="1"/>
  <c r="BC45" i="147" a="1"/>
  <c r="BC45" i="147" s="1"/>
  <c r="BA156" i="144" a="1"/>
  <c r="BA156" i="144" s="1"/>
  <c r="BA85" i="144" a="1"/>
  <c r="BA85" i="144" s="1"/>
  <c r="AZ194" i="147" a="1"/>
  <c r="AZ194" i="147" s="1"/>
  <c r="BA125" i="143" a="1"/>
  <c r="BA125" i="143" s="1"/>
  <c r="BB168" i="147" a="1"/>
  <c r="BB168" i="147" s="1"/>
  <c r="BC17" i="147" a="1"/>
  <c r="BC17" i="147" s="1"/>
  <c r="BC145" i="144" a="1"/>
  <c r="BC145" i="144" s="1"/>
  <c r="BB144" i="143" a="1"/>
  <c r="BB144" i="143" s="1"/>
  <c r="BA88" i="147" a="1"/>
  <c r="BA88" i="147" s="1"/>
  <c r="BA174" i="143" a="1"/>
  <c r="BA174" i="143" s="1"/>
  <c r="BA170" i="146" a="1"/>
  <c r="BA170" i="146" s="1"/>
  <c r="BB183" i="146" a="1"/>
  <c r="BB183" i="146" s="1"/>
  <c r="BA112" i="146" a="1"/>
  <c r="BA112" i="146" s="1"/>
  <c r="BB130" i="144" a="1"/>
  <c r="BB130" i="144" s="1"/>
  <c r="BA163" i="146" a="1"/>
  <c r="BA163" i="146" s="1"/>
  <c r="BA61" i="143" a="1"/>
  <c r="BA61" i="143" s="1"/>
  <c r="BC22" i="146" a="1"/>
  <c r="BC22" i="146" s="1"/>
  <c r="BB137" i="146" a="1"/>
  <c r="BB137" i="146" s="1"/>
  <c r="AZ58" i="146" a="1"/>
  <c r="AZ58" i="146" s="1"/>
  <c r="AX257" i="146"/>
  <c r="BA6" i="146" a="1"/>
  <c r="BA6" i="146" s="1"/>
  <c r="BA7" i="146" a="1"/>
  <c r="BA7" i="146" s="1"/>
  <c r="AX257" i="144"/>
  <c r="AZ7" i="144" a="1"/>
  <c r="AZ7" i="144" s="1"/>
  <c r="BB6" i="144" a="1"/>
  <c r="BB6" i="144" s="1"/>
  <c r="AZ6" i="144" a="1"/>
  <c r="AZ6" i="144" s="1"/>
  <c r="BB7" i="144" a="1"/>
  <c r="BB7" i="144" s="1"/>
  <c r="AX257" i="143"/>
  <c r="AZ7" i="143" a="1"/>
  <c r="AZ7" i="143" s="1"/>
  <c r="BB6" i="143" a="1"/>
  <c r="BB6" i="143" s="1"/>
  <c r="AZ6" i="143" a="1"/>
  <c r="AZ6" i="143" s="1"/>
  <c r="BA7" i="143" a="1"/>
  <c r="BA7" i="143" s="1"/>
  <c r="BB7" i="143" a="1"/>
  <c r="BB7" i="143" s="1"/>
  <c r="BA6" i="143" a="1"/>
  <c r="BA6" i="143" s="1"/>
  <c r="AX257" i="147"/>
  <c r="AZ7" i="147" a="1"/>
  <c r="AZ7" i="147" s="1"/>
  <c r="BB6" i="146" a="1"/>
  <c r="BB6" i="146" s="1"/>
  <c r="AZ7" i="146" a="1"/>
  <c r="AZ7" i="146" s="1"/>
  <c r="BA7" i="144" a="1"/>
  <c r="BA7" i="144" s="1"/>
  <c r="AX5" i="142"/>
  <c r="BA252" i="142" s="1" a="1"/>
  <c r="BA252" i="142" s="1"/>
  <c r="AW257" i="142"/>
  <c r="AW276" i="142"/>
  <c r="AZ6" i="146" a="1"/>
  <c r="AZ6" i="146" s="1"/>
  <c r="BB252" i="142" l="1" a="1"/>
  <c r="BB252" i="142" s="1"/>
  <c r="BC250" i="142" a="1"/>
  <c r="BC250" i="142" s="1"/>
  <c r="AZ252" i="142" a="1"/>
  <c r="AZ252" i="142" s="1"/>
  <c r="BB250" i="142" a="1"/>
  <c r="BB250" i="142" s="1"/>
  <c r="BC247" i="142" a="1"/>
  <c r="BC247" i="142" s="1"/>
  <c r="AZ248" i="142" a="1"/>
  <c r="AZ248" i="142" s="1"/>
  <c r="BC248" i="142" a="1"/>
  <c r="BC248" i="142" s="1"/>
  <c r="BC249" i="142" a="1"/>
  <c r="BC249" i="142" s="1"/>
  <c r="BA251" i="142" a="1"/>
  <c r="BA251" i="142" s="1"/>
  <c r="BA250" i="142" a="1"/>
  <c r="BA250" i="142" s="1"/>
  <c r="AZ251" i="142" a="1"/>
  <c r="AZ251" i="142" s="1"/>
  <c r="BC251" i="142" a="1"/>
  <c r="BC251" i="142" s="1"/>
  <c r="BB251" i="142" a="1"/>
  <c r="BB251" i="142" s="1"/>
  <c r="BB137" i="142" a="1"/>
  <c r="BB137" i="142" s="1"/>
  <c r="BA248" i="142" a="1"/>
  <c r="BA248" i="142" s="1"/>
  <c r="BB247" i="142" a="1"/>
  <c r="BB247" i="142" s="1"/>
  <c r="AZ250" i="142" a="1"/>
  <c r="AZ250" i="142" s="1"/>
  <c r="BA249" i="142" a="1"/>
  <c r="BA249" i="142" s="1"/>
  <c r="AZ247" i="142" a="1"/>
  <c r="AZ247" i="142" s="1"/>
  <c r="BB249" i="142" a="1"/>
  <c r="BB249" i="142" s="1"/>
  <c r="BC252" i="142" a="1"/>
  <c r="BC252" i="142" s="1"/>
  <c r="BB248" i="142" a="1"/>
  <c r="BB248" i="142" s="1"/>
  <c r="AZ249" i="142" a="1"/>
  <c r="AZ249" i="142" s="1"/>
  <c r="BA247" i="142" a="1"/>
  <c r="BA247" i="142" s="1"/>
  <c r="BB6" i="142" a="1"/>
  <c r="BB6" i="142" s="1"/>
  <c r="BA138" i="142" a="1"/>
  <c r="BA138" i="142" s="1"/>
  <c r="BB155" i="142" a="1"/>
  <c r="BB155" i="142" s="1"/>
  <c r="AZ122" i="142" a="1"/>
  <c r="AZ122" i="142" s="1"/>
  <c r="AZ114" i="142" a="1"/>
  <c r="AZ114" i="142" s="1"/>
  <c r="BB240" i="142" a="1"/>
  <c r="BB240" i="142" s="1"/>
  <c r="BC26" i="142" a="1"/>
  <c r="BC26" i="142" s="1"/>
  <c r="BA177" i="142" a="1"/>
  <c r="BA177" i="142" s="1"/>
  <c r="BA134" i="142" a="1"/>
  <c r="BA134" i="142" s="1"/>
  <c r="BA185" i="142" a="1"/>
  <c r="BA185" i="142" s="1"/>
  <c r="BB207" i="142" a="1"/>
  <c r="BB207" i="142" s="1"/>
  <c r="BA233" i="142" a="1"/>
  <c r="BA233" i="142" s="1"/>
  <c r="BA109" i="142" a="1"/>
  <c r="BA109" i="142" s="1"/>
  <c r="BB241" i="142" a="1"/>
  <c r="BB241" i="142" s="1"/>
  <c r="BA106" i="142" a="1"/>
  <c r="BA106" i="142" s="1"/>
  <c r="BB203" i="142" a="1"/>
  <c r="BB203" i="142" s="1"/>
  <c r="AZ246" i="142" a="1"/>
  <c r="AZ246" i="142" s="1"/>
  <c r="BB270" i="142" a="1"/>
  <c r="BB270" i="142" s="1"/>
  <c r="AZ124" i="142" a="1"/>
  <c r="AZ124" i="142" s="1"/>
  <c r="AZ210" i="142" a="1"/>
  <c r="AZ210" i="142" s="1"/>
  <c r="BB265" i="142" a="1"/>
  <c r="BB265" i="142" s="1"/>
  <c r="AZ212" i="142" a="1"/>
  <c r="AZ212" i="142" s="1"/>
  <c r="BB96" i="142" a="1"/>
  <c r="BB96" i="142" s="1"/>
  <c r="BA45" i="142" a="1"/>
  <c r="BA45" i="142" s="1"/>
  <c r="BA81" i="142" a="1"/>
  <c r="BA81" i="142" s="1"/>
  <c r="AZ177" i="142" a="1"/>
  <c r="AZ177" i="142" s="1"/>
  <c r="BC61" i="142" a="1"/>
  <c r="BC61" i="142" s="1"/>
  <c r="BB93" i="142" a="1"/>
  <c r="BB93" i="142" s="1"/>
  <c r="AZ31" i="142" a="1"/>
  <c r="AZ31" i="142" s="1"/>
  <c r="BC45" i="142" a="1"/>
  <c r="BC45" i="142" s="1"/>
  <c r="BA56" i="142" a="1"/>
  <c r="BA56" i="142" s="1"/>
  <c r="BA239" i="142" a="1"/>
  <c r="BA239" i="142" s="1"/>
  <c r="BC271" i="142" a="1"/>
  <c r="BC271" i="142" s="1"/>
  <c r="BA173" i="142" a="1"/>
  <c r="BA173" i="142" s="1"/>
  <c r="AZ118" i="142" a="1"/>
  <c r="AZ118" i="142" s="1"/>
  <c r="BA186" i="142" a="1"/>
  <c r="BA186" i="142" s="1"/>
  <c r="BA25" i="142" a="1"/>
  <c r="BA25" i="142" s="1"/>
  <c r="AZ39" i="142" a="1"/>
  <c r="AZ39" i="142" s="1"/>
  <c r="BA179" i="142" a="1"/>
  <c r="BA179" i="142" s="1"/>
  <c r="BC195" i="142" a="1"/>
  <c r="BC195" i="142" s="1"/>
  <c r="BC211" i="142" a="1"/>
  <c r="BC211" i="142" s="1"/>
  <c r="AZ27" i="142" a="1"/>
  <c r="AZ27" i="142" s="1"/>
  <c r="AZ86" i="142" a="1"/>
  <c r="AZ86" i="142" s="1"/>
  <c r="AZ164" i="142" a="1"/>
  <c r="AZ164" i="142" s="1"/>
  <c r="BA219" i="142" a="1"/>
  <c r="BA219" i="142" s="1"/>
  <c r="AZ14" i="142" a="1"/>
  <c r="AZ14" i="142" s="1"/>
  <c r="BB87" i="142" a="1"/>
  <c r="BB87" i="142" s="1"/>
  <c r="BB79" i="142" a="1"/>
  <c r="BB79" i="142" s="1"/>
  <c r="AZ242" i="142" a="1"/>
  <c r="AZ242" i="142" s="1"/>
  <c r="BA107" i="142" a="1"/>
  <c r="BA107" i="142" s="1"/>
  <c r="BA148" i="142" a="1"/>
  <c r="BA148" i="142" s="1"/>
  <c r="AZ95" i="142" a="1"/>
  <c r="AZ95" i="142" s="1"/>
  <c r="BA212" i="142" a="1"/>
  <c r="BA212" i="142" s="1"/>
  <c r="BB146" i="142" a="1"/>
  <c r="BB146" i="142" s="1"/>
  <c r="BC55" i="142" a="1"/>
  <c r="BC55" i="142" s="1"/>
  <c r="BA271" i="142" a="1"/>
  <c r="BA271" i="142" s="1"/>
  <c r="BA73" i="142" a="1"/>
  <c r="BA73" i="142" s="1"/>
  <c r="BA268" i="142" a="1"/>
  <c r="BA268" i="142" s="1"/>
  <c r="AZ88" i="142" a="1"/>
  <c r="AZ88" i="142" s="1"/>
  <c r="AZ107" i="142" a="1"/>
  <c r="AZ107" i="142" s="1"/>
  <c r="BC117" i="142" a="1"/>
  <c r="BC117" i="142" s="1"/>
  <c r="AZ233" i="142" a="1"/>
  <c r="AZ233" i="142" s="1"/>
  <c r="AZ149" i="142" a="1"/>
  <c r="AZ149" i="142" s="1"/>
  <c r="BA245" i="142" a="1"/>
  <c r="BA245" i="142" s="1"/>
  <c r="BA33" i="142" a="1"/>
  <c r="BA33" i="142" s="1"/>
  <c r="AZ202" i="142" a="1"/>
  <c r="AZ202" i="142" s="1"/>
  <c r="BC239" i="142" a="1"/>
  <c r="BC239" i="142" s="1"/>
  <c r="AZ265" i="142" a="1"/>
  <c r="AZ265" i="142" s="1"/>
  <c r="BC53" i="142" a="1"/>
  <c r="BC53" i="142" s="1"/>
  <c r="BC190" i="142" a="1"/>
  <c r="BC190" i="142" s="1"/>
  <c r="BA159" i="142" a="1"/>
  <c r="BA159" i="142" s="1"/>
  <c r="AZ62" i="142" a="1"/>
  <c r="AZ62" i="142" s="1"/>
  <c r="BB236" i="142" a="1"/>
  <c r="BB236" i="142" s="1"/>
  <c r="BB278" i="142" a="1"/>
  <c r="BB278" i="142" s="1"/>
  <c r="BB30" i="142" a="1"/>
  <c r="BB30" i="142" s="1"/>
  <c r="AZ180" i="142" a="1"/>
  <c r="AZ180" i="142" s="1"/>
  <c r="AZ13" i="142" a="1"/>
  <c r="AZ13" i="142" s="1"/>
  <c r="BB154" i="142" a="1"/>
  <c r="BB154" i="142" s="1"/>
  <c r="BC94" i="142" a="1"/>
  <c r="BC94" i="142" s="1"/>
  <c r="BC22" i="142" a="1"/>
  <c r="BC22" i="142" s="1"/>
  <c r="AZ81" i="142" a="1"/>
  <c r="AZ81" i="142" s="1"/>
  <c r="BA243" i="142" a="1"/>
  <c r="BA243" i="142" s="1"/>
  <c r="BB14" i="142" a="1"/>
  <c r="BB14" i="142" s="1"/>
  <c r="AZ38" i="142" a="1"/>
  <c r="AZ38" i="142" s="1"/>
  <c r="AZ174" i="142" a="1"/>
  <c r="AZ174" i="142" s="1"/>
  <c r="BB68" i="142" a="1"/>
  <c r="BB68" i="142" s="1"/>
  <c r="BB217" i="142" a="1"/>
  <c r="BB217" i="142" s="1"/>
  <c r="BA50" i="142" a="1"/>
  <c r="BA50" i="142" s="1"/>
  <c r="BA170" i="142" a="1"/>
  <c r="BA170" i="142" s="1"/>
  <c r="AZ128" i="142" a="1"/>
  <c r="AZ128" i="142" s="1"/>
  <c r="BC173" i="142" a="1"/>
  <c r="BC173" i="142" s="1"/>
  <c r="BB165" i="142" a="1"/>
  <c r="BB165" i="142" s="1"/>
  <c r="BB44" i="142" a="1"/>
  <c r="BB44" i="142" s="1"/>
  <c r="BC64" i="142" a="1"/>
  <c r="BC64" i="142" s="1"/>
  <c r="BC210" i="142" a="1"/>
  <c r="BC210" i="142" s="1"/>
  <c r="AZ143" i="142" a="1"/>
  <c r="AZ143" i="142" s="1"/>
  <c r="BA183" i="142" a="1"/>
  <c r="BA183" i="142" s="1"/>
  <c r="AZ12" i="142" a="1"/>
  <c r="AZ12" i="142" s="1"/>
  <c r="BC13" i="142" a="1"/>
  <c r="BC13" i="142" s="1"/>
  <c r="AZ53" i="142" a="1"/>
  <c r="AZ53" i="142" s="1"/>
  <c r="BC176" i="142" a="1"/>
  <c r="BC176" i="142" s="1"/>
  <c r="BB39" i="142" a="1"/>
  <c r="BB39" i="142" s="1"/>
  <c r="BC111" i="142" a="1"/>
  <c r="BC111" i="142" s="1"/>
  <c r="BA216" i="142" a="1"/>
  <c r="BA216" i="142" s="1"/>
  <c r="BB46" i="142" a="1"/>
  <c r="BB46" i="142" s="1"/>
  <c r="BB166" i="142" a="1"/>
  <c r="BB166" i="142" s="1"/>
  <c r="BC200" i="142" a="1"/>
  <c r="BC200" i="142" s="1"/>
  <c r="AZ69" i="142" a="1"/>
  <c r="AZ69" i="142" s="1"/>
  <c r="BC159" i="142" a="1"/>
  <c r="BC159" i="142" s="1"/>
  <c r="BA31" i="142" a="1"/>
  <c r="BA31" i="142" s="1"/>
  <c r="BB49" i="142" a="1"/>
  <c r="BB49" i="142" s="1"/>
  <c r="AZ178" i="142" a="1"/>
  <c r="AZ178" i="142" s="1"/>
  <c r="AZ239" i="142" a="1"/>
  <c r="AZ239" i="142" s="1"/>
  <c r="BC199" i="142" a="1"/>
  <c r="BC199" i="142" s="1"/>
  <c r="BA100" i="142" a="1"/>
  <c r="BA100" i="142" s="1"/>
  <c r="AZ71" i="142" a="1"/>
  <c r="AZ71" i="142" s="1"/>
  <c r="BC156" i="142" a="1"/>
  <c r="BC156" i="142" s="1"/>
  <c r="BA121" i="142" a="1"/>
  <c r="BA121" i="142" s="1"/>
  <c r="BA76" i="142" a="1"/>
  <c r="BA76" i="142" s="1"/>
  <c r="AZ84" i="142" a="1"/>
  <c r="AZ84" i="142" s="1"/>
  <c r="AZ25" i="142" a="1"/>
  <c r="AZ25" i="142" s="1"/>
  <c r="BB92" i="142" a="1"/>
  <c r="BB92" i="142" s="1"/>
  <c r="AZ190" i="142" a="1"/>
  <c r="AZ190" i="142" s="1"/>
  <c r="BB26" i="142" a="1"/>
  <c r="BB26" i="142" s="1"/>
  <c r="BC27" i="142" a="1"/>
  <c r="BC27" i="142" s="1"/>
  <c r="BA103" i="142" a="1"/>
  <c r="BA103" i="142" s="1"/>
  <c r="BC40" i="142" a="1"/>
  <c r="BC40" i="142" s="1"/>
  <c r="AZ123" i="142" a="1"/>
  <c r="AZ123" i="142" s="1"/>
  <c r="BC136" i="142" a="1"/>
  <c r="BC136" i="142" s="1"/>
  <c r="BA152" i="142" a="1"/>
  <c r="BA152" i="142" s="1"/>
  <c r="AZ196" i="142" a="1"/>
  <c r="AZ196" i="142" s="1"/>
  <c r="BA9" i="142" a="1"/>
  <c r="BA9" i="142" s="1"/>
  <c r="AZ264" i="142" a="1"/>
  <c r="AZ264" i="142" s="1"/>
  <c r="BB9" i="142" a="1"/>
  <c r="BB9" i="142" s="1"/>
  <c r="BB48" i="142" a="1"/>
  <c r="BB48" i="142" s="1"/>
  <c r="BC67" i="142" a="1"/>
  <c r="BC67" i="142" s="1"/>
  <c r="AZ277" i="142" a="1"/>
  <c r="AZ277" i="142" s="1"/>
  <c r="BB80" i="142" a="1"/>
  <c r="BB80" i="142" s="1"/>
  <c r="AZ80" i="142" a="1"/>
  <c r="AZ80" i="142" s="1"/>
  <c r="BC233" i="142" a="1"/>
  <c r="BC233" i="142" s="1"/>
  <c r="BA39" i="142" a="1"/>
  <c r="BA39" i="142" s="1"/>
  <c r="BC266" i="142" a="1"/>
  <c r="BC266" i="142" s="1"/>
  <c r="BA241" i="142" a="1"/>
  <c r="BA241" i="142" s="1"/>
  <c r="AZ268" i="142" a="1"/>
  <c r="AZ268" i="142" s="1"/>
  <c r="BC9" i="142" a="1"/>
  <c r="BC9" i="142" s="1"/>
  <c r="BB12" i="142" a="1"/>
  <c r="BB12" i="142" s="1"/>
  <c r="AZ137" i="142" a="1"/>
  <c r="AZ137" i="142" s="1"/>
  <c r="BB138" i="142" a="1"/>
  <c r="BB138" i="142" s="1"/>
  <c r="BB100" i="142" a="1"/>
  <c r="BB100" i="142" s="1"/>
  <c r="BB210" i="142" a="1"/>
  <c r="BB210" i="142" s="1"/>
  <c r="BA139" i="142" a="1"/>
  <c r="BA139" i="142" s="1"/>
  <c r="BB176" i="142" a="1"/>
  <c r="BB176" i="142" s="1"/>
  <c r="BA209" i="142" a="1"/>
  <c r="BA209" i="142" s="1"/>
  <c r="AZ194" i="142" a="1"/>
  <c r="AZ194" i="142" s="1"/>
  <c r="BB51" i="142" a="1"/>
  <c r="BB51" i="142" s="1"/>
  <c r="AZ58" i="142" a="1"/>
  <c r="AZ58" i="142" s="1"/>
  <c r="BB268" i="142" a="1"/>
  <c r="BB268" i="142" s="1"/>
  <c r="BC80" i="142" a="1"/>
  <c r="BC80" i="142" s="1"/>
  <c r="AZ159" i="142" a="1"/>
  <c r="AZ159" i="142" s="1"/>
  <c r="AZ70" i="142" a="1"/>
  <c r="AZ70" i="142" s="1"/>
  <c r="BC15" i="142" a="1"/>
  <c r="BC15" i="142" s="1"/>
  <c r="BA30" i="142" a="1"/>
  <c r="BA30" i="142" s="1"/>
  <c r="BB35" i="142" a="1"/>
  <c r="BB35" i="142" s="1"/>
  <c r="AZ258" i="142" a="1"/>
  <c r="AZ258" i="142" s="1"/>
  <c r="BB15" i="142" a="1"/>
  <c r="BB15" i="142" s="1"/>
  <c r="BA156" i="142" a="1"/>
  <c r="BA156" i="142" s="1"/>
  <c r="BA140" i="142" a="1"/>
  <c r="BA140" i="142" s="1"/>
  <c r="BC7" i="142" a="1"/>
  <c r="BC7" i="142" s="1"/>
  <c r="BA142" i="142" a="1"/>
  <c r="BA142" i="142" s="1"/>
  <c r="BA154" i="142" a="1"/>
  <c r="BA154" i="142" s="1"/>
  <c r="AZ6" i="142" a="1"/>
  <c r="AZ6" i="142" s="1"/>
  <c r="BC203" i="142" a="1"/>
  <c r="BC203" i="142" s="1"/>
  <c r="BA223" i="142" a="1"/>
  <c r="BA223" i="142" s="1"/>
  <c r="BC68" i="142" a="1"/>
  <c r="BC68" i="142" s="1"/>
  <c r="AZ109" i="142" a="1"/>
  <c r="AZ109" i="142" s="1"/>
  <c r="BB262" i="142" a="1"/>
  <c r="BB262" i="142" s="1"/>
  <c r="BC52" i="142" a="1"/>
  <c r="BC52" i="142" s="1"/>
  <c r="AZ60" i="142" a="1"/>
  <c r="AZ60" i="142" s="1"/>
  <c r="BA54" i="142" a="1"/>
  <c r="BA54" i="142" s="1"/>
  <c r="BB66" i="142" a="1"/>
  <c r="BB66" i="142" s="1"/>
  <c r="BC108" i="142" a="1"/>
  <c r="BC108" i="142" s="1"/>
  <c r="BB59" i="142" a="1"/>
  <c r="BB59" i="142" s="1"/>
  <c r="AZ224" i="142" a="1"/>
  <c r="AZ224" i="142" s="1"/>
  <c r="AZ219" i="142" a="1"/>
  <c r="AZ219" i="142" s="1"/>
  <c r="BC74" i="142" a="1"/>
  <c r="BC74" i="142" s="1"/>
  <c r="AZ93" i="142" a="1"/>
  <c r="AZ93" i="142" s="1"/>
  <c r="AZ51" i="142" a="1"/>
  <c r="AZ51" i="142" s="1"/>
  <c r="BC208" i="142" a="1"/>
  <c r="BC208" i="142" s="1"/>
  <c r="BA94" i="142" a="1"/>
  <c r="BA94" i="142" s="1"/>
  <c r="BA114" i="142" a="1"/>
  <c r="BA114" i="142" s="1"/>
  <c r="BB182" i="142" a="1"/>
  <c r="BB182" i="142" s="1"/>
  <c r="AZ43" i="142" a="1"/>
  <c r="AZ43" i="142" s="1"/>
  <c r="BB260" i="142" a="1"/>
  <c r="BB260" i="142" s="1"/>
  <c r="BC106" i="142" a="1"/>
  <c r="BC106" i="142" s="1"/>
  <c r="BB61" i="142" a="1"/>
  <c r="BB61" i="142" s="1"/>
  <c r="BC113" i="142" a="1"/>
  <c r="BC113" i="142" s="1"/>
  <c r="BA246" i="142" a="1"/>
  <c r="BA246" i="142" s="1"/>
  <c r="BA202" i="142" a="1"/>
  <c r="BA202" i="142" s="1"/>
  <c r="AZ182" i="142" a="1"/>
  <c r="AZ182" i="142" s="1"/>
  <c r="BB200" i="142" a="1"/>
  <c r="BB200" i="142" s="1"/>
  <c r="AZ76" i="142" a="1"/>
  <c r="AZ76" i="142" s="1"/>
  <c r="AZ78" i="142" a="1"/>
  <c r="AZ78" i="142" s="1"/>
  <c r="BA88" i="142" a="1"/>
  <c r="BA88" i="142" s="1"/>
  <c r="BB188" i="142" a="1"/>
  <c r="BB188" i="142" s="1"/>
  <c r="AZ163" i="142" a="1"/>
  <c r="AZ163" i="142" s="1"/>
  <c r="BA174" i="142" a="1"/>
  <c r="BA174" i="142" s="1"/>
  <c r="AZ221" i="142" a="1"/>
  <c r="AZ221" i="142" s="1"/>
  <c r="AZ20" i="142" a="1"/>
  <c r="AZ20" i="142" s="1"/>
  <c r="AZ119" i="142" a="1"/>
  <c r="AZ119" i="142" s="1"/>
  <c r="BA266" i="142" a="1"/>
  <c r="BA266" i="142" s="1"/>
  <c r="BC75" i="142" a="1"/>
  <c r="BC75" i="142" s="1"/>
  <c r="BC172" i="142" a="1"/>
  <c r="BC172" i="142" s="1"/>
  <c r="BA182" i="142" a="1"/>
  <c r="BA182" i="142" s="1"/>
  <c r="BA267" i="142" a="1"/>
  <c r="BA267" i="142" s="1"/>
  <c r="BA213" i="142" a="1"/>
  <c r="BA213" i="142" s="1"/>
  <c r="AZ131" i="142" a="1"/>
  <c r="AZ131" i="142" s="1"/>
  <c r="BA69" i="142" a="1"/>
  <c r="BA69" i="142" s="1"/>
  <c r="BB124" i="142" a="1"/>
  <c r="BB124" i="142" s="1"/>
  <c r="BA180" i="142" a="1"/>
  <c r="BA180" i="142" s="1"/>
  <c r="BA229" i="142" a="1"/>
  <c r="BA229" i="142" s="1"/>
  <c r="BA236" i="142" a="1"/>
  <c r="BA236" i="142" s="1"/>
  <c r="BC49" i="142" a="1"/>
  <c r="BC49" i="142" s="1"/>
  <c r="BC194" i="142" a="1"/>
  <c r="BC194" i="142" s="1"/>
  <c r="BC185" i="142" a="1"/>
  <c r="BC185" i="142" s="1"/>
  <c r="BC177" i="142" a="1"/>
  <c r="BC177" i="142" s="1"/>
  <c r="BB21" i="142" a="1"/>
  <c r="BB21" i="142" s="1"/>
  <c r="AZ158" i="142" a="1"/>
  <c r="AZ158" i="142" s="1"/>
  <c r="BA234" i="142" a="1"/>
  <c r="BA234" i="142" s="1"/>
  <c r="BA226" i="142" a="1"/>
  <c r="BA226" i="142" s="1"/>
  <c r="AZ220" i="142" a="1"/>
  <c r="AZ220" i="142" s="1"/>
  <c r="BB25" i="142" a="1"/>
  <c r="BB25" i="142" s="1"/>
  <c r="AZ197" i="142" a="1"/>
  <c r="AZ197" i="142" s="1"/>
  <c r="BB231" i="142" a="1"/>
  <c r="BB231" i="142" s="1"/>
  <c r="BC153" i="142" a="1"/>
  <c r="BC153" i="142" s="1"/>
  <c r="BB220" i="142" a="1"/>
  <c r="BB220" i="142" s="1"/>
  <c r="BB38" i="142" a="1"/>
  <c r="BB38" i="142" s="1"/>
  <c r="BA150" i="142" a="1"/>
  <c r="BA150" i="142" s="1"/>
  <c r="BB172" i="142" a="1"/>
  <c r="BB172" i="142" s="1"/>
  <c r="BC161" i="142" a="1"/>
  <c r="BC161" i="142" s="1"/>
  <c r="BA117" i="142" a="1"/>
  <c r="BA117" i="142" s="1"/>
  <c r="BB192" i="142" a="1"/>
  <c r="BB192" i="142" s="1"/>
  <c r="BC128" i="142" a="1"/>
  <c r="BC128" i="142" s="1"/>
  <c r="BC54" i="142" a="1"/>
  <c r="BC54" i="142" s="1"/>
  <c r="AZ228" i="142" a="1"/>
  <c r="AZ228" i="142" s="1"/>
  <c r="BC191" i="142" a="1"/>
  <c r="BC191" i="142" s="1"/>
  <c r="BC44" i="142" a="1"/>
  <c r="BC44" i="142" s="1"/>
  <c r="BC226" i="142" a="1"/>
  <c r="BC226" i="142" s="1"/>
  <c r="BB64" i="142" a="1"/>
  <c r="BB64" i="142" s="1"/>
  <c r="AZ235" i="142" a="1"/>
  <c r="AZ235" i="142" s="1"/>
  <c r="AZ48" i="142" a="1"/>
  <c r="AZ48" i="142" s="1"/>
  <c r="AZ41" i="142" a="1"/>
  <c r="AZ41" i="142" s="1"/>
  <c r="BA46" i="142" a="1"/>
  <c r="BA46" i="142" s="1"/>
  <c r="BB258" i="142" a="1"/>
  <c r="BB258" i="142" s="1"/>
  <c r="BB185" i="142" a="1"/>
  <c r="BB185" i="142" s="1"/>
  <c r="BC189" i="142" a="1"/>
  <c r="BC189" i="142" s="1"/>
  <c r="AZ269" i="142" a="1"/>
  <c r="AZ269" i="142" s="1"/>
  <c r="BB37" i="142" a="1"/>
  <c r="BB37" i="142" s="1"/>
  <c r="BC102" i="142" a="1"/>
  <c r="BC102" i="142" s="1"/>
  <c r="BB160" i="142" a="1"/>
  <c r="BB160" i="142" s="1"/>
  <c r="BA125" i="142" a="1"/>
  <c r="BA125" i="142" s="1"/>
  <c r="BB214" i="142" a="1"/>
  <c r="BB214" i="142" s="1"/>
  <c r="BB169" i="142" a="1"/>
  <c r="BB169" i="142" s="1"/>
  <c r="BB191" i="142" a="1"/>
  <c r="BB191" i="142" s="1"/>
  <c r="AZ83" i="142" a="1"/>
  <c r="AZ83" i="142" s="1"/>
  <c r="BA167" i="142" a="1"/>
  <c r="BA167" i="142" s="1"/>
  <c r="BA195" i="142" a="1"/>
  <c r="BA195" i="142" s="1"/>
  <c r="BC187" i="142" a="1"/>
  <c r="BC187" i="142" s="1"/>
  <c r="AZ181" i="142" a="1"/>
  <c r="AZ181" i="142" s="1"/>
  <c r="BA51" i="142" a="1"/>
  <c r="BA51" i="142" s="1"/>
  <c r="BB123" i="142" a="1"/>
  <c r="BB123" i="142" s="1"/>
  <c r="BA68" i="142" a="1"/>
  <c r="BA68" i="142" s="1"/>
  <c r="BB20" i="142" a="1"/>
  <c r="BB20" i="142" s="1"/>
  <c r="BB198" i="142" a="1"/>
  <c r="BB198" i="142" s="1"/>
  <c r="BA198" i="142" a="1"/>
  <c r="BA198" i="142" s="1"/>
  <c r="AZ10" i="142" a="1"/>
  <c r="AZ10" i="142" s="1"/>
  <c r="BA53" i="142" a="1"/>
  <c r="BA53" i="142" s="1"/>
  <c r="BC232" i="142" a="1"/>
  <c r="BC232" i="142" s="1"/>
  <c r="AZ125" i="142" a="1"/>
  <c r="AZ125" i="142" s="1"/>
  <c r="BC262" i="142" a="1"/>
  <c r="BC262" i="142" s="1"/>
  <c r="BB57" i="142" a="1"/>
  <c r="BB57" i="142" s="1"/>
  <c r="BA24" i="142" a="1"/>
  <c r="BA24" i="142" s="1"/>
  <c r="BB195" i="142" a="1"/>
  <c r="BB195" i="142" s="1"/>
  <c r="BC228" i="142" a="1"/>
  <c r="BC228" i="142" s="1"/>
  <c r="BB204" i="142" a="1"/>
  <c r="BB204" i="142" s="1"/>
  <c r="BC223" i="142" a="1"/>
  <c r="BC223" i="142" s="1"/>
  <c r="BC143" i="142" a="1"/>
  <c r="BC143" i="142" s="1"/>
  <c r="BC196" i="142" a="1"/>
  <c r="BC196" i="142" s="1"/>
  <c r="BB228" i="142" a="1"/>
  <c r="BB228" i="142" s="1"/>
  <c r="BA12" i="142" a="1"/>
  <c r="BA12" i="142" s="1"/>
  <c r="BC160" i="142" a="1"/>
  <c r="BC160" i="142" s="1"/>
  <c r="BB88" i="142" a="1"/>
  <c r="BB88" i="142" s="1"/>
  <c r="BA237" i="142" a="1"/>
  <c r="BA237" i="142" s="1"/>
  <c r="BC93" i="142" a="1"/>
  <c r="BC93" i="142" s="1"/>
  <c r="BB196" i="142" a="1"/>
  <c r="BB196" i="142" s="1"/>
  <c r="BB213" i="142" a="1"/>
  <c r="BB213" i="142" s="1"/>
  <c r="BC110" i="142" a="1"/>
  <c r="BC110" i="142" s="1"/>
  <c r="BC56" i="142" a="1"/>
  <c r="BC56" i="142" s="1"/>
  <c r="BA116" i="142" a="1"/>
  <c r="BA116" i="142" s="1"/>
  <c r="AZ193" i="142" a="1"/>
  <c r="AZ193" i="142" s="1"/>
  <c r="BB212" i="142" a="1"/>
  <c r="BB212" i="142" s="1"/>
  <c r="BA261" i="142" a="1"/>
  <c r="BA261" i="142" s="1"/>
  <c r="BB120" i="142" a="1"/>
  <c r="BB120" i="142" s="1"/>
  <c r="BA227" i="142" a="1"/>
  <c r="BA227" i="142" s="1"/>
  <c r="BA151" i="142" a="1"/>
  <c r="BA151" i="142" s="1"/>
  <c r="BC14" i="142" a="1"/>
  <c r="BC14" i="142" s="1"/>
  <c r="BA194" i="142" a="1"/>
  <c r="BA194" i="142" s="1"/>
  <c r="BC231" i="142" a="1"/>
  <c r="BC231" i="142" s="1"/>
  <c r="AZ245" i="142" a="1"/>
  <c r="AZ245" i="142" s="1"/>
  <c r="BC265" i="142" a="1"/>
  <c r="BC265" i="142" s="1"/>
  <c r="BB131" i="142" a="1"/>
  <c r="BB131" i="142" s="1"/>
  <c r="AZ61" i="142" a="1"/>
  <c r="AZ61" i="142" s="1"/>
  <c r="BC133" i="142" a="1"/>
  <c r="BC133" i="142" s="1"/>
  <c r="BB76" i="142" a="1"/>
  <c r="BB76" i="142" s="1"/>
  <c r="BC224" i="142" a="1"/>
  <c r="BC224" i="142" s="1"/>
  <c r="BB202" i="142" a="1"/>
  <c r="BB202" i="142" s="1"/>
  <c r="BC132" i="142" a="1"/>
  <c r="BC132" i="142" s="1"/>
  <c r="BC168" i="142" a="1"/>
  <c r="BC168" i="142" s="1"/>
  <c r="AZ169" i="142" a="1"/>
  <c r="AZ169" i="142" s="1"/>
  <c r="BB143" i="142" a="1"/>
  <c r="BB143" i="142" s="1"/>
  <c r="BC105" i="142" a="1"/>
  <c r="BC105" i="142" s="1"/>
  <c r="BC166" i="142" a="1"/>
  <c r="BC166" i="142" s="1"/>
  <c r="AZ175" i="142" a="1"/>
  <c r="AZ175" i="142" s="1"/>
  <c r="BB148" i="142" a="1"/>
  <c r="BB148" i="142" s="1"/>
  <c r="BA59" i="142" a="1"/>
  <c r="BA59" i="142" s="1"/>
  <c r="BA146" i="142" a="1"/>
  <c r="BA146" i="142" s="1"/>
  <c r="BC213" i="142" a="1"/>
  <c r="BC213" i="142" s="1"/>
  <c r="BB42" i="142" a="1"/>
  <c r="BB42" i="142" s="1"/>
  <c r="BC244" i="142" a="1"/>
  <c r="BC244" i="142" s="1"/>
  <c r="BC220" i="142" a="1"/>
  <c r="BC220" i="142" s="1"/>
  <c r="BC170" i="142" a="1"/>
  <c r="BC170" i="142" s="1"/>
  <c r="AZ116" i="142" a="1"/>
  <c r="AZ116" i="142" s="1"/>
  <c r="BC46" i="142" a="1"/>
  <c r="BC46" i="142" s="1"/>
  <c r="BB263" i="142" a="1"/>
  <c r="BB263" i="142" s="1"/>
  <c r="BA169" i="142" a="1"/>
  <c r="BA169" i="142" s="1"/>
  <c r="BA147" i="142" a="1"/>
  <c r="BA147" i="142" s="1"/>
  <c r="BA87" i="142" a="1"/>
  <c r="BA87" i="142" s="1"/>
  <c r="BA214" i="142" a="1"/>
  <c r="BA214" i="142" s="1"/>
  <c r="BB221" i="142" a="1"/>
  <c r="BB221" i="142" s="1"/>
  <c r="BB99" i="142" a="1"/>
  <c r="BB99" i="142" s="1"/>
  <c r="BB269" i="142" a="1"/>
  <c r="BB269" i="142" s="1"/>
  <c r="BB136" i="142" a="1"/>
  <c r="BB136" i="142" s="1"/>
  <c r="AZ223" i="142" a="1"/>
  <c r="AZ223" i="142" s="1"/>
  <c r="BC10" i="142" a="1"/>
  <c r="BC10" i="142" s="1"/>
  <c r="BC206" i="142" a="1"/>
  <c r="BC206" i="142" s="1"/>
  <c r="AZ184" i="142" a="1"/>
  <c r="AZ184" i="142" s="1"/>
  <c r="BB193" i="142" a="1"/>
  <c r="BB193" i="142" s="1"/>
  <c r="BA65" i="142" a="1"/>
  <c r="BA65" i="142" s="1"/>
  <c r="BC181" i="142" a="1"/>
  <c r="BC181" i="142" s="1"/>
  <c r="BC35" i="142" a="1"/>
  <c r="BC35" i="142" s="1"/>
  <c r="BA168" i="142" a="1"/>
  <c r="BA168" i="142" s="1"/>
  <c r="BB85" i="142" a="1"/>
  <c r="BB85" i="142" s="1"/>
  <c r="BC83" i="142" a="1"/>
  <c r="BC83" i="142" s="1"/>
  <c r="BB19" i="142" a="1"/>
  <c r="BB19" i="142" s="1"/>
  <c r="BC269" i="142" a="1"/>
  <c r="BC269" i="142" s="1"/>
  <c r="BA23" i="142" a="1"/>
  <c r="BA23" i="142" s="1"/>
  <c r="BA99" i="142" a="1"/>
  <c r="BA99" i="142" s="1"/>
  <c r="AZ148" i="142" a="1"/>
  <c r="AZ148" i="142" s="1"/>
  <c r="BC121" i="142" a="1"/>
  <c r="BC121" i="142" s="1"/>
  <c r="BB253" i="142" a="1"/>
  <c r="BB253" i="142" s="1"/>
  <c r="BC243" i="142" a="1"/>
  <c r="BC243" i="142" s="1"/>
  <c r="BB102" i="142" a="1"/>
  <c r="BB102" i="142" s="1"/>
  <c r="BB152" i="142" a="1"/>
  <c r="BB152" i="142" s="1"/>
  <c r="BC148" i="142" a="1"/>
  <c r="BC148" i="142" s="1"/>
  <c r="BC193" i="142" a="1"/>
  <c r="BC193" i="142" s="1"/>
  <c r="BB13" i="142" a="1"/>
  <c r="BB13" i="142" s="1"/>
  <c r="BC95" i="142" a="1"/>
  <c r="BC95" i="142" s="1"/>
  <c r="BC197" i="142" a="1"/>
  <c r="BC197" i="142" s="1"/>
  <c r="BB116" i="142" a="1"/>
  <c r="BB116" i="142" s="1"/>
  <c r="BB62" i="142" a="1"/>
  <c r="BB62" i="142" s="1"/>
  <c r="BA221" i="142" a="1"/>
  <c r="BA221" i="142" s="1"/>
  <c r="BB107" i="142" a="1"/>
  <c r="BB107" i="142" s="1"/>
  <c r="AZ66" i="142" a="1"/>
  <c r="AZ66" i="142" s="1"/>
  <c r="BC214" i="142" a="1"/>
  <c r="BC214" i="142" s="1"/>
  <c r="BB272" i="142" a="1"/>
  <c r="BB272" i="142" s="1"/>
  <c r="BB122" i="142" a="1"/>
  <c r="BB122" i="142" s="1"/>
  <c r="AZ170" i="142" a="1"/>
  <c r="AZ170" i="142" s="1"/>
  <c r="BC237" i="142" a="1"/>
  <c r="BC237" i="142" s="1"/>
  <c r="BB63" i="142" a="1"/>
  <c r="BB63" i="142" s="1"/>
  <c r="BB225" i="142" a="1"/>
  <c r="BB225" i="142" s="1"/>
  <c r="BA82" i="142" a="1"/>
  <c r="BA82" i="142" s="1"/>
  <c r="BA176" i="142" a="1"/>
  <c r="BA176" i="142" s="1"/>
  <c r="BA178" i="142" a="1"/>
  <c r="BA178" i="142" s="1"/>
  <c r="BC66" i="142" a="1"/>
  <c r="BC66" i="142" s="1"/>
  <c r="BC38" i="142" a="1"/>
  <c r="BC38" i="142" s="1"/>
  <c r="BC120" i="142" a="1"/>
  <c r="BC120" i="142" s="1"/>
  <c r="BA40" i="142" a="1"/>
  <c r="BA40" i="142" s="1"/>
  <c r="BA110" i="142" a="1"/>
  <c r="BA110" i="142" s="1"/>
  <c r="AZ34" i="142" a="1"/>
  <c r="AZ34" i="142" s="1"/>
  <c r="BA77" i="142" a="1"/>
  <c r="BA77" i="142" s="1"/>
  <c r="BC62" i="142" a="1"/>
  <c r="BC62" i="142" s="1"/>
  <c r="AZ200" i="142" a="1"/>
  <c r="AZ200" i="142" s="1"/>
  <c r="BB209" i="142" a="1"/>
  <c r="BB209" i="142" s="1"/>
  <c r="BB101" i="142" a="1"/>
  <c r="BB101" i="142" s="1"/>
  <c r="BA27" i="142" a="1"/>
  <c r="BA27" i="142" s="1"/>
  <c r="BC216" i="142" a="1"/>
  <c r="BC216" i="142" s="1"/>
  <c r="BC146" i="142" a="1"/>
  <c r="BC146" i="142" s="1"/>
  <c r="BA86" i="142" a="1"/>
  <c r="BA86" i="142" s="1"/>
  <c r="BB73" i="142" a="1"/>
  <c r="BB73" i="142" s="1"/>
  <c r="BB139" i="142" a="1"/>
  <c r="BB139" i="142" s="1"/>
  <c r="BA57" i="142" a="1"/>
  <c r="BA57" i="142" s="1"/>
  <c r="AZ172" i="142" a="1"/>
  <c r="AZ172" i="142" s="1"/>
  <c r="AZ18" i="142" a="1"/>
  <c r="AZ18" i="142" s="1"/>
  <c r="BB40" i="142" a="1"/>
  <c r="BB40" i="142" s="1"/>
  <c r="BC258" i="142" a="1"/>
  <c r="BC258" i="142" s="1"/>
  <c r="BA16" i="142" a="1"/>
  <c r="BA16" i="142" s="1"/>
  <c r="AZ126" i="142" a="1"/>
  <c r="AZ126" i="142" s="1"/>
  <c r="AZ16" i="142" a="1"/>
  <c r="AZ16" i="142" s="1"/>
  <c r="BA160" i="142" a="1"/>
  <c r="BA160" i="142" s="1"/>
  <c r="BC169" i="142" a="1"/>
  <c r="BC169" i="142" s="1"/>
  <c r="BA74" i="142" a="1"/>
  <c r="BA74" i="142" s="1"/>
  <c r="BA21" i="142" a="1"/>
  <c r="BA21" i="142" s="1"/>
  <c r="BA90" i="142" a="1"/>
  <c r="BA90" i="142" s="1"/>
  <c r="BC147" i="142" a="1"/>
  <c r="BC147" i="142" s="1"/>
  <c r="BC229" i="142" a="1"/>
  <c r="BC229" i="142" s="1"/>
  <c r="BA200" i="142" a="1"/>
  <c r="BA200" i="142" s="1"/>
  <c r="BB43" i="142" a="1"/>
  <c r="BB43" i="142" s="1"/>
  <c r="BA122" i="142" a="1"/>
  <c r="BA122" i="142" s="1"/>
  <c r="BA196" i="142" a="1"/>
  <c r="BA196" i="142" s="1"/>
  <c r="AZ226" i="142" a="1"/>
  <c r="AZ226" i="142" s="1"/>
  <c r="BB175" i="142" a="1"/>
  <c r="BB175" i="142" s="1"/>
  <c r="BB187" i="142" a="1"/>
  <c r="BB187" i="142" s="1"/>
  <c r="BC86" i="142" a="1"/>
  <c r="BC86" i="142" s="1"/>
  <c r="AZ186" i="142" a="1"/>
  <c r="AZ186" i="142" s="1"/>
  <c r="AZ267" i="142" a="1"/>
  <c r="AZ267" i="142" s="1"/>
  <c r="BA20" i="142" a="1"/>
  <c r="BA20" i="142" s="1"/>
  <c r="BB81" i="142" a="1"/>
  <c r="BB81" i="142" s="1"/>
  <c r="AZ208" i="142" a="1"/>
  <c r="AZ208" i="142" s="1"/>
  <c r="BA22" i="142" a="1"/>
  <c r="BA22" i="142" s="1"/>
  <c r="AZ261" i="142" a="1"/>
  <c r="AZ261" i="142" s="1"/>
  <c r="BB47" i="142" a="1"/>
  <c r="BB47" i="142" s="1"/>
  <c r="BA199" i="142" a="1"/>
  <c r="BA199" i="142" s="1"/>
  <c r="BA118" i="142" a="1"/>
  <c r="BA118" i="142" s="1"/>
  <c r="BC129" i="142" a="1"/>
  <c r="BC129" i="142" s="1"/>
  <c r="AZ213" i="142" a="1"/>
  <c r="AZ213" i="142" s="1"/>
  <c r="BC123" i="142" a="1"/>
  <c r="BC123" i="142" s="1"/>
  <c r="AZ59" i="142" a="1"/>
  <c r="AZ59" i="142" s="1"/>
  <c r="BC142" i="142" a="1"/>
  <c r="BC142" i="142" s="1"/>
  <c r="BB134" i="142" a="1"/>
  <c r="BB134" i="142" s="1"/>
  <c r="AZ160" i="142" a="1"/>
  <c r="AZ160" i="142" s="1"/>
  <c r="BC81" i="142" a="1"/>
  <c r="BC81" i="142" s="1"/>
  <c r="BB28" i="142" a="1"/>
  <c r="BB28" i="142" s="1"/>
  <c r="BA10" i="142" a="1"/>
  <c r="BA10" i="142" s="1"/>
  <c r="BB243" i="142" a="1"/>
  <c r="BB243" i="142" s="1"/>
  <c r="BC21" i="142" a="1"/>
  <c r="BC21" i="142" s="1"/>
  <c r="AZ100" i="142" a="1"/>
  <c r="AZ100" i="142" s="1"/>
  <c r="BB90" i="142" a="1"/>
  <c r="BB90" i="142" s="1"/>
  <c r="BA66" i="142" a="1"/>
  <c r="BA66" i="142" s="1"/>
  <c r="AZ209" i="142" a="1"/>
  <c r="AZ209" i="142" s="1"/>
  <c r="BA104" i="142" a="1"/>
  <c r="BA104" i="142" s="1"/>
  <c r="BA15" i="142" a="1"/>
  <c r="BA15" i="142" s="1"/>
  <c r="BB29" i="142" a="1"/>
  <c r="BB29" i="142" s="1"/>
  <c r="BB111" i="142" a="1"/>
  <c r="BB111" i="142" s="1"/>
  <c r="BA123" i="142" a="1"/>
  <c r="BA123" i="142" s="1"/>
  <c r="BA201" i="142" a="1"/>
  <c r="BA201" i="142" s="1"/>
  <c r="AZ92" i="142" a="1"/>
  <c r="AZ92" i="142" s="1"/>
  <c r="BC58" i="142" a="1"/>
  <c r="BC58" i="142" s="1"/>
  <c r="BA231" i="142" a="1"/>
  <c r="BA231" i="142" s="1"/>
  <c r="BC135" i="142" a="1"/>
  <c r="BC135" i="142" s="1"/>
  <c r="BC23" i="142" a="1"/>
  <c r="BC23" i="142" s="1"/>
  <c r="BB233" i="142" a="1"/>
  <c r="BB233" i="142" s="1"/>
  <c r="BC88" i="142" a="1"/>
  <c r="BC88" i="142" s="1"/>
  <c r="AZ30" i="142" a="1"/>
  <c r="AZ30" i="142" s="1"/>
  <c r="BA47" i="142" a="1"/>
  <c r="BA47" i="142" s="1"/>
  <c r="AZ103" i="142" a="1"/>
  <c r="AZ103" i="142" s="1"/>
  <c r="BB158" i="142" a="1"/>
  <c r="BB158" i="142" s="1"/>
  <c r="BA158" i="142" a="1"/>
  <c r="BA158" i="142" s="1"/>
  <c r="AZ189" i="142" a="1"/>
  <c r="AZ189" i="142" s="1"/>
  <c r="BB71" i="142" a="1"/>
  <c r="BB71" i="142" s="1"/>
  <c r="BC174" i="142" a="1"/>
  <c r="BC174" i="142" s="1"/>
  <c r="AZ191" i="142" a="1"/>
  <c r="AZ191" i="142" s="1"/>
  <c r="AZ237" i="142" a="1"/>
  <c r="AZ237" i="142" s="1"/>
  <c r="AZ63" i="142" a="1"/>
  <c r="AZ63" i="142" s="1"/>
  <c r="BA204" i="142" a="1"/>
  <c r="BA204" i="142" s="1"/>
  <c r="BB170" i="142" a="1"/>
  <c r="BB170" i="142" s="1"/>
  <c r="BB114" i="142" a="1"/>
  <c r="BB114" i="142" s="1"/>
  <c r="AZ238" i="142" a="1"/>
  <c r="AZ238" i="142" s="1"/>
  <c r="AZ204" i="142" a="1"/>
  <c r="AZ204" i="142" s="1"/>
  <c r="AZ127" i="142" a="1"/>
  <c r="AZ127" i="142" s="1"/>
  <c r="AZ40" i="142" a="1"/>
  <c r="AZ40" i="142" s="1"/>
  <c r="BB18" i="142" a="1"/>
  <c r="BB18" i="142" s="1"/>
  <c r="BA61" i="142" a="1"/>
  <c r="BA61" i="142" s="1"/>
  <c r="BA132" i="142" a="1"/>
  <c r="BA132" i="142" s="1"/>
  <c r="BA211" i="142" a="1"/>
  <c r="BA211" i="142" s="1"/>
  <c r="BC101" i="142" a="1"/>
  <c r="BC101" i="142" s="1"/>
  <c r="BC222" i="142" a="1"/>
  <c r="BC222" i="142" s="1"/>
  <c r="BA19" i="142" a="1"/>
  <c r="BA19" i="142" s="1"/>
  <c r="BC238" i="142" a="1"/>
  <c r="BC238" i="142" s="1"/>
  <c r="BB234" i="142" a="1"/>
  <c r="BB234" i="142" s="1"/>
  <c r="AZ72" i="142" a="1"/>
  <c r="AZ72" i="142" s="1"/>
  <c r="BA259" i="142" a="1"/>
  <c r="BA259" i="142" s="1"/>
  <c r="BC32" i="142" a="1"/>
  <c r="BC32" i="142" s="1"/>
  <c r="BB72" i="142" a="1"/>
  <c r="BB72" i="142" s="1"/>
  <c r="BA93" i="142" a="1"/>
  <c r="BA93" i="142" s="1"/>
  <c r="AZ28" i="142" a="1"/>
  <c r="AZ28" i="142" s="1"/>
  <c r="BA260" i="142" a="1"/>
  <c r="BA260" i="142" s="1"/>
  <c r="AZ271" i="142" a="1"/>
  <c r="AZ271" i="142" s="1"/>
  <c r="BA113" i="142" a="1"/>
  <c r="BA113" i="142" s="1"/>
  <c r="BC264" i="142" a="1"/>
  <c r="BC264" i="142" s="1"/>
  <c r="AZ130" i="142" a="1"/>
  <c r="AZ130" i="142" s="1"/>
  <c r="AZ150" i="142" a="1"/>
  <c r="AZ150" i="142" s="1"/>
  <c r="BB244" i="142" a="1"/>
  <c r="BB244" i="142" s="1"/>
  <c r="BC99" i="142" a="1"/>
  <c r="BC99" i="142" s="1"/>
  <c r="BC63" i="142" a="1"/>
  <c r="BC63" i="142" s="1"/>
  <c r="BB84" i="142" a="1"/>
  <c r="BB84" i="142" s="1"/>
  <c r="BC12" i="142" a="1"/>
  <c r="BC12" i="142" s="1"/>
  <c r="AZ207" i="142" a="1"/>
  <c r="AZ207" i="142" s="1"/>
  <c r="BC219" i="142" a="1"/>
  <c r="BC219" i="142" s="1"/>
  <c r="AZ173" i="142" a="1"/>
  <c r="AZ173" i="142" s="1"/>
  <c r="BA58" i="142" a="1"/>
  <c r="BA58" i="142" s="1"/>
  <c r="BB77" i="142" a="1"/>
  <c r="BB77" i="142" s="1"/>
  <c r="BB163" i="142" a="1"/>
  <c r="BB163" i="142" s="1"/>
  <c r="AZ101" i="142" a="1"/>
  <c r="AZ101" i="142" s="1"/>
  <c r="AZ42" i="142" a="1"/>
  <c r="AZ42" i="142" s="1"/>
  <c r="AZ217" i="142" a="1"/>
  <c r="AZ217" i="142" s="1"/>
  <c r="BC87" i="142" a="1"/>
  <c r="BC87" i="142" s="1"/>
  <c r="BB31" i="142" a="1"/>
  <c r="BB31" i="142" s="1"/>
  <c r="BB8" i="142" a="1"/>
  <c r="BB8" i="142" s="1"/>
  <c r="BC37" i="142" a="1"/>
  <c r="BC37" i="142" s="1"/>
  <c r="BB267" i="142" a="1"/>
  <c r="BB267" i="142" s="1"/>
  <c r="AZ98" i="142" a="1"/>
  <c r="AZ98" i="142" s="1"/>
  <c r="BA71" i="142" a="1"/>
  <c r="BA71" i="142" s="1"/>
  <c r="BB227" i="142" a="1"/>
  <c r="BB227" i="142" s="1"/>
  <c r="AZ199" i="142" a="1"/>
  <c r="AZ199" i="142" s="1"/>
  <c r="AZ55" i="142" a="1"/>
  <c r="AZ55" i="142" s="1"/>
  <c r="BB133" i="142" a="1"/>
  <c r="BB133" i="142" s="1"/>
  <c r="BB97" i="142" a="1"/>
  <c r="BB97" i="142" s="1"/>
  <c r="BB52" i="142" a="1"/>
  <c r="BB52" i="142" s="1"/>
  <c r="AZ215" i="142" a="1"/>
  <c r="AZ215" i="142" s="1"/>
  <c r="BC270" i="142" a="1"/>
  <c r="BC270" i="142" s="1"/>
  <c r="BA101" i="142" a="1"/>
  <c r="BA101" i="142" s="1"/>
  <c r="BC201" i="142" a="1"/>
  <c r="BC201" i="142" s="1"/>
  <c r="AZ23" i="142" a="1"/>
  <c r="AZ23" i="142" s="1"/>
  <c r="BC100" i="142" a="1"/>
  <c r="BC100" i="142" s="1"/>
  <c r="BA95" i="142" a="1"/>
  <c r="BA95" i="142" s="1"/>
  <c r="BA191" i="142" a="1"/>
  <c r="BA191" i="142" s="1"/>
  <c r="BC186" i="142" a="1"/>
  <c r="BC186" i="142" s="1"/>
  <c r="BA235" i="142" a="1"/>
  <c r="BA235" i="142" s="1"/>
  <c r="BB201" i="142" a="1"/>
  <c r="BB201" i="142" s="1"/>
  <c r="AZ24" i="142" a="1"/>
  <c r="AZ24" i="142" s="1"/>
  <c r="BC184" i="142" a="1"/>
  <c r="BC184" i="142" s="1"/>
  <c r="BC245" i="142" a="1"/>
  <c r="BC245" i="142" s="1"/>
  <c r="AZ139" i="142" a="1"/>
  <c r="AZ139" i="142" s="1"/>
  <c r="BB147" i="142" a="1"/>
  <c r="BB147" i="142" s="1"/>
  <c r="BB173" i="142" a="1"/>
  <c r="BB173" i="142" s="1"/>
  <c r="BC242" i="142" a="1"/>
  <c r="BC242" i="142" s="1"/>
  <c r="BC183" i="142" a="1"/>
  <c r="BC183" i="142" s="1"/>
  <c r="BA137" i="142" a="1"/>
  <c r="BA137" i="142" s="1"/>
  <c r="BC30" i="142" a="1"/>
  <c r="BC30" i="142" s="1"/>
  <c r="BC18" i="142" a="1"/>
  <c r="BC18" i="142" s="1"/>
  <c r="AZ49" i="142" a="1"/>
  <c r="AZ49" i="142" s="1"/>
  <c r="BB226" i="142" a="1"/>
  <c r="BB226" i="142" s="1"/>
  <c r="BA269" i="142" a="1"/>
  <c r="BA269" i="142" s="1"/>
  <c r="BC261" i="142" a="1"/>
  <c r="BC261" i="142" s="1"/>
  <c r="BB41" i="142" a="1"/>
  <c r="BB41" i="142" s="1"/>
  <c r="BB141" i="142" a="1"/>
  <c r="BB141" i="142" s="1"/>
  <c r="BC48" i="142" a="1"/>
  <c r="BC48" i="142" s="1"/>
  <c r="BB277" i="142" a="1"/>
  <c r="BB277" i="142" s="1"/>
  <c r="BA207" i="142" a="1"/>
  <c r="BA207" i="142" s="1"/>
  <c r="BC241" i="142" a="1"/>
  <c r="BC241" i="142" s="1"/>
  <c r="AZ145" i="142" a="1"/>
  <c r="AZ145" i="142" s="1"/>
  <c r="BA41" i="142" a="1"/>
  <c r="BA41" i="142" s="1"/>
  <c r="BC92" i="142" a="1"/>
  <c r="BC92" i="142" s="1"/>
  <c r="AZ102" i="142" a="1"/>
  <c r="AZ102" i="142" s="1"/>
  <c r="BB109" i="142" a="1"/>
  <c r="BB109" i="142" s="1"/>
  <c r="BB149" i="142" a="1"/>
  <c r="BB149" i="142" s="1"/>
  <c r="BC29" i="142" a="1"/>
  <c r="BC29" i="142" s="1"/>
  <c r="BC96" i="142" a="1"/>
  <c r="BC96" i="142" s="1"/>
  <c r="BC47" i="142" a="1"/>
  <c r="BC47" i="142" s="1"/>
  <c r="AZ97" i="142" a="1"/>
  <c r="AZ97" i="142" s="1"/>
  <c r="AZ225" i="142" a="1"/>
  <c r="AZ225" i="142" s="1"/>
  <c r="BA72" i="142" a="1"/>
  <c r="BA72" i="142" s="1"/>
  <c r="BB128" i="142" a="1"/>
  <c r="BB128" i="142" s="1"/>
  <c r="AZ111" i="142" a="1"/>
  <c r="AZ111" i="142" s="1"/>
  <c r="AZ35" i="142" a="1"/>
  <c r="AZ35" i="142" s="1"/>
  <c r="AZ166" i="142" a="1"/>
  <c r="AZ166" i="142" s="1"/>
  <c r="BB32" i="142" a="1"/>
  <c r="BB32" i="142" s="1"/>
  <c r="BA155" i="142" a="1"/>
  <c r="BA155" i="142" s="1"/>
  <c r="BB95" i="142" a="1"/>
  <c r="BB95" i="142" s="1"/>
  <c r="BB94" i="142" a="1"/>
  <c r="BB94" i="142" s="1"/>
  <c r="BB78" i="142" a="1"/>
  <c r="BB78" i="142" s="1"/>
  <c r="BA197" i="142" a="1"/>
  <c r="BA197" i="142" s="1"/>
  <c r="BB50" i="142" a="1"/>
  <c r="BB50" i="142" s="1"/>
  <c r="AZ54" i="142" a="1"/>
  <c r="AZ54" i="142" s="1"/>
  <c r="BA218" i="142" a="1"/>
  <c r="BA218" i="142" s="1"/>
  <c r="BA18" i="142" a="1"/>
  <c r="BA18" i="142" s="1"/>
  <c r="AZ33" i="142" a="1"/>
  <c r="AZ33" i="142" s="1"/>
  <c r="BB242" i="142" a="1"/>
  <c r="BB242" i="142" s="1"/>
  <c r="AZ259" i="142" a="1"/>
  <c r="AZ259" i="142" s="1"/>
  <c r="AZ113" i="142" a="1"/>
  <c r="AZ113" i="142" s="1"/>
  <c r="BC141" i="142" a="1"/>
  <c r="BC141" i="142" s="1"/>
  <c r="BC76" i="142" a="1"/>
  <c r="BC76" i="142" s="1"/>
  <c r="BC97" i="142" a="1"/>
  <c r="BC97" i="142" s="1"/>
  <c r="BB36" i="142" a="1"/>
  <c r="BB36" i="142" s="1"/>
  <c r="BB159" i="142" a="1"/>
  <c r="BB159" i="142" s="1"/>
  <c r="BB117" i="142" a="1"/>
  <c r="BB117" i="142" s="1"/>
  <c r="AZ117" i="142" a="1"/>
  <c r="AZ117" i="142" s="1"/>
  <c r="BC207" i="142" a="1"/>
  <c r="BC207" i="142" s="1"/>
  <c r="BB69" i="142" a="1"/>
  <c r="BB69" i="142" s="1"/>
  <c r="AZ74" i="142" a="1"/>
  <c r="AZ74" i="142" s="1"/>
  <c r="BA203" i="142" a="1"/>
  <c r="BA203" i="142" s="1"/>
  <c r="BA119" i="142" a="1"/>
  <c r="BA119" i="142" s="1"/>
  <c r="BA112" i="142" a="1"/>
  <c r="BA112" i="142" s="1"/>
  <c r="BB91" i="142" a="1"/>
  <c r="BB91" i="142" s="1"/>
  <c r="BA129" i="142" a="1"/>
  <c r="BA129" i="142" s="1"/>
  <c r="BB75" i="142" a="1"/>
  <c r="BB75" i="142" s="1"/>
  <c r="BB180" i="142" a="1"/>
  <c r="BB180" i="142" s="1"/>
  <c r="BC235" i="142" a="1"/>
  <c r="BC235" i="142" s="1"/>
  <c r="BA32" i="142" a="1"/>
  <c r="BA32" i="142" s="1"/>
  <c r="BB186" i="142" a="1"/>
  <c r="BB186" i="142" s="1"/>
  <c r="BA164" i="142" a="1"/>
  <c r="BA164" i="142" s="1"/>
  <c r="BA190" i="142" a="1"/>
  <c r="BA190" i="142" s="1"/>
  <c r="AZ240" i="142" a="1"/>
  <c r="AZ240" i="142" s="1"/>
  <c r="BC71" i="142" a="1"/>
  <c r="BC71" i="142" s="1"/>
  <c r="AZ230" i="142" a="1"/>
  <c r="AZ230" i="142" s="1"/>
  <c r="AZ153" i="142" a="1"/>
  <c r="AZ153" i="142" s="1"/>
  <c r="BC179" i="142" a="1"/>
  <c r="BC179" i="142" s="1"/>
  <c r="AZ90" i="142" a="1"/>
  <c r="AZ90" i="142" s="1"/>
  <c r="BC150" i="142" a="1"/>
  <c r="BC150" i="142" s="1"/>
  <c r="BA144" i="142" a="1"/>
  <c r="BA144" i="142" s="1"/>
  <c r="AZ79" i="142" a="1"/>
  <c r="AZ79" i="142" s="1"/>
  <c r="BA42" i="142" a="1"/>
  <c r="BA42" i="142" s="1"/>
  <c r="BB177" i="142" a="1"/>
  <c r="BB177" i="142" s="1"/>
  <c r="BA143" i="142" a="1"/>
  <c r="BA143" i="142" s="1"/>
  <c r="BC42" i="142" a="1"/>
  <c r="BC42" i="142" s="1"/>
  <c r="BB197" i="142" a="1"/>
  <c r="BB197" i="142" s="1"/>
  <c r="BB232" i="142" a="1"/>
  <c r="BB232" i="142" s="1"/>
  <c r="BB108" i="142" a="1"/>
  <c r="BB108" i="142" s="1"/>
  <c r="BC130" i="142" a="1"/>
  <c r="BC130" i="142" s="1"/>
  <c r="BC107" i="142" a="1"/>
  <c r="BC107" i="142" s="1"/>
  <c r="BB119" i="142" a="1"/>
  <c r="BB119" i="142" s="1"/>
  <c r="BB103" i="142" a="1"/>
  <c r="BB103" i="142" s="1"/>
  <c r="BA96" i="142" a="1"/>
  <c r="BA96" i="142" s="1"/>
  <c r="AZ203" i="142" a="1"/>
  <c r="AZ203" i="142" s="1"/>
  <c r="AZ185" i="142" a="1"/>
  <c r="AZ185" i="142" s="1"/>
  <c r="BC167" i="142" a="1"/>
  <c r="BC167" i="142" s="1"/>
  <c r="AZ112" i="142" a="1"/>
  <c r="AZ112" i="142" s="1"/>
  <c r="BB171" i="142" a="1"/>
  <c r="BB171" i="142" s="1"/>
  <c r="AZ52" i="142" a="1"/>
  <c r="AZ52" i="142" s="1"/>
  <c r="BA141" i="142" a="1"/>
  <c r="BA141" i="142" s="1"/>
  <c r="BB144" i="142" a="1"/>
  <c r="BB144" i="142" s="1"/>
  <c r="BA163" i="142" a="1"/>
  <c r="BA163" i="142" s="1"/>
  <c r="BC188" i="142" a="1"/>
  <c r="BC188" i="142" s="1"/>
  <c r="BA153" i="142" a="1"/>
  <c r="BA153" i="142" s="1"/>
  <c r="BB215" i="142" a="1"/>
  <c r="BB215" i="142" s="1"/>
  <c r="BA244" i="142" a="1"/>
  <c r="BA244" i="142" s="1"/>
  <c r="BC114" i="142" a="1"/>
  <c r="BC114" i="142" s="1"/>
  <c r="BC41" i="142" a="1"/>
  <c r="BC41" i="142" s="1"/>
  <c r="AZ108" i="142" a="1"/>
  <c r="AZ108" i="142" s="1"/>
  <c r="AZ135" i="142" a="1"/>
  <c r="AZ135" i="142" s="1"/>
  <c r="AZ44" i="142" a="1"/>
  <c r="AZ44" i="142" s="1"/>
  <c r="AZ187" i="142" a="1"/>
  <c r="AZ187" i="142" s="1"/>
  <c r="BC140" i="142" a="1"/>
  <c r="BC140" i="142" s="1"/>
  <c r="AZ156" i="142" a="1"/>
  <c r="AZ156" i="142" s="1"/>
  <c r="AZ82" i="142" a="1"/>
  <c r="AZ82" i="142" s="1"/>
  <c r="BB34" i="142" a="1"/>
  <c r="BB34" i="142" s="1"/>
  <c r="BA240" i="142" a="1"/>
  <c r="BA240" i="142" s="1"/>
  <c r="BA79" i="142" a="1"/>
  <c r="BA79" i="142" s="1"/>
  <c r="BA175" i="142" a="1"/>
  <c r="BA175" i="142" s="1"/>
  <c r="AZ67" i="142" a="1"/>
  <c r="AZ67" i="142" s="1"/>
  <c r="BC69" i="142" a="1"/>
  <c r="BC69" i="142" s="1"/>
  <c r="BA98" i="142" a="1"/>
  <c r="BA98" i="142" s="1"/>
  <c r="BA187" i="142" a="1"/>
  <c r="BA187" i="142" s="1"/>
  <c r="AZ133" i="142" a="1"/>
  <c r="AZ133" i="142" s="1"/>
  <c r="BB237" i="142" a="1"/>
  <c r="BB237" i="142" s="1"/>
  <c r="BC126" i="142" a="1"/>
  <c r="BC126" i="142" s="1"/>
  <c r="BC234" i="142" a="1"/>
  <c r="BC234" i="142" s="1"/>
  <c r="BB199" i="142" a="1"/>
  <c r="BB199" i="142" s="1"/>
  <c r="BA38" i="142" a="1"/>
  <c r="BA38" i="142" s="1"/>
  <c r="BB189" i="142" a="1"/>
  <c r="BB189" i="142" s="1"/>
  <c r="BC59" i="142" a="1"/>
  <c r="BC59" i="142" s="1"/>
  <c r="BA263" i="142" a="1"/>
  <c r="BA263" i="142" s="1"/>
  <c r="AZ68" i="142" a="1"/>
  <c r="AZ68" i="142" s="1"/>
  <c r="AZ138" i="142" a="1"/>
  <c r="AZ138" i="142" s="1"/>
  <c r="BA130" i="142" a="1"/>
  <c r="BA130" i="142" s="1"/>
  <c r="AZ36" i="142" a="1"/>
  <c r="AZ36" i="142" s="1"/>
  <c r="BA264" i="142" a="1"/>
  <c r="BA264" i="142" s="1"/>
  <c r="BC51" i="142" a="1"/>
  <c r="BC51" i="142" s="1"/>
  <c r="BA63" i="142" a="1"/>
  <c r="BA63" i="142" s="1"/>
  <c r="BC77" i="142" a="1"/>
  <c r="BC77" i="142" s="1"/>
  <c r="BA44" i="142" a="1"/>
  <c r="BA44" i="142" s="1"/>
  <c r="BC272" i="142" a="1"/>
  <c r="BC272" i="142" s="1"/>
  <c r="BC65" i="142" a="1"/>
  <c r="BC65" i="142" s="1"/>
  <c r="BB104" i="142" a="1"/>
  <c r="BB104" i="142" s="1"/>
  <c r="AZ253" i="142" a="1"/>
  <c r="AZ253" i="142" s="1"/>
  <c r="BC253" i="142" a="1"/>
  <c r="BC253" i="142" s="1"/>
  <c r="BB211" i="142" a="1"/>
  <c r="BB211" i="142" s="1"/>
  <c r="BC79" i="142" a="1"/>
  <c r="BC79" i="142" s="1"/>
  <c r="BC70" i="142" a="1"/>
  <c r="BC70" i="142" s="1"/>
  <c r="BB10" i="142" a="1"/>
  <c r="BB10" i="142" s="1"/>
  <c r="BC178" i="142" a="1"/>
  <c r="BC178" i="142" s="1"/>
  <c r="BA75" i="142" a="1"/>
  <c r="BA75" i="142" s="1"/>
  <c r="BA89" i="142" a="1"/>
  <c r="BA89" i="142" s="1"/>
  <c r="BB129" i="142" a="1"/>
  <c r="BB129" i="142" s="1"/>
  <c r="BA26" i="142" a="1"/>
  <c r="BA26" i="142" s="1"/>
  <c r="BB219" i="142" a="1"/>
  <c r="BB219" i="142" s="1"/>
  <c r="BA35" i="142" a="1"/>
  <c r="BA35" i="142" s="1"/>
  <c r="BA43" i="142" a="1"/>
  <c r="BA43" i="142" s="1"/>
  <c r="BA208" i="142" a="1"/>
  <c r="BA208" i="142" s="1"/>
  <c r="BA165" i="142" a="1"/>
  <c r="BA165" i="142" s="1"/>
  <c r="BA29" i="142" a="1"/>
  <c r="BA29" i="142" s="1"/>
  <c r="AZ179" i="142" a="1"/>
  <c r="AZ179" i="142" s="1"/>
  <c r="BC11" i="142" a="1"/>
  <c r="BC11" i="142" s="1"/>
  <c r="BB181" i="142" a="1"/>
  <c r="BB181" i="142" s="1"/>
  <c r="AZ260" i="142" a="1"/>
  <c r="AZ260" i="142" s="1"/>
  <c r="AZ227" i="142" a="1"/>
  <c r="AZ227" i="142" s="1"/>
  <c r="BA92" i="142" a="1"/>
  <c r="BA92" i="142" s="1"/>
  <c r="BB70" i="142" a="1"/>
  <c r="BB70" i="142" s="1"/>
  <c r="BC227" i="142" a="1"/>
  <c r="BC227" i="142" s="1"/>
  <c r="AZ65" i="142" a="1"/>
  <c r="AZ65" i="142" s="1"/>
  <c r="BA278" i="142" a="1"/>
  <c r="BA278" i="142" s="1"/>
  <c r="BA162" i="142" a="1"/>
  <c r="BA162" i="142" s="1"/>
  <c r="BB266" i="142" a="1"/>
  <c r="BB266" i="142" s="1"/>
  <c r="BA225" i="142" a="1"/>
  <c r="BA225" i="142" s="1"/>
  <c r="BB24" i="142" a="1"/>
  <c r="BB24" i="142" s="1"/>
  <c r="AZ134" i="142" a="1"/>
  <c r="AZ134" i="142" s="1"/>
  <c r="BC218" i="142" a="1"/>
  <c r="BC218" i="142" s="1"/>
  <c r="BA105" i="142" a="1"/>
  <c r="BA105" i="142" s="1"/>
  <c r="BA210" i="142" a="1"/>
  <c r="BA210" i="142" s="1"/>
  <c r="BA84" i="142" a="1"/>
  <c r="BA84" i="142" s="1"/>
  <c r="BB56" i="142" a="1"/>
  <c r="BB56" i="142" s="1"/>
  <c r="AZ110" i="142" a="1"/>
  <c r="AZ110" i="142" s="1"/>
  <c r="BB142" i="142" a="1"/>
  <c r="BB142" i="142" s="1"/>
  <c r="BC122" i="142" a="1"/>
  <c r="BC122" i="142" s="1"/>
  <c r="AZ47" i="142" a="1"/>
  <c r="AZ47" i="142" s="1"/>
  <c r="AZ206" i="142" a="1"/>
  <c r="AZ206" i="142" s="1"/>
  <c r="BA258" i="142" a="1"/>
  <c r="BA258" i="142" s="1"/>
  <c r="BC116" i="142" a="1"/>
  <c r="BC116" i="142" s="1"/>
  <c r="BC144" i="142" a="1"/>
  <c r="BC144" i="142" s="1"/>
  <c r="AZ85" i="142" a="1"/>
  <c r="AZ85" i="142" s="1"/>
  <c r="AZ216" i="142" a="1"/>
  <c r="AZ216" i="142" s="1"/>
  <c r="AZ262" i="142" a="1"/>
  <c r="AZ262" i="142" s="1"/>
  <c r="BA78" i="142" a="1"/>
  <c r="BA78" i="142" s="1"/>
  <c r="BB54" i="142" a="1"/>
  <c r="BB54" i="142" s="1"/>
  <c r="BC215" i="142" a="1"/>
  <c r="BC215" i="142" s="1"/>
  <c r="BB271" i="142" a="1"/>
  <c r="BB271" i="142" s="1"/>
  <c r="AZ214" i="142" a="1"/>
  <c r="AZ214" i="142" s="1"/>
  <c r="BC162" i="142" a="1"/>
  <c r="BC162" i="142" s="1"/>
  <c r="BC145" i="142" a="1"/>
  <c r="BC145" i="142" s="1"/>
  <c r="AZ106" i="142" a="1"/>
  <c r="AZ106" i="142" s="1"/>
  <c r="BB118" i="142" a="1"/>
  <c r="BB118" i="142" s="1"/>
  <c r="BC259" i="142" a="1"/>
  <c r="BC259" i="142" s="1"/>
  <c r="AZ161" i="142" a="1"/>
  <c r="AZ161" i="142" s="1"/>
  <c r="BC112" i="142" a="1"/>
  <c r="BC112" i="142" s="1"/>
  <c r="AZ15" i="142" a="1"/>
  <c r="AZ15" i="142" s="1"/>
  <c r="BB110" i="142" a="1"/>
  <c r="BB110" i="142" s="1"/>
  <c r="BC198" i="142" a="1"/>
  <c r="BC198" i="142" s="1"/>
  <c r="AZ89" i="142" a="1"/>
  <c r="AZ89" i="142" s="1"/>
  <c r="BC57" i="142" a="1"/>
  <c r="BC57" i="142" s="1"/>
  <c r="BC73" i="142" a="1"/>
  <c r="BC73" i="142" s="1"/>
  <c r="BB261" i="142" a="1"/>
  <c r="BB261" i="142" s="1"/>
  <c r="BC72" i="142" a="1"/>
  <c r="BC72" i="142" s="1"/>
  <c r="BB60" i="142" a="1"/>
  <c r="BB60" i="142" s="1"/>
  <c r="BB151" i="142" a="1"/>
  <c r="BB151" i="142" s="1"/>
  <c r="AZ50" i="142" a="1"/>
  <c r="AZ50" i="142" s="1"/>
  <c r="BC89" i="142" a="1"/>
  <c r="BC89" i="142" s="1"/>
  <c r="BA8" i="142" a="1"/>
  <c r="BA8" i="142" s="1"/>
  <c r="BB23" i="142" a="1"/>
  <c r="BB23" i="142" s="1"/>
  <c r="AZ99" i="142" a="1"/>
  <c r="AZ99" i="142" s="1"/>
  <c r="BA34" i="142" a="1"/>
  <c r="BA34" i="142" s="1"/>
  <c r="BB190" i="142" a="1"/>
  <c r="BB190" i="142" s="1"/>
  <c r="AZ104" i="142" a="1"/>
  <c r="AZ104" i="142" s="1"/>
  <c r="BC139" i="142" a="1"/>
  <c r="BC139" i="142" s="1"/>
  <c r="AZ263" i="142" a="1"/>
  <c r="AZ263" i="142" s="1"/>
  <c r="AZ201" i="142" a="1"/>
  <c r="AZ201" i="142" s="1"/>
  <c r="BB89" i="142" a="1"/>
  <c r="BB89" i="142" s="1"/>
  <c r="BA128" i="142" a="1"/>
  <c r="BA128" i="142" s="1"/>
  <c r="BB112" i="142" a="1"/>
  <c r="BB112" i="142" s="1"/>
  <c r="BB130" i="142" a="1"/>
  <c r="BB130" i="142" s="1"/>
  <c r="BB179" i="142" a="1"/>
  <c r="BB179" i="142" s="1"/>
  <c r="BC91" i="142" a="1"/>
  <c r="BC91" i="142" s="1"/>
  <c r="BC6" i="142" a="1"/>
  <c r="BC6" i="142" s="1"/>
  <c r="BC138" i="142" a="1"/>
  <c r="BC138" i="142" s="1"/>
  <c r="AZ141" i="142" a="1"/>
  <c r="AZ141" i="142" s="1"/>
  <c r="BC98" i="142" a="1"/>
  <c r="BC98" i="142" s="1"/>
  <c r="BC137" i="142" a="1"/>
  <c r="BC137" i="142" s="1"/>
  <c r="AZ211" i="142" a="1"/>
  <c r="AZ211" i="142" s="1"/>
  <c r="AZ17" i="142" a="1"/>
  <c r="AZ17" i="142" s="1"/>
  <c r="BA97" i="142" a="1"/>
  <c r="BA97" i="142" s="1"/>
  <c r="BA205" i="142" a="1"/>
  <c r="BA205" i="142" s="1"/>
  <c r="AZ165" i="142" a="1"/>
  <c r="AZ165" i="142" s="1"/>
  <c r="BC125" i="142" a="1"/>
  <c r="BC125" i="142" s="1"/>
  <c r="BB206" i="142" a="1"/>
  <c r="BB206" i="142" s="1"/>
  <c r="BA124" i="142" a="1"/>
  <c r="BA124" i="142" s="1"/>
  <c r="BB58" i="142" a="1"/>
  <c r="BB58" i="142" s="1"/>
  <c r="AZ232" i="142" a="1"/>
  <c r="AZ232" i="142" s="1"/>
  <c r="BC104" i="142" a="1"/>
  <c r="BC104" i="142" s="1"/>
  <c r="AZ73" i="142" a="1"/>
  <c r="AZ73" i="142" s="1"/>
  <c r="BA228" i="142" a="1"/>
  <c r="BA228" i="142" s="1"/>
  <c r="BA111" i="142" a="1"/>
  <c r="BA111" i="142" s="1"/>
  <c r="BA262" i="142" a="1"/>
  <c r="BA262" i="142" s="1"/>
  <c r="BC209" i="142" a="1"/>
  <c r="BC209" i="142" s="1"/>
  <c r="BA102" i="142" a="1"/>
  <c r="BA102" i="142" s="1"/>
  <c r="BB235" i="142" a="1"/>
  <c r="BB235" i="142" s="1"/>
  <c r="BC151" i="142" a="1"/>
  <c r="BC151" i="142" s="1"/>
  <c r="BB98" i="142" a="1"/>
  <c r="BB98" i="142" s="1"/>
  <c r="BA272" i="142" a="1"/>
  <c r="BA272" i="142" s="1"/>
  <c r="AZ45" i="142" a="1"/>
  <c r="AZ45" i="142" s="1"/>
  <c r="BB126" i="142" a="1"/>
  <c r="BB126" i="142" s="1"/>
  <c r="BB218" i="142" a="1"/>
  <c r="BB218" i="142" s="1"/>
  <c r="BA55" i="142" a="1"/>
  <c r="BA55" i="142" s="1"/>
  <c r="BC217" i="142" a="1"/>
  <c r="BC217" i="142" s="1"/>
  <c r="BB184" i="142" a="1"/>
  <c r="BB184" i="142" s="1"/>
  <c r="BB121" i="142" a="1"/>
  <c r="BB121" i="142" s="1"/>
  <c r="BB82" i="142" a="1"/>
  <c r="BB82" i="142" s="1"/>
  <c r="BB246" i="142" a="1"/>
  <c r="BB246" i="142" s="1"/>
  <c r="AZ64" i="142" a="1"/>
  <c r="AZ64" i="142" s="1"/>
  <c r="BB105" i="142" a="1"/>
  <c r="BB105" i="142" s="1"/>
  <c r="BC134" i="142" a="1"/>
  <c r="BC134" i="142" s="1"/>
  <c r="BC225" i="142" a="1"/>
  <c r="BC225" i="142" s="1"/>
  <c r="BB74" i="142" a="1"/>
  <c r="BB74" i="142" s="1"/>
  <c r="BB106" i="142" a="1"/>
  <c r="BB106" i="142" s="1"/>
  <c r="AZ198" i="142" a="1"/>
  <c r="AZ198" i="142" s="1"/>
  <c r="BB208" i="142" a="1"/>
  <c r="BB208" i="142" s="1"/>
  <c r="BA48" i="142" a="1"/>
  <c r="BA48" i="142" s="1"/>
  <c r="BC154" i="142" a="1"/>
  <c r="BC154" i="142" s="1"/>
  <c r="BA62" i="142" a="1"/>
  <c r="BA62" i="142" s="1"/>
  <c r="AZ151" i="142" a="1"/>
  <c r="AZ151" i="142" s="1"/>
  <c r="BC82" i="142" a="1"/>
  <c r="BC82" i="142" s="1"/>
  <c r="AZ266" i="142" a="1"/>
  <c r="AZ266" i="142" s="1"/>
  <c r="BB162" i="142" a="1"/>
  <c r="BB162" i="142" s="1"/>
  <c r="BC118" i="142" a="1"/>
  <c r="BC118" i="142" s="1"/>
  <c r="AZ46" i="142" a="1"/>
  <c r="AZ46" i="142" s="1"/>
  <c r="BB53" i="142" a="1"/>
  <c r="BB53" i="142" s="1"/>
  <c r="BB264" i="142" a="1"/>
  <c r="BB264" i="142" s="1"/>
  <c r="BA172" i="142" a="1"/>
  <c r="BA172" i="142" s="1"/>
  <c r="BB45" i="142" a="1"/>
  <c r="BB45" i="142" s="1"/>
  <c r="BB259" i="142" a="1"/>
  <c r="BB259" i="142" s="1"/>
  <c r="BC163" i="142" a="1"/>
  <c r="BC163" i="142" s="1"/>
  <c r="BA91" i="142" a="1"/>
  <c r="BA91" i="142" s="1"/>
  <c r="BC278" i="142" a="1"/>
  <c r="BC278" i="142" s="1"/>
  <c r="BC33" i="142" a="1"/>
  <c r="BC33" i="142" s="1"/>
  <c r="AZ115" i="142" a="1"/>
  <c r="AZ115" i="142" s="1"/>
  <c r="AZ154" i="142" a="1"/>
  <c r="AZ154" i="142" s="1"/>
  <c r="AZ121" i="142" a="1"/>
  <c r="AZ121" i="142" s="1"/>
  <c r="BA126" i="142" a="1"/>
  <c r="BA126" i="142" s="1"/>
  <c r="BC103" i="142" a="1"/>
  <c r="BC103" i="142" s="1"/>
  <c r="BB55" i="142" a="1"/>
  <c r="BB55" i="142" s="1"/>
  <c r="BB135" i="142" a="1"/>
  <c r="BB135" i="142" s="1"/>
  <c r="BC19" i="142" a="1"/>
  <c r="BC19" i="142" s="1"/>
  <c r="BA135" i="142" a="1"/>
  <c r="BA135" i="142" s="1"/>
  <c r="BA224" i="142" a="1"/>
  <c r="BA224" i="142" s="1"/>
  <c r="AZ129" i="142" a="1"/>
  <c r="AZ129" i="142" s="1"/>
  <c r="BC152" i="142" a="1"/>
  <c r="BC152" i="142" s="1"/>
  <c r="BA206" i="142" a="1"/>
  <c r="BA206" i="142" s="1"/>
  <c r="AZ278" i="142" a="1"/>
  <c r="AZ278" i="142" s="1"/>
  <c r="BA136" i="142" a="1"/>
  <c r="BA136" i="142" s="1"/>
  <c r="BB222" i="142" a="1"/>
  <c r="BB222" i="142" s="1"/>
  <c r="BB67" i="142" a="1"/>
  <c r="BB67" i="142" s="1"/>
  <c r="BC158" i="142" a="1"/>
  <c r="BC158" i="142" s="1"/>
  <c r="BC24" i="142" a="1"/>
  <c r="BC24" i="142" s="1"/>
  <c r="AZ91" i="142" a="1"/>
  <c r="AZ91" i="142" s="1"/>
  <c r="BA171" i="142" a="1"/>
  <c r="BA171" i="142" s="1"/>
  <c r="BA232" i="142" a="1"/>
  <c r="BA232" i="142" s="1"/>
  <c r="BA80" i="142" a="1"/>
  <c r="BA80" i="142" s="1"/>
  <c r="BB86" i="142" a="1"/>
  <c r="BB86" i="142" s="1"/>
  <c r="BA67" i="142" a="1"/>
  <c r="BA67" i="142" s="1"/>
  <c r="BA220" i="142" a="1"/>
  <c r="BA220" i="142" s="1"/>
  <c r="AZ168" i="142" a="1"/>
  <c r="AZ168" i="142" s="1"/>
  <c r="AZ205" i="142" a="1"/>
  <c r="AZ205" i="142" s="1"/>
  <c r="AZ29" i="142" a="1"/>
  <c r="AZ29" i="142" s="1"/>
  <c r="BB183" i="142" a="1"/>
  <c r="BB183" i="142" s="1"/>
  <c r="AZ176" i="142" a="1"/>
  <c r="AZ176" i="142" s="1"/>
  <c r="BB140" i="142" a="1"/>
  <c r="BB140" i="142" s="1"/>
  <c r="BA36" i="142" a="1"/>
  <c r="BA36" i="142" s="1"/>
  <c r="BA189" i="142" a="1"/>
  <c r="BA189" i="142" s="1"/>
  <c r="BB150" i="142" a="1"/>
  <c r="BB150" i="142" s="1"/>
  <c r="BA277" i="142" a="1"/>
  <c r="BA277" i="142" s="1"/>
  <c r="BC230" i="142" a="1"/>
  <c r="BC230" i="142" s="1"/>
  <c r="BB164" i="142" a="1"/>
  <c r="BB164" i="142" s="1"/>
  <c r="AZ132" i="142" a="1"/>
  <c r="AZ132" i="142" s="1"/>
  <c r="BC50" i="142" a="1"/>
  <c r="BC50" i="142" s="1"/>
  <c r="BA253" i="142" a="1"/>
  <c r="BA253" i="142" s="1"/>
  <c r="AZ77" i="142" a="1"/>
  <c r="AZ77" i="142" s="1"/>
  <c r="BA145" i="142" a="1"/>
  <c r="BA145" i="142" s="1"/>
  <c r="BC246" i="142" a="1"/>
  <c r="BC246" i="142" s="1"/>
  <c r="BC31" i="142" a="1"/>
  <c r="BC31" i="142" s="1"/>
  <c r="BB223" i="142" a="1"/>
  <c r="BB223" i="142" s="1"/>
  <c r="AZ243" i="142" a="1"/>
  <c r="AZ243" i="142" s="1"/>
  <c r="BA108" i="142" a="1"/>
  <c r="BA108" i="142" s="1"/>
  <c r="BC17" i="142" a="1"/>
  <c r="BC17" i="142" s="1"/>
  <c r="BC36" i="142" a="1"/>
  <c r="BC36" i="142" s="1"/>
  <c r="BA265" i="142" a="1"/>
  <c r="BA265" i="142" s="1"/>
  <c r="BB156" i="142" a="1"/>
  <c r="BB156" i="142" s="1"/>
  <c r="BB11" i="142" a="1"/>
  <c r="BB11" i="142" s="1"/>
  <c r="BC8" i="142" a="1"/>
  <c r="BC8" i="142" s="1"/>
  <c r="BC240" i="142" a="1"/>
  <c r="BC240" i="142" s="1"/>
  <c r="BA120" i="142" a="1"/>
  <c r="BA120" i="142" s="1"/>
  <c r="BB16" i="142" a="1"/>
  <c r="BB16" i="142" s="1"/>
  <c r="BA115" i="142" a="1"/>
  <c r="BA115" i="142" s="1"/>
  <c r="BA157" i="142" a="1"/>
  <c r="BA157" i="142" s="1"/>
  <c r="BB83" i="142" a="1"/>
  <c r="BB83" i="142" s="1"/>
  <c r="BA188" i="142" a="1"/>
  <c r="BA188" i="142" s="1"/>
  <c r="AZ136" i="142" a="1"/>
  <c r="AZ136" i="142" s="1"/>
  <c r="BA13" i="142" a="1"/>
  <c r="BA13" i="142" s="1"/>
  <c r="BB230" i="142" a="1"/>
  <c r="BB230" i="142" s="1"/>
  <c r="AZ37" i="142" a="1"/>
  <c r="AZ37" i="142" s="1"/>
  <c r="BC85" i="142" a="1"/>
  <c r="BC85" i="142" s="1"/>
  <c r="BB216" i="142" a="1"/>
  <c r="BB216" i="142" s="1"/>
  <c r="BB245" i="142" a="1"/>
  <c r="BB245" i="142" s="1"/>
  <c r="BC84" i="142" a="1"/>
  <c r="BC84" i="142" s="1"/>
  <c r="BB168" i="142" a="1"/>
  <c r="BB168" i="142" s="1"/>
  <c r="BA270" i="142" a="1"/>
  <c r="BA270" i="142" s="1"/>
  <c r="BC204" i="142" a="1"/>
  <c r="BC204" i="142" s="1"/>
  <c r="BB125" i="142" a="1"/>
  <c r="BB125" i="142" s="1"/>
  <c r="AZ56" i="142" a="1"/>
  <c r="AZ56" i="142" s="1"/>
  <c r="BA192" i="142" a="1"/>
  <c r="BA192" i="142" s="1"/>
  <c r="BA17" i="142" a="1"/>
  <c r="BA17" i="142" s="1"/>
  <c r="BA217" i="142" a="1"/>
  <c r="BA217" i="142" s="1"/>
  <c r="AZ144" i="142" a="1"/>
  <c r="AZ144" i="142" s="1"/>
  <c r="BA64" i="142" a="1"/>
  <c r="BA64" i="142" s="1"/>
  <c r="AZ157" i="142" a="1"/>
  <c r="AZ157" i="142" s="1"/>
  <c r="BB239" i="142" a="1"/>
  <c r="BB239" i="142" s="1"/>
  <c r="AZ241" i="142" a="1"/>
  <c r="AZ241" i="142" s="1"/>
  <c r="AZ75" i="142" a="1"/>
  <c r="AZ75" i="142" s="1"/>
  <c r="BA238" i="142" a="1"/>
  <c r="BA238" i="142" s="1"/>
  <c r="BB178" i="142" a="1"/>
  <c r="BB178" i="142" s="1"/>
  <c r="BC171" i="142" a="1"/>
  <c r="BC171" i="142" s="1"/>
  <c r="BC221" i="142" a="1"/>
  <c r="BC221" i="142" s="1"/>
  <c r="BC124" i="142" a="1"/>
  <c r="BC124" i="142" s="1"/>
  <c r="BC268" i="142" a="1"/>
  <c r="BC268" i="142" s="1"/>
  <c r="BA37" i="142" a="1"/>
  <c r="BA37" i="142" s="1"/>
  <c r="BA14" i="142" a="1"/>
  <c r="BA14" i="142" s="1"/>
  <c r="BA222" i="142" a="1"/>
  <c r="BA222" i="142" s="1"/>
  <c r="BC277" i="142" a="1"/>
  <c r="BC277" i="142" s="1"/>
  <c r="AZ96" i="142" a="1"/>
  <c r="AZ96" i="142" s="1"/>
  <c r="AZ167" i="142" a="1"/>
  <c r="AZ167" i="142" s="1"/>
  <c r="BA127" i="142" a="1"/>
  <c r="BA127" i="142" s="1"/>
  <c r="BC182" i="142" a="1"/>
  <c r="BC182" i="142" s="1"/>
  <c r="BA70" i="142" a="1"/>
  <c r="BA70" i="142" s="1"/>
  <c r="AZ22" i="142" a="1"/>
  <c r="AZ22" i="142" s="1"/>
  <c r="BA181" i="142" a="1"/>
  <c r="BA181" i="142" s="1"/>
  <c r="BB161" i="142" a="1"/>
  <c r="BB161" i="142" s="1"/>
  <c r="BC212" i="142" a="1"/>
  <c r="BC212" i="142" s="1"/>
  <c r="AZ9" i="142" a="1"/>
  <c r="AZ9" i="142" s="1"/>
  <c r="AZ120" i="142" a="1"/>
  <c r="AZ120" i="142" s="1"/>
  <c r="AZ142" i="142" a="1"/>
  <c r="AZ142" i="142" s="1"/>
  <c r="BC205" i="142" a="1"/>
  <c r="BC205" i="142" s="1"/>
  <c r="BA85" i="142" a="1"/>
  <c r="BA85" i="142" s="1"/>
  <c r="BB174" i="142" a="1"/>
  <c r="BB174" i="142" s="1"/>
  <c r="AZ234" i="142" a="1"/>
  <c r="AZ234" i="142" s="1"/>
  <c r="BC25" i="142" a="1"/>
  <c r="BC25" i="142" s="1"/>
  <c r="BC39" i="142" a="1"/>
  <c r="BC39" i="142" s="1"/>
  <c r="BC157" i="142" a="1"/>
  <c r="BC157" i="142" s="1"/>
  <c r="BA83" i="142" a="1"/>
  <c r="BA83" i="142" s="1"/>
  <c r="BB7" i="142" a="1"/>
  <c r="BB7" i="142" s="1"/>
  <c r="BB33" i="142" a="1"/>
  <c r="BB33" i="142" s="1"/>
  <c r="AZ21" i="142" a="1"/>
  <c r="AZ21" i="142" s="1"/>
  <c r="BB115" i="142" a="1"/>
  <c r="BB115" i="142" s="1"/>
  <c r="BB194" i="142" a="1"/>
  <c r="BB194" i="142" s="1"/>
  <c r="BC202" i="142" a="1"/>
  <c r="BC202" i="142" s="1"/>
  <c r="BC267" i="142" a="1"/>
  <c r="BC267" i="142" s="1"/>
  <c r="AZ229" i="142" a="1"/>
  <c r="AZ229" i="142" s="1"/>
  <c r="AZ272" i="142" a="1"/>
  <c r="AZ272" i="142" s="1"/>
  <c r="AZ231" i="142" a="1"/>
  <c r="AZ231" i="142" s="1"/>
  <c r="AZ270" i="142" a="1"/>
  <c r="AZ270" i="142" s="1"/>
  <c r="AZ8" i="142" a="1"/>
  <c r="AZ8" i="142" s="1"/>
  <c r="BB157" i="142" a="1"/>
  <c r="BB157" i="142" s="1"/>
  <c r="BB167" i="142" a="1"/>
  <c r="BB167" i="142" s="1"/>
  <c r="BB145" i="142" a="1"/>
  <c r="BB145" i="142" s="1"/>
  <c r="BC43" i="142" a="1"/>
  <c r="BC43" i="142" s="1"/>
  <c r="BC155" i="142" a="1"/>
  <c r="BC155" i="142" s="1"/>
  <c r="BC109" i="142" a="1"/>
  <c r="BC109" i="142" s="1"/>
  <c r="BC263" i="142" a="1"/>
  <c r="BC263" i="142" s="1"/>
  <c r="BA131" i="142" a="1"/>
  <c r="BA131" i="142" s="1"/>
  <c r="AZ26" i="142" a="1"/>
  <c r="AZ26" i="142" s="1"/>
  <c r="AZ218" i="142" a="1"/>
  <c r="AZ218" i="142" s="1"/>
  <c r="BB238" i="142" a="1"/>
  <c r="BB238" i="142" s="1"/>
  <c r="BC180" i="142" a="1"/>
  <c r="BC180" i="142" s="1"/>
  <c r="BA242" i="142" a="1"/>
  <c r="BA242" i="142" s="1"/>
  <c r="AZ171" i="142" a="1"/>
  <c r="AZ171" i="142" s="1"/>
  <c r="BC78" i="142" a="1"/>
  <c r="BC78" i="142" s="1"/>
  <c r="BB153" i="142" a="1"/>
  <c r="BB153" i="142" s="1"/>
  <c r="BA166" i="142" a="1"/>
  <c r="BA166" i="142" s="1"/>
  <c r="AZ87" i="142" a="1"/>
  <c r="AZ87" i="142" s="1"/>
  <c r="BC260" i="142" a="1"/>
  <c r="BC260" i="142" s="1"/>
  <c r="BA133" i="142" a="1"/>
  <c r="BA133" i="142" s="1"/>
  <c r="BC127" i="142" a="1"/>
  <c r="BC127" i="142" s="1"/>
  <c r="BA49" i="142" a="1"/>
  <c r="BA49" i="142" s="1"/>
  <c r="BB22" i="142" a="1"/>
  <c r="BB22" i="142" s="1"/>
  <c r="BC16" i="142" a="1"/>
  <c r="BC16" i="142" s="1"/>
  <c r="BC236" i="142" a="1"/>
  <c r="BC236" i="142" s="1"/>
  <c r="AZ57" i="142" a="1"/>
  <c r="AZ57" i="142" s="1"/>
  <c r="BC149" i="142" a="1"/>
  <c r="BC149" i="142" s="1"/>
  <c r="BC28" i="142" a="1"/>
  <c r="BC28" i="142" s="1"/>
  <c r="BA11" i="142" a="1"/>
  <c r="BA11" i="142" s="1"/>
  <c r="AZ105" i="142" a="1"/>
  <c r="AZ105" i="142" s="1"/>
  <c r="BC175" i="142" a="1"/>
  <c r="BC175" i="142" s="1"/>
  <c r="AZ146" i="142" a="1"/>
  <c r="AZ146" i="142" s="1"/>
  <c r="BA60" i="142" a="1"/>
  <c r="BA60" i="142" s="1"/>
  <c r="BC60" i="142" a="1"/>
  <c r="BC60" i="142" s="1"/>
  <c r="BC119" i="142" a="1"/>
  <c r="BC119" i="142" s="1"/>
  <c r="BB224" i="142" a="1"/>
  <c r="BB224" i="142" s="1"/>
  <c r="BC115" i="142" a="1"/>
  <c r="BC115" i="142" s="1"/>
  <c r="BA149" i="142" a="1"/>
  <c r="BA149" i="142" s="1"/>
  <c r="BC165" i="142" a="1"/>
  <c r="BC165" i="142" s="1"/>
  <c r="AZ222" i="142" a="1"/>
  <c r="AZ222" i="142" s="1"/>
  <c r="BB113" i="142" a="1"/>
  <c r="BB113" i="142" s="1"/>
  <c r="BB127" i="142" a="1"/>
  <c r="BB127" i="142" s="1"/>
  <c r="AZ236" i="142" a="1"/>
  <c r="AZ236" i="142" s="1"/>
  <c r="BA161" i="142" a="1"/>
  <c r="BA161" i="142" s="1"/>
  <c r="BB132" i="142" a="1"/>
  <c r="BB132" i="142" s="1"/>
  <c r="AZ183" i="142" a="1"/>
  <c r="AZ183" i="142" s="1"/>
  <c r="BB17" i="142" a="1"/>
  <c r="BB17" i="142" s="1"/>
  <c r="AZ162" i="142" a="1"/>
  <c r="AZ162" i="142" s="1"/>
  <c r="BB205" i="142" a="1"/>
  <c r="BB205" i="142" s="1"/>
  <c r="AZ155" i="142" a="1"/>
  <c r="AZ155" i="142" s="1"/>
  <c r="AZ32" i="142" a="1"/>
  <c r="AZ32" i="142" s="1"/>
  <c r="AZ152" i="142" a="1"/>
  <c r="AZ152" i="142" s="1"/>
  <c r="BC90" i="142" a="1"/>
  <c r="BC90" i="142" s="1"/>
  <c r="BA184" i="142" a="1"/>
  <c r="BA184" i="142" s="1"/>
  <c r="BA28" i="142" a="1"/>
  <c r="BA28" i="142" s="1"/>
  <c r="BC20" i="142" a="1"/>
  <c r="BC20" i="142" s="1"/>
  <c r="BB229" i="142" a="1"/>
  <c r="BB229" i="142" s="1"/>
  <c r="BB27" i="142" a="1"/>
  <c r="BB27" i="142" s="1"/>
  <c r="AZ140" i="142" a="1"/>
  <c r="AZ140" i="142" s="1"/>
  <c r="AZ94" i="142" a="1"/>
  <c r="AZ94" i="142" s="1"/>
  <c r="BC164" i="142" a="1"/>
  <c r="BC164" i="142" s="1"/>
  <c r="AZ192" i="142" a="1"/>
  <c r="AZ192" i="142" s="1"/>
  <c r="AZ244" i="142" a="1"/>
  <c r="AZ244" i="142" s="1"/>
  <c r="BB65" i="142" a="1"/>
  <c r="BB65" i="142" s="1"/>
  <c r="BC192" i="142" a="1"/>
  <c r="BC192" i="142" s="1"/>
  <c r="AZ19" i="142" a="1"/>
  <c r="AZ19" i="142" s="1"/>
  <c r="BC131" i="142" a="1"/>
  <c r="BC131" i="142" s="1"/>
  <c r="BA230" i="142" a="1"/>
  <c r="BA230" i="142" s="1"/>
  <c r="BA215" i="142" a="1"/>
  <c r="BA215" i="142" s="1"/>
  <c r="AZ188" i="142" a="1"/>
  <c r="AZ188" i="142" s="1"/>
  <c r="BA52" i="142" a="1"/>
  <c r="BA52" i="142" s="1"/>
  <c r="BA193" i="142" a="1"/>
  <c r="BA193" i="142" s="1"/>
  <c r="AZ195" i="142" a="1"/>
  <c r="AZ195" i="142" s="1"/>
  <c r="BC34" i="142" a="1"/>
  <c r="BC34" i="142" s="1"/>
  <c r="AZ147" i="142" a="1"/>
  <c r="AZ147" i="142" s="1"/>
  <c r="AZ11" i="142" a="1"/>
  <c r="AZ11" i="142" s="1"/>
  <c r="AX276" i="142"/>
  <c r="AX257" i="142"/>
  <c r="BA6" i="142" a="1"/>
  <c r="BA6" i="142" s="1"/>
  <c r="AZ7" i="142" a="1"/>
  <c r="AZ7" i="142" s="1"/>
  <c r="BA7" i="142" a="1"/>
  <c r="BA7" i="142" s="1"/>
</calcChain>
</file>

<file path=xl/sharedStrings.xml><?xml version="1.0" encoding="utf-8"?>
<sst xmlns="http://schemas.openxmlformats.org/spreadsheetml/2006/main" count="355" uniqueCount="66">
  <si>
    <t>For questions related to this document, please contact:</t>
  </si>
  <si>
    <t>All use and reliance on this Report by any authorized third party is subject to the following terms and conditions.</t>
  </si>
  <si>
    <t>1. You may not change, alter, or adapt the Report or further distribute the Report. You acknowledge that the Report contains information confidential and proprietary to PA, and you agree to keep the Report confidential.</t>
  </si>
  <si>
    <t xml:space="preserve">2. You acknowledge that the Report is not an audit and was not undertaken to express a financial opinion or to provide investment advice, and that PA does not express an investment opinion on the financial information (or any other information) contained in the Report. You further acknowledge that had PA performed additional due diligence, other matters might have come to its attention that would have been reported. </t>
  </si>
  <si>
    <t>By reviewing, using or relying on the Report, you release PA from any claims arising from your review, use of or reliance on the Report, including by way of example only, any claim for the negligent provision of information. In no event and under no circumstances shall PA be liable to you for any principal, interest, loss of anticipated revenues, earnings, profits, increased expense of operations, loss by reason of shutdown or non-operation due to late completion, or for any consequential, indirect or special damages.</t>
  </si>
  <si>
    <t>Wells Fargo Plaza</t>
  </si>
  <si>
    <t>Denver, CO 80203</t>
  </si>
  <si>
    <t>1700 Lincoln St, Ste 3550</t>
  </si>
  <si>
    <t>David Cherney</t>
  </si>
  <si>
    <t>(720) 566-9947</t>
  </si>
  <si>
    <t>Ron Norman</t>
  </si>
  <si>
    <t>(617) 252-0106</t>
  </si>
  <si>
    <t xml:space="preserve">55 Cambridge Parkway
</t>
  </si>
  <si>
    <t>9th Floor</t>
  </si>
  <si>
    <t>Cambridge, MA 02142</t>
  </si>
  <si>
    <t>WV</t>
  </si>
  <si>
    <t>VA</t>
  </si>
  <si>
    <t>TN</t>
  </si>
  <si>
    <t>PA</t>
  </si>
  <si>
    <t>OH</t>
  </si>
  <si>
    <t>NY</t>
  </si>
  <si>
    <t>NJ</t>
  </si>
  <si>
    <t>NC</t>
  </si>
  <si>
    <t>MI</t>
  </si>
  <si>
    <t>MD</t>
  </si>
  <si>
    <t>KY</t>
  </si>
  <si>
    <t>IN</t>
  </si>
  <si>
    <t>IL</t>
  </si>
  <si>
    <t>DE</t>
  </si>
  <si>
    <t>DC</t>
  </si>
  <si>
    <t>State</t>
  </si>
  <si>
    <t>short tons</t>
  </si>
  <si>
    <t>ORIS Code</t>
  </si>
  <si>
    <t>Emissions by Plant: MAAC Region</t>
  </si>
  <si>
    <r>
      <rPr>
        <b/>
        <u/>
        <sz val="14"/>
        <rFont val="Arial"/>
        <family val="2"/>
      </rPr>
      <t>Monthly Emissions of CO</t>
    </r>
    <r>
      <rPr>
        <b/>
        <vertAlign val="subscript"/>
        <sz val="14"/>
        <rFont val="Arial"/>
        <family val="2"/>
      </rPr>
      <t>2</t>
    </r>
  </si>
  <si>
    <r>
      <rPr>
        <b/>
        <u/>
        <sz val="14"/>
        <rFont val="Arial"/>
        <family val="2"/>
      </rPr>
      <t>Monthly Emissions of NO</t>
    </r>
    <r>
      <rPr>
        <b/>
        <vertAlign val="subscript"/>
        <sz val="14"/>
        <rFont val="Arial"/>
        <family val="2"/>
      </rPr>
      <t>x</t>
    </r>
  </si>
  <si>
    <r>
      <rPr>
        <b/>
        <u/>
        <sz val="14"/>
        <rFont val="Arial"/>
        <family val="2"/>
      </rPr>
      <t>Monthly Emissions of SO</t>
    </r>
    <r>
      <rPr>
        <b/>
        <vertAlign val="subscript"/>
        <sz val="14"/>
        <rFont val="Arial"/>
        <family val="2"/>
      </rPr>
      <t>2</t>
    </r>
  </si>
  <si>
    <r>
      <rPr>
        <b/>
        <u/>
        <sz val="14"/>
        <rFont val="Arial"/>
        <family val="2"/>
      </rPr>
      <t>Monthly Emissions of Hg</t>
    </r>
  </si>
  <si>
    <r>
      <rPr>
        <b/>
        <u/>
        <sz val="14"/>
        <rFont val="Arial"/>
        <family val="2"/>
      </rPr>
      <t>Monthly Emissions of PM10</t>
    </r>
  </si>
  <si>
    <r>
      <rPr>
        <b/>
        <u/>
        <sz val="14"/>
        <rFont val="Arial"/>
        <family val="2"/>
      </rPr>
      <t>Monthly Emissions of PM2.5</t>
    </r>
  </si>
  <si>
    <t>RGGI</t>
  </si>
  <si>
    <t>Eastern Interconnect</t>
  </si>
  <si>
    <t>Emissions by State: PJM and New York</t>
  </si>
  <si>
    <t>Region</t>
  </si>
  <si>
    <t>Emissions by Region</t>
  </si>
  <si>
    <t>Delivery Year Total Emissions</t>
  </si>
  <si>
    <t>Hg</t>
  </si>
  <si>
    <t>PM10</t>
  </si>
  <si>
    <t>PM2.5</t>
  </si>
  <si>
    <r>
      <rPr>
        <b/>
        <u/>
        <sz val="14"/>
        <rFont val="Arial"/>
        <family val="2"/>
      </rPr>
      <t>Typical Summer Day Emissions</t>
    </r>
  </si>
  <si>
    <r>
      <rPr>
        <b/>
        <u/>
        <sz val="14"/>
        <rFont val="Arial"/>
        <family val="2"/>
      </rPr>
      <t>High Electricity Demand Day Emissions</t>
    </r>
  </si>
  <si>
    <r>
      <rPr>
        <b/>
        <u/>
        <sz val="14"/>
        <rFont val="Arial"/>
        <family val="2"/>
      </rPr>
      <t>Peak Winter Day Emissions</t>
    </r>
  </si>
  <si>
    <r>
      <t>CO</t>
    </r>
    <r>
      <rPr>
        <b/>
        <vertAlign val="subscript"/>
        <sz val="11"/>
        <color indexed="9"/>
        <rFont val="Arial"/>
        <family val="2"/>
      </rPr>
      <t>2</t>
    </r>
  </si>
  <si>
    <r>
      <t>NO</t>
    </r>
    <r>
      <rPr>
        <b/>
        <vertAlign val="subscript"/>
        <sz val="11"/>
        <color indexed="9"/>
        <rFont val="Arial"/>
        <family val="2"/>
      </rPr>
      <t>x</t>
    </r>
  </si>
  <si>
    <r>
      <t>SO</t>
    </r>
    <r>
      <rPr>
        <b/>
        <vertAlign val="subscript"/>
        <sz val="11"/>
        <color indexed="9"/>
        <rFont val="Arial"/>
        <family val="2"/>
      </rPr>
      <t>2</t>
    </r>
  </si>
  <si>
    <t>Notes:</t>
  </si>
  <si>
    <t>lbs</t>
  </si>
  <si>
    <t>short tons (Hg emissions are shown in lbs.)</t>
  </si>
  <si>
    <t xml:space="preserve">3. You acknowledge that: (i) some information in the Report is necessarily based on predictions and estimates of future events and behavior; (ii) such predictions or estimates may differ from that which other experts specializing in the electricity industry might present; (iii) PA’s analysis and findings are current as of July 2020 and, where applicable, incorporate underlying market data as of April 28, 2020; (iv) the provision of a Report by PA does not obviate the need for potential investors to make further appropriate inquiries as to the accuracy of the information included therein, or to undertake an analysis on their own; and (v) the Report is not intended to be a complete and exhaustive analysis of the subject issues and therefore will not consider some factors that are important to a potential investor’s decision making. Nothing in the Report should be taken as a promise or guarantee as to the occurrence of any future events.
</t>
  </si>
  <si>
    <t>Base Case Emissions Results</t>
  </si>
  <si>
    <t>Calendar Total Emissions</t>
  </si>
  <si>
    <t>2022/23</t>
  </si>
  <si>
    <t>2023/24</t>
  </si>
  <si>
    <t>2024/25</t>
  </si>
  <si>
    <t xml:space="preserve">RGGI regional emissions include New Jersey and Virginia for the entire study period. </t>
  </si>
  <si>
    <t xml:space="preserve">PA - Law Department of PSEG Services Corporation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</si>
</sst>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2]* #,##0.00_);_([$€-2]* \(#,##0.00\);_([$€-2]* &quot;-&quot;??_)"/>
    <numFmt numFmtId="165" formatCode="0.0%"/>
    <numFmt numFmtId="166" formatCode="0.000"/>
    <numFmt numFmtId="167" formatCode="0.0"/>
    <numFmt numFmtId="168" formatCode="General_)"/>
    <numFmt numFmtId="169" formatCode="mmmm\ yyyy"/>
    <numFmt numFmtId="170" formatCode="_(* #,##0_);_(* \(#,##0\);_(* &quot;-&quot;??_);_(@_)"/>
    <numFmt numFmtId="171" formatCode="[$-409]mmmm\ d\,\ yyyy;@"/>
    <numFmt numFmtId="172" formatCode="0.000000"/>
    <numFmt numFmtId="173" formatCode="#,##0.0_);\(#,##0.0\)"/>
    <numFmt numFmtId="174" formatCode="#,##0.0\ \x"/>
    <numFmt numFmtId="175" formatCode="_(&quot;$&quot;* #,##0.0000_);_(&quot;$&quot;* \(#,##0.0000\);_(&quot;$&quot;* &quot;-&quot;??_);_(@_)"/>
    <numFmt numFmtId="176" formatCode="[$$-500A]\ #,##0.0;[$$-500A]\ \-#,##0.0"/>
    <numFmt numFmtId="177" formatCode="_(* #,##0.0000_);_(* \(#,##0.0000\);_(* &quot;-&quot;??_);_(@_)"/>
    <numFmt numFmtId="178" formatCode="#,##0.000000_);[Red]\(#,##0.000000\)"/>
    <numFmt numFmtId="179" formatCode="#,##0.0\ ;\(#,##0.0\)"/>
    <numFmt numFmtId="180" formatCode=";;;"/>
    <numFmt numFmtId="181" formatCode="_(* #,##0.00_);[Red]_(* \(#,##0.00\);_(* 0.00_);_(@_)"/>
    <numFmt numFmtId="182" formatCode="0.0%;\-0.0%;@_)"/>
    <numFmt numFmtId="183" formatCode="&quot;£&quot;#,##0.00;\-&quot;£&quot;#,##0.00"/>
    <numFmt numFmtId="184" formatCode="&quot;$&quot;#,##0_)_%;\(&quot;$&quot;#,##0\)_%;@_)_%"/>
    <numFmt numFmtId="185" formatCode="#,##0_)_%;\(#,##0\)_%;&quot;-&quot;_)_%;@_)_%"/>
    <numFmt numFmtId="186" formatCode="0.0_x_)_%;&quot;NM&quot;_x_)_%;&quot;NM&quot;_x_)_%;@_x_)_%"/>
    <numFmt numFmtId="187" formatCode="0.0\x_)_%;&quot;NM&quot;_x_)_%;&quot;NM&quot;_x_)_%;@_x_)_%"/>
    <numFmt numFmtId="188" formatCode="0.0%_)_x;\(0.0%\)_x;&quot;-&quot;_%_)_x;@_%_)_x"/>
    <numFmt numFmtId="189" formatCode="0.0_%_)_x;\(0.0\)_%_x;&quot;-&quot;_%_)_x;@_%_)_x"/>
    <numFmt numFmtId="190" formatCode="#,##0.000_);\(#,##0.000\)"/>
    <numFmt numFmtId="191" formatCode="#,##0.00_);\(#,##0.00\);"/>
    <numFmt numFmtId="192" formatCode="&quot;$&quot;#,##0.00_);\(&quot;$&quot;#,##0.00\);"/>
    <numFmt numFmtId="193" formatCode="&quot;$&quot;#,##0.0_);\(&quot;$&quot;#,##0.0\)"/>
    <numFmt numFmtId="194" formatCode="&quot;$&quot;#,##0.00;[Red]\-&quot;$&quot;#,##0.00"/>
    <numFmt numFmtId="195" formatCode="0.0_)\%;\(0.0\)\%;0.0_)\%;@_)_%"/>
    <numFmt numFmtId="196" formatCode="#,##0.0_)_%;\(#,##0.0\)_%;0.0_)_%;@_)_%"/>
    <numFmt numFmtId="197" formatCode="&quot;$&quot;#,##0.0_);[Red]\(&quot;$&quot;#,##0.0\)"/>
    <numFmt numFmtId="198" formatCode="&quot;$&quot;\ \ #,##0_);[Red]\(&quot;$&quot;\ \ #,##0\)"/>
    <numFmt numFmtId="199" formatCode="#,##0_);[Red]\(#,##0\);\-"/>
    <numFmt numFmtId="200" formatCode="#,##0.00000___;"/>
    <numFmt numFmtId="201" formatCode="&quot;$&quot;#,##0.00;\-&quot;$&quot;#,##0.00"/>
    <numFmt numFmtId="202" formatCode="0.0_%;\(0.0\)%;\ \-\ \ \ "/>
    <numFmt numFmtId="203" formatCode="#,###.000000_);\(#,##0.000000\);\ \-\ _ "/>
    <numFmt numFmtId="204" formatCode="&quot;$&quot;\ \ #,##0.0_);[Red]\(&quot;$&quot;\ \ #,##0.0\)"/>
    <numFmt numFmtId="205" formatCode="&quot;$&quot;\ \ #,##0.00_);[Red]\(&quot;$&quot;\ \ #,##0.00\)"/>
    <numFmt numFmtId="206" formatCode="#,##0_);\(#,##0\);_ \-\ \ "/>
    <numFmt numFmtId="207" formatCode="&quot;$&quot;#,##0;[Red]\-&quot;$&quot;#,##0"/>
    <numFmt numFmtId="208" formatCode="#,##0___);\(#,##0\);___-\ \ "/>
    <numFmt numFmtId="209" formatCode="#,##0___);\(#,##0\)__"/>
    <numFmt numFmtId="210" formatCode="_(* #,##0_);_(* \(#,##0\);_(* &quot;-&quot;\ \ _);@"/>
    <numFmt numFmtId="211" formatCode="#,##0.0_);\(#,##0.0\);#,##0.0_);@_)"/>
    <numFmt numFmtId="212" formatCode="&quot;$&quot;_(#,##0.00_);&quot;$&quot;\(#,##0.00\);&quot;$&quot;_(0.00_);@_)"/>
    <numFmt numFmtId="213" formatCode="&quot;$&quot;_(#,##0.00_);&quot;$&quot;\(#,##0.00\)"/>
    <numFmt numFmtId="214" formatCode="#,##0.00_);\(#,##0.00\);0.00_);@_)"/>
    <numFmt numFmtId="215" formatCode="&quot;£&quot;_(#,##0.00_);&quot;£&quot;\(#,##0.00\)"/>
    <numFmt numFmtId="216" formatCode="\ \ @"/>
    <numFmt numFmtId="217" formatCode="\€_(#,##0.00_);\€\(#,##0.00\);\€_(0.00_);@_)"/>
    <numFmt numFmtId="218" formatCode="#,##0_)\x;\(#,##0\)\x;0_)\x;@_)_x"/>
    <numFmt numFmtId="219" formatCode="#,##0.0_)\x;\(#,##0.0\)\x"/>
    <numFmt numFmtId="220" formatCode="0.E+00"/>
    <numFmt numFmtId="221" formatCode="#,##0_)_x;\(#,##0\)_x;0_)_x;@_)_x"/>
    <numFmt numFmtId="222" formatCode="#,##0.0_)_x;\(#,##0.0\)_x"/>
    <numFmt numFmtId="223" formatCode="0.0.E+00"/>
    <numFmt numFmtId="224" formatCode="0.0_)\%;\(0.0\)\%"/>
    <numFmt numFmtId="225" formatCode="#,##0.0_)_%;\(#,##0.0\)_%"/>
    <numFmt numFmtId="226" formatCode="yyyy"/>
    <numFmt numFmtId="227" formatCode="hh:mm\ AM/PM_)"/>
    <numFmt numFmtId="228" formatCode="dd\-mmm_)"/>
    <numFmt numFmtId="229" formatCode="_(&quot;$&quot;* #,##0.0000_);_(&quot;$&quot;* \(#,##0.0000\);_(&quot;$&quot;* &quot;-&quot;????_);_(@_)"/>
    <numFmt numFmtId="230" formatCode="hh:mm_)"/>
    <numFmt numFmtId="231" formatCode="0.000_)"/>
    <numFmt numFmtId="232" formatCode="mmm\-yy_)"/>
    <numFmt numFmtId="233" formatCode="_(&quot;$&quot;* #,##0.00000_);_(&quot;$&quot;* \(#,##0.00000\);_(&quot;$&quot;* &quot;-&quot;?????_);_(@_)"/>
    <numFmt numFmtId="234" formatCode="0.0000"/>
    <numFmt numFmtId="235" formatCode="_(* #,##0.0_);[Red]_(* \(#,##0.0\);_(* &quot;-&quot;??_);_(@_)"/>
    <numFmt numFmtId="236" formatCode="#,##0.0"/>
    <numFmt numFmtId="237" formatCode="&quot;Yes&quot;;&quot;Error&quot;;&quot;No&quot;"/>
    <numFmt numFmtId="238" formatCode="_(&quot;$&quot;* #,##0_);[Red]_(&quot;$&quot;* \(#,##0\);_(&quot;$&quot;* 0_);_(@_)"/>
    <numFmt numFmtId="239" formatCode="_(&quot;$&quot;* #,##0.00_);[Red]_(&quot;$&quot;* \(#,##0.00\);_(&quot;$&quot;* 0.00_);_(@_)"/>
    <numFmt numFmtId="240" formatCode="_(* #,##0.0_);_(* \(#,##0.0\);_(* &quot;-&quot;?_);_(@_)"/>
    <numFmt numFmtId="241" formatCode="_(* #,##0_);_(* \(#,##0\);_(* &quot;--- &quot;_)"/>
    <numFmt numFmtId="242" formatCode="_(&quot;$&quot;* #,##0_);_(&quot;$&quot;* \(#,##0\);_(&quot;$&quot;* &quot;--- &quot;_)"/>
    <numFmt numFmtId="243" formatCode="_-* #,##0.00_-;\-* #,##0.00_-;_-* &quot;-&quot;??_-;_-@_-"/>
    <numFmt numFmtId="244" formatCode="&quot;$&quot;#,##0\ ;[Red]\(&quot;$&quot;#,##0\)"/>
    <numFmt numFmtId="245" formatCode="0.000_]"/>
    <numFmt numFmtId="246" formatCode="#,##0_);\(#,##0\);&quot;-  &quot;;&quot;  &quot;@"/>
    <numFmt numFmtId="247" formatCode="#,##0.0\ \ \ _);\(#,##0.0\)"/>
    <numFmt numFmtId="248" formatCode="#,##0.0\ _]"/>
    <numFmt numFmtId="249" formatCode="#,##0_)_x_%;\(#,##0\)_x_%;#,##0_)_x_%;* @_%_x_)"/>
    <numFmt numFmtId="250" formatCode="0.0%;\(0.0%\)"/>
    <numFmt numFmtId="251" formatCode="#,##0.0_);[Red]\(#,##0.0\)"/>
    <numFmt numFmtId="252" formatCode="0.00000"/>
    <numFmt numFmtId="253" formatCode="&quot;£&quot;#,##0;\-&quot;£&quot;#,##0"/>
    <numFmt numFmtId="254" formatCode="_(* #,##0.0_);_(* \(#,##0.0\);_(* &quot;-&quot;??_);_(@_)"/>
    <numFmt numFmtId="255" formatCode="&quot;$&quot;#,##0.00"/>
    <numFmt numFmtId="256" formatCode="d\.mmm\.yy"/>
    <numFmt numFmtId="257" formatCode="&quot;$&quot;#,##0.000000_);[Red]\(&quot;$&quot;#,##0.000000\)"/>
    <numFmt numFmtId="258" formatCode="0.0000000000"/>
    <numFmt numFmtId="259" formatCode="0;0;&quot;YES&quot;"/>
    <numFmt numFmtId="260" formatCode="_(&quot;N$&quot;* #,##0_);_(&quot;N$&quot;* \(#,##0\);_(&quot;N$&quot;* &quot;-&quot;_);_(@_)"/>
    <numFmt numFmtId="261" formatCode="#,##0_%_);\(#,##0\)_%;**;@_%_)"/>
    <numFmt numFmtId="262" formatCode="#,##0.00_%_);\(#,##0.00\)_%;**;@_%_)"/>
    <numFmt numFmtId="263" formatCode="#,##0.000_%_);\(#,##0.000\)_%;**;@_%_)"/>
    <numFmt numFmtId="264" formatCode="#,##0.0_%_);\(#,##0.0\)_%;**;@_%_)"/>
    <numFmt numFmtId="265" formatCode="#,##0,_);\(#,##0,\)"/>
    <numFmt numFmtId="266" formatCode="#,##0;[Red]\(#,##0\)"/>
    <numFmt numFmtId="267" formatCode="#,##0.0\x"/>
    <numFmt numFmtId="268" formatCode="&quot;$&quot;#,##0,_);[Red]\(&quot;$&quot;#,##0,\)"/>
    <numFmt numFmtId="269" formatCode="&quot;$&quot;#,##0.0;\(&quot;$&quot;#,##0.0\);&quot;$&quot;#,##0.0"/>
    <numFmt numFmtId="270" formatCode="\£#,##0.0;\(\£#,##0.0\);\£#,##0.0"/>
    <numFmt numFmtId="271" formatCode="#.#,&quot;---&quot;"/>
    <numFmt numFmtId="272" formatCode="&quot;$&quot;#,##0.000_);\(&quot;$&quot;#,##0.000\)"/>
    <numFmt numFmtId="273" formatCode="&quot;$&quot;#,##0.00_%_);\(&quot;$&quot;#,##0.00\)_%;**;@_%_)"/>
    <numFmt numFmtId="274" formatCode="&quot;$&quot;#,##0.00_%_);\(&quot;$&quot;#,##0.00\)_%;&quot;$&quot;#,##0.00_%_);@_%_)"/>
    <numFmt numFmtId="275" formatCode="&quot;$&quot;#,##0.000_%_);\(&quot;$&quot;#,##0.000\)_%;**;@_%_)"/>
    <numFmt numFmtId="276" formatCode="_-&quot;£&quot;* #,##0.00_-;\-&quot;£&quot;* #,##0.00_-;_-&quot;£&quot;* &quot;-&quot;??_-;_-@_-"/>
    <numFmt numFmtId="277" formatCode="&quot;$&quot;#,##0.0_%_);\(&quot;$&quot;#,##0.0\)_%;**;@_%_)"/>
    <numFmt numFmtId="278" formatCode="&quot;$&quot;#,##0.00;[Red]\(&quot;$&quot;#,##0.00\)"/>
    <numFmt numFmtId="279" formatCode="&quot;$&quot;#,##0\ ;\(&quot;$&quot;#,##0\)"/>
    <numFmt numFmtId="280" formatCode="0.0_)"/>
    <numFmt numFmtId="281" formatCode="0\)"/>
    <numFmt numFmtId="282" formatCode="dd\-mmm\-yy_)"/>
    <numFmt numFmtId="283" formatCode="0_)"/>
    <numFmt numFmtId="284" formatCode="mmm\-d\-yyyy"/>
    <numFmt numFmtId="285" formatCode="mmm\-yyyy"/>
    <numFmt numFmtId="286" formatCode="m/d/yy_%_);;**"/>
    <numFmt numFmtId="287" formatCode="m/d/yy_%_)"/>
    <numFmt numFmtId="288" formatCode="mm/dd/yy;@"/>
    <numFmt numFmtId="289" formatCode="m/d/yy__"/>
    <numFmt numFmtId="290" formatCode="dd\ mmm\ yyyy_);;;&quot;  &quot;@"/>
    <numFmt numFmtId="291" formatCode="mmm/yyyy_);;&quot;-  &quot;;&quot;  &quot;@"/>
    <numFmt numFmtId="292" formatCode="m/d/yy\ h:mm"/>
    <numFmt numFmtId="293" formatCode="mmm\ d\,\ yyyy"/>
    <numFmt numFmtId="294" formatCode="_(* #,###.0_);_(* \(#,###.0\);_(* &quot;-&quot;?_);_(@_)"/>
    <numFmt numFmtId="295" formatCode="#,##0.00_);\(#,##0.00\);\-_)"/>
    <numFmt numFmtId="296" formatCode="_-* #,##0_-;\-* #,##0_-;_-* &quot;-&quot;_-;_-@_-"/>
    <numFmt numFmtId="297" formatCode="&quot;$&quot;#,##0.0;[Red]\(&quot;$&quot;#,##0.0\)"/>
    <numFmt numFmtId="298" formatCode="_(* #,##0.00000_);_(* \(#,##0.00000\);_(* &quot;-&quot;??_);_(@_)"/>
    <numFmt numFmtId="299" formatCode="#,##0;\(#,##0\)"/>
    <numFmt numFmtId="300" formatCode="0\ &quot;yrs&quot;"/>
    <numFmt numFmtId="301" formatCode="#,##0.000"/>
    <numFmt numFmtId="302" formatCode="#,##0.0000_);\(#,##0.0000\);&quot;-  &quot;;&quot;  &quot;@"/>
    <numFmt numFmtId="303" formatCode="0%&quot; Proy&quot;"/>
    <numFmt numFmtId="304" formatCode="_(&quot;N$&quot;* #,##0.00_);_(&quot;N$&quot;* \(#,##0.00\);_(&quot;N$&quot;* &quot;-&quot;??_);_(@_)"/>
    <numFmt numFmtId="305" formatCode="#,##0.0;[Red]\(#,##0.0\)"/>
    <numFmt numFmtId="306" formatCode="###0_);\(###0\)"/>
    <numFmt numFmtId="307" formatCode="_-* #,##0.0_-;\-* #,##0.0_-;_-* &quot;-&quot;??_-;_-@_-"/>
    <numFmt numFmtId="308" formatCode="#,##0.0000\ ;\(#,##0.0000\)"/>
    <numFmt numFmtId="309" formatCode="0.0\x_9"/>
    <numFmt numFmtId="310" formatCode="#,###,##0;\(#,###,##0\)"/>
    <numFmt numFmtId="311" formatCode="&quot;$&quot;#,###,##0;\(&quot;$&quot;#,###,##0\)"/>
    <numFmt numFmtId="312" formatCode="#,##0.00%;\(#,##0.00%\)"/>
    <numFmt numFmtId="313" formatCode="0.000%"/>
    <numFmt numFmtId="314" formatCode="mmmm\ d\,\ yyyy"/>
    <numFmt numFmtId="315" formatCode="0.000___%"/>
    <numFmt numFmtId="316" formatCode="0.00%;\(0.00%\)"/>
    <numFmt numFmtId="317" formatCode="#,##0.00&quot; $&quot;;\-#,##0.00&quot; $&quot;"/>
    <numFmt numFmtId="318" formatCode="_(* #,##0_);_(* \(#,##0\);_(* &quot;-&quot;\ \ _);@\ &quot; (HHV)&quot;"/>
    <numFmt numFmtId="319" formatCode="\ ;\ ;"/>
    <numFmt numFmtId="320" formatCode="&quot;$&quot;#,##0.0"/>
    <numFmt numFmtId="321" formatCode="#,##0.000_%_);\(&quot;$&quot;#,##0.000\)_%;**;@_%_)"/>
    <numFmt numFmtId="322" formatCode="0.00_);\(0.00\);0.00_)"/>
    <numFmt numFmtId="323" formatCode="0.00_)"/>
    <numFmt numFmtId="324" formatCode="0.0000%"/>
    <numFmt numFmtId="325" formatCode="#,##0\ ;[Red]\(#,##0\);\ &quot;-&quot;\ \ \ ;"/>
    <numFmt numFmtId="326" formatCode="_(&quot;$&quot;* #,##0_);_(&quot;$&quot;* \(#,##0\);_(&quot;$&quot;* &quot;-&quot;??_);_(@_)"/>
    <numFmt numFmtId="327" formatCode="#,##0%_);\(#,##0%\)"/>
    <numFmt numFmtId="328" formatCode="#,##0.0000_);\(#,##0.0000\)"/>
    <numFmt numFmtId="329" formatCode="mmm\ yyyy"/>
    <numFmt numFmtId="330" formatCode="0.0\x"/>
    <numFmt numFmtId="331" formatCode="#,##0\x_);\(#,##0\x\)"/>
    <numFmt numFmtId="332" formatCode="_(* #,##0.0\ ___);_(* \(#,##0.0\ __\);_(* &quot;-&quot;??_);_(@_)"/>
    <numFmt numFmtId="333" formatCode="0.00\x"/>
    <numFmt numFmtId="334" formatCode="\N\P\ #,##0_);[Red]\(\N\P\ #,##0\)"/>
    <numFmt numFmtId="335" formatCode="&quot;Fr.&quot;\ #,##0;[Red]&quot;Fr.&quot;\ \-#,##0"/>
    <numFmt numFmtId="336" formatCode="_(* #,##0.00_);_(* \(#,##0.00\);_(* &quot;-&quot;_);_(@_)"/>
    <numFmt numFmtId="337" formatCode="_(* #,##0.00\x_);_(* \(#,##0.00\x\);_(* &quot;-&quot;_);_(@_)"/>
    <numFmt numFmtId="338" formatCode="&quot;On&quot;_);;&quot;Off&quot;_)"/>
    <numFmt numFmtId="339" formatCode="_(#,##0.0_);_(\(#,##0.0\)"/>
    <numFmt numFmtId="340" formatCode="_(* #,##0%_);_(* \(#,##0%\);_(* &quot;- &quot;?_);_(@_)"/>
    <numFmt numFmtId="341" formatCode="_(* #,##0.0%_);_(* \(#,##0.0%\);_(* &quot;- &quot;?_);_(@_)"/>
    <numFmt numFmtId="342" formatCode="_(* #,##0.00%_);_(* \(#,##0.00%\);_(* &quot;- &quot;?_);_(@_)"/>
    <numFmt numFmtId="343" formatCode="0.0%_%;\(0.0%\)_%"/>
    <numFmt numFmtId="344" formatCode="#,##0.00000_);\(#,##0.00000\)"/>
    <numFmt numFmtId="345" formatCode="#,##0.000_);[Red]\(#,##0.000\)"/>
    <numFmt numFmtId="346" formatCode="&quot;$&quot;#,##0.00_)&quot;/m3&quot;;\(&quot;$&quot;#,##0.00\)"/>
    <numFmt numFmtId="347" formatCode="0.0%;[Red]\(0.0%\)"/>
    <numFmt numFmtId="348" formatCode="0.0_%"/>
    <numFmt numFmtId="349" formatCode="_ * #,##0.00_)_£_ ;_ * \(#,##0.00\)_£_ ;_ * &quot;-&quot;??_)_£_ ;_ @_ "/>
    <numFmt numFmtId="350" formatCode="_(&quot;$&quot;* #,##0.00000_);_(&quot;$&quot;* \(#,##0.00000\);_(&quot;$&quot;* &quot;-&quot;??_);_(@_)"/>
    <numFmt numFmtId="351" formatCode="\£#,##0_);[Red]\(\£#,##0\)"/>
    <numFmt numFmtId="352" formatCode="0.0\ &quot;yrs&quot;"/>
    <numFmt numFmtId="353" formatCode="#,##0.00_)\ \x;\(#,##0.00\)\ \x"/>
    <numFmt numFmtId="354" formatCode="#,##0.00_x"/>
    <numFmt numFmtId="355" formatCode="&quot;$&quot;#\ ?/?"/>
    <numFmt numFmtId="356" formatCode="&quot;On&quot;;;&quot;Off&quot;"/>
    <numFmt numFmtId="357" formatCode="&quot;$&quot;#,##0.00;\(&quot;$&quot;#,##0.00\)"/>
    <numFmt numFmtId="358" formatCode="_(* #,##0.000_);_(* \(#,##0.000\);_(* &quot;-&quot;???_);_(@_)"/>
    <numFmt numFmtId="359" formatCode="\£#,##0_);\(\£#,##0\)"/>
    <numFmt numFmtId="360" formatCode="0.0\ \x"/>
    <numFmt numFmtId="361" formatCode="_ * #,##0_)_£_ ;_ * \(#,##0\)_£_ ;_ * &quot;-&quot;_)_£_ ;_ @_ "/>
    <numFmt numFmtId="362" formatCode="_(* #,##0_);_(* \(#,##0\);_(* &quot;-&quot;\ \ _);@\ &quot; (1 = Yes, 0 = No)&quot;"/>
    <numFmt numFmtId="363" formatCode="_-&quot;ر.س.&quot;\ * #,##0_-;_-&quot;ر.س.&quot;\ * #,##0\-;_-&quot;ر.س.&quot;\ * &quot;-&quot;_-;_-@_-"/>
    <numFmt numFmtId="364" formatCode="_-* #,##0_-;_-* #,##0\-;_-* &quot;-&quot;_-;_-@_-"/>
    <numFmt numFmtId="365" formatCode="[$-409]h:mm:ss\ AM/PM;@"/>
    <numFmt numFmtId="366" formatCode="[$-409]mmm\-yy;@"/>
    <numFmt numFmtId="367" formatCode="0.0000000"/>
  </numFmts>
  <fonts count="329">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0"/>
      <name val="Arial"/>
      <family val="2"/>
    </font>
    <font>
      <b/>
      <u/>
      <sz val="14"/>
      <name val="Arial"/>
      <family val="2"/>
    </font>
    <font>
      <b/>
      <u/>
      <sz val="11"/>
      <name val="Arial"/>
      <family val="2"/>
    </font>
    <font>
      <sz val="11"/>
      <name val="Arial"/>
      <family val="2"/>
    </font>
    <font>
      <b/>
      <sz val="11"/>
      <color theme="0"/>
      <name val="Arial"/>
      <family val="2"/>
    </font>
    <font>
      <b/>
      <sz val="11"/>
      <name val="Arial"/>
      <family val="2"/>
    </font>
    <font>
      <sz val="10"/>
      <name val="Times New Roman"/>
      <family val="1"/>
    </font>
    <font>
      <sz val="8"/>
      <name val="Arial"/>
      <family val="2"/>
    </font>
    <font>
      <sz val="10"/>
      <name val="Helvetica"/>
      <family val="2"/>
    </font>
    <font>
      <sz val="10"/>
      <name val="Book Antiqua"/>
      <family val="1"/>
    </font>
    <font>
      <sz val="12"/>
      <name val="¹UAAA¼"/>
      <family val="3"/>
      <charset val="129"/>
    </font>
    <font>
      <b/>
      <sz val="14"/>
      <name val="Arial"/>
      <family val="2"/>
    </font>
    <font>
      <sz val="8"/>
      <name val="Tms Rmn"/>
    </font>
    <font>
      <sz val="14"/>
      <name val="Arial"/>
      <family val="2"/>
    </font>
    <font>
      <sz val="24"/>
      <name val="Arial"/>
      <family val="2"/>
    </font>
    <font>
      <sz val="16"/>
      <name val="Arial"/>
      <family val="2"/>
    </font>
    <font>
      <b/>
      <sz val="55"/>
      <name val="Arial"/>
      <family val="2"/>
    </font>
    <font>
      <sz val="36"/>
      <name val="Arial"/>
      <family val="2"/>
    </font>
    <font>
      <b/>
      <sz val="36"/>
      <name val="Arial"/>
      <family val="2"/>
    </font>
    <font>
      <sz val="18"/>
      <name val="Arial"/>
      <family val="2"/>
    </font>
    <font>
      <b/>
      <sz val="18"/>
      <name val="Arial"/>
      <family val="2"/>
    </font>
    <font>
      <sz val="10"/>
      <color theme="1"/>
      <name val="Arial"/>
      <family val="2"/>
    </font>
    <font>
      <sz val="8"/>
      <color indexed="12"/>
      <name val="Arial"/>
      <family val="2"/>
    </font>
    <font>
      <sz val="8"/>
      <color indexed="14"/>
      <name val="Helvetica"/>
      <family val="2"/>
    </font>
    <font>
      <b/>
      <sz val="10"/>
      <name val="MS Sans Serif"/>
      <family val="2"/>
    </font>
    <font>
      <sz val="8"/>
      <name val="Trebuchet MS"/>
      <family val="2"/>
    </font>
    <font>
      <sz val="10"/>
      <name val="Arial Narrow"/>
      <family val="2"/>
    </font>
    <font>
      <sz val="12"/>
      <name val="Helv"/>
    </font>
    <font>
      <sz val="12"/>
      <name val="Weiss"/>
    </font>
    <font>
      <sz val="10"/>
      <color indexed="16"/>
      <name val="Credit Suisse Type Roman"/>
      <family val="2"/>
    </font>
    <font>
      <sz val="10"/>
      <name val="GillSans"/>
    </font>
    <font>
      <sz val="10"/>
      <name val="Geneva"/>
      <family val="2"/>
    </font>
    <font>
      <sz val="12"/>
      <name val="Times New Roman"/>
      <family val="1"/>
    </font>
    <font>
      <sz val="10"/>
      <name val="GillSans"/>
      <family val="2"/>
    </font>
    <font>
      <sz val="9"/>
      <name val="Arial"/>
      <family val="2"/>
    </font>
    <font>
      <sz val="9"/>
      <name val="Century Schoolbook"/>
      <family val="1"/>
    </font>
    <font>
      <sz val="12"/>
      <color indexed="12"/>
      <name val="Times New Roman"/>
      <family val="1"/>
    </font>
    <font>
      <sz val="12"/>
      <name val="Arial MT"/>
    </font>
    <font>
      <sz val="10"/>
      <color indexed="11"/>
      <name val="Arial"/>
      <family val="2"/>
    </font>
    <font>
      <i/>
      <sz val="10"/>
      <color indexed="12"/>
      <name val="Arial"/>
      <family val="2"/>
    </font>
    <font>
      <i/>
      <sz val="10"/>
      <color indexed="10"/>
      <name val="Arial"/>
      <family val="2"/>
    </font>
    <font>
      <sz val="11"/>
      <color indexed="8"/>
      <name val="Times New Roman"/>
      <family val="1"/>
    </font>
    <font>
      <i/>
      <sz val="12"/>
      <name val="Times New Roman"/>
      <family val="1"/>
    </font>
    <font>
      <sz val="12"/>
      <name val="???"/>
      <family val="1"/>
      <charset val="129"/>
    </font>
    <font>
      <sz val="14"/>
      <name val="??"/>
      <family val="3"/>
      <charset val="129"/>
    </font>
    <font>
      <b/>
      <i/>
      <sz val="9"/>
      <color indexed="33"/>
      <name val="Arial"/>
      <family val="2"/>
    </font>
    <font>
      <u/>
      <sz val="8.4"/>
      <color indexed="12"/>
      <name val="Arial"/>
      <family val="2"/>
    </font>
    <font>
      <sz val="10"/>
      <name val="???"/>
      <family val="3"/>
      <charset val="129"/>
    </font>
    <font>
      <b/>
      <sz val="9"/>
      <name val="Arial"/>
      <family val="2"/>
    </font>
    <font>
      <sz val="8"/>
      <name val="Times New Roman"/>
      <family val="1"/>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0"/>
      <name val="MS Sans Serif"/>
      <family val="2"/>
    </font>
    <font>
      <sz val="11"/>
      <name val="___"/>
      <family val="1"/>
      <charset val="129"/>
    </font>
    <font>
      <sz val="11"/>
      <name val="___"/>
      <family val="3"/>
      <charset val="129"/>
    </font>
    <font>
      <sz val="12"/>
      <name val="Arial"/>
      <family val="2"/>
    </font>
    <font>
      <sz val="10"/>
      <color indexed="10"/>
      <name val="Arial"/>
      <family val="2"/>
    </font>
    <font>
      <sz val="8"/>
      <name val="Times"/>
      <family val="1"/>
    </font>
    <font>
      <sz val="10"/>
      <color indexed="8"/>
      <name val="MS Sans Serif"/>
      <family val="2"/>
    </font>
    <font>
      <sz val="10"/>
      <name val="Univers Condensed"/>
      <family val="2"/>
    </font>
    <font>
      <b/>
      <sz val="22"/>
      <color indexed="18"/>
      <name val="Arial"/>
      <family val="2"/>
    </font>
    <font>
      <sz val="10"/>
      <name val="Courier"/>
      <family val="3"/>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Helvetica 45 Light"/>
      <family val="2"/>
    </font>
    <font>
      <b/>
      <sz val="10"/>
      <name val="Arial Narrow"/>
      <family val="2"/>
    </font>
    <font>
      <i/>
      <sz val="12"/>
      <color indexed="8"/>
      <name val="Times New Roman"/>
      <family val="1"/>
    </font>
    <font>
      <b/>
      <u val="double"/>
      <sz val="14"/>
      <name val="Arial MT"/>
    </font>
    <font>
      <b/>
      <sz val="14"/>
      <name val="Arial MT"/>
    </font>
    <font>
      <sz val="12"/>
      <color indexed="8"/>
      <name val="Arial"/>
      <family val="2"/>
    </font>
    <font>
      <sz val="10"/>
      <color indexed="8"/>
      <name val="Arial"/>
      <family val="2"/>
    </font>
    <font>
      <sz val="11"/>
      <color indexed="8"/>
      <name val="Calibri"/>
      <family val="2"/>
    </font>
    <font>
      <sz val="11"/>
      <color indexed="8"/>
      <name val="Arial"/>
      <family val="2"/>
    </font>
    <font>
      <b/>
      <sz val="10"/>
      <color indexed="8"/>
      <name val="Arial"/>
      <family val="2"/>
    </font>
    <font>
      <b/>
      <sz val="12"/>
      <name val="Times New Roman"/>
      <family val="1"/>
    </font>
    <font>
      <sz val="11"/>
      <color indexed="9"/>
      <name val="Calibri"/>
      <family val="2"/>
    </font>
    <font>
      <sz val="11"/>
      <color indexed="9"/>
      <name val="Arial"/>
      <family val="2"/>
    </font>
    <font>
      <sz val="9"/>
      <name val="Times New Roman"/>
      <family val="1"/>
    </font>
    <font>
      <b/>
      <sz val="10"/>
      <color indexed="32"/>
      <name val="Arial"/>
      <family val="2"/>
    </font>
    <font>
      <i/>
      <sz val="8"/>
      <color indexed="16"/>
      <name val="Arial"/>
      <family val="2"/>
    </font>
    <font>
      <i/>
      <sz val="8"/>
      <color indexed="54"/>
      <name val="Arial"/>
      <family val="2"/>
    </font>
    <font>
      <i/>
      <sz val="9"/>
      <color indexed="16"/>
      <name val="Arial"/>
      <family val="2"/>
    </font>
    <font>
      <sz val="6"/>
      <name val="Arial"/>
      <family val="2"/>
    </font>
    <font>
      <sz val="10"/>
      <color indexed="12"/>
      <name val="Times New Roman"/>
      <family val="1"/>
    </font>
    <font>
      <sz val="10"/>
      <color indexed="8"/>
      <name val="Book Antiqua"/>
      <family val="1"/>
    </font>
    <font>
      <sz val="2.75"/>
      <name val="Arial"/>
      <family val="2"/>
    </font>
    <font>
      <sz val="10"/>
      <color indexed="12"/>
      <name val="Arial"/>
      <family val="2"/>
    </font>
    <font>
      <b/>
      <sz val="14"/>
      <name val="Times New Roman"/>
      <family val="1"/>
    </font>
    <font>
      <b/>
      <sz val="12"/>
      <name val="Tms Rmn"/>
    </font>
    <font>
      <sz val="10"/>
      <color indexed="8"/>
      <name val="Times New Roman"/>
      <family val="1"/>
    </font>
    <font>
      <sz val="12"/>
      <color indexed="12"/>
      <name val="MS Sans Serif"/>
      <family val="2"/>
    </font>
    <font>
      <b/>
      <sz val="10"/>
      <name val="Arial"/>
      <family val="2"/>
    </font>
    <font>
      <sz val="9"/>
      <color indexed="62"/>
      <name val="Arial Narrow"/>
      <family val="2"/>
    </font>
    <font>
      <sz val="10"/>
      <color indexed="12"/>
      <name val="Arial Narrow"/>
      <family val="2"/>
    </font>
    <font>
      <sz val="10"/>
      <color indexed="54"/>
      <name val="Arial Narrow"/>
      <family val="2"/>
    </font>
    <font>
      <b/>
      <sz val="24"/>
      <name val="Times New Roman"/>
      <family val="1"/>
    </font>
    <font>
      <sz val="11"/>
      <color indexed="20"/>
      <name val="Calibri"/>
      <family val="2"/>
    </font>
    <font>
      <b/>
      <sz val="9"/>
      <name val="Trebuchet MS"/>
      <family val="2"/>
    </font>
    <font>
      <sz val="9"/>
      <color indexed="12"/>
      <name val="Arial"/>
      <family val="2"/>
    </font>
    <font>
      <sz val="9"/>
      <name val="Helv"/>
    </font>
    <font>
      <sz val="8"/>
      <color indexed="12"/>
      <name val="Trebuchet MS"/>
      <family val="2"/>
    </font>
    <font>
      <b/>
      <sz val="8"/>
      <color indexed="12"/>
      <name val="Arial"/>
      <family val="2"/>
    </font>
    <font>
      <b/>
      <sz val="10"/>
      <color indexed="9"/>
      <name val="Times New Roman"/>
      <family val="1"/>
    </font>
    <font>
      <b/>
      <sz val="8"/>
      <color indexed="9"/>
      <name val="Times New Roman"/>
      <family val="1"/>
    </font>
    <font>
      <sz val="12"/>
      <color indexed="8"/>
      <name val="Times New Roman"/>
      <family val="1"/>
    </font>
    <font>
      <sz val="11"/>
      <name val="IQE Hlv Narrow"/>
    </font>
    <font>
      <b/>
      <sz val="8"/>
      <name val="Arial Narrow"/>
      <family val="2"/>
    </font>
    <font>
      <b/>
      <sz val="8"/>
      <name val="Arial"/>
      <family val="2"/>
    </font>
    <font>
      <b/>
      <sz val="10"/>
      <name val="Arial Rounded MT Bold"/>
      <family val="2"/>
    </font>
    <font>
      <sz val="8"/>
      <name val="Arial Narrow"/>
      <family val="2"/>
    </font>
    <font>
      <sz val="8"/>
      <name val="Helv"/>
    </font>
    <font>
      <b/>
      <i/>
      <sz val="12"/>
      <name val="Times New Roman"/>
      <family val="1"/>
    </font>
    <font>
      <sz val="8"/>
      <name val="Wingdings"/>
      <charset val="2"/>
    </font>
    <font>
      <b/>
      <i/>
      <sz val="9"/>
      <name val="Arial"/>
      <family val="2"/>
    </font>
    <font>
      <sz val="11"/>
      <name val="Times New Roman"/>
      <family val="1"/>
    </font>
    <font>
      <sz val="12"/>
      <color indexed="10"/>
      <name val="Times New Roman"/>
      <family val="1"/>
    </font>
    <font>
      <b/>
      <i/>
      <sz val="14"/>
      <name val="Arial"/>
      <family val="2"/>
    </font>
    <font>
      <b/>
      <sz val="12"/>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2"/>
      <color indexed="8"/>
      <name val="Times New Roman"/>
      <family val="1"/>
    </font>
    <font>
      <b/>
      <sz val="11"/>
      <color indexed="52"/>
      <name val="Calibri"/>
      <family val="2"/>
    </font>
    <font>
      <sz val="10"/>
      <name val="Tahoma"/>
      <family val="2"/>
    </font>
    <font>
      <sz val="10"/>
      <name val="Courier New"/>
      <family val="3"/>
    </font>
    <font>
      <i/>
      <sz val="10"/>
      <name val="Times New Roman"/>
      <family val="1"/>
    </font>
    <font>
      <b/>
      <sz val="11"/>
      <color indexed="9"/>
      <name val="Calibri"/>
      <family val="2"/>
    </font>
    <font>
      <b/>
      <i/>
      <sz val="10"/>
      <color indexed="10"/>
      <name val="Geneva"/>
    </font>
    <font>
      <b/>
      <i/>
      <sz val="8"/>
      <name val="Arial"/>
      <family val="2"/>
    </font>
    <font>
      <b/>
      <sz val="10"/>
      <color indexed="9"/>
      <name val="Arial"/>
      <family val="2"/>
    </font>
    <font>
      <sz val="11"/>
      <name val="Tms Rmn"/>
    </font>
    <font>
      <sz val="10"/>
      <color indexed="39"/>
      <name val="Century Schoolbook"/>
      <family val="1"/>
    </font>
    <font>
      <sz val="8"/>
      <color indexed="12"/>
      <name val="Times New Roman"/>
      <family val="1"/>
    </font>
    <font>
      <sz val="10"/>
      <name val="Tms Rmn"/>
    </font>
    <font>
      <sz val="8"/>
      <name val="Palatino"/>
      <family val="1"/>
    </font>
    <font>
      <sz val="1"/>
      <color indexed="8"/>
      <name val="Courier"/>
      <family val="3"/>
    </font>
    <font>
      <u val="doubleAccounting"/>
      <sz val="10"/>
      <name val="Arial"/>
      <family val="2"/>
    </font>
    <font>
      <u val="singleAccounting"/>
      <sz val="10"/>
      <name val="Arial"/>
      <family val="2"/>
    </font>
    <font>
      <b/>
      <sz val="11"/>
      <name val="Times New Roman"/>
      <family val="1"/>
    </font>
    <font>
      <u/>
      <sz val="10"/>
      <name val="Arial"/>
      <family val="2"/>
    </font>
    <font>
      <sz val="10"/>
      <name val="MS Serif"/>
      <family val="1"/>
    </font>
    <font>
      <b/>
      <sz val="14"/>
      <color indexed="8"/>
      <name val="Arial"/>
      <family val="2"/>
    </font>
    <font>
      <sz val="14"/>
      <name val="Palatino"/>
      <family val="1"/>
    </font>
    <font>
      <sz val="16"/>
      <name val="Palatino"/>
      <family val="1"/>
    </font>
    <font>
      <sz val="32"/>
      <name val="Helvetica-Black"/>
    </font>
    <font>
      <sz val="12"/>
      <name val="Tms Rmn"/>
    </font>
    <font>
      <sz val="8"/>
      <color indexed="12"/>
      <name val="Tms Rmn"/>
    </font>
    <font>
      <sz val="10"/>
      <name val="Century Schoolbook"/>
      <family val="1"/>
    </font>
    <font>
      <sz val="8"/>
      <color indexed="16"/>
      <name val="Palatino"/>
      <family val="1"/>
    </font>
    <font>
      <sz val="8"/>
      <color indexed="18"/>
      <name val="Times New Roman"/>
      <family val="1"/>
    </font>
    <font>
      <b/>
      <sz val="12"/>
      <color indexed="9"/>
      <name val="Arial"/>
      <family val="2"/>
    </font>
    <font>
      <sz val="12"/>
      <color indexed="62"/>
      <name val="Arial"/>
      <family val="2"/>
    </font>
    <font>
      <sz val="8.5"/>
      <name val="MS Sans Serif"/>
      <family val="2"/>
    </font>
    <font>
      <b/>
      <sz val="10"/>
      <color indexed="39"/>
      <name val="Times New Roman"/>
      <family val="1"/>
    </font>
    <font>
      <b/>
      <sz val="14"/>
      <name val="Tms Rmn"/>
    </font>
    <font>
      <u/>
      <sz val="8"/>
      <color indexed="12"/>
      <name val="Times New Roman"/>
      <family val="1"/>
    </font>
    <font>
      <u val="doubleAccounting"/>
      <sz val="10"/>
      <name val="Times New Roman"/>
      <family val="1"/>
    </font>
    <font>
      <sz val="8"/>
      <name val="Helvetica-Narrow"/>
    </font>
    <font>
      <sz val="8"/>
      <name val="Helvetica-Narrow"/>
      <family val="2"/>
    </font>
    <font>
      <sz val="10"/>
      <color indexed="23"/>
      <name val="Arial"/>
      <family val="2"/>
    </font>
    <font>
      <b/>
      <sz val="11"/>
      <name val="Optimum"/>
    </font>
    <font>
      <b/>
      <sz val="12"/>
      <name val="MS Sans Serif"/>
      <family val="2"/>
    </font>
    <font>
      <sz val="8"/>
      <name val="Tms Rmn"/>
      <family val="1"/>
    </font>
    <font>
      <sz val="8"/>
      <color indexed="14"/>
      <name val="Times New Roman"/>
      <family val="1"/>
    </font>
    <font>
      <b/>
      <sz val="16"/>
      <name val="Times New Roman"/>
      <family val="1"/>
    </font>
    <font>
      <b/>
      <sz val="11"/>
      <color indexed="8"/>
      <name val="Calibri"/>
      <family val="2"/>
    </font>
    <font>
      <sz val="8"/>
      <name val="Frutiger-Bold"/>
    </font>
    <font>
      <sz val="24"/>
      <color indexed="13"/>
      <name val="Swiss"/>
      <family val="2"/>
    </font>
    <font>
      <sz val="10"/>
      <color indexed="16"/>
      <name val="MS Serif"/>
      <family val="1"/>
    </font>
    <font>
      <sz val="10"/>
      <color indexed="38"/>
      <name val="Arial"/>
      <family val="2"/>
    </font>
    <font>
      <b/>
      <sz val="11.5"/>
      <color indexed="8"/>
      <name val="Times New Roman"/>
      <family val="1"/>
    </font>
    <font>
      <sz val="10"/>
      <name val="Garamond"/>
      <family val="1"/>
    </font>
    <font>
      <i/>
      <sz val="11"/>
      <color indexed="23"/>
      <name val="Calibri"/>
      <family val="2"/>
    </font>
    <font>
      <b/>
      <i/>
      <sz val="14"/>
      <name val="Tms Rmn"/>
    </font>
    <font>
      <sz val="6"/>
      <color indexed="23"/>
      <name val="Helvetica-Black"/>
    </font>
    <font>
      <sz val="9.5"/>
      <color indexed="23"/>
      <name val="Helvetica-Black"/>
    </font>
    <font>
      <sz val="7"/>
      <name val="Palatino"/>
      <family val="1"/>
    </font>
    <font>
      <sz val="7"/>
      <name val="Arial"/>
      <family val="2"/>
    </font>
    <font>
      <b/>
      <sz val="14"/>
      <name val="Swiss"/>
      <family val="2"/>
    </font>
    <font>
      <sz val="12"/>
      <color indexed="16"/>
      <name val="Swiss"/>
      <family val="2"/>
    </font>
    <font>
      <sz val="10"/>
      <color indexed="0"/>
      <name val="Arial"/>
      <family val="2"/>
    </font>
    <font>
      <b/>
      <i/>
      <sz val="10"/>
      <name val="Arial"/>
      <family val="2"/>
    </font>
    <font>
      <sz val="12"/>
      <color indexed="12"/>
      <name val="Arial"/>
      <family val="2"/>
    </font>
    <font>
      <sz val="9"/>
      <name val="Bembo (DFS)"/>
    </font>
    <font>
      <sz val="11"/>
      <color indexed="17"/>
      <name val="Calibri"/>
      <family val="2"/>
    </font>
    <font>
      <b/>
      <i/>
      <sz val="8"/>
      <name val="Arial Narrow"/>
      <family val="2"/>
    </font>
    <font>
      <b/>
      <sz val="20"/>
      <name val="Times New Roman"/>
      <family val="1"/>
    </font>
    <font>
      <b/>
      <sz val="9"/>
      <color indexed="16"/>
      <name val="Arial"/>
      <family val="2"/>
    </font>
    <font>
      <b/>
      <sz val="14"/>
      <name val="Helv"/>
    </font>
    <font>
      <b/>
      <sz val="16"/>
      <name val="Copperplate31bc"/>
    </font>
    <font>
      <b/>
      <sz val="12"/>
      <name val="Helv"/>
    </font>
    <font>
      <b/>
      <sz val="11"/>
      <name val="IQE Hlv Narrow"/>
    </font>
    <font>
      <sz val="6"/>
      <name val="Palatino"/>
      <family val="1"/>
    </font>
    <font>
      <b/>
      <sz val="10"/>
      <name val="Trebuchet MS"/>
      <family val="2"/>
    </font>
    <font>
      <b/>
      <i/>
      <sz val="14"/>
      <color indexed="12"/>
      <name val="Arial"/>
      <family val="2"/>
    </font>
    <font>
      <b/>
      <sz val="15"/>
      <color indexed="56"/>
      <name val="Calibri"/>
      <family val="2"/>
    </font>
    <font>
      <sz val="10"/>
      <name val="Helvetica-Black"/>
    </font>
    <font>
      <sz val="28"/>
      <name val="Helvetica-Black"/>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b/>
      <u/>
      <sz val="14"/>
      <name val="Arial Narrow"/>
      <family val="2"/>
    </font>
    <font>
      <sz val="10"/>
      <color indexed="9"/>
      <name val="Arial"/>
      <family val="2"/>
    </font>
    <font>
      <u/>
      <sz val="10"/>
      <color indexed="36"/>
      <name val="Arial"/>
      <family val="2"/>
    </font>
    <font>
      <u/>
      <sz val="10"/>
      <color indexed="12"/>
      <name val="Arial"/>
      <family val="2"/>
    </font>
    <font>
      <u/>
      <sz val="7"/>
      <color indexed="12"/>
      <name val="Arial"/>
      <family val="2"/>
    </font>
    <font>
      <b/>
      <i/>
      <sz val="10"/>
      <color indexed="62"/>
      <name val="Arial"/>
      <family val="2"/>
    </font>
    <font>
      <sz val="10"/>
      <color indexed="18"/>
      <name val="Palatino"/>
      <family val="1"/>
    </font>
    <font>
      <sz val="11"/>
      <color indexed="62"/>
      <name val="Calibri"/>
      <family val="2"/>
    </font>
    <font>
      <b/>
      <sz val="10"/>
      <color indexed="12"/>
      <name val="Trebuchet MS"/>
      <family val="2"/>
    </font>
    <font>
      <b/>
      <sz val="10"/>
      <color indexed="37"/>
      <name val="Arial MT"/>
    </font>
    <font>
      <sz val="7"/>
      <name val="Helvetica-Narrow"/>
      <family val="2"/>
    </font>
    <font>
      <i/>
      <sz val="7"/>
      <name val="Arial Narrow"/>
      <family val="2"/>
    </font>
    <font>
      <sz val="10"/>
      <color indexed="19"/>
      <name val="Arial Narrow"/>
      <family val="2"/>
    </font>
    <font>
      <sz val="12"/>
      <name val="MS Sans Serif"/>
      <family val="2"/>
    </font>
    <font>
      <b/>
      <sz val="9"/>
      <name val="Helv"/>
    </font>
    <font>
      <u val="singleAccounting"/>
      <sz val="10"/>
      <name val="Times New Roman"/>
      <family val="1"/>
    </font>
    <font>
      <i/>
      <sz val="16"/>
      <name val="Times New Roman"/>
      <family val="1"/>
    </font>
    <font>
      <b/>
      <sz val="10"/>
      <name val="Palatino"/>
      <family val="1"/>
    </font>
    <font>
      <sz val="11"/>
      <color indexed="52"/>
      <name val="Calibri"/>
      <family val="2"/>
    </font>
    <font>
      <b/>
      <sz val="10"/>
      <color indexed="57"/>
      <name val="Trebuchet MS"/>
      <family val="2"/>
    </font>
    <font>
      <b/>
      <sz val="10"/>
      <color indexed="37"/>
      <name val="Trebuchet MS"/>
      <family val="2"/>
    </font>
    <font>
      <b/>
      <sz val="9"/>
      <color indexed="18"/>
      <name val="Arial"/>
      <family val="2"/>
    </font>
    <font>
      <sz val="10"/>
      <name val="Arabic Transparent"/>
    </font>
    <font>
      <sz val="11"/>
      <color indexed="60"/>
      <name val="Calibri"/>
      <family val="2"/>
    </font>
    <font>
      <sz val="8"/>
      <name val="Tahoma"/>
      <family val="2"/>
    </font>
    <font>
      <sz val="12"/>
      <color theme="1"/>
      <name val="Calibri"/>
      <family val="2"/>
      <scheme val="minor"/>
    </font>
    <font>
      <sz val="10"/>
      <color theme="1"/>
      <name val="Arial Narrow"/>
      <family val="2"/>
    </font>
    <font>
      <u val="singleAccounting"/>
      <sz val="8"/>
      <name val="Arial"/>
      <family val="2"/>
    </font>
    <font>
      <b/>
      <u val="singleAccounting"/>
      <sz val="8"/>
      <name val="Arial"/>
      <family val="2"/>
    </font>
    <font>
      <u val="singleAccounting"/>
      <sz val="8"/>
      <color indexed="12"/>
      <name val="Arial"/>
      <family val="2"/>
    </font>
    <font>
      <b/>
      <sz val="11"/>
      <color indexed="63"/>
      <name val="Calibri"/>
      <family val="2"/>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b/>
      <sz val="10"/>
      <name val="Times New Roman"/>
      <family val="1"/>
    </font>
    <font>
      <i/>
      <sz val="8"/>
      <name val="Arial"/>
      <family val="2"/>
    </font>
    <font>
      <u/>
      <sz val="10"/>
      <name val="GillSans"/>
      <family val="2"/>
    </font>
    <font>
      <sz val="8"/>
      <color indexed="10"/>
      <name val="Trebuchet MS"/>
      <family val="2"/>
    </font>
    <font>
      <sz val="9"/>
      <color indexed="10"/>
      <name val="Arial"/>
      <family val="2"/>
    </font>
    <font>
      <b/>
      <u/>
      <sz val="10"/>
      <name val="Trebuchet MS"/>
      <family val="2"/>
    </font>
    <font>
      <sz val="12"/>
      <name val="Arial Black"/>
      <family val="2"/>
    </font>
    <font>
      <sz val="18"/>
      <name val="Times New Roman"/>
      <family val="1"/>
    </font>
    <font>
      <b/>
      <sz val="14"/>
      <color indexed="9"/>
      <name val="Arial"/>
      <family val="2"/>
    </font>
    <font>
      <b/>
      <sz val="13"/>
      <color indexed="8"/>
      <name val="Verdana"/>
      <family val="2"/>
    </font>
    <font>
      <b/>
      <sz val="8"/>
      <color indexed="8"/>
      <name val="Arial"/>
      <family val="2"/>
    </font>
    <font>
      <b/>
      <i/>
      <sz val="8"/>
      <color indexed="9"/>
      <name val="Arial"/>
      <family val="2"/>
    </font>
    <font>
      <sz val="2"/>
      <color indexed="9"/>
      <name val="Symbol"/>
      <family val="1"/>
      <charset val="2"/>
    </font>
    <font>
      <b/>
      <i/>
      <sz val="16"/>
      <color indexed="8"/>
      <name val="Arial"/>
      <family val="2"/>
    </font>
    <font>
      <b/>
      <sz val="12"/>
      <color indexed="0"/>
      <name val="Times New Roman"/>
      <family val="1"/>
    </font>
    <font>
      <b/>
      <sz val="10"/>
      <color indexed="0"/>
      <name val="Arial"/>
      <family val="2"/>
    </font>
    <font>
      <b/>
      <i/>
      <sz val="12"/>
      <color indexed="8"/>
      <name val="Arial"/>
      <family val="2"/>
    </font>
    <font>
      <b/>
      <sz val="10"/>
      <color indexed="12"/>
      <name val="Times New Roman"/>
      <family val="1"/>
    </font>
    <font>
      <b/>
      <i/>
      <sz val="10"/>
      <color indexed="8"/>
      <name val="Times New Roman"/>
      <family val="1"/>
    </font>
    <font>
      <b/>
      <sz val="10"/>
      <color indexed="8"/>
      <name val="Times New Roman"/>
      <family val="1"/>
    </font>
    <font>
      <b/>
      <i/>
      <sz val="11"/>
      <color indexed="12"/>
      <name val="Arial"/>
      <family val="2"/>
    </font>
    <font>
      <sz val="12"/>
      <color indexed="18"/>
      <name val="Arial Black"/>
      <family val="2"/>
    </font>
    <font>
      <b/>
      <u val="double"/>
      <sz val="12"/>
      <name val="Arial MT"/>
    </font>
    <font>
      <b/>
      <sz val="8"/>
      <color indexed="8"/>
      <name val="Helv"/>
    </font>
    <font>
      <b/>
      <sz val="9"/>
      <name val="Palatino"/>
      <family val="1"/>
    </font>
    <font>
      <sz val="9"/>
      <color indexed="21"/>
      <name val="Helvetica-Black"/>
    </font>
    <font>
      <sz val="9"/>
      <name val="Helvetica-Black"/>
    </font>
    <font>
      <sz val="7"/>
      <name val="Times New Roman"/>
      <family val="1"/>
    </font>
    <font>
      <b/>
      <sz val="10"/>
      <name val="Courier New"/>
      <family val="3"/>
    </font>
    <font>
      <i/>
      <sz val="10"/>
      <name val="Courier New"/>
      <family val="3"/>
    </font>
    <font>
      <b/>
      <sz val="12"/>
      <name val="GillSans"/>
      <family val="2"/>
    </font>
    <font>
      <sz val="12"/>
      <color indexed="9"/>
      <name val="Arial MT"/>
    </font>
    <font>
      <sz val="9"/>
      <color indexed="13"/>
      <name val="Helv"/>
    </font>
    <font>
      <sz val="16"/>
      <name val="Arial Black"/>
      <family val="2"/>
    </font>
    <font>
      <u/>
      <sz val="11"/>
      <name val="GillSans"/>
      <family val="2"/>
    </font>
    <font>
      <u/>
      <sz val="8"/>
      <name val="Arial"/>
      <family val="2"/>
    </font>
    <font>
      <b/>
      <sz val="3"/>
      <name val="Arial"/>
      <family val="2"/>
    </font>
    <font>
      <sz val="11"/>
      <color indexed="10"/>
      <name val="Calibri"/>
      <family val="2"/>
    </font>
    <font>
      <i/>
      <sz val="14"/>
      <name val="Times New Roman"/>
      <family val="1"/>
    </font>
    <font>
      <b/>
      <sz val="18"/>
      <color indexed="56"/>
      <name val="ＭＳ Ｐゴシック"/>
      <family val="3"/>
      <charset val="128"/>
    </font>
    <font>
      <b/>
      <sz val="11"/>
      <color indexed="9"/>
      <name val="Arial"/>
      <family val="2"/>
    </font>
    <font>
      <sz val="11"/>
      <color indexed="60"/>
      <name val="Arial"/>
      <family val="2"/>
    </font>
    <font>
      <sz val="11"/>
      <color indexed="52"/>
      <name val="Arial"/>
      <family val="2"/>
    </font>
    <font>
      <sz val="11"/>
      <color indexed="62"/>
      <name val="Arial"/>
      <family val="2"/>
    </font>
    <font>
      <b/>
      <sz val="11"/>
      <color indexed="63"/>
      <name val="Arial"/>
      <family val="2"/>
    </font>
    <font>
      <sz val="11"/>
      <color indexed="20"/>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b/>
      <sz val="11"/>
      <color indexed="52"/>
      <name val="Arial"/>
      <family val="2"/>
    </font>
    <font>
      <i/>
      <sz val="11"/>
      <color indexed="23"/>
      <name val="Arial"/>
      <family val="2"/>
    </font>
    <font>
      <sz val="11"/>
      <color indexed="10"/>
      <name val="Arial"/>
      <family val="2"/>
    </font>
    <font>
      <b/>
      <sz val="11"/>
      <color indexed="8"/>
      <name val="Arial"/>
      <family val="2"/>
    </font>
    <font>
      <sz val="11"/>
      <name val="MS ??"/>
      <family val="1"/>
    </font>
    <font>
      <sz val="10"/>
      <name val="GE Inspira"/>
    </font>
    <font>
      <sz val="10"/>
      <color indexed="16"/>
      <name val="Arial"/>
      <family val="2"/>
    </font>
    <font>
      <sz val="12"/>
      <name val="___"/>
      <family val="1"/>
    </font>
    <font>
      <sz val="10"/>
      <name val="___"/>
      <family val="3"/>
    </font>
    <font>
      <sz val="11"/>
      <name val="__"/>
      <family val="3"/>
    </font>
    <font>
      <sz val="11"/>
      <name val="___"/>
      <family val="1"/>
    </font>
    <font>
      <sz val="10"/>
      <name val="Arial"/>
      <family val="2"/>
    </font>
    <font>
      <i/>
      <sz val="11"/>
      <color indexed="8"/>
      <name val="Arial"/>
      <family val="2"/>
    </font>
    <font>
      <b/>
      <vertAlign val="subscript"/>
      <sz val="14"/>
      <name val="Arial"/>
      <family val="2"/>
    </font>
    <font>
      <b/>
      <vertAlign val="subscript"/>
      <sz val="11"/>
      <color indexed="9"/>
      <name val="Arial"/>
      <family val="2"/>
    </font>
    <font>
      <b/>
      <u/>
      <sz val="11"/>
      <color theme="1"/>
      <name val="Arial"/>
      <family val="2"/>
    </font>
    <font>
      <b/>
      <sz val="11"/>
      <color rgb="FFFF0000"/>
      <name val="Arial"/>
      <family val="2"/>
    </font>
    <font>
      <b/>
      <i/>
      <sz val="11"/>
      <color rgb="FFFF0000"/>
      <name val="Arial"/>
      <family val="2"/>
    </font>
    <font>
      <b/>
      <i/>
      <sz val="24"/>
      <color rgb="FFFF0000"/>
      <name val="Arial"/>
      <family val="2"/>
    </font>
  </fonts>
  <fills count="77">
    <fill>
      <patternFill patternType="none"/>
    </fill>
    <fill>
      <patternFill patternType="gray125"/>
    </fill>
    <fill>
      <patternFill patternType="solid">
        <fgColor rgb="FF3876BE"/>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3"/>
      </patternFill>
    </fill>
    <fill>
      <patternFill patternType="solid">
        <fgColor indexed="54"/>
        <bgColor indexed="64"/>
      </patternFill>
    </fill>
    <fill>
      <patternFill patternType="solid">
        <fgColor indexed="22"/>
        <bgColor indexed="19"/>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2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51"/>
        <bgColor indexed="64"/>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gray125">
        <fgColor indexed="8"/>
      </patternFill>
    </fill>
    <fill>
      <patternFill patternType="solid">
        <fgColor indexed="13"/>
        <bgColor indexed="64"/>
      </patternFill>
    </fill>
    <fill>
      <patternFill patternType="solid">
        <fgColor indexed="23"/>
        <bgColor indexed="64"/>
      </patternFill>
    </fill>
    <fill>
      <patternFill patternType="solid">
        <fgColor indexed="26"/>
        <bgColor indexed="64"/>
      </patternFill>
    </fill>
    <fill>
      <patternFill patternType="solid">
        <fgColor indexed="12"/>
        <bgColor indexed="64"/>
      </patternFill>
    </fill>
    <fill>
      <patternFill patternType="solid">
        <fgColor indexed="63"/>
        <bgColor indexed="64"/>
      </patternFill>
    </fill>
    <fill>
      <patternFill patternType="lightGray">
        <fgColor indexed="15"/>
      </patternFill>
    </fill>
    <fill>
      <patternFill patternType="solid">
        <fgColor indexed="55"/>
      </patternFill>
    </fill>
    <fill>
      <patternFill patternType="solid">
        <fgColor indexed="62"/>
        <bgColor indexed="64"/>
      </patternFill>
    </fill>
    <fill>
      <patternFill patternType="lightGray">
        <fgColor indexed="12"/>
      </patternFill>
    </fill>
    <fill>
      <patternFill patternType="gray0625">
        <fgColor indexed="8"/>
        <bgColor indexed="9"/>
      </patternFill>
    </fill>
    <fill>
      <patternFill patternType="solid">
        <fgColor indexed="9"/>
        <bgColor indexed="9"/>
      </patternFill>
    </fill>
    <fill>
      <patternFill patternType="darkGray">
        <fgColor indexed="9"/>
        <bgColor indexed="4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2"/>
        <bgColor indexed="12"/>
      </patternFill>
    </fill>
    <fill>
      <patternFill patternType="solid">
        <fgColor indexed="13"/>
        <bgColor indexed="13"/>
      </patternFill>
    </fill>
    <fill>
      <patternFill patternType="lightGray">
        <fgColor indexed="8"/>
      </patternFill>
    </fill>
    <fill>
      <patternFill patternType="solid">
        <fgColor indexed="15"/>
      </patternFill>
    </fill>
    <fill>
      <patternFill patternType="solid">
        <fgColor indexed="43"/>
        <bgColor indexed="8"/>
      </patternFill>
    </fill>
    <fill>
      <patternFill patternType="gray0625">
        <fgColor indexed="26"/>
        <bgColor indexed="43"/>
      </patternFill>
    </fill>
    <fill>
      <patternFill patternType="solid">
        <fgColor indexed="13"/>
      </patternFill>
    </fill>
    <fill>
      <patternFill patternType="solid">
        <fgColor indexed="12"/>
      </patternFill>
    </fill>
    <fill>
      <patternFill patternType="solid">
        <fgColor indexed="14"/>
        <bgColor indexed="64"/>
      </patternFill>
    </fill>
    <fill>
      <patternFill patternType="solid">
        <fgColor indexed="41"/>
        <bgColor indexed="64"/>
      </patternFill>
    </fill>
    <fill>
      <patternFill patternType="mediumGray">
        <fgColor indexed="22"/>
      </patternFill>
    </fill>
    <fill>
      <patternFill patternType="gray0625"/>
    </fill>
    <fill>
      <patternFill patternType="solid">
        <fgColor indexed="58"/>
        <bgColor indexed="64"/>
      </patternFill>
    </fill>
    <fill>
      <patternFill patternType="solid">
        <fgColor indexed="15"/>
        <bgColor indexed="64"/>
      </patternFill>
    </fill>
    <fill>
      <patternFill patternType="solid">
        <fgColor indexed="8"/>
        <bgColor indexed="64"/>
      </patternFill>
    </fill>
    <fill>
      <patternFill patternType="solid">
        <fgColor indexed="16"/>
        <bgColor indexed="64"/>
      </patternFill>
    </fill>
    <fill>
      <patternFill patternType="solid">
        <fgColor rgb="FFFFFFCC"/>
        <bgColor indexed="64"/>
      </patternFill>
    </fill>
  </fills>
  <borders count="84">
    <border>
      <left/>
      <right/>
      <top/>
      <bottom/>
      <diagonal/>
    </border>
    <border>
      <left style="medium">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8"/>
      </bottom>
      <diagonal/>
    </border>
    <border>
      <left style="hair">
        <color indexed="8"/>
      </left>
      <right style="hair">
        <color indexed="8"/>
      </right>
      <top style="hair">
        <color indexed="8"/>
      </top>
      <bottom/>
      <diagonal/>
    </border>
    <border>
      <left style="medium">
        <color indexed="64"/>
      </left>
      <right style="medium">
        <color indexed="64"/>
      </right>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double">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top style="thin">
        <color indexed="8"/>
      </top>
      <bottom/>
      <diagonal/>
    </border>
    <border>
      <left/>
      <right/>
      <top style="thin">
        <color indexed="55"/>
      </top>
      <bottom style="thin">
        <color indexed="55"/>
      </bottom>
      <diagonal/>
    </border>
    <border>
      <left/>
      <right/>
      <top/>
      <bottom style="hair">
        <color indexed="8"/>
      </bottom>
      <diagonal/>
    </border>
    <border>
      <left/>
      <right/>
      <top/>
      <bottom style="thick">
        <color indexed="8"/>
      </bottom>
      <diagonal/>
    </border>
    <border>
      <left/>
      <right/>
      <top/>
      <bottom style="double">
        <color indexed="8"/>
      </bottom>
      <diagonal/>
    </border>
    <border>
      <left/>
      <right style="thin">
        <color indexed="64"/>
      </right>
      <top style="thin">
        <color indexed="64"/>
      </top>
      <bottom style="thin">
        <color indexed="64"/>
      </bottom>
      <diagonal/>
    </border>
    <border>
      <left/>
      <right/>
      <top style="thin">
        <color indexed="55"/>
      </top>
      <bottom/>
      <diagonal/>
    </border>
    <border>
      <left style="thin">
        <color indexed="64"/>
      </left>
      <right style="thin">
        <color indexed="64"/>
      </right>
      <top/>
      <bottom style="thin">
        <color indexed="64"/>
      </bottom>
      <diagonal/>
    </border>
    <border>
      <left style="thick">
        <color indexed="9"/>
      </left>
      <right style="thick">
        <color indexed="9"/>
      </right>
      <top style="thin">
        <color indexed="64"/>
      </top>
      <bottom/>
      <diagonal/>
    </border>
    <border>
      <left/>
      <right/>
      <top/>
      <bottom style="medium">
        <color indexed="64"/>
      </bottom>
      <diagonal/>
    </border>
    <border>
      <left/>
      <right/>
      <top/>
      <bottom style="thin">
        <color indexed="44"/>
      </bottom>
      <diagonal/>
    </border>
    <border>
      <left/>
      <right/>
      <top style="thin">
        <color indexed="22"/>
      </top>
      <bottom style="thin">
        <color indexed="22"/>
      </bottom>
      <diagonal/>
    </border>
    <border>
      <left/>
      <right/>
      <top/>
      <bottom style="thin">
        <color indexed="22"/>
      </bottom>
      <diagonal/>
    </border>
    <border>
      <left/>
      <right/>
      <top style="double">
        <color indexed="64"/>
      </top>
      <bottom/>
      <diagonal/>
    </border>
    <border>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thin">
        <color indexed="8"/>
      </left>
      <right style="thin">
        <color indexed="8"/>
      </right>
      <top style="double">
        <color indexed="8"/>
      </top>
      <bottom style="thin">
        <color indexed="8"/>
      </bottom>
      <diagonal/>
    </border>
    <border>
      <left style="thin">
        <color indexed="8"/>
      </left>
      <right/>
      <top style="thin">
        <color indexed="8"/>
      </top>
      <bottom/>
      <diagonal/>
    </border>
    <border>
      <left/>
      <right/>
      <top style="medium">
        <color indexed="64"/>
      </top>
      <bottom style="medium">
        <color indexed="64"/>
      </bottom>
      <diagonal/>
    </border>
    <border>
      <left/>
      <right/>
      <top style="medium">
        <color indexed="64"/>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style="medium">
        <color indexed="8"/>
      </top>
      <bottom/>
      <diagonal/>
    </border>
    <border>
      <left style="thin">
        <color indexed="64"/>
      </left>
      <right style="thin">
        <color indexed="64"/>
      </right>
      <top/>
      <bottom/>
      <diagonal/>
    </border>
    <border>
      <left/>
      <right/>
      <top/>
      <bottom style="double">
        <color indexed="52"/>
      </bottom>
      <diagonal/>
    </border>
    <border>
      <left style="thin">
        <color indexed="45"/>
      </left>
      <right style="thin">
        <color indexed="45"/>
      </right>
      <top style="thin">
        <color indexed="45"/>
      </top>
      <bottom style="thin">
        <color indexed="45"/>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dotted">
        <color indexed="22"/>
      </bottom>
      <diagonal/>
    </border>
    <border>
      <left/>
      <right/>
      <top/>
      <bottom style="thick">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style="medium">
        <color indexed="64"/>
      </top>
      <bottom style="medium">
        <color indexed="64"/>
      </bottom>
      <diagonal/>
    </border>
    <border>
      <left/>
      <right/>
      <top style="thick">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style="medium">
        <color indexed="64"/>
      </left>
      <right/>
      <top style="medium">
        <color indexed="64"/>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medium">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medium">
        <color theme="0" tint="-0.34998626667073579"/>
      </bottom>
      <diagonal/>
    </border>
  </borders>
  <cellStyleXfs count="13114">
    <xf numFmtId="0" fontId="0" fillId="0" borderId="0"/>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16"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xf numFmtId="168" fontId="20" fillId="0" borderId="0" applyNumberFormat="0" applyFill="0" applyBorder="0" applyAlignment="0" applyProtection="0"/>
    <xf numFmtId="164" fontId="14" fillId="0" borderId="0">
      <alignment vertical="top"/>
    </xf>
    <xf numFmtId="0" fontId="14"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4" fontId="7" fillId="0" borderId="0" applyFont="0" applyFill="0" applyBorder="0" applyAlignment="0" applyProtection="0"/>
    <xf numFmtId="0" fontId="8" fillId="0" borderId="0"/>
    <xf numFmtId="0" fontId="8" fillId="0" borderId="0"/>
    <xf numFmtId="0" fontId="8" fillId="0" borderId="0"/>
    <xf numFmtId="9" fontId="30" fillId="0" borderId="0">
      <alignment horizontal="right"/>
    </xf>
    <xf numFmtId="0" fontId="8" fillId="0" borderId="0"/>
    <xf numFmtId="171" fontId="8" fillId="0" borderId="0"/>
    <xf numFmtId="172" fontId="8" fillId="0" borderId="0">
      <alignment horizontal="left" wrapText="1"/>
    </xf>
    <xf numFmtId="172" fontId="8" fillId="0" borderId="0">
      <alignment horizontal="left" wrapText="1"/>
    </xf>
    <xf numFmtId="173" fontId="31" fillId="0" borderId="9" applyNumberFormat="0" applyFont="0" applyFill="0" applyAlignment="0" applyProtection="0"/>
    <xf numFmtId="173" fontId="31" fillId="0" borderId="9" applyNumberFormat="0" applyFont="0" applyFill="0" applyAlignment="0" applyProtection="0"/>
    <xf numFmtId="173" fontId="31" fillId="0" borderId="9" applyNumberFormat="0" applyFont="0" applyFill="0" applyAlignment="0" applyProtection="0"/>
    <xf numFmtId="0" fontId="32" fillId="0" borderId="0" applyNumberFormat="0" applyFill="0" applyBorder="0" applyAlignment="0" applyProtection="0"/>
    <xf numFmtId="164" fontId="33" fillId="0" borderId="0">
      <alignment horizontal="left" indent="1"/>
    </xf>
    <xf numFmtId="174" fontId="14" fillId="0" borderId="0"/>
    <xf numFmtId="174" fontId="14" fillId="0" borderId="0"/>
    <xf numFmtId="174" fontId="14" fillId="0" borderId="0"/>
    <xf numFmtId="174" fontId="14" fillId="0" borderId="0"/>
    <xf numFmtId="0" fontId="34"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8" fillId="0" borderId="0"/>
    <xf numFmtId="0" fontId="34" fillId="0" borderId="0" applyFont="0" applyFill="0" applyBorder="0" applyAlignment="0" applyProtection="0"/>
    <xf numFmtId="8" fontId="39" fillId="0" borderId="0" applyFont="0" applyFill="0" applyBorder="0" applyAlignment="0" applyProtection="0"/>
    <xf numFmtId="7" fontId="40" fillId="0" borderId="0" applyFont="0" applyFill="0" applyBorder="0" applyAlignment="0" applyProtection="0"/>
    <xf numFmtId="5" fontId="39"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7" fontId="37" fillId="0" borderId="0" applyFont="0" applyFill="0" applyBorder="0" applyAlignment="0" applyProtection="0"/>
    <xf numFmtId="178" fontId="37" fillId="0" borderId="0" applyFont="0" applyFill="0" applyBorder="0" applyAlignment="0" applyProtection="0"/>
    <xf numFmtId="0" fontId="41" fillId="0" borderId="0"/>
    <xf numFmtId="177" fontId="37" fillId="0" borderId="0" applyFont="0" applyFill="0" applyBorder="0" applyAlignment="0" applyProtection="0"/>
    <xf numFmtId="178" fontId="37" fillId="0" borderId="0" applyFont="0" applyFill="0" applyBorder="0" applyAlignment="0" applyProtection="0"/>
    <xf numFmtId="179" fontId="42" fillId="0" borderId="0"/>
    <xf numFmtId="0" fontId="34" fillId="0" borderId="0" applyFont="0" applyFill="0" applyBorder="0" applyAlignment="0" applyProtection="0"/>
    <xf numFmtId="0" fontId="34" fillId="0" borderId="0" applyFont="0" applyFill="0" applyBorder="0" applyAlignment="0" applyProtection="0"/>
    <xf numFmtId="180" fontId="8" fillId="0" borderId="0" applyFont="0" applyFill="0" applyBorder="0" applyAlignment="0" applyProtection="0">
      <protection locked="0"/>
    </xf>
    <xf numFmtId="0" fontId="43" fillId="0" borderId="0">
      <alignment horizontal="right"/>
    </xf>
    <xf numFmtId="181" fontId="37" fillId="0" borderId="0" applyFont="0" applyFill="0" applyBorder="0" applyAlignment="0" applyProtection="0">
      <protection locked="0"/>
    </xf>
    <xf numFmtId="0" fontId="8" fillId="0" borderId="0"/>
    <xf numFmtId="0" fontId="34" fillId="0" borderId="0" applyFont="0" applyFill="0" applyBorder="0" applyAlignment="0" applyProtection="0"/>
    <xf numFmtId="0" fontId="8" fillId="0" borderId="0"/>
    <xf numFmtId="0" fontId="40" fillId="0" borderId="0"/>
    <xf numFmtId="0" fontId="40" fillId="0" borderId="0"/>
    <xf numFmtId="10" fontId="39" fillId="0" borderId="0" applyFont="0" applyFill="0" applyBorder="0" applyAlignment="0" applyProtection="0"/>
    <xf numFmtId="0" fontId="8" fillId="0" borderId="0"/>
    <xf numFmtId="0" fontId="8" fillId="0" borderId="0"/>
    <xf numFmtId="0" fontId="8" fillId="0" borderId="0"/>
    <xf numFmtId="0" fontId="34" fillId="0" borderId="0" applyFont="0" applyFill="0" applyBorder="0" applyAlignment="0" applyProtection="0"/>
    <xf numFmtId="10" fontId="44"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1" fontId="37" fillId="0" borderId="0" applyFont="0" applyFill="0" applyBorder="0" applyAlignment="0" applyProtection="0"/>
    <xf numFmtId="183" fontId="37" fillId="0" borderId="0" applyFont="0" applyFill="0" applyBorder="0" applyAlignment="0" applyProtection="0"/>
    <xf numFmtId="0" fontId="8" fillId="0" borderId="0"/>
    <xf numFmtId="10" fontId="44" fillId="0" borderId="0"/>
    <xf numFmtId="171" fontId="37" fillId="0" borderId="0" applyFont="0" applyFill="0" applyBorder="0" applyAlignment="0" applyProtection="0"/>
    <xf numFmtId="183"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0" fontId="44" fillId="0" borderId="0"/>
    <xf numFmtId="10" fontId="45" fillId="0" borderId="0"/>
    <xf numFmtId="182" fontId="34" fillId="0" borderId="0" applyFont="0" applyFill="0" applyBorder="0" applyAlignment="0" applyProtection="0"/>
    <xf numFmtId="9" fontId="40" fillId="0" borderId="0"/>
    <xf numFmtId="0" fontId="40" fillId="0" borderId="0"/>
    <xf numFmtId="10" fontId="40" fillId="0" borderId="0"/>
    <xf numFmtId="0" fontId="40" fillId="0" borderId="0"/>
    <xf numFmtId="184" fontId="14" fillId="0" borderId="0" applyFill="0" applyBorder="0">
      <alignment horizontal="right"/>
    </xf>
    <xf numFmtId="184" fontId="14" fillId="0" borderId="0" applyFill="0" applyBorder="0">
      <alignment horizontal="right"/>
    </xf>
    <xf numFmtId="185" fontId="14" fillId="0" borderId="0" applyFill="0" applyBorder="0">
      <alignment horizontal="right"/>
    </xf>
    <xf numFmtId="185" fontId="14" fillId="0" borderId="0" applyFill="0" applyBorder="0">
      <alignment horizontal="right"/>
    </xf>
    <xf numFmtId="186" fontId="14" fillId="0" borderId="0" applyFill="0" applyBorder="0">
      <alignment horizontal="right"/>
    </xf>
    <xf numFmtId="186" fontId="14" fillId="0" borderId="0" applyFill="0" applyBorder="0">
      <alignment horizontal="right"/>
    </xf>
    <xf numFmtId="187" fontId="14" fillId="0" borderId="0" applyFill="0" applyBorder="0">
      <alignment horizontal="right"/>
    </xf>
    <xf numFmtId="187" fontId="14" fillId="0" borderId="0" applyFill="0" applyBorder="0">
      <alignment horizontal="right"/>
    </xf>
    <xf numFmtId="188" fontId="14" fillId="0" borderId="0" applyFill="0" applyBorder="0">
      <alignment horizontal="right"/>
    </xf>
    <xf numFmtId="188" fontId="14" fillId="0" borderId="0" applyFill="0" applyBorder="0">
      <alignment horizontal="right"/>
    </xf>
    <xf numFmtId="189" fontId="14" fillId="0" borderId="0" applyFill="0" applyBorder="0">
      <alignment horizontal="right"/>
    </xf>
    <xf numFmtId="189" fontId="14" fillId="0" borderId="0" applyFill="0" applyBorder="0">
      <alignment horizontal="right"/>
    </xf>
    <xf numFmtId="164" fontId="8" fillId="0" borderId="0">
      <alignment vertical="top"/>
    </xf>
    <xf numFmtId="164" fontId="46" fillId="0" borderId="0" applyNumberFormat="0" applyFill="0" applyBorder="0" applyAlignment="0" applyProtection="0">
      <alignment vertical="top"/>
    </xf>
    <xf numFmtId="164" fontId="47" fillId="0" borderId="0" applyNumberFormat="0" applyFill="0" applyBorder="0" applyAlignment="0" applyProtection="0">
      <alignment vertical="top"/>
    </xf>
    <xf numFmtId="164" fontId="8" fillId="0" borderId="0" applyNumberFormat="0" applyFill="0" applyBorder="0" applyAlignment="0" applyProtection="0"/>
    <xf numFmtId="0" fontId="8" fillId="0" borderId="0" applyNumberFormat="0" applyFill="0" applyBorder="0" applyAlignment="0" applyProtection="0"/>
    <xf numFmtId="164" fontId="48" fillId="0" borderId="0" applyNumberFormat="0" applyFill="0" applyBorder="0" applyAlignment="0" applyProtection="0">
      <alignment vertical="top"/>
    </xf>
    <xf numFmtId="37" fontId="40" fillId="0" borderId="10" applyFont="0" applyFill="0" applyBorder="0" applyAlignment="0" applyProtection="0"/>
    <xf numFmtId="0" fontId="40" fillId="0" borderId="0"/>
    <xf numFmtId="173" fontId="14" fillId="0" borderId="0"/>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39" fontId="14" fillId="0" borderId="0" applyFont="0" applyFill="0" applyBorder="0" applyAlignment="0" applyProtection="0"/>
    <xf numFmtId="39" fontId="49" fillId="0" borderId="0" applyFill="0" applyBorder="0" applyAlignment="0"/>
    <xf numFmtId="190" fontId="40" fillId="0" borderId="0" applyFont="0" applyFill="0" applyBorder="0" applyAlignment="0" applyProtection="0"/>
    <xf numFmtId="173" fontId="14" fillId="0" borderId="0" applyFont="0" applyFill="0" applyBorder="0" applyAlignment="0" applyProtection="0"/>
    <xf numFmtId="0" fontId="40" fillId="0" borderId="0"/>
    <xf numFmtId="165" fontId="50" fillId="0" borderId="0">
      <alignment horizontal="right"/>
    </xf>
    <xf numFmtId="39" fontId="40" fillId="0" borderId="0" applyFont="0" applyFill="0" applyBorder="0" applyAlignment="0" applyProtection="0"/>
    <xf numFmtId="190" fontId="40" fillId="0" borderId="0" applyFont="0" applyFill="0" applyBorder="0" applyAlignment="0" applyProtection="0"/>
    <xf numFmtId="0" fontId="40" fillId="0" borderId="0"/>
    <xf numFmtId="191" fontId="15" fillId="0" borderId="0" applyFill="0" applyBorder="0"/>
    <xf numFmtId="192" fontId="15" fillId="0" borderId="0" applyFill="0" applyBorder="0"/>
    <xf numFmtId="0" fontId="40" fillId="0" borderId="0"/>
    <xf numFmtId="39" fontId="40" fillId="0" borderId="0"/>
    <xf numFmtId="173" fontId="40" fillId="0" borderId="12"/>
    <xf numFmtId="193" fontId="40" fillId="0" borderId="0"/>
    <xf numFmtId="0" fontId="14" fillId="0" borderId="0" applyFont="0" applyFill="0" applyBorder="0" applyAlignment="0"/>
    <xf numFmtId="171" fontId="14" fillId="0" borderId="0" applyFont="0" applyFill="0" applyBorder="0" applyAlignment="0"/>
    <xf numFmtId="0" fontId="51" fillId="0" borderId="0" applyFont="0" applyFill="0" applyBorder="0" applyAlignment="0" applyProtection="0"/>
    <xf numFmtId="0" fontId="52" fillId="0" borderId="0" applyFont="0" applyFill="0" applyBorder="0" applyAlignment="0" applyProtection="0"/>
    <xf numFmtId="194" fontId="8" fillId="0" borderId="0" applyFont="0" applyFill="0" applyBorder="0" applyAlignment="0" applyProtection="0"/>
    <xf numFmtId="164" fontId="53" fillId="0" borderId="12" applyBorder="0">
      <alignment horizontal="left"/>
    </xf>
    <xf numFmtId="40" fontId="52" fillId="0" borderId="0" applyFont="0" applyFill="0" applyBorder="0" applyAlignment="0" applyProtection="0"/>
    <xf numFmtId="0" fontId="54" fillId="0" borderId="0" applyNumberFormat="0" applyFill="0" applyBorder="0" applyAlignment="0" applyProtection="0">
      <alignment vertical="top"/>
      <protection locked="0"/>
    </xf>
    <xf numFmtId="38" fontId="52" fillId="0" borderId="0" applyFont="0" applyFill="0" applyBorder="0" applyAlignment="0" applyProtection="0"/>
    <xf numFmtId="0" fontId="55" fillId="0" borderId="0"/>
    <xf numFmtId="0" fontId="56" fillId="0" borderId="0" applyFont="0" applyAlignment="0">
      <alignment horizontal="center" vertical="center"/>
    </xf>
    <xf numFmtId="0" fontId="57" fillId="0" borderId="0"/>
    <xf numFmtId="0" fontId="14" fillId="0" borderId="0"/>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95" fontId="8" fillId="0" borderId="0" applyFont="0" applyFill="0" applyBorder="0" applyAlignment="0" applyProtection="0"/>
    <xf numFmtId="195"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201"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3" fontId="8" fillId="0" borderId="0" applyFont="0" applyFill="0" applyBorder="0" applyAlignment="0" applyProtection="0"/>
    <xf numFmtId="0" fontId="59" fillId="0" borderId="0"/>
    <xf numFmtId="0" fontId="59" fillId="0" borderId="0"/>
    <xf numFmtId="0" fontId="59" fillId="0" borderId="0"/>
    <xf numFmtId="0" fontId="60" fillId="0" borderId="0"/>
    <xf numFmtId="204" fontId="8" fillId="0" borderId="0" applyFont="0" applyFill="0" applyBorder="0" applyAlignment="0" applyProtection="0"/>
    <xf numFmtId="0" fontId="61" fillId="0" borderId="0"/>
    <xf numFmtId="0" fontId="62" fillId="0" borderId="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0"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0" fillId="0" borderId="0"/>
    <xf numFmtId="164" fontId="61" fillId="0" borderId="0"/>
    <xf numFmtId="0" fontId="60" fillId="0" borderId="0"/>
    <xf numFmtId="0" fontId="60" fillId="0" borderId="0"/>
    <xf numFmtId="0" fontId="61" fillId="0" borderId="0"/>
    <xf numFmtId="0" fontId="60" fillId="0" borderId="0"/>
    <xf numFmtId="0" fontId="61" fillId="0" borderId="0"/>
    <xf numFmtId="0" fontId="61" fillId="0" borderId="0"/>
    <xf numFmtId="0" fontId="61" fillId="0" borderId="0"/>
    <xf numFmtId="164" fontId="60" fillId="0" borderId="0"/>
    <xf numFmtId="164" fontId="60" fillId="0" borderId="0"/>
    <xf numFmtId="164" fontId="60" fillId="0" borderId="0"/>
    <xf numFmtId="164" fontId="61" fillId="0" borderId="0"/>
    <xf numFmtId="164" fontId="60"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0" fontId="59" fillId="0" borderId="0"/>
    <xf numFmtId="0" fontId="62"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0" fontId="60"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59" fillId="0" borderId="0"/>
    <xf numFmtId="0" fontId="59" fillId="0" borderId="0"/>
    <xf numFmtId="0" fontId="59"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164" fontId="61"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61" fillId="0" borderId="0"/>
    <xf numFmtId="164" fontId="59"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60" fillId="0" borderId="0"/>
    <xf numFmtId="0" fontId="63" fillId="0" borderId="0"/>
    <xf numFmtId="0" fontId="63" fillId="0" borderId="0"/>
    <xf numFmtId="0" fontId="63" fillId="0" borderId="0"/>
    <xf numFmtId="0" fontId="63" fillId="0" borderId="0"/>
    <xf numFmtId="0" fontId="60" fillId="0" borderId="0"/>
    <xf numFmtId="0"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0" fontId="59"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0" fontId="60" fillId="0" borderId="0"/>
    <xf numFmtId="205" fontId="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0" fontId="59" fillId="0" borderId="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40" fontId="58" fillId="0" borderId="0" applyFont="0" applyFill="0" applyBorder="0" applyAlignment="0" applyProtection="0"/>
    <xf numFmtId="164" fontId="59" fillId="0" borderId="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0" fontId="62" fillId="0" borderId="0"/>
    <xf numFmtId="0" fontId="60" fillId="0" borderId="0"/>
    <xf numFmtId="0" fontId="58" fillId="0" borderId="0"/>
    <xf numFmtId="0" fontId="64" fillId="0" borderId="0"/>
    <xf numFmtId="0" fontId="65" fillId="0" borderId="0"/>
    <xf numFmtId="0" fontId="8"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164" fontId="61" fillId="0" borderId="0"/>
    <xf numFmtId="204" fontId="8" fillId="0" borderId="0" applyFont="0" applyFill="0" applyBorder="0" applyAlignment="0" applyProtection="0"/>
    <xf numFmtId="164" fontId="61" fillId="0" borderId="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2"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61" fillId="0" borderId="0"/>
    <xf numFmtId="200"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61" fillId="0" borderId="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164" fontId="59" fillId="0" borderId="0"/>
    <xf numFmtId="0" fontId="60" fillId="0" borderId="0"/>
    <xf numFmtId="207" fontId="8" fillId="0" borderId="0" applyFont="0" applyFill="0" applyBorder="0" applyAlignment="0" applyProtection="0"/>
    <xf numFmtId="164" fontId="63" fillId="0" borderId="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0" fontId="8" fillId="0" borderId="0"/>
    <xf numFmtId="0" fontId="64" fillId="0" borderId="0"/>
    <xf numFmtId="0" fontId="61" fillId="0" borderId="0"/>
    <xf numFmtId="0" fontId="60" fillId="0" borderId="0"/>
    <xf numFmtId="164" fontId="60" fillId="0" borderId="0"/>
    <xf numFmtId="208" fontId="8" fillId="0" borderId="0" applyFont="0" applyFill="0" applyBorder="0" applyAlignment="0" applyProtection="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164" fontId="60" fillId="0" borderId="0"/>
    <xf numFmtId="164" fontId="60" fillId="0" borderId="0"/>
    <xf numFmtId="208" fontId="8" fillId="0" borderId="0" applyFont="0" applyFill="0" applyBorder="0" applyAlignment="0" applyProtection="0"/>
    <xf numFmtId="164" fontId="60" fillId="0" borderId="0"/>
    <xf numFmtId="164" fontId="60" fillId="0" borderId="0"/>
    <xf numFmtId="164" fontId="60" fillId="0" borderId="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 fillId="0" borderId="0">
      <alignment horizontal="left" wrapText="1"/>
    </xf>
    <xf numFmtId="0" fontId="8" fillId="0" borderId="0"/>
    <xf numFmtId="171" fontId="8" fillId="0" borderId="0"/>
    <xf numFmtId="0" fontId="8" fillId="0" borderId="0"/>
    <xf numFmtId="171" fontId="8" fillId="0" borderId="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0" fontId="8" fillId="0" borderId="0"/>
    <xf numFmtId="0" fontId="8" fillId="0" borderId="0">
      <alignment horizontal="left" wrapText="1"/>
    </xf>
    <xf numFmtId="0" fontId="14"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textRotation="1"/>
    </xf>
    <xf numFmtId="171" fontId="8" fillId="0" borderId="0">
      <alignment textRotation="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15"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1" fontId="63" fillId="0" borderId="0" applyFont="0" applyFill="0" applyBorder="0" applyAlignment="0" applyProtection="0"/>
    <xf numFmtId="211" fontId="6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lignment horizontal="left" wrapText="1"/>
    </xf>
    <xf numFmtId="0" fontId="68" fillId="0" borderId="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172" fontId="8" fillId="0" borderId="0">
      <alignment horizontal="left" wrapText="1"/>
    </xf>
    <xf numFmtId="0" fontId="8" fillId="0" borderId="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72"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164" fontId="40" fillId="0" borderId="0" applyNumberForma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2" fontId="63" fillId="0" borderId="0" applyFont="0" applyFill="0" applyBorder="0" applyAlignment="0" applyProtection="0"/>
    <xf numFmtId="212" fontId="63"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4" fontId="63" fillId="0" borderId="0" applyFont="0" applyFill="0" applyBorder="0" applyAlignment="0" applyProtection="0"/>
    <xf numFmtId="214" fontId="63" fillId="0" borderId="0" applyFon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3" fontId="33" fillId="0" borderId="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textRotation="1"/>
    </xf>
    <xf numFmtId="171" fontId="8" fillId="0" borderId="0">
      <alignment textRotation="1"/>
    </xf>
    <xf numFmtId="164" fontId="8" fillId="0" borderId="0" applyFont="0" applyFill="0" applyBorder="0" applyAlignment="0" applyProtection="0"/>
    <xf numFmtId="38" fontId="63" fillId="0" borderId="0" applyFont="0" applyFill="0" applyBorder="0" applyAlignment="0" applyProtection="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applyFont="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164" fontId="8" fillId="0" borderId="0"/>
    <xf numFmtId="164" fontId="69" fillId="0" borderId="0" applyNumberFormat="0" applyFont="0" applyFill="0" applyBorder="0" applyAlignment="0" applyProtection="0"/>
    <xf numFmtId="0" fontId="8" fillId="0" borderId="0"/>
    <xf numFmtId="164" fontId="8" fillId="0" borderId="0"/>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215" fontId="15" fillId="0" borderId="0" applyFont="0" applyFill="0" applyBorder="0" applyAlignment="0" applyProtection="0"/>
    <xf numFmtId="164" fontId="40" fillId="0" borderId="0" applyNumberForma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xf numFmtId="171" fontId="8" fillId="0" borderId="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38" fontId="63" fillId="0" borderId="0" applyFont="0" applyFill="0" applyBorder="0" applyAlignment="0" applyProtection="0"/>
    <xf numFmtId="0" fontId="67" fillId="0" borderId="0">
      <alignment vertical="top"/>
    </xf>
    <xf numFmtId="164" fontId="8" fillId="0" borderId="0" applyNumberForma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70" fillId="0" borderId="0">
      <alignment vertical="top"/>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33" fillId="0" borderId="0">
      <alignment horizontal="left" inden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8" fillId="0" borderId="0" applyNumberFormat="0" applyFill="0" applyBorder="0" applyAlignment="0" applyProtection="0"/>
    <xf numFmtId="0" fontId="8" fillId="0" borderId="0"/>
    <xf numFmtId="171" fontId="8" fillId="0" borderId="0"/>
    <xf numFmtId="0" fontId="8" fillId="0" borderId="0"/>
    <xf numFmtId="171" fontId="8" fillId="0" borderId="0"/>
    <xf numFmtId="0" fontId="8" fillId="6" borderId="0" applyNumberFormat="0" applyFont="0" applyAlignment="0" applyProtection="0"/>
    <xf numFmtId="171" fontId="8" fillId="6" borderId="0" applyNumberFormat="0" applyFont="0" applyAlignment="0" applyProtection="0"/>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3" fontId="33" fillId="0" borderId="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xf numFmtId="171"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68" fillId="0" borderId="0"/>
    <xf numFmtId="164" fontId="73" fillId="0" borderId="0"/>
    <xf numFmtId="0" fontId="14" fillId="0" borderId="0"/>
    <xf numFmtId="0" fontId="14"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21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20" fontId="8"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8" fontId="63" fillId="0" borderId="0" applyFont="0" applyFill="0" applyBorder="0" applyAlignment="0" applyProtection="0"/>
    <xf numFmtId="218" fontId="63" fillId="0" borderId="0" applyFont="0" applyFill="0" applyBorder="0" applyAlignment="0" applyProtection="0"/>
    <xf numFmtId="22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3" fontId="8" fillId="0" borderId="0" applyFont="0" applyFill="0" applyBorder="0" applyAlignment="0" applyProtection="0"/>
    <xf numFmtId="221" fontId="8" fillId="0" borderId="0" applyFont="0" applyFill="0" applyBorder="0" applyProtection="0">
      <alignment horizontal="right"/>
    </xf>
    <xf numFmtId="221"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1" fontId="63" fillId="0" borderId="0" applyFont="0" applyFill="0" applyBorder="0" applyProtection="0">
      <alignment horizontal="right"/>
    </xf>
    <xf numFmtId="221" fontId="63" fillId="0" borderId="0" applyFont="0" applyFill="0" applyBorder="0" applyProtection="0">
      <alignment horizontal="right"/>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9" fillId="0" borderId="0" applyNumberFormat="0" applyFont="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3" fontId="33" fillId="0" borderId="0" applyFill="0" applyBorder="0" applyAlignment="0" applyProtection="0"/>
    <xf numFmtId="173" fontId="33" fillId="0" borderId="0" applyFill="0" applyBorder="0" applyAlignment="0" applyProtection="0"/>
    <xf numFmtId="0" fontId="68" fillId="0" borderId="0"/>
    <xf numFmtId="0" fontId="8" fillId="0" borderId="0">
      <alignment horizontal="left" wrapText="1"/>
    </xf>
    <xf numFmtId="0" fontId="8" fillId="0" borderId="0">
      <alignment horizontal="left" wrapText="1"/>
    </xf>
    <xf numFmtId="172" fontId="8" fillId="0" borderId="0">
      <alignment horizontal="left" wrapText="1"/>
    </xf>
    <xf numFmtId="164" fontId="69" fillId="0" borderId="0" applyNumberFormat="0" applyFont="0" applyFill="0" applyBorder="0" applyAlignment="0" applyProtection="0"/>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applyNumberFormat="0" applyFill="0" applyBorder="0" applyAlignment="0" applyProtection="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172"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8" fillId="0" borderId="0"/>
    <xf numFmtId="171" fontId="8" fillId="0" borderId="0"/>
    <xf numFmtId="0" fontId="8" fillId="0" borderId="0"/>
    <xf numFmtId="0" fontId="8" fillId="0" borderId="0"/>
    <xf numFmtId="171" fontId="8" fillId="0" borderId="0"/>
    <xf numFmtId="0" fontId="8" fillId="0" borderId="0"/>
    <xf numFmtId="171" fontId="8" fillId="0" borderId="0"/>
    <xf numFmtId="0"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0" fontId="8" fillId="0" borderId="0"/>
    <xf numFmtId="0" fontId="8"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24" fontId="8" fillId="0" borderId="0" applyFont="0" applyFill="0" applyBorder="0" applyAlignment="0" applyProtection="0"/>
    <xf numFmtId="224" fontId="8" fillId="0" borderId="0" applyFont="0" applyFill="0" applyBorder="0" applyAlignment="0" applyProtection="0"/>
    <xf numFmtId="193" fontId="8" fillId="0" borderId="0" applyFont="0" applyFill="0" applyBorder="0" applyAlignment="0" applyProtection="0"/>
    <xf numFmtId="225" fontId="8" fillId="0" borderId="0" applyFont="0" applyFill="0" applyBorder="0" applyAlignment="0" applyProtection="0"/>
    <xf numFmtId="225" fontId="8" fillId="0" borderId="0" applyFont="0" applyFill="0" applyBorder="0" applyAlignment="0" applyProtection="0"/>
    <xf numFmtId="226" fontId="8" fillId="0" borderId="0" applyFont="0" applyFill="0" applyBorder="0" applyAlignment="0" applyProtection="0"/>
    <xf numFmtId="196" fontId="63" fillId="0" borderId="0" applyFont="0" applyFill="0" applyBorder="0" applyProtection="0">
      <alignment horizontal="right"/>
    </xf>
    <xf numFmtId="196" fontId="63" fillId="0" borderId="0" applyFont="0" applyFill="0" applyBorder="0" applyProtection="0">
      <alignment horizontal="right"/>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0" fontId="8" fillId="0" borderId="0" applyFont="0" applyFill="0" applyBorder="0" applyAlignment="0" applyProtection="0"/>
    <xf numFmtId="171" fontId="8" fillId="0" borderId="0" applyFont="0" applyFill="0" applyBorder="0" applyAlignment="0" applyProtection="0"/>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0" fontId="8" fillId="0" borderId="0">
      <alignment horizontal="left" wrapText="1"/>
    </xf>
    <xf numFmtId="0" fontId="8" fillId="0" borderId="0" applyFont="0" applyFill="0" applyBorder="0" applyAlignment="0" applyProtection="0"/>
    <xf numFmtId="0" fontId="8" fillId="0" borderId="0"/>
    <xf numFmtId="171" fontId="8" fillId="0" borderId="0"/>
    <xf numFmtId="172"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0" fontId="8" fillId="0" borderId="0"/>
    <xf numFmtId="164" fontId="8" fillId="0" borderId="0"/>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0" fontId="14"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73" fontId="33" fillId="0" borderId="0" applyFill="0" applyBorder="0" applyAlignment="0" applyProtection="0"/>
    <xf numFmtId="0" fontId="8"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0"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8" fillId="0" borderId="0"/>
    <xf numFmtId="0" fontId="8" fillId="0" borderId="0" applyFon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Alignment="0" applyProtection="0"/>
    <xf numFmtId="164" fontId="74"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8" fillId="0" borderId="0"/>
    <xf numFmtId="0" fontId="14"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164" fontId="75" fillId="0" borderId="0" applyNumberFormat="0" applyFill="0" applyBorder="0" applyAlignment="0" applyProtection="0"/>
    <xf numFmtId="164" fontId="75" fillId="0" borderId="13" applyNumberFormat="0" applyFill="0" applyAlignment="0" applyProtection="0"/>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8" fillId="0" borderId="15" applyNumberFormat="0" applyFont="0" applyFill="0" applyAlignment="0" applyProtection="0"/>
    <xf numFmtId="171" fontId="8" fillId="0" borderId="15" applyNumberFormat="0" applyFont="0" applyFill="0" applyAlignment="0" applyProtection="0"/>
    <xf numFmtId="164" fontId="8" fillId="0" borderId="15" applyNumberFormat="0" applyFont="0" applyFill="0" applyAlignment="0" applyProtection="0"/>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164" fontId="77" fillId="0" borderId="0" applyNumberFormat="0" applyFill="0" applyBorder="0" applyProtection="0">
      <alignment horizontal="centerContinuous"/>
    </xf>
    <xf numFmtId="0" fontId="75" fillId="0" borderId="0" applyNumberFormat="0" applyFill="0" applyBorder="0" applyAlignment="0" applyProtection="0"/>
    <xf numFmtId="0" fontId="8" fillId="0" borderId="0"/>
    <xf numFmtId="171" fontId="8" fillId="0" borderId="0"/>
    <xf numFmtId="164" fontId="8" fillId="0" borderId="0" applyFont="0" applyFill="0" applyBorder="0" applyAlignment="0" applyProtection="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227" fontId="15" fillId="0" borderId="0"/>
    <xf numFmtId="228" fontId="15" fillId="0" borderId="0"/>
    <xf numFmtId="229" fontId="15" fillId="0" borderId="0"/>
    <xf numFmtId="230" fontId="15" fillId="0" borderId="0"/>
    <xf numFmtId="231" fontId="15" fillId="0" borderId="0"/>
    <xf numFmtId="232" fontId="15" fillId="0" borderId="0"/>
    <xf numFmtId="233" fontId="15" fillId="0" borderId="0"/>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8" fillId="0" borderId="0"/>
    <xf numFmtId="171" fontId="8" fillId="0" borderId="0"/>
    <xf numFmtId="0" fontId="8" fillId="0" borderId="0"/>
    <xf numFmtId="0" fontId="78" fillId="0" borderId="0" applyFill="0" applyBorder="0" applyAlignment="0" applyProtection="0"/>
    <xf numFmtId="171" fontId="8" fillId="0" borderId="0"/>
    <xf numFmtId="0" fontId="8" fillId="0" borderId="0"/>
    <xf numFmtId="0" fontId="63" fillId="0" borderId="0"/>
    <xf numFmtId="0" fontId="8" fillId="0" borderId="0" applyBorder="0"/>
    <xf numFmtId="171" fontId="8" fillId="0" borderId="0" applyBorder="0"/>
    <xf numFmtId="0" fontId="40" fillId="0" borderId="0"/>
    <xf numFmtId="0" fontId="8" fillId="0" borderId="0"/>
    <xf numFmtId="37" fontId="35"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Border="0"/>
    <xf numFmtId="171" fontId="8" fillId="0" borderId="0" applyBorder="0"/>
    <xf numFmtId="0" fontId="8" fillId="0" borderId="0" applyBorder="0"/>
    <xf numFmtId="171" fontId="8" fillId="0" borderId="0" applyBorder="0"/>
    <xf numFmtId="0" fontId="8" fillId="0" borderId="0" applyBorder="0"/>
    <xf numFmtId="171" fontId="8" fillId="0" borderId="0" applyBorder="0"/>
    <xf numFmtId="0" fontId="36" fillId="0" borderId="0" applyFont="0" applyFill="0" applyBorder="0" applyAlignment="0" applyProtection="0"/>
    <xf numFmtId="234" fontId="37" fillId="0" borderId="0">
      <alignment horizontal="left"/>
    </xf>
    <xf numFmtId="0" fontId="40" fillId="0" borderId="16" applyBorder="0">
      <alignment horizontal="right"/>
    </xf>
    <xf numFmtId="0" fontId="8" fillId="0" borderId="0" applyFont="0" applyFill="0" applyBorder="0" applyAlignment="0" applyProtection="0"/>
    <xf numFmtId="0" fontId="79" fillId="0" borderId="17" applyNumberFormat="0" applyFont="0" applyFill="0" applyAlignment="0" applyProtection="0"/>
    <xf numFmtId="0" fontId="40" fillId="7" borderId="18"/>
    <xf numFmtId="0" fontId="79" fillId="0" borderId="17" applyNumberFormat="0" applyFont="0" applyFill="0" applyAlignment="0" applyProtection="0"/>
    <xf numFmtId="0" fontId="79" fillId="0" borderId="17" applyNumberFormat="0" applyFont="0" applyFill="0" applyAlignment="0" applyProtection="0"/>
    <xf numFmtId="0" fontId="80" fillId="0" borderId="0">
      <alignment horizontal="right"/>
    </xf>
    <xf numFmtId="0" fontId="40" fillId="7" borderId="18"/>
    <xf numFmtId="0" fontId="81" fillId="0" borderId="19"/>
    <xf numFmtId="0" fontId="82" fillId="0" borderId="0"/>
    <xf numFmtId="3" fontId="83" fillId="8" borderId="0">
      <alignment horizontal="left"/>
    </xf>
    <xf numFmtId="37" fontId="40" fillId="0" borderId="0"/>
    <xf numFmtId="0" fontId="84" fillId="9"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4"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4" fillId="9"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4"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6" fillId="10" borderId="0" applyNumberFormat="0" applyBorder="0" applyAlignment="0" applyProtection="0">
      <alignment vertical="center"/>
    </xf>
    <xf numFmtId="0" fontId="86" fillId="12" borderId="0" applyNumberFormat="0" applyBorder="0" applyAlignment="0" applyProtection="0">
      <alignment vertical="center"/>
    </xf>
    <xf numFmtId="0" fontId="86" fillId="14"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11" borderId="0" applyNumberFormat="0" applyBorder="0" applyAlignment="0" applyProtection="0">
      <alignment vertical="center"/>
    </xf>
    <xf numFmtId="235" fontId="14" fillId="0" borderId="0" applyFont="0" applyFill="0" applyBorder="0" applyAlignment="0" applyProtection="0"/>
    <xf numFmtId="3" fontId="87" fillId="4" borderId="0"/>
    <xf numFmtId="0" fontId="40" fillId="0" borderId="20" applyBorder="0">
      <alignment horizontal="right"/>
    </xf>
    <xf numFmtId="0" fontId="72" fillId="0" borderId="0"/>
    <xf numFmtId="171" fontId="72" fillId="0" borderId="0"/>
    <xf numFmtId="0" fontId="72" fillId="0" borderId="0"/>
    <xf numFmtId="0" fontId="72" fillId="0" borderId="0"/>
    <xf numFmtId="0" fontId="72" fillId="0" borderId="0"/>
    <xf numFmtId="0" fontId="72" fillId="0" borderId="0"/>
    <xf numFmtId="171" fontId="72" fillId="0" borderId="0"/>
    <xf numFmtId="0" fontId="72" fillId="0" borderId="0"/>
    <xf numFmtId="171" fontId="72" fillId="0" borderId="0"/>
    <xf numFmtId="0" fontId="72" fillId="0" borderId="0"/>
    <xf numFmtId="171" fontId="72" fillId="0" borderId="0"/>
    <xf numFmtId="0" fontId="88" fillId="0" borderId="10">
      <alignment horizontal="right"/>
    </xf>
    <xf numFmtId="37" fontId="36" fillId="0" borderId="0"/>
    <xf numFmtId="37" fontId="36" fillId="0" borderId="0"/>
    <xf numFmtId="37" fontId="36" fillId="0" borderId="0"/>
    <xf numFmtId="37" fontId="73" fillId="0" borderId="0"/>
    <xf numFmtId="37" fontId="73" fillId="0" borderId="0"/>
    <xf numFmtId="37" fontId="73" fillId="0" borderId="0"/>
    <xf numFmtId="37" fontId="36" fillId="0" borderId="0"/>
    <xf numFmtId="37" fontId="36" fillId="0" borderId="0"/>
    <xf numFmtId="37" fontId="36" fillId="0" borderId="0"/>
    <xf numFmtId="37" fontId="73" fillId="0" borderId="0"/>
    <xf numFmtId="37" fontId="73" fillId="0" borderId="0"/>
    <xf numFmtId="37" fontId="73" fillId="0" borderId="0"/>
    <xf numFmtId="37" fontId="73" fillId="0" borderId="0"/>
    <xf numFmtId="0" fontId="84"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4" fillId="6"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4" fillId="17"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15" borderId="0" applyNumberFormat="0" applyBorder="0" applyAlignment="0" applyProtection="0">
      <alignment vertical="center"/>
    </xf>
    <xf numFmtId="0" fontId="86" fillId="18" borderId="0" applyNumberFormat="0" applyBorder="0" applyAlignment="0" applyProtection="0">
      <alignment vertical="center"/>
    </xf>
    <xf numFmtId="0" fontId="86" fillId="21" borderId="0" applyNumberFormat="0" applyBorder="0" applyAlignment="0" applyProtection="0">
      <alignment vertical="center"/>
    </xf>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90" fillId="22" borderId="0" applyNumberFormat="0" applyBorder="0" applyAlignment="0" applyProtection="0">
      <alignment vertical="center"/>
    </xf>
    <xf numFmtId="0" fontId="90" fillId="19" borderId="0" applyNumberFormat="0" applyBorder="0" applyAlignment="0" applyProtection="0">
      <alignment vertical="center"/>
    </xf>
    <xf numFmtId="0" fontId="90" fillId="2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38" fontId="91" fillId="0" borderId="0" applyNumberFormat="0" applyBorder="0" applyAlignment="0"/>
    <xf numFmtId="164" fontId="8" fillId="0" borderId="0" applyNumberFormat="0" applyFill="0" applyBorder="0" applyAlignment="0" applyProtection="0"/>
    <xf numFmtId="173" fontId="11" fillId="4" borderId="0" applyFont="0" applyBorder="0"/>
    <xf numFmtId="0" fontId="91" fillId="26" borderId="0"/>
    <xf numFmtId="173" fontId="11" fillId="27" borderId="0" applyNumberFormat="0" applyFont="0" applyBorder="0" applyAlignment="0" applyProtection="0"/>
    <xf numFmtId="173" fontId="72" fillId="28" borderId="0" applyNumberFormat="0" applyFont="0" applyBorder="0" applyAlignment="0" applyProtection="0"/>
    <xf numFmtId="173" fontId="72" fillId="28" borderId="0" applyNumberFormat="0" applyFont="0" applyBorder="0" applyAlignment="0" applyProtection="0"/>
    <xf numFmtId="173" fontId="15" fillId="29" borderId="0" applyBorder="0"/>
    <xf numFmtId="173" fontId="8" fillId="0" borderId="21" applyNumberFormat="0" applyBorder="0" applyAlignment="0" applyProtection="0"/>
    <xf numFmtId="173" fontId="8" fillId="0" borderId="21" applyNumberFormat="0" applyBorder="0" applyAlignment="0" applyProtection="0"/>
    <xf numFmtId="236" fontId="30" fillId="0" borderId="0" applyBorder="0">
      <alignment horizontal="right"/>
    </xf>
    <xf numFmtId="236" fontId="15" fillId="0" borderId="21" applyBorder="0">
      <alignment horizontal="right"/>
    </xf>
    <xf numFmtId="0" fontId="92" fillId="4" borderId="0">
      <alignment horizontal="left"/>
    </xf>
    <xf numFmtId="165" fontId="93" fillId="0" borderId="0" applyBorder="0">
      <alignment horizontal="right"/>
    </xf>
    <xf numFmtId="165" fontId="94" fillId="0" borderId="21" applyBorder="0">
      <alignment horizontal="right"/>
    </xf>
    <xf numFmtId="173" fontId="95" fillId="0" borderId="0">
      <alignment horizontal="left" indent="1"/>
    </xf>
    <xf numFmtId="173" fontId="13" fillId="0" borderId="11" applyBorder="0"/>
    <xf numFmtId="173" fontId="11" fillId="30" borderId="21" applyNumberFormat="0" applyFont="0" applyBorder="0" applyAlignment="0" applyProtection="0"/>
    <xf numFmtId="236" fontId="56" fillId="31" borderId="11" applyBorder="0">
      <alignment horizontal="right"/>
    </xf>
    <xf numFmtId="236" fontId="56" fillId="0" borderId="11" applyBorder="0">
      <alignment horizontal="right"/>
    </xf>
    <xf numFmtId="173" fontId="42" fillId="0" borderId="21" applyNumberFormat="0" applyBorder="0" applyAlignment="0" applyProtection="0"/>
    <xf numFmtId="0" fontId="56" fillId="4" borderId="22" applyBorder="0">
      <alignment horizontal="center"/>
    </xf>
    <xf numFmtId="237" fontId="8" fillId="0" borderId="0" applyFont="0" applyFill="0" applyBorder="0" applyAlignment="0" applyProtection="0"/>
    <xf numFmtId="37" fontId="35" fillId="0" borderId="0"/>
    <xf numFmtId="37" fontId="14" fillId="0" borderId="0" applyNumberFormat="0" applyFont="0" applyFill="0" applyBorder="0" applyProtection="0">
      <alignment horizontal="centerContinuous"/>
    </xf>
    <xf numFmtId="0" fontId="85" fillId="32"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5" fillId="35" borderId="0" applyNumberFormat="0" applyBorder="0" applyAlignment="0" applyProtection="0"/>
    <xf numFmtId="0" fontId="85" fillId="39" borderId="0" applyNumberFormat="0" applyBorder="0" applyAlignment="0" applyProtection="0"/>
    <xf numFmtId="0" fontId="89" fillId="36"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5" fillId="32" borderId="0" applyNumberFormat="0" applyBorder="0" applyAlignment="0" applyProtection="0"/>
    <xf numFmtId="0" fontId="85" fillId="36" borderId="0" applyNumberFormat="0" applyBorder="0" applyAlignment="0" applyProtection="0"/>
    <xf numFmtId="0" fontId="89" fillId="36"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5" fillId="41"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5" fillId="35" borderId="0" applyNumberFormat="0" applyBorder="0" applyAlignment="0" applyProtection="0"/>
    <xf numFmtId="0" fontId="85" fillId="42" borderId="0" applyNumberFormat="0" applyBorder="0" applyAlignment="0" applyProtection="0"/>
    <xf numFmtId="0" fontId="89" fillId="42"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6" fontId="15" fillId="0" borderId="0">
      <alignment horizontal="right"/>
    </xf>
    <xf numFmtId="238" fontId="96" fillId="0" borderId="0" applyFont="0" applyFill="0" applyBorder="0" applyAlignment="0" applyProtection="0"/>
    <xf numFmtId="239" fontId="96" fillId="0" borderId="0" applyFont="0" applyFill="0" applyBorder="0" applyAlignment="0" applyProtection="0"/>
    <xf numFmtId="0" fontId="96" fillId="0" borderId="0" applyFont="0" applyFill="0" applyBorder="0" applyAlignment="0" applyProtection="0"/>
    <xf numFmtId="181" fontId="96" fillId="0" borderId="0" applyFont="0" applyFill="0" applyBorder="0" applyAlignment="0" applyProtection="0"/>
    <xf numFmtId="41" fontId="15" fillId="0" borderId="0" applyFill="0" applyBorder="0" applyProtection="0"/>
    <xf numFmtId="240" fontId="15" fillId="0" borderId="0" applyFill="0" applyBorder="0" applyProtection="0"/>
    <xf numFmtId="43" fontId="15" fillId="0" borderId="0" applyFill="0" applyBorder="0" applyProtection="0"/>
    <xf numFmtId="241" fontId="97" fillId="0" borderId="0" applyFont="0" applyFill="0" applyBorder="0" applyAlignment="0" applyProtection="0"/>
    <xf numFmtId="241" fontId="97" fillId="0" borderId="0" applyFont="0" applyFill="0" applyBorder="0" applyAlignment="0" applyProtection="0"/>
    <xf numFmtId="242" fontId="97" fillId="0" borderId="0" applyFont="0" applyFill="0" applyBorder="0" applyAlignment="0" applyProtection="0"/>
    <xf numFmtId="242" fontId="97" fillId="0" borderId="0" applyFont="0" applyFill="0" applyBorder="0" applyAlignment="0" applyProtection="0"/>
    <xf numFmtId="243" fontId="37" fillId="0" borderId="0" applyFont="0" applyFill="0" applyBorder="0" applyAlignment="0" applyProtection="0"/>
    <xf numFmtId="164" fontId="15" fillId="0" borderId="0" applyNumberFormat="0" applyAlignment="0"/>
    <xf numFmtId="0" fontId="98" fillId="0" borderId="23"/>
    <xf numFmtId="244" fontId="99" fillId="5" borderId="24">
      <alignment horizontal="center" vertical="center"/>
    </xf>
    <xf numFmtId="244" fontId="99" fillId="5" borderId="24">
      <alignment horizontal="center" vertical="center"/>
    </xf>
    <xf numFmtId="244" fontId="99" fillId="5" borderId="24">
      <alignment horizontal="center" vertical="center"/>
    </xf>
    <xf numFmtId="244" fontId="99" fillId="5" borderId="24">
      <alignment horizontal="center" vertical="center"/>
    </xf>
    <xf numFmtId="245" fontId="97" fillId="0" borderId="25"/>
    <xf numFmtId="246" fontId="100" fillId="0" borderId="0" applyNumberFormat="0" applyFill="0" applyBorder="0" applyAlignment="0">
      <alignment vertical="top"/>
      <protection locked="0"/>
    </xf>
    <xf numFmtId="247" fontId="99" fillId="0" borderId="0"/>
    <xf numFmtId="247" fontId="99" fillId="0" borderId="0"/>
    <xf numFmtId="247" fontId="99" fillId="0" borderId="0"/>
    <xf numFmtId="247" fontId="99" fillId="0" borderId="0"/>
    <xf numFmtId="0" fontId="68" fillId="0" borderId="0"/>
    <xf numFmtId="0" fontId="8" fillId="0" borderId="0"/>
    <xf numFmtId="0" fontId="8" fillId="0" borderId="0"/>
    <xf numFmtId="0" fontId="8" fillId="0" borderId="0"/>
    <xf numFmtId="171" fontId="8" fillId="0" borderId="0"/>
    <xf numFmtId="0" fontId="8" fillId="0" borderId="0"/>
    <xf numFmtId="176"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68" fillId="0" borderId="0"/>
    <xf numFmtId="0" fontId="68" fillId="0" borderId="0"/>
    <xf numFmtId="248" fontId="14" fillId="0" borderId="26" applyBorder="0"/>
    <xf numFmtId="248" fontId="14" fillId="0" borderId="26" applyBorder="0"/>
    <xf numFmtId="248" fontId="14" fillId="0" borderId="26" applyBorder="0"/>
    <xf numFmtId="248" fontId="14" fillId="0" borderId="26" applyBorder="0"/>
    <xf numFmtId="37" fontId="101" fillId="0" borderId="0" applyFont="0" applyAlignment="0">
      <alignment horizontal="centerContinuous" vertical="top"/>
    </xf>
    <xf numFmtId="0" fontId="102" fillId="0" borderId="0"/>
    <xf numFmtId="0" fontId="103" fillId="44" borderId="27"/>
    <xf numFmtId="0" fontId="8" fillId="0" borderId="0">
      <alignment horizontal="center" wrapText="1"/>
      <protection locked="0"/>
    </xf>
    <xf numFmtId="0" fontId="66" fillId="0" borderId="0" applyNumberFormat="0" applyFill="0" applyBorder="0" applyAlignment="0" applyProtection="0"/>
    <xf numFmtId="37" fontId="36" fillId="0" borderId="0"/>
    <xf numFmtId="0" fontId="104" fillId="0" borderId="0" applyNumberFormat="0" applyFill="0" applyBorder="0" applyAlignment="0" applyProtection="0"/>
    <xf numFmtId="38" fontId="105" fillId="45" borderId="0"/>
    <xf numFmtId="0" fontId="106" fillId="0" borderId="0"/>
    <xf numFmtId="0" fontId="107" fillId="0" borderId="0" applyNumberFormat="0" applyFill="0" applyBorder="0" applyAlignment="0" applyProtection="0"/>
    <xf numFmtId="38" fontId="105" fillId="45" borderId="0"/>
    <xf numFmtId="38" fontId="105" fillId="45" borderId="0"/>
    <xf numFmtId="0" fontId="106" fillId="0" borderId="0"/>
    <xf numFmtId="0" fontId="106" fillId="0" borderId="0"/>
    <xf numFmtId="226" fontId="37" fillId="46" borderId="28" applyNumberFormat="0" applyFill="0" applyBorder="0" applyAlignment="0" applyProtection="0"/>
    <xf numFmtId="0" fontId="108" fillId="46" borderId="28" applyNumberFormat="0" applyFill="0" applyBorder="0" applyAlignment="0" applyProtection="0"/>
    <xf numFmtId="0" fontId="106" fillId="0" borderId="0"/>
    <xf numFmtId="0" fontId="106" fillId="0" borderId="0"/>
    <xf numFmtId="0" fontId="106" fillId="0" borderId="0"/>
    <xf numFmtId="226" fontId="37" fillId="46" borderId="28" applyNumberFormat="0" applyFill="0" applyBorder="0" applyAlignment="0" applyProtection="0"/>
    <xf numFmtId="0" fontId="106" fillId="0" borderId="0"/>
    <xf numFmtId="0" fontId="108" fillId="46" borderId="28" applyNumberFormat="0" applyFill="0" applyBorder="0" applyAlignment="0" applyProtection="0"/>
    <xf numFmtId="38" fontId="105" fillId="45" borderId="0"/>
    <xf numFmtId="226" fontId="37" fillId="46" borderId="28" applyNumberFormat="0" applyFill="0" applyBorder="0" applyAlignment="0" applyProtection="0"/>
    <xf numFmtId="0" fontId="108" fillId="46" borderId="28" applyNumberFormat="0" applyFill="0" applyBorder="0" applyAlignment="0" applyProtection="0"/>
    <xf numFmtId="0" fontId="108" fillId="46" borderId="28" applyNumberFormat="0" applyFill="0" applyBorder="0" applyAlignment="0" applyProtection="0"/>
    <xf numFmtId="9" fontId="8" fillId="0" borderId="29" applyNumberFormat="0" applyFont="0" applyFill="0" applyAlignment="0" applyProtection="0"/>
    <xf numFmtId="9" fontId="8" fillId="0" borderId="10" applyNumberFormat="0" applyFont="0" applyFill="0" applyAlignment="0" applyProtection="0"/>
    <xf numFmtId="37" fontId="109" fillId="0" borderId="19" applyNumberFormat="0" applyFont="0" applyFill="0" applyAlignment="0" applyProtection="0">
      <alignment horizontal="centerContinuous"/>
    </xf>
    <xf numFmtId="9" fontId="8" fillId="0" borderId="30" applyNumberFormat="0" applyFont="0" applyFill="0" applyAlignment="0" applyProtection="0"/>
    <xf numFmtId="9" fontId="8" fillId="0" borderId="31" applyNumberFormat="0" applyFont="0" applyFill="0" applyAlignment="0" applyProtection="0"/>
    <xf numFmtId="0" fontId="105" fillId="47" borderId="0" applyNumberFormat="0" applyFont="0" applyAlignment="0" applyProtection="0">
      <protection locked="0"/>
    </xf>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173" fontId="111" fillId="30" borderId="32">
      <alignment horizontal="left"/>
    </xf>
    <xf numFmtId="249" fontId="112" fillId="0" borderId="0" applyFont="0" applyFill="0" applyBorder="0" applyAlignment="0" applyProtection="0"/>
    <xf numFmtId="37" fontId="42" fillId="0" borderId="0" applyFill="0" applyBorder="0" applyProtection="0"/>
    <xf numFmtId="0" fontId="113" fillId="0" borderId="0"/>
    <xf numFmtId="37" fontId="42" fillId="0" borderId="0" applyFill="0" applyBorder="0" applyProtection="0"/>
    <xf numFmtId="250" fontId="15" fillId="0" borderId="0" applyNumberFormat="0" applyFont="0" applyAlignment="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50" fontId="15" fillId="0" borderId="0" applyNumberFormat="0" applyFont="0" applyAlignment="0"/>
    <xf numFmtId="239" fontId="37" fillId="0" borderId="0" applyFont="0" applyFill="0" applyBorder="0" applyAlignment="0" applyProtection="0">
      <protection locked="0"/>
    </xf>
    <xf numFmtId="238" fontId="37" fillId="0" borderId="0" applyFont="0" applyFill="0" applyBorder="0" applyAlignment="0" applyProtection="0">
      <protection locked="0"/>
    </xf>
    <xf numFmtId="0" fontId="82" fillId="0" borderId="19"/>
    <xf numFmtId="173" fontId="34" fillId="0" borderId="33" applyNumberFormat="0" applyFill="0" applyBorder="0" applyAlignment="0" applyProtection="0"/>
    <xf numFmtId="173" fontId="114" fillId="0" borderId="0" applyNumberFormat="0" applyFill="0" applyBorder="0" applyAlignment="0" applyProtection="0"/>
    <xf numFmtId="251" fontId="115" fillId="0" borderId="0" applyNumberFormat="0" applyFill="0" applyBorder="0" applyAlignment="0" applyProtection="0">
      <alignment horizontal="center"/>
      <protection locked="0"/>
    </xf>
    <xf numFmtId="8" fontId="116" fillId="48" borderId="11" applyNumberFormat="0" applyAlignment="0"/>
    <xf numFmtId="7" fontId="117" fillId="48" borderId="34">
      <alignment horizontal="center"/>
    </xf>
    <xf numFmtId="0" fontId="118" fillId="0" borderId="0">
      <alignment horizontal="right"/>
    </xf>
    <xf numFmtId="3" fontId="119" fillId="0" borderId="0"/>
    <xf numFmtId="37" fontId="120" fillId="0" borderId="0"/>
    <xf numFmtId="37" fontId="121" fillId="0" borderId="35"/>
    <xf numFmtId="0" fontId="88" fillId="0" borderId="10" applyNumberFormat="0" applyFill="0" applyAlignment="0" applyProtection="0"/>
    <xf numFmtId="0" fontId="122" fillId="0" borderId="0" applyNumberFormat="0" applyFill="0" applyBorder="0" applyAlignment="0" applyProtection="0"/>
    <xf numFmtId="37" fontId="123" fillId="0" borderId="23">
      <alignment horizontal="right" vertical="center"/>
    </xf>
    <xf numFmtId="0" fontId="57" fillId="0" borderId="36" applyNumberFormat="0" applyFont="0" applyFill="0" applyAlignment="0" applyProtection="0"/>
    <xf numFmtId="0" fontId="57" fillId="0" borderId="37" applyNumberFormat="0" applyFont="0" applyFill="0" applyAlignment="0" applyProtection="0"/>
    <xf numFmtId="37" fontId="123" fillId="0" borderId="23">
      <alignment horizontal="right" vertical="center"/>
    </xf>
    <xf numFmtId="37" fontId="120" fillId="0" borderId="23">
      <alignment horizontal="right" vertical="center"/>
    </xf>
    <xf numFmtId="0" fontId="34" fillId="49" borderId="38" applyNumberFormat="0" applyFill="0" applyAlignment="0">
      <alignment horizontal="left" wrapText="1"/>
    </xf>
    <xf numFmtId="252" fontId="124" fillId="0" borderId="10">
      <protection locked="0"/>
    </xf>
    <xf numFmtId="0" fontId="125" fillId="0" borderId="27" applyFill="0" applyProtection="0">
      <alignment horizontal="right"/>
    </xf>
    <xf numFmtId="171" fontId="125" fillId="0" borderId="27" applyFill="0" applyProtection="0">
      <alignment horizontal="right"/>
    </xf>
    <xf numFmtId="0" fontId="8" fillId="0" borderId="39" applyNumberFormat="0" applyFont="0" applyFill="0" applyAlignment="0" applyProtection="0"/>
    <xf numFmtId="171" fontId="8" fillId="0" borderId="39" applyNumberFormat="0" applyFont="0" applyFill="0" applyAlignment="0" applyProtection="0"/>
    <xf numFmtId="253" fontId="8" fillId="0" borderId="0" applyFont="0" applyFill="0" applyBorder="0" applyAlignment="0" applyProtection="0"/>
    <xf numFmtId="253" fontId="8" fillId="0" borderId="0" applyFont="0" applyFill="0" applyBorder="0" applyAlignment="0" applyProtection="0"/>
    <xf numFmtId="254" fontId="14" fillId="0" borderId="0" applyFill="0" applyBorder="0" applyProtection="0"/>
    <xf numFmtId="0" fontId="126" fillId="0" borderId="0" applyFill="0" applyBorder="0" applyAlignment="0" applyProtection="0"/>
    <xf numFmtId="0" fontId="127" fillId="0" borderId="0" applyNumberFormat="0" applyFill="0" applyBorder="0" applyAlignment="0" applyProtection="0"/>
    <xf numFmtId="0" fontId="40" fillId="7" borderId="0"/>
    <xf numFmtId="38" fontId="118" fillId="0" borderId="29"/>
    <xf numFmtId="0" fontId="40" fillId="7" borderId="0"/>
    <xf numFmtId="0" fontId="118" fillId="0" borderId="0" applyFont="0" applyFill="0" applyBorder="0" applyAlignment="0" applyProtection="0">
      <alignment horizontal="right"/>
    </xf>
    <xf numFmtId="0" fontId="40" fillId="0" borderId="0"/>
    <xf numFmtId="0" fontId="128" fillId="0" borderId="0" applyNumberFormat="0"/>
    <xf numFmtId="37" fontId="44" fillId="0" borderId="0"/>
    <xf numFmtId="0" fontId="101" fillId="0" borderId="0">
      <alignment horizontal="right"/>
    </xf>
    <xf numFmtId="0" fontId="129" fillId="0" borderId="0"/>
    <xf numFmtId="0" fontId="8" fillId="0" borderId="0" applyFont="0" applyFill="0" applyBorder="0" applyAlignment="0" applyProtection="0"/>
    <xf numFmtId="0" fontId="40" fillId="0" borderId="0"/>
    <xf numFmtId="4" fontId="129" fillId="0" borderId="0">
      <alignment horizontal="right"/>
    </xf>
    <xf numFmtId="0" fontId="8" fillId="0" borderId="0" applyFont="0" applyFill="0" applyBorder="0" applyAlignment="0" applyProtection="0"/>
    <xf numFmtId="255" fontId="15" fillId="0" borderId="0" applyFill="0"/>
    <xf numFmtId="255" fontId="15" fillId="0" borderId="0">
      <alignment horizontal="center"/>
    </xf>
    <xf numFmtId="164" fontId="15" fillId="0" borderId="0" applyFill="0">
      <alignment horizontal="center"/>
    </xf>
    <xf numFmtId="255" fontId="19" fillId="0" borderId="40" applyFill="0"/>
    <xf numFmtId="164" fontId="8" fillId="0" borderId="0" applyFont="0" applyAlignment="0"/>
    <xf numFmtId="164" fontId="130" fillId="0" borderId="0" applyFill="0">
      <alignment vertical="top"/>
    </xf>
    <xf numFmtId="164" fontId="19" fillId="0" borderId="0" applyFill="0">
      <alignment horizontal="left" vertical="top"/>
    </xf>
    <xf numFmtId="255" fontId="131" fillId="0" borderId="11" applyFill="0"/>
    <xf numFmtId="164" fontId="8" fillId="0" borderId="0" applyNumberFormat="0" applyFont="0" applyAlignment="0"/>
    <xf numFmtId="164" fontId="130" fillId="0" borderId="0" applyFill="0">
      <alignment wrapText="1"/>
    </xf>
    <xf numFmtId="164" fontId="19" fillId="0" borderId="0" applyFill="0">
      <alignment horizontal="left" vertical="top" wrapText="1"/>
    </xf>
    <xf numFmtId="255" fontId="13" fillId="0" borderId="0" applyFill="0"/>
    <xf numFmtId="164" fontId="132" fillId="0" borderId="0" applyNumberFormat="0" applyFont="0" applyAlignment="0">
      <alignment horizontal="center"/>
    </xf>
    <xf numFmtId="164" fontId="133" fillId="0" borderId="0" applyFill="0">
      <alignment vertical="top" wrapText="1"/>
    </xf>
    <xf numFmtId="164" fontId="131" fillId="0" borderId="0" applyFill="0">
      <alignment horizontal="left" vertical="top" wrapText="1"/>
    </xf>
    <xf numFmtId="255" fontId="8" fillId="0" borderId="0" applyFill="0"/>
    <xf numFmtId="164" fontId="132" fillId="0" borderId="0" applyNumberFormat="0" applyFont="0" applyAlignment="0">
      <alignment horizontal="center"/>
    </xf>
    <xf numFmtId="164" fontId="134" fillId="0" borderId="0" applyFill="0">
      <alignment vertical="center" wrapText="1"/>
    </xf>
    <xf numFmtId="164" fontId="66" fillId="0" borderId="0">
      <alignment horizontal="left" vertical="center" wrapText="1"/>
    </xf>
    <xf numFmtId="255" fontId="42" fillId="0" borderId="0" applyFill="0"/>
    <xf numFmtId="164" fontId="132" fillId="0" borderId="0" applyNumberFormat="0" applyFont="0" applyAlignment="0">
      <alignment horizontal="center"/>
    </xf>
    <xf numFmtId="164" fontId="135" fillId="0" borderId="0" applyFill="0">
      <alignment horizontal="center" vertical="center" wrapText="1"/>
    </xf>
    <xf numFmtId="164" fontId="8" fillId="0" borderId="0" applyFill="0">
      <alignment horizontal="center" vertical="center" wrapText="1"/>
    </xf>
    <xf numFmtId="255" fontId="136" fillId="0" borderId="0" applyFill="0"/>
    <xf numFmtId="164" fontId="132" fillId="0" borderId="0" applyNumberFormat="0" applyFont="0" applyAlignment="0">
      <alignment horizontal="center"/>
    </xf>
    <xf numFmtId="164" fontId="137" fillId="0" borderId="0" applyFill="0">
      <alignment horizontal="center" vertical="center" wrapText="1"/>
    </xf>
    <xf numFmtId="164" fontId="138" fillId="0" borderId="0" applyFill="0">
      <alignment horizontal="center" vertical="center" wrapText="1"/>
    </xf>
    <xf numFmtId="255" fontId="139" fillId="0" borderId="0" applyFill="0"/>
    <xf numFmtId="164" fontId="132" fillId="0" borderId="0" applyNumberFormat="0" applyFont="0" applyAlignment="0">
      <alignment horizontal="center"/>
    </xf>
    <xf numFmtId="164" fontId="140" fillId="0" borderId="0">
      <alignment horizontal="center" wrapText="1"/>
    </xf>
    <xf numFmtId="164" fontId="136" fillId="0" borderId="0" applyFill="0">
      <alignment horizontal="center" wrapText="1"/>
    </xf>
    <xf numFmtId="0" fontId="141" fillId="4" borderId="41" applyNumberFormat="0" applyFont="0" applyBorder="0">
      <alignment horizontal="right"/>
    </xf>
    <xf numFmtId="0" fontId="8" fillId="0" borderId="0" applyFont="0" applyFill="0" applyBorder="0" applyAlignment="0" applyProtection="0"/>
    <xf numFmtId="0" fontId="8" fillId="0" borderId="0" applyFont="0" applyFill="0" applyBorder="0" applyAlignment="0" applyProtection="0"/>
    <xf numFmtId="0" fontId="40" fillId="7" borderId="0"/>
    <xf numFmtId="0" fontId="118" fillId="0" borderId="0">
      <alignment horizontal="right"/>
    </xf>
    <xf numFmtId="37" fontId="40" fillId="0" borderId="0"/>
    <xf numFmtId="0" fontId="8" fillId="0" borderId="0" applyFont="0" applyFill="0" applyBorder="0" applyAlignment="0" applyProtection="0"/>
    <xf numFmtId="0" fontId="40" fillId="0" borderId="0">
      <alignment horizontal="right"/>
    </xf>
    <xf numFmtId="9" fontId="75" fillId="0" borderId="12" applyNumberFormat="0" applyBorder="0">
      <alignment horizontal="right"/>
    </xf>
    <xf numFmtId="256" fontId="69" fillId="0" borderId="0" applyFill="0" applyBorder="0" applyAlignment="0"/>
    <xf numFmtId="256" fontId="69" fillId="0" borderId="0" applyFill="0" applyBorder="0" applyAlignment="0"/>
    <xf numFmtId="256" fontId="69" fillId="0" borderId="0" applyFill="0" applyBorder="0" applyAlignment="0"/>
    <xf numFmtId="256" fontId="69" fillId="0" borderId="0" applyFill="0" applyBorder="0" applyAlignment="0"/>
    <xf numFmtId="0" fontId="8" fillId="0" borderId="0" applyFill="0" applyBorder="0" applyAlignment="0"/>
    <xf numFmtId="171" fontId="8" fillId="0" borderId="0" applyFill="0" applyBorder="0" applyAlignment="0"/>
    <xf numFmtId="180" fontId="8" fillId="0" borderId="0" applyFill="0" applyBorder="0" applyAlignment="0"/>
    <xf numFmtId="180" fontId="8" fillId="0" borderId="0" applyFill="0" applyBorder="0" applyAlignment="0"/>
    <xf numFmtId="257" fontId="8" fillId="0" borderId="0" applyFill="0" applyBorder="0" applyAlignment="0"/>
    <xf numFmtId="257" fontId="8" fillId="0" borderId="0" applyFill="0" applyBorder="0" applyAlignment="0"/>
    <xf numFmtId="258" fontId="8" fillId="0" borderId="0" applyFill="0" applyBorder="0" applyAlignment="0"/>
    <xf numFmtId="258"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42" fillId="17" borderId="42" applyNumberFormat="0" applyAlignment="0" applyProtection="0"/>
    <xf numFmtId="0" fontId="142" fillId="17" borderId="42" applyNumberFormat="0" applyAlignment="0" applyProtection="0"/>
    <xf numFmtId="0" fontId="142" fillId="17" borderId="42" applyNumberFormat="0" applyAlignment="0" applyProtection="0"/>
    <xf numFmtId="14" fontId="143" fillId="3" borderId="0"/>
    <xf numFmtId="169" fontId="8" fillId="0" borderId="0">
      <alignment horizontal="center"/>
    </xf>
    <xf numFmtId="168" fontId="57" fillId="50" borderId="0" applyNumberFormat="0" applyFont="0" applyBorder="0" applyAlignment="0"/>
    <xf numFmtId="173" fontId="15" fillId="0" borderId="0" applyFont="0" applyBorder="0" applyAlignment="0"/>
    <xf numFmtId="170" fontId="15" fillId="0" borderId="0" applyFont="0"/>
    <xf numFmtId="0" fontId="88" fillId="0" borderId="10"/>
    <xf numFmtId="37" fontId="14" fillId="0" borderId="0"/>
    <xf numFmtId="0" fontId="8" fillId="0" borderId="0"/>
    <xf numFmtId="0" fontId="8" fillId="0" borderId="0"/>
    <xf numFmtId="0" fontId="63" fillId="0" borderId="0">
      <alignment horizontal="centerContinuous"/>
    </xf>
    <xf numFmtId="0" fontId="30" fillId="0" borderId="0" applyNumberFormat="0" applyFill="0" applyBorder="0" applyAlignment="0" applyProtection="0"/>
    <xf numFmtId="193" fontId="8" fillId="0" borderId="0">
      <alignment horizontal="center"/>
    </xf>
    <xf numFmtId="8" fontId="8" fillId="0" borderId="15" applyFont="0" applyFill="0" applyBorder="0" applyProtection="0">
      <alignment horizontal="right"/>
    </xf>
    <xf numFmtId="8" fontId="8" fillId="0" borderId="15" applyFont="0" applyFill="0" applyBorder="0" applyProtection="0">
      <alignment horizontal="right"/>
    </xf>
    <xf numFmtId="4" fontId="144" fillId="0" borderId="0" applyNumberFormat="0" applyFill="0" applyBorder="0">
      <alignment horizontal="right" wrapText="1"/>
    </xf>
    <xf numFmtId="0" fontId="144" fillId="0" borderId="0" applyNumberFormat="0" applyFill="0" applyBorder="0">
      <alignment wrapText="1"/>
    </xf>
    <xf numFmtId="0" fontId="144" fillId="0" borderId="0" applyNumberFormat="0" applyFill="0" applyBorder="0">
      <alignment wrapText="1"/>
    </xf>
    <xf numFmtId="0" fontId="144" fillId="0" borderId="0" applyNumberFormat="0" applyFill="0" applyBorder="0">
      <alignment wrapText="1"/>
    </xf>
    <xf numFmtId="173" fontId="144" fillId="0" borderId="0" applyNumberFormat="0" applyFill="0" applyBorder="0">
      <alignment horizontal="right" wrapText="1"/>
    </xf>
    <xf numFmtId="0" fontId="144" fillId="0" borderId="0" applyNumberFormat="0" applyFill="0" applyBorder="0">
      <alignment wrapText="1"/>
    </xf>
    <xf numFmtId="259" fontId="145" fillId="0" borderId="0">
      <alignment horizontal="center"/>
    </xf>
    <xf numFmtId="0" fontId="146" fillId="51" borderId="43" applyNumberFormat="0" applyAlignment="0" applyProtection="0"/>
    <xf numFmtId="0" fontId="146" fillId="51" borderId="43" applyNumberFormat="0" applyAlignment="0" applyProtection="0"/>
    <xf numFmtId="0" fontId="146" fillId="51" borderId="43" applyNumberFormat="0" applyAlignment="0" applyProtection="0"/>
    <xf numFmtId="260" fontId="8" fillId="0" borderId="0" applyFont="0" applyFill="0" applyBorder="0" applyAlignment="0" applyProtection="0"/>
    <xf numFmtId="164" fontId="147" fillId="0" borderId="0" applyNumberFormat="0" applyFill="0" applyAlignment="0" applyProtection="0"/>
    <xf numFmtId="0" fontId="40" fillId="7" borderId="0"/>
    <xf numFmtId="0" fontId="15" fillId="0" borderId="0" applyNumberFormat="0" applyFill="0" applyBorder="0" applyAlignment="0" applyProtection="0"/>
    <xf numFmtId="0" fontId="148" fillId="0" borderId="0" applyNumberFormat="0" applyFill="0" applyBorder="0" applyAlignment="0" applyProtection="0"/>
    <xf numFmtId="0" fontId="15" fillId="0" borderId="0" applyNumberFormat="0" applyFill="0" applyBorder="0" applyAlignment="0" applyProtection="0"/>
    <xf numFmtId="0" fontId="40" fillId="7" borderId="0"/>
    <xf numFmtId="0" fontId="8" fillId="0" borderId="0">
      <alignment horizontal="center" wrapText="1"/>
      <protection hidden="1"/>
    </xf>
    <xf numFmtId="49" fontId="149" fillId="52" borderId="0"/>
    <xf numFmtId="0" fontId="121" fillId="0" borderId="44">
      <alignment horizontal="center"/>
    </xf>
    <xf numFmtId="0" fontId="105" fillId="0" borderId="17">
      <alignment horizontal="left" wrapText="1"/>
    </xf>
    <xf numFmtId="0" fontId="124"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51" fontId="14" fillId="0" borderId="0"/>
    <xf numFmtId="251" fontId="14" fillId="0" borderId="0"/>
    <xf numFmtId="251" fontId="14" fillId="0" borderId="0"/>
    <xf numFmtId="251" fontId="14" fillId="0" borderId="0"/>
    <xf numFmtId="41" fontId="151" fillId="0" borderId="0" applyFont="0" applyBorder="0">
      <alignment horizontal="right"/>
    </xf>
    <xf numFmtId="41" fontId="8" fillId="0" borderId="0" applyFont="0" applyFill="0" applyBorder="0" applyAlignment="0" applyProtection="0"/>
    <xf numFmtId="41" fontId="84" fillId="0" borderId="0" applyFont="0" applyFill="0" applyBorder="0" applyAlignment="0" applyProtection="0"/>
    <xf numFmtId="41"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54" fontId="152" fillId="0" borderId="0" applyFont="0" applyFill="0" applyBorder="0" applyAlignment="0" applyProtection="0"/>
    <xf numFmtId="39" fontId="153" fillId="0" borderId="0"/>
    <xf numFmtId="190" fontId="153" fillId="0" borderId="0"/>
    <xf numFmtId="0" fontId="154" fillId="0" borderId="0" applyFont="0" applyFill="0" applyBorder="0" applyAlignment="0" applyProtection="0">
      <alignment horizontal="right"/>
    </xf>
    <xf numFmtId="37" fontId="84" fillId="0" borderId="0"/>
    <xf numFmtId="261" fontId="154" fillId="0" borderId="0" applyFont="0" applyFill="0" applyBorder="0" applyAlignment="0" applyProtection="0"/>
    <xf numFmtId="0" fontId="154" fillId="0" borderId="0" applyFont="0" applyFill="0" applyBorder="0" applyAlignment="0" applyProtection="0">
      <alignment horizontal="right"/>
    </xf>
    <xf numFmtId="0"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62" fontId="154" fillId="0" borderId="0" applyFont="0" applyFill="0" applyBorder="0" applyAlignment="0" applyProtection="0"/>
    <xf numFmtId="0" fontId="154"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63" fontId="15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 fillId="0" borderId="0" applyFont="0" applyFill="0" applyBorder="0" applyAlignment="0" applyProtection="0"/>
    <xf numFmtId="40" fontId="8" fillId="0" borderId="0" applyFont="0" applyFill="0" applyBorder="0" applyProtection="0">
      <alignment horizontal="right"/>
    </xf>
    <xf numFmtId="40" fontId="8" fillId="0" borderId="0" applyFont="0" applyFill="0" applyBorder="0" applyProtection="0">
      <alignment horizontal="right"/>
    </xf>
    <xf numFmtId="37" fontId="57" fillId="0" borderId="0" applyFill="0" applyBorder="0" applyAlignment="0" applyProtection="0"/>
    <xf numFmtId="264" fontId="154" fillId="0" borderId="0" applyFont="0" applyFill="0" applyBorder="0" applyAlignment="0" applyProtection="0"/>
    <xf numFmtId="3" fontId="8" fillId="0" borderId="0" applyFont="0" applyFill="0" applyBorder="0" applyAlignment="0" applyProtection="0"/>
    <xf numFmtId="0" fontId="73" fillId="0" borderId="0"/>
    <xf numFmtId="3" fontId="8" fillId="0" borderId="0" applyFont="0" applyFill="0" applyBorder="0" applyAlignment="0" applyProtection="0"/>
    <xf numFmtId="0" fontId="155" fillId="0" borderId="0">
      <protection locked="0"/>
    </xf>
    <xf numFmtId="265" fontId="156" fillId="0" borderId="0">
      <alignment horizontal="right"/>
    </xf>
    <xf numFmtId="266" fontId="14" fillId="0" borderId="0" applyFont="0" applyFill="0" applyBorder="0" applyAlignment="0" applyProtection="0">
      <protection locked="0"/>
    </xf>
    <xf numFmtId="265" fontId="157" fillId="0" borderId="0">
      <alignment horizontal="right"/>
    </xf>
    <xf numFmtId="0" fontId="22" fillId="53" borderId="0">
      <alignment horizontal="center" vertical="center" wrapText="1"/>
    </xf>
    <xf numFmtId="168" fontId="158" fillId="0" borderId="0" applyFill="0" applyBorder="0">
      <alignment horizontal="left"/>
    </xf>
    <xf numFmtId="210" fontId="159" fillId="0" borderId="0">
      <alignment horizontal="center"/>
    </xf>
    <xf numFmtId="4" fontId="121" fillId="0" borderId="0"/>
    <xf numFmtId="0" fontId="160" fillId="0" borderId="0" applyNumberFormat="0" applyAlignment="0">
      <alignment horizontal="left"/>
    </xf>
    <xf numFmtId="0" fontId="160" fillId="0" borderId="0" applyNumberFormat="0" applyAlignment="0">
      <alignment horizontal="left"/>
    </xf>
    <xf numFmtId="171" fontId="160" fillId="0" borderId="0" applyNumberFormat="0" applyAlignment="0">
      <alignment horizontal="left"/>
    </xf>
    <xf numFmtId="0" fontId="160" fillId="0" borderId="0" applyNumberFormat="0" applyAlignment="0">
      <alignment horizontal="left"/>
    </xf>
    <xf numFmtId="0" fontId="72" fillId="0" borderId="0" applyNumberFormat="0" applyAlignment="0"/>
    <xf numFmtId="0" fontId="72" fillId="0" borderId="0" applyNumberFormat="0" applyAlignment="0"/>
    <xf numFmtId="171" fontId="72" fillId="0" borderId="0" applyNumberFormat="0" applyAlignment="0"/>
    <xf numFmtId="0" fontId="72" fillId="0" borderId="0" applyNumberFormat="0" applyAlignment="0"/>
    <xf numFmtId="0" fontId="161" fillId="0" borderId="0"/>
    <xf numFmtId="0" fontId="162" fillId="0" borderId="0">
      <alignment horizontal="left"/>
    </xf>
    <xf numFmtId="0" fontId="163" fillId="0" borderId="0"/>
    <xf numFmtId="0" fontId="164" fillId="0" borderId="0">
      <alignment horizontal="left"/>
    </xf>
    <xf numFmtId="267" fontId="165" fillId="1" borderId="0" applyFont="0" applyFill="0" applyBorder="0" applyAlignment="0" applyProtection="0">
      <alignment horizontal="right"/>
    </xf>
    <xf numFmtId="0" fontId="8" fillId="0" borderId="0" applyFill="0" applyBorder="0" applyAlignment="0" applyProtection="0"/>
    <xf numFmtId="171" fontId="8" fillId="0" borderId="0" applyFill="0" applyBorder="0" applyAlignment="0" applyProtection="0"/>
    <xf numFmtId="0" fontId="15" fillId="0" borderId="0" applyFill="0" applyBorder="0" applyAlignment="0" applyProtection="0"/>
    <xf numFmtId="268" fontId="8" fillId="0" borderId="0">
      <alignment horizontal="right"/>
    </xf>
    <xf numFmtId="0" fontId="8" fillId="0" borderId="0" applyFill="0" applyBorder="0">
      <alignment horizontal="right"/>
      <protection locked="0"/>
    </xf>
    <xf numFmtId="268" fontId="156" fillId="0" borderId="0">
      <alignment horizontal="right"/>
    </xf>
    <xf numFmtId="0" fontId="73" fillId="0" borderId="0"/>
    <xf numFmtId="0" fontId="124" fillId="0" borderId="0"/>
    <xf numFmtId="0" fontId="124" fillId="0" borderId="0"/>
    <xf numFmtId="0" fontId="73" fillId="0" borderId="0"/>
    <xf numFmtId="171" fontId="14" fillId="0" borderId="0" applyFont="0" applyFill="0" applyBorder="0" applyAlignment="0" applyProtection="0"/>
    <xf numFmtId="269" fontId="57" fillId="0" borderId="0" applyFont="0" applyFill="0" applyBorder="0" applyAlignment="0" applyProtection="0">
      <protection locked="0"/>
    </xf>
    <xf numFmtId="270" fontId="57" fillId="0" borderId="0" applyFont="0" applyFill="0" applyBorder="0" applyAlignment="0" applyProtection="0">
      <protection locked="0"/>
    </xf>
    <xf numFmtId="6" fontId="166" fillId="0" borderId="45" applyBorder="0"/>
    <xf numFmtId="42" fontId="167" fillId="0" borderId="0" applyFont="0" applyFill="0" applyBorder="0" applyAlignment="0" applyProtection="0"/>
    <xf numFmtId="0" fontId="100" fillId="0" borderId="0" applyFill="0" applyBorder="0">
      <protection locked="0"/>
    </xf>
    <xf numFmtId="0" fontId="8" fillId="0" borderId="0" applyFont="0" applyFill="0" applyBorder="0" applyAlignment="0" applyProtection="0"/>
    <xf numFmtId="171" fontId="8" fillId="0" borderId="0" applyFont="0" applyFill="0" applyBorder="0" applyAlignment="0" applyProtection="0"/>
    <xf numFmtId="271" fontId="8" fillId="0" borderId="0" applyFont="0" applyFill="0" applyBorder="0" applyAlignment="0" applyProtection="0"/>
    <xf numFmtId="271" fontId="8" fillId="0" borderId="0" applyFont="0" applyFill="0" applyBorder="0" applyAlignment="0" applyProtection="0"/>
    <xf numFmtId="8" fontId="17" fillId="0" borderId="0" applyBorder="0"/>
    <xf numFmtId="272" fontId="153" fillId="0" borderId="0" applyFont="0" applyFill="0" applyBorder="0" applyAlignment="0" applyProtection="0"/>
    <xf numFmtId="7" fontId="8" fillId="0" borderId="0"/>
    <xf numFmtId="0" fontId="154" fillId="0" borderId="0" applyFont="0" applyFill="0" applyBorder="0" applyAlignment="0" applyProtection="0">
      <alignment horizontal="right"/>
    </xf>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54" fillId="0" borderId="0" applyFont="0" applyFill="0" applyBorder="0" applyAlignment="0" applyProtection="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273" fontId="168" fillId="0" borderId="0" applyFont="0" applyFill="0" applyBorder="0" applyAlignment="0" applyProtection="0"/>
    <xf numFmtId="274" fontId="154"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5" fontId="16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5" fontId="57" fillId="0" borderId="0" applyFill="0" applyBorder="0" applyAlignment="0" applyProtection="0"/>
    <xf numFmtId="277" fontId="154" fillId="0" borderId="0" applyFont="0" applyFill="0" applyBorder="0" applyAlignment="0" applyProtection="0"/>
    <xf numFmtId="278" fontId="14" fillId="0" borderId="0" applyFill="0" applyBorder="0" applyAlignment="0" applyProtection="0"/>
    <xf numFmtId="278" fontId="14" fillId="0" borderId="0" applyFill="0" applyBorder="0" applyAlignment="0" applyProtection="0"/>
    <xf numFmtId="279" fontId="8" fillId="0" borderId="0" applyFont="0" applyFill="0" applyBorder="0" applyAlignment="0" applyProtection="0"/>
    <xf numFmtId="279" fontId="8" fillId="0" borderId="0" applyFont="0" applyFill="0" applyBorder="0" applyAlignment="0" applyProtection="0"/>
    <xf numFmtId="0" fontId="124" fillId="0" borderId="0" applyFill="0" applyBorder="0" applyProtection="0"/>
    <xf numFmtId="268" fontId="157" fillId="0" borderId="0">
      <alignment horizontal="right"/>
    </xf>
    <xf numFmtId="0" fontId="113" fillId="0" borderId="0"/>
    <xf numFmtId="0" fontId="141" fillId="0" borderId="0"/>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0" fontId="40" fillId="0" borderId="0" applyFont="0" applyFill="0" applyBorder="0" applyAlignment="0" applyProtection="0"/>
    <xf numFmtId="282" fontId="165" fillId="0" borderId="0" applyNumberFormat="0" applyAlignment="0"/>
    <xf numFmtId="0" fontId="113" fillId="0" borderId="46"/>
    <xf numFmtId="8" fontId="169" fillId="0" borderId="0" applyNumberFormat="0" applyFill="0" applyBorder="0" applyAlignment="0"/>
    <xf numFmtId="0" fontId="170" fillId="0" borderId="0" applyNumberFormat="0" applyFill="0" applyBorder="0"/>
    <xf numFmtId="9" fontId="171" fillId="54" borderId="0">
      <alignment horizontal="center"/>
    </xf>
    <xf numFmtId="9" fontId="171" fillId="54" borderId="0">
      <alignment horizontal="right"/>
    </xf>
    <xf numFmtId="10" fontId="171" fillId="54" borderId="0">
      <alignment horizontal="center"/>
    </xf>
    <xf numFmtId="10" fontId="171" fillId="54" borderId="0">
      <alignment horizontal="right"/>
    </xf>
    <xf numFmtId="0" fontId="63" fillId="55" borderId="26" applyNumberFormat="0" applyFont="0" applyBorder="0" applyAlignment="0" applyProtection="0">
      <alignment horizontal="centerContinuous"/>
    </xf>
    <xf numFmtId="283" fontId="171" fillId="54" borderId="0">
      <alignment horizontal="center"/>
    </xf>
    <xf numFmtId="283" fontId="171" fillId="54" borderId="0">
      <alignment horizontal="left"/>
    </xf>
    <xf numFmtId="37" fontId="171" fillId="54" borderId="0">
      <alignment horizontal="right"/>
    </xf>
    <xf numFmtId="231" fontId="171" fillId="54" borderId="0">
      <alignment horizontal="right"/>
    </xf>
    <xf numFmtId="0" fontId="172" fillId="56" borderId="47" applyNumberFormat="0" applyBorder="0">
      <alignment horizontal="left"/>
    </xf>
    <xf numFmtId="6" fontId="13" fillId="0" borderId="0">
      <protection locked="0"/>
    </xf>
    <xf numFmtId="0" fontId="35" fillId="0" borderId="0"/>
    <xf numFmtId="15" fontId="121"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84" fontId="30" fillId="47" borderId="34" applyFont="0" applyFill="0" applyBorder="0" applyAlignment="0" applyProtection="0"/>
    <xf numFmtId="284" fontId="15" fillId="47" borderId="0" applyFont="0" applyFill="0" applyBorder="0" applyAlignment="0" applyProtection="0"/>
    <xf numFmtId="17" fontId="121" fillId="0" borderId="0" applyFill="0" applyBorder="0">
      <alignment horizontal="right"/>
    </xf>
    <xf numFmtId="285" fontId="121" fillId="0" borderId="10"/>
    <xf numFmtId="0" fontId="173" fillId="0" borderId="10" applyFont="0" applyFill="0" applyBorder="0" applyAlignment="0" applyProtection="0">
      <alignment horizontal="right"/>
    </xf>
    <xf numFmtId="0" fontId="154" fillId="0" borderId="0" applyFont="0" applyFill="0" applyBorder="0" applyAlignment="0" applyProtection="0"/>
    <xf numFmtId="286" fontId="154" fillId="0" borderId="0" applyFont="0" applyFill="0" applyBorder="0" applyAlignment="0" applyProtection="0"/>
    <xf numFmtId="287" fontId="154" fillId="0" borderId="0" applyFont="0" applyFill="0" applyBorder="0" applyAlignment="0" applyProtection="0"/>
    <xf numFmtId="288" fontId="15" fillId="0" borderId="0" applyFill="0" applyBorder="0" applyProtection="0"/>
    <xf numFmtId="14" fontId="84" fillId="0" borderId="0" applyFill="0" applyBorder="0" applyAlignment="0"/>
    <xf numFmtId="14" fontId="84" fillId="0" borderId="0" applyFill="0" applyBorder="0" applyAlignment="0"/>
    <xf numFmtId="289" fontId="174" fillId="0" borderId="0" applyFont="0" applyFill="0" applyBorder="0" applyAlignment="0" applyProtection="0">
      <alignment horizontal="right"/>
    </xf>
    <xf numFmtId="14" fontId="175" fillId="0" borderId="0">
      <alignment horizontal="right"/>
      <protection locked="0"/>
    </xf>
    <xf numFmtId="289" fontId="165" fillId="0" borderId="17" applyFont="0" applyFill="0" applyBorder="0" applyAlignment="0" applyProtection="0">
      <alignment horizontal="right"/>
    </xf>
    <xf numFmtId="14" fontId="165" fillId="0" borderId="0" applyFont="0" applyFill="0" applyBorder="0" applyAlignment="0" applyProtection="0"/>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1" fontId="67" fillId="0" borderId="0" applyFont="0" applyFill="0" applyBorder="0" applyAlignment="0" applyProtection="0"/>
    <xf numFmtId="292" fontId="8" fillId="0" borderId="0" applyFont="0" applyFill="0" applyBorder="0" applyAlignment="0" applyProtection="0">
      <alignment wrapText="1"/>
    </xf>
    <xf numFmtId="293" fontId="8" fillId="0" borderId="0" applyFont="0" applyFill="0" applyBorder="0" applyAlignment="0" applyProtection="0">
      <alignment horizontal="right"/>
    </xf>
    <xf numFmtId="293" fontId="8" fillId="0" borderId="0" applyFont="0" applyFill="0" applyBorder="0" applyAlignment="0" applyProtection="0">
      <alignment horizontal="right"/>
    </xf>
    <xf numFmtId="42" fontId="176" fillId="0" borderId="0"/>
    <xf numFmtId="294" fontId="176" fillId="0" borderId="0"/>
    <xf numFmtId="40" fontId="177" fillId="0" borderId="0"/>
    <xf numFmtId="40" fontId="178" fillId="0" borderId="0"/>
    <xf numFmtId="40" fontId="178" fillId="0" borderId="0"/>
    <xf numFmtId="295" fontId="8" fillId="0" borderId="0" applyFont="0" applyFill="0" applyBorder="0" applyAlignment="0" applyProtection="0"/>
    <xf numFmtId="295" fontId="8" fillId="0" borderId="0" applyFont="0" applyFill="0" applyBorder="0" applyAlignment="0" applyProtection="0"/>
    <xf numFmtId="6" fontId="57" fillId="0" borderId="0"/>
    <xf numFmtId="0" fontId="72" fillId="0" borderId="0"/>
    <xf numFmtId="38" fontId="63" fillId="0" borderId="48">
      <alignment vertical="center"/>
    </xf>
    <xf numFmtId="37" fontId="123" fillId="0" borderId="0"/>
    <xf numFmtId="296" fontId="8" fillId="0" borderId="0" applyFont="0" applyFill="0" applyBorder="0" applyAlignment="0" applyProtection="0"/>
    <xf numFmtId="243" fontId="8" fillId="0" borderId="0" applyFont="0" applyFill="0" applyBorder="0" applyAlignment="0" applyProtection="0"/>
    <xf numFmtId="49" fontId="179" fillId="0" borderId="0"/>
    <xf numFmtId="0" fontId="180" fillId="0" borderId="0" applyNumberFormat="0"/>
    <xf numFmtId="0" fontId="181" fillId="0" borderId="0">
      <alignment horizontal="centerContinuous"/>
    </xf>
    <xf numFmtId="0" fontId="181" fillId="0" borderId="0" applyNumberFormat="0"/>
    <xf numFmtId="297" fontId="182" fillId="0" borderId="0"/>
    <xf numFmtId="193" fontId="57" fillId="0" borderId="0"/>
    <xf numFmtId="193" fontId="152" fillId="0" borderId="0">
      <protection locked="0"/>
    </xf>
    <xf numFmtId="7" fontId="57" fillId="0" borderId="0"/>
    <xf numFmtId="42" fontId="14" fillId="0" borderId="0"/>
    <xf numFmtId="42" fontId="14" fillId="0" borderId="0"/>
    <xf numFmtId="255" fontId="183"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298" fontId="165" fillId="0" borderId="0" applyFont="0" applyFill="0" applyBorder="0" applyAlignment="0" applyProtection="0"/>
    <xf numFmtId="0" fontId="154" fillId="0" borderId="49" applyNumberFormat="0" applyFont="0" applyFill="0" applyAlignment="0" applyProtection="0"/>
    <xf numFmtId="42" fontId="156" fillId="0" borderId="0" applyFill="0" applyBorder="0" applyAlignment="0" applyProtection="0"/>
    <xf numFmtId="0" fontId="72" fillId="0" borderId="46"/>
    <xf numFmtId="0" fontId="72" fillId="0" borderId="46"/>
    <xf numFmtId="0" fontId="82" fillId="0" borderId="0"/>
    <xf numFmtId="0" fontId="184" fillId="0" borderId="0">
      <alignment horizontal="left" vertical="top"/>
    </xf>
    <xf numFmtId="0" fontId="185" fillId="57" borderId="0" applyNumberFormat="0" applyBorder="0" applyAlignment="0" applyProtection="0"/>
    <xf numFmtId="0" fontId="185" fillId="58" borderId="0" applyNumberFormat="0" applyBorder="0" applyAlignment="0" applyProtection="0"/>
    <xf numFmtId="0" fontId="185" fillId="59" borderId="0" applyNumberFormat="0" applyBorder="0" applyAlignment="0" applyProtection="0"/>
    <xf numFmtId="299" fontId="186" fillId="45" borderId="0" applyNumberFormat="0" applyBorder="0" applyProtection="0">
      <alignment horizontal="center" vertical="center" wrapText="1"/>
    </xf>
    <xf numFmtId="0" fontId="187" fillId="60"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88" fillId="0" borderId="0" applyNumberFormat="0" applyAlignment="0">
      <alignment horizontal="left"/>
    </xf>
    <xf numFmtId="0" fontId="188" fillId="0" borderId="0" applyNumberFormat="0" applyAlignment="0">
      <alignment horizontal="left"/>
    </xf>
    <xf numFmtId="171" fontId="188" fillId="0" borderId="0" applyNumberFormat="0" applyAlignment="0">
      <alignment horizontal="left"/>
    </xf>
    <xf numFmtId="0" fontId="188" fillId="0" borderId="0" applyNumberFormat="0" applyAlignment="0">
      <alignment horizontal="left"/>
    </xf>
    <xf numFmtId="300" fontId="8" fillId="0" borderId="0"/>
    <xf numFmtId="300" fontId="8" fillId="0" borderId="0"/>
    <xf numFmtId="301" fontId="14" fillId="0" borderId="0"/>
    <xf numFmtId="301" fontId="14" fillId="0" borderId="0"/>
    <xf numFmtId="0" fontId="38" fillId="0" borderId="0"/>
    <xf numFmtId="300" fontId="8" fillId="0" borderId="0"/>
    <xf numFmtId="0" fontId="38" fillId="0" borderId="0"/>
    <xf numFmtId="0" fontId="38" fillId="0" borderId="0"/>
    <xf numFmtId="0" fontId="189" fillId="0" borderId="0"/>
    <xf numFmtId="229" fontId="15" fillId="0" borderId="0"/>
    <xf numFmtId="0" fontId="190" fillId="0" borderId="0">
      <alignment horizontal="right"/>
    </xf>
    <xf numFmtId="164" fontId="191" fillId="0" borderId="0" applyFont="0" applyFill="0" applyBorder="0" applyAlignment="0" applyProtection="0"/>
    <xf numFmtId="0" fontId="107" fillId="0" borderId="0" applyFont="0" applyFill="0" applyBorder="0" applyAlignment="0" applyProtection="0"/>
    <xf numFmtId="164" fontId="191" fillId="0" borderId="0" applyFont="0" applyFill="0" applyBorder="0" applyAlignment="0" applyProtection="0"/>
    <xf numFmtId="171" fontId="191" fillId="0" borderId="0" applyFont="0" applyFill="0" applyBorder="0" applyAlignment="0" applyProtection="0"/>
    <xf numFmtId="164" fontId="8" fillId="0" borderId="0" applyFont="0" applyFill="0" applyBorder="0" applyAlignment="0" applyProtection="0"/>
    <xf numFmtId="0" fontId="68" fillId="0" borderId="0" applyFont="0" applyFill="0" applyBorder="0" applyAlignment="0" applyProtection="0"/>
    <xf numFmtId="0" fontId="107" fillId="0" borderId="0" applyFont="0" applyFill="0" applyBorder="0" applyAlignment="0" applyProtection="0"/>
    <xf numFmtId="0" fontId="8" fillId="0" borderId="0" applyFont="0" applyFill="0" applyBorder="0" applyAlignment="0" applyProtection="0"/>
    <xf numFmtId="0" fontId="10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57" fillId="0" borderId="0" applyProtection="0"/>
    <xf numFmtId="0" fontId="105" fillId="0" borderId="0" applyProtection="0"/>
    <xf numFmtId="0" fontId="8" fillId="0" borderId="0" applyProtection="0"/>
    <xf numFmtId="0" fontId="15" fillId="0" borderId="0" applyProtection="0"/>
    <xf numFmtId="302" fontId="84" fillId="0" borderId="0" applyFont="0" applyFill="0" applyBorder="0" applyAlignment="0" applyProtection="0">
      <alignment horizontal="right"/>
    </xf>
    <xf numFmtId="302" fontId="84" fillId="0" borderId="0" applyFont="0" applyFill="0" applyBorder="0" applyAlignment="0" applyProtection="0">
      <alignment horizontal="right"/>
    </xf>
    <xf numFmtId="303" fontId="8" fillId="0" borderId="0" applyFont="0" applyFill="0" applyBorder="0" applyAlignment="0" applyProtection="0"/>
    <xf numFmtId="304" fontId="8" fillId="0" borderId="0" applyFont="0" applyFill="0" applyBorder="0" applyAlignment="0" applyProtection="0"/>
    <xf numFmtId="39" fontId="63" fillId="0" borderId="0"/>
    <xf numFmtId="210" fontId="159" fillId="0" borderId="0">
      <alignment horizontal="center"/>
    </xf>
    <xf numFmtId="0" fontId="8" fillId="0" borderId="0"/>
    <xf numFmtId="305" fontId="182" fillId="0" borderId="0"/>
    <xf numFmtId="306" fontId="8" fillId="47" borderId="0" applyFont="0" applyFill="0" applyBorder="0" applyAlignment="0"/>
    <xf numFmtId="307" fontId="8" fillId="0" borderId="0">
      <protection locked="0"/>
    </xf>
    <xf numFmtId="0" fontId="73" fillId="0" borderId="0"/>
    <xf numFmtId="190" fontId="124" fillId="0" borderId="0" applyFill="0" applyBorder="0" applyProtection="0"/>
    <xf numFmtId="0" fontId="193" fillId="0" borderId="0"/>
    <xf numFmtId="0" fontId="194" fillId="0" borderId="0">
      <alignment horizontal="left"/>
    </xf>
    <xf numFmtId="0" fontId="195" fillId="0" borderId="0">
      <alignment horizontal="left"/>
    </xf>
    <xf numFmtId="0" fontId="196" fillId="0" borderId="0" applyFill="0" applyBorder="0" applyProtection="0">
      <alignment horizontal="left"/>
    </xf>
    <xf numFmtId="0" fontId="196" fillId="0" borderId="0" applyNumberFormat="0" applyFill="0" applyBorder="0" applyProtection="0">
      <alignment horizontal="left"/>
    </xf>
    <xf numFmtId="0" fontId="196" fillId="0" borderId="0">
      <alignment horizontal="left"/>
    </xf>
    <xf numFmtId="0" fontId="197" fillId="0" borderId="0" applyNumberFormat="0" applyFill="0" applyBorder="0" applyAlignment="0" applyProtection="0"/>
    <xf numFmtId="0" fontId="198" fillId="0" borderId="50"/>
    <xf numFmtId="0" fontId="198" fillId="0" borderId="46"/>
    <xf numFmtId="0" fontId="198" fillId="61" borderId="46"/>
    <xf numFmtId="308" fontId="121" fillId="0" borderId="0" applyBorder="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309" fontId="165" fillId="0" borderId="0" applyFont="0" applyBorder="0" applyProtection="0">
      <protection locked="0"/>
    </xf>
    <xf numFmtId="37" fontId="199" fillId="0" borderId="0"/>
    <xf numFmtId="310" fontId="200" fillId="0" borderId="0"/>
    <xf numFmtId="311" fontId="200" fillId="0" borderId="0"/>
    <xf numFmtId="312" fontId="200" fillId="0" borderId="0"/>
    <xf numFmtId="0" fontId="201" fillId="0" borderId="0">
      <alignment horizontal="right"/>
    </xf>
    <xf numFmtId="0" fontId="201" fillId="0" borderId="0"/>
    <xf numFmtId="0" fontId="88" fillId="0" borderId="0" applyFont="0" applyFill="0" applyBorder="0" applyAlignment="0" applyProtection="0">
      <alignment horizontal="left"/>
    </xf>
    <xf numFmtId="0" fontId="202" fillId="0" borderId="0" applyFont="0" applyFill="0" applyBorder="0" applyAlignment="0" applyProtection="0"/>
    <xf numFmtId="0" fontId="202" fillId="0" borderId="0" applyFont="0" applyFill="0" applyBorder="0" applyAlignment="0" applyProtection="0"/>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0" fontId="8" fillId="0" borderId="0"/>
    <xf numFmtId="0" fontId="8" fillId="0" borderId="0"/>
    <xf numFmtId="171" fontId="8" fillId="0" borderId="0"/>
    <xf numFmtId="0" fontId="8" fillId="0" borderId="0"/>
    <xf numFmtId="314" fontId="37" fillId="0" borderId="0" applyFont="0" applyFill="0" applyBorder="0" applyAlignment="0" applyProtection="0">
      <protection locked="0"/>
    </xf>
    <xf numFmtId="0" fontId="203" fillId="0" borderId="0" applyNumberFormat="0" applyFill="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37" fontId="205" fillId="0" borderId="48">
      <alignment horizontal="right" vertical="center"/>
    </xf>
    <xf numFmtId="38" fontId="15" fillId="4" borderId="0" applyNumberFormat="0" applyBorder="0" applyAlignment="0" applyProtection="0"/>
    <xf numFmtId="315" fontId="165" fillId="1" borderId="0" applyFont="0" applyFill="0" applyBorder="0" applyAlignment="0" applyProtection="0">
      <alignment horizontal="right"/>
    </xf>
    <xf numFmtId="0" fontId="206" fillId="0" borderId="0">
      <alignment vertical="top"/>
    </xf>
    <xf numFmtId="0" fontId="45" fillId="0" borderId="19"/>
    <xf numFmtId="0" fontId="207" fillId="0" borderId="0"/>
    <xf numFmtId="316" fontId="121" fillId="47" borderId="17" applyNumberFormat="0" applyFont="0" applyAlignment="0"/>
    <xf numFmtId="0" fontId="154" fillId="0" borderId="0" applyFont="0" applyFill="0" applyBorder="0" applyAlignment="0" applyProtection="0">
      <alignment horizontal="right"/>
    </xf>
    <xf numFmtId="0" fontId="208" fillId="0" borderId="0" applyNumberFormat="0" applyFill="0" applyBorder="0" applyProtection="0">
      <alignment horizontal="left"/>
    </xf>
    <xf numFmtId="0" fontId="209" fillId="0" borderId="0">
      <alignment horizontal="left"/>
    </xf>
    <xf numFmtId="168" fontId="210" fillId="62" borderId="51"/>
    <xf numFmtId="0" fontId="208" fillId="0" borderId="0" applyNumberFormat="0" applyFill="0" applyBorder="0" applyProtection="0">
      <alignment horizontal="left"/>
    </xf>
    <xf numFmtId="37" fontId="119" fillId="0" borderId="0">
      <alignment horizontal="right"/>
    </xf>
    <xf numFmtId="37" fontId="211" fillId="0" borderId="0">
      <alignment horizontal="right"/>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212" fillId="0" borderId="0">
      <alignment horizontal="left"/>
    </xf>
    <xf numFmtId="0" fontId="8" fillId="0" borderId="0" applyNumberFormat="0" applyFill="0" applyBorder="0" applyAlignment="0" applyProtection="0"/>
    <xf numFmtId="0" fontId="131" fillId="0" borderId="52" applyNumberFormat="0" applyAlignment="0" applyProtection="0">
      <alignment horizontal="left" vertical="center"/>
    </xf>
    <xf numFmtId="0" fontId="131" fillId="0" borderId="23">
      <alignment horizontal="left" vertical="center"/>
    </xf>
    <xf numFmtId="0" fontId="121" fillId="0" borderId="53" applyNumberFormat="0" applyFill="0" applyAlignment="0" applyProtection="0"/>
    <xf numFmtId="0" fontId="213" fillId="0" borderId="0" applyFill="0" applyBorder="0" applyProtection="0">
      <alignment horizontal="left"/>
    </xf>
    <xf numFmtId="0" fontId="214" fillId="0" borderId="0"/>
    <xf numFmtId="0" fontId="215" fillId="0" borderId="54" applyNumberFormat="0" applyFill="0" applyAlignment="0" applyProtection="0"/>
    <xf numFmtId="0" fontId="215" fillId="0" borderId="54" applyNumberFormat="0" applyFill="0" applyAlignment="0" applyProtection="0"/>
    <xf numFmtId="0" fontId="216" fillId="0" borderId="0">
      <alignment horizontal="left"/>
    </xf>
    <xf numFmtId="0" fontId="217" fillId="0" borderId="12">
      <alignment horizontal="left" vertical="top"/>
    </xf>
    <xf numFmtId="0" fontId="218" fillId="0" borderId="55" applyNumberFormat="0" applyFill="0" applyAlignment="0" applyProtection="0"/>
    <xf numFmtId="0" fontId="218" fillId="0" borderId="55" applyNumberFormat="0" applyFill="0" applyAlignment="0" applyProtection="0"/>
    <xf numFmtId="0" fontId="218" fillId="0" borderId="55" applyNumberFormat="0" applyFill="0" applyAlignment="0" applyProtection="0"/>
    <xf numFmtId="0" fontId="219" fillId="0" borderId="0">
      <alignment horizontal="left"/>
    </xf>
    <xf numFmtId="0" fontId="220" fillId="0" borderId="12">
      <alignment horizontal="left" vertical="top"/>
    </xf>
    <xf numFmtId="0" fontId="221" fillId="0" borderId="56" applyNumberFormat="0" applyFill="0" applyAlignment="0" applyProtection="0"/>
    <xf numFmtId="0" fontId="221" fillId="0" borderId="56" applyNumberFormat="0" applyFill="0" applyAlignment="0" applyProtection="0"/>
    <xf numFmtId="0" fontId="221" fillId="0" borderId="56" applyNumberFormat="0" applyFill="0" applyAlignment="0" applyProtection="0"/>
    <xf numFmtId="0" fontId="222" fillId="0" borderId="0">
      <alignment horizontal="left"/>
    </xf>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0" fontId="213" fillId="4" borderId="0"/>
    <xf numFmtId="0" fontId="223" fillId="0" borderId="0"/>
    <xf numFmtId="0" fontId="8" fillId="0" borderId="0" applyNumberFormat="0" applyFill="0" applyBorder="0" applyProtection="0">
      <alignment wrapText="1"/>
    </xf>
    <xf numFmtId="0" fontId="8" fillId="0" borderId="0" applyNumberFormat="0" applyFill="0" applyBorder="0" applyProtection="0">
      <alignment wrapText="1"/>
    </xf>
    <xf numFmtId="171" fontId="8" fillId="0" borderId="0" applyNumberFormat="0" applyFill="0" applyBorder="0" applyProtection="0">
      <alignment wrapText="1"/>
    </xf>
    <xf numFmtId="0" fontId="8" fillId="0" borderId="0" applyNumberFormat="0" applyFill="0" applyBorder="0" applyProtection="0">
      <alignment wrapText="1"/>
    </xf>
    <xf numFmtId="0"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171"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318" fontId="8" fillId="0" borderId="0">
      <alignment horizontal="left"/>
    </xf>
    <xf numFmtId="318" fontId="8" fillId="0" borderId="0">
      <alignment horizontal="left"/>
    </xf>
    <xf numFmtId="319" fontId="224" fillId="0" borderId="0" applyAlignment="0">
      <alignment horizontal="right"/>
      <protection hidden="1"/>
    </xf>
    <xf numFmtId="0" fontId="100" fillId="0" borderId="57" applyNumberFormat="0" applyFill="0" applyAlignment="0" applyProtection="0"/>
    <xf numFmtId="0" fontId="225"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171" fontId="228" fillId="0" borderId="0" applyFill="0" applyBorder="0" applyAlignment="0" applyProtection="0">
      <alignment horizontal="right"/>
    </xf>
    <xf numFmtId="0" fontId="229" fillId="0" borderId="0"/>
    <xf numFmtId="10" fontId="15" fillId="47" borderId="17" applyNumberFormat="0" applyBorder="0" applyAlignment="0" applyProtection="0"/>
    <xf numFmtId="0" fontId="230" fillId="11" borderId="42" applyNumberFormat="0" applyAlignment="0" applyProtection="0"/>
    <xf numFmtId="0" fontId="230" fillId="11" borderId="42" applyNumberFormat="0" applyAlignment="0" applyProtection="0"/>
    <xf numFmtId="0" fontId="230" fillId="11" borderId="42" applyNumberFormat="0" applyAlignment="0" applyProtection="0"/>
    <xf numFmtId="0" fontId="8" fillId="63" borderId="0"/>
    <xf numFmtId="283" fontId="8" fillId="0" borderId="0" applyFill="0" applyBorder="0" applyProtection="0"/>
    <xf numFmtId="266" fontId="8" fillId="0" borderId="0" applyFill="0" applyBorder="0" applyProtection="0"/>
    <xf numFmtId="320" fontId="8" fillId="0" borderId="0" applyFill="0" applyBorder="0" applyProtection="0"/>
    <xf numFmtId="321" fontId="8" fillId="0" borderId="0" applyFill="0" applyBorder="0" applyProtection="0"/>
    <xf numFmtId="10" fontId="15" fillId="47" borderId="0">
      <protection locked="0"/>
    </xf>
    <xf numFmtId="10" fontId="231" fillId="0" borderId="0"/>
    <xf numFmtId="165" fontId="30" fillId="47" borderId="17">
      <alignment horizontal="right"/>
      <protection locked="0"/>
    </xf>
    <xf numFmtId="0" fontId="100" fillId="0" borderId="0" applyNumberFormat="0" applyFill="0" applyBorder="0" applyAlignment="0">
      <protection locked="0"/>
    </xf>
    <xf numFmtId="9" fontId="115" fillId="0" borderId="0" applyNumberFormat="0" applyFill="0" applyBorder="0" applyAlignment="0">
      <alignment vertical="top" wrapText="1"/>
      <protection locked="0"/>
    </xf>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0" fontId="232" fillId="65" borderId="0" applyNumberFormat="0"/>
    <xf numFmtId="266" fontId="182" fillId="0" borderId="0"/>
    <xf numFmtId="2" fontId="233" fillId="0" borderId="59" applyNumberFormat="0" applyFill="0" applyAlignment="0">
      <alignment horizontal="center"/>
    </xf>
    <xf numFmtId="0" fontId="8" fillId="0" borderId="0"/>
    <xf numFmtId="0" fontId="8" fillId="0" borderId="0"/>
    <xf numFmtId="0" fontId="8" fillId="0" borderId="0"/>
    <xf numFmtId="0" fontId="8" fillId="0" borderId="0"/>
    <xf numFmtId="0" fontId="8" fillId="0" borderId="0"/>
    <xf numFmtId="0" fontId="234" fillId="0" borderId="0">
      <alignment horizontal="center"/>
    </xf>
    <xf numFmtId="0" fontId="8" fillId="0" borderId="0" applyFill="0" applyBorder="0">
      <alignment horizontal="right"/>
      <protection locked="0"/>
    </xf>
    <xf numFmtId="0" fontId="15" fillId="0" borderId="0" applyNumberFormat="0" applyFill="0" applyBorder="0" applyAlignment="0" applyProtection="0"/>
    <xf numFmtId="0" fontId="121" fillId="0" borderId="0" applyNumberFormat="0" applyFill="0" applyBorder="0" applyAlignment="0" applyProtection="0"/>
    <xf numFmtId="322" fontId="8" fillId="0" borderId="0" applyFill="0" applyBorder="0">
      <alignment horizontal="right"/>
      <protection locked="0"/>
    </xf>
    <xf numFmtId="0" fontId="105" fillId="45" borderId="46">
      <alignment horizontal="left" vertical="center" wrapText="1"/>
    </xf>
    <xf numFmtId="0" fontId="235" fillId="49" borderId="28">
      <alignment horizontal="left" wrapText="1"/>
    </xf>
    <xf numFmtId="37" fontId="30" fillId="0" borderId="0"/>
    <xf numFmtId="0" fontId="8" fillId="0" borderId="0" applyFont="0" applyFill="0" applyBorder="0" applyAlignment="0" applyProtection="0"/>
    <xf numFmtId="0" fontId="8" fillId="0" borderId="0" applyFont="0" applyFill="0" applyBorder="0" applyAlignment="0" applyProtection="0"/>
    <xf numFmtId="0" fontId="236" fillId="45" borderId="0" applyNumberFormat="0" applyFill="0" applyBorder="0" applyAlignment="0" applyProtection="0">
      <alignment horizontal="center"/>
    </xf>
    <xf numFmtId="197" fontId="44" fillId="45" borderId="25" applyNumberFormat="0" applyBorder="0">
      <alignment horizontal="right"/>
    </xf>
    <xf numFmtId="0" fontId="8" fillId="0" borderId="0">
      <alignment horizontal="left" vertical="center" wrapText="1"/>
    </xf>
    <xf numFmtId="171" fontId="8" fillId="0" borderId="0">
      <alignment horizontal="left" vertical="center" wrapText="1"/>
    </xf>
    <xf numFmtId="0" fontId="237" fillId="66" borderId="46"/>
    <xf numFmtId="323" fontId="57" fillId="0" borderId="0">
      <alignment horizontal="left"/>
    </xf>
    <xf numFmtId="170" fontId="238" fillId="0" borderId="0" applyFont="0" applyFill="0" applyAlignment="0"/>
    <xf numFmtId="0" fontId="239" fillId="0" borderId="0"/>
    <xf numFmtId="0" fontId="240" fillId="0" borderId="0"/>
    <xf numFmtId="0" fontId="45" fillId="0" borderId="15"/>
    <xf numFmtId="0" fontId="15" fillId="4"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171" fontId="42" fillId="45" borderId="0" applyNumberFormat="0" applyFont="0" applyBorder="0" applyAlignment="0" applyProtection="0">
      <alignment horizontal="left"/>
    </xf>
    <xf numFmtId="0" fontId="241" fillId="0" borderId="60" applyNumberFormat="0" applyFill="0" applyAlignment="0" applyProtection="0"/>
    <xf numFmtId="0" fontId="241" fillId="0" borderId="60" applyNumberFormat="0" applyFill="0" applyAlignment="0" applyProtection="0"/>
    <xf numFmtId="0" fontId="241" fillId="0" borderId="60" applyNumberFormat="0" applyFill="0" applyAlignment="0" applyProtection="0"/>
    <xf numFmtId="0" fontId="8" fillId="67" borderId="0"/>
    <xf numFmtId="0" fontId="242" fillId="0" borderId="0"/>
    <xf numFmtId="3" fontId="243" fillId="0" borderId="0"/>
    <xf numFmtId="251" fontId="15" fillId="0" borderId="0" applyNumberFormat="0" applyFont="0" applyFill="0" applyBorder="0" applyAlignment="0">
      <protection hidden="1"/>
    </xf>
    <xf numFmtId="324" fontId="14" fillId="0" borderId="0">
      <alignment horizontal="right"/>
    </xf>
    <xf numFmtId="324" fontId="14" fillId="0" borderId="0">
      <alignment horizontal="right"/>
    </xf>
    <xf numFmtId="190" fontId="8" fillId="0" borderId="0">
      <alignment horizontal="right"/>
    </xf>
    <xf numFmtId="190" fontId="8" fillId="0" borderId="0">
      <alignment horizontal="right"/>
    </xf>
    <xf numFmtId="17" fontId="14" fillId="0" borderId="0"/>
    <xf numFmtId="17" fontId="14" fillId="0" borderId="0"/>
    <xf numFmtId="14" fontId="153" fillId="0" borderId="0">
      <alignment horizontal="center"/>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4"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0" fontId="57" fillId="0" borderId="0" applyNumberFormat="0" applyFill="0" applyBorder="0" applyProtection="0"/>
    <xf numFmtId="0" fontId="14" fillId="0" borderId="0" applyNumberFormat="0" applyFill="0" applyBorder="0" applyProtection="0"/>
    <xf numFmtId="171" fontId="14" fillId="0" borderId="0" applyNumberFormat="0" applyFill="0" applyBorder="0" applyProtection="0"/>
    <xf numFmtId="325" fontId="14" fillId="3" borderId="0" applyProtection="0">
      <protection locked="0"/>
    </xf>
    <xf numFmtId="325" fontId="14" fillId="3" borderId="0" applyProtection="0">
      <protection locked="0"/>
    </xf>
    <xf numFmtId="325" fontId="14" fillId="28" borderId="0"/>
    <xf numFmtId="325" fontId="14" fillId="28" borderId="0"/>
    <xf numFmtId="325" fontId="14" fillId="28" borderId="23"/>
    <xf numFmtId="325" fontId="14" fillId="28" borderId="23"/>
    <xf numFmtId="301" fontId="14" fillId="0" borderId="0"/>
    <xf numFmtId="301" fontId="14" fillId="0" borderId="0"/>
    <xf numFmtId="301" fontId="14" fillId="0" borderId="0"/>
    <xf numFmtId="301" fontId="14" fillId="0" borderId="0"/>
    <xf numFmtId="326" fontId="15" fillId="0" borderId="0" applyFont="0" applyFill="0" applyBorder="0" applyAlignment="0"/>
    <xf numFmtId="171" fontId="244" fillId="68" borderId="0">
      <alignment horizontal="right"/>
    </xf>
    <xf numFmtId="37" fontId="8" fillId="0" borderId="0" applyFont="0" applyFill="0" applyBorder="0" applyAlignment="0" applyProtection="0"/>
    <xf numFmtId="37" fontId="8" fillId="0" borderId="0" applyFont="0" applyFill="0" applyBorder="0" applyAlignment="0" applyProtection="0"/>
    <xf numFmtId="37" fontId="8" fillId="0" borderId="0" applyFont="0" applyFill="0" applyBorder="0" applyAlignment="0" applyProtection="0"/>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8" fontId="8" fillId="0" borderId="0">
      <alignment horizontal="right"/>
    </xf>
    <xf numFmtId="328" fontId="8" fillId="0" borderId="0">
      <alignment horizontal="right"/>
    </xf>
    <xf numFmtId="0" fontId="8" fillId="13" borderId="0" applyNumberFormat="0" applyFont="0" applyBorder="0" applyAlignment="0" applyProtection="0"/>
    <xf numFmtId="329" fontId="8" fillId="0" borderId="0">
      <alignment horizontal="right"/>
    </xf>
    <xf numFmtId="329" fontId="8" fillId="0" borderId="0">
      <alignment horizontal="right"/>
    </xf>
    <xf numFmtId="0" fontId="245" fillId="0" borderId="0" applyNumberFormat="0">
      <alignment horizontal="right"/>
    </xf>
    <xf numFmtId="330" fontId="40" fillId="0" borderId="0"/>
    <xf numFmtId="166" fontId="17" fillId="0" borderId="0" applyFont="0" applyFill="0" applyBorder="0" applyAlignment="0" applyProtection="0"/>
    <xf numFmtId="331" fontId="8" fillId="0" borderId="0" applyFont="0" applyFill="0" applyBorder="0" applyAlignment="0" applyProtection="0"/>
    <xf numFmtId="332" fontId="40" fillId="0" borderId="0" applyFont="0" applyFill="0" applyBorder="0" applyAlignment="0" applyProtection="0"/>
    <xf numFmtId="332" fontId="40" fillId="0" borderId="0" applyFont="0" applyFill="0" applyBorder="0" applyAlignment="0" applyProtection="0"/>
    <xf numFmtId="331" fontId="8" fillId="0" borderId="0" applyFont="0" applyFill="0" applyBorder="0" applyAlignment="0" applyProtection="0"/>
    <xf numFmtId="333" fontId="17" fillId="0" borderId="0" applyFont="0" applyFill="0" applyBorder="0" applyAlignment="0" applyProtection="0"/>
    <xf numFmtId="330" fontId="40" fillId="0" borderId="0"/>
    <xf numFmtId="330" fontId="40" fillId="0" borderId="0"/>
    <xf numFmtId="330" fontId="40" fillId="0" borderId="0"/>
    <xf numFmtId="251" fontId="236" fillId="45" borderId="0" applyFont="0" applyFill="0" applyBorder="0" applyAlignment="0" applyProtection="0">
      <alignment horizontal="center"/>
    </xf>
    <xf numFmtId="0" fontId="246" fillId="6" borderId="0" applyNumberFormat="0" applyBorder="0" applyAlignment="0" applyProtection="0"/>
    <xf numFmtId="0" fontId="246" fillId="6" borderId="0" applyNumberFormat="0" applyBorder="0" applyAlignment="0" applyProtection="0"/>
    <xf numFmtId="0" fontId="246" fillId="6" borderId="0" applyNumberFormat="0" applyBorder="0" applyAlignment="0" applyProtection="0"/>
    <xf numFmtId="334" fontId="97" fillId="0" borderId="0"/>
    <xf numFmtId="334" fontId="97" fillId="0" borderId="0"/>
    <xf numFmtId="334" fontId="97" fillId="0" borderId="0"/>
    <xf numFmtId="334" fontId="97" fillId="0" borderId="0"/>
    <xf numFmtId="37" fontId="149" fillId="0" borderId="0"/>
    <xf numFmtId="173" fontId="63" fillId="0" borderId="0"/>
    <xf numFmtId="173" fontId="63" fillId="0" borderId="0"/>
    <xf numFmtId="335" fontId="8" fillId="0" borderId="0"/>
    <xf numFmtId="335" fontId="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0" fontId="15" fillId="0" borderId="0" applyFont="0" applyFill="0" applyBorder="0" applyAlignment="0"/>
    <xf numFmtId="0" fontId="6" fillId="0" borderId="0"/>
    <xf numFmtId="0" fontId="8" fillId="0" borderId="0"/>
    <xf numFmtId="0" fontId="8" fillId="0" borderId="0"/>
    <xf numFmtId="0" fontId="8" fillId="0" borderId="0"/>
    <xf numFmtId="0" fontId="8"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47" fillId="3" borderId="23" applyBorder="0">
      <alignment horizontal="left" vertical="center" indent="2"/>
    </xf>
    <xf numFmtId="0" fontId="7" fillId="0" borderId="0"/>
    <xf numFmtId="0" fontId="7" fillId="0" borderId="0"/>
    <xf numFmtId="0" fontId="248" fillId="0" borderId="0"/>
    <xf numFmtId="0" fontId="8" fillId="0" borderId="0"/>
    <xf numFmtId="0" fontId="8" fillId="0" borderId="0"/>
    <xf numFmtId="0" fontId="8" fillId="0" borderId="0"/>
    <xf numFmtId="0" fontId="8" fillId="0" borderId="0"/>
    <xf numFmtId="0" fontId="8" fillId="0" borderId="0"/>
    <xf numFmtId="0" fontId="191" fillId="0" borderId="0"/>
    <xf numFmtId="0" fontId="8" fillId="0" borderId="0"/>
    <xf numFmtId="0" fontId="7" fillId="0" borderId="0"/>
    <xf numFmtId="0" fontId="249" fillId="0" borderId="0"/>
    <xf numFmtId="0" fontId="8" fillId="0" borderId="0"/>
    <xf numFmtId="0" fontId="8" fillId="0" borderId="0"/>
    <xf numFmtId="0" fontId="8" fillId="0" borderId="0"/>
    <xf numFmtId="0" fontId="84" fillId="0" borderId="0"/>
    <xf numFmtId="0" fontId="84" fillId="0" borderId="0"/>
    <xf numFmtId="0" fontId="84" fillId="0" borderId="0"/>
    <xf numFmtId="0" fontId="7" fillId="0" borderId="0"/>
    <xf numFmtId="0" fontId="248" fillId="0" borderId="0"/>
    <xf numFmtId="0" fontId="2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8" fillId="0" borderId="0"/>
    <xf numFmtId="0" fontId="85"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5" fillId="0" borderId="0"/>
    <xf numFmtId="0" fontId="84" fillId="0" borderId="0"/>
    <xf numFmtId="0" fontId="84" fillId="0" borderId="0"/>
    <xf numFmtId="0" fontId="7" fillId="0" borderId="0"/>
    <xf numFmtId="0" fontId="8" fillId="0" borderId="0"/>
    <xf numFmtId="0" fontId="8" fillId="0" borderId="0"/>
    <xf numFmtId="0" fontId="8" fillId="0" borderId="0"/>
    <xf numFmtId="0" fontId="29" fillId="0" borderId="0"/>
    <xf numFmtId="0" fontId="29" fillId="0" borderId="0"/>
    <xf numFmtId="251" fontId="121" fillId="0" borderId="0" applyNumberFormat="0" applyFill="0" applyBorder="0" applyAlignment="0" applyProtection="0"/>
    <xf numFmtId="41" fontId="8" fillId="0" borderId="0"/>
    <xf numFmtId="41" fontId="157" fillId="0" borderId="0"/>
    <xf numFmtId="0" fontId="15" fillId="0" borderId="0"/>
    <xf numFmtId="41" fontId="15" fillId="0" borderId="0"/>
    <xf numFmtId="336" fontId="15" fillId="0" borderId="0"/>
    <xf numFmtId="0" fontId="30" fillId="68" borderId="61"/>
    <xf numFmtId="0" fontId="115" fillId="68" borderId="61"/>
    <xf numFmtId="0" fontId="30" fillId="68" borderId="61"/>
    <xf numFmtId="336" fontId="250" fillId="0" borderId="0"/>
    <xf numFmtId="337" fontId="15" fillId="0" borderId="0"/>
    <xf numFmtId="336" fontId="15" fillId="0" borderId="0"/>
    <xf numFmtId="41" fontId="15" fillId="0" borderId="0"/>
    <xf numFmtId="41" fontId="121" fillId="0" borderId="0"/>
    <xf numFmtId="336" fontId="121" fillId="0" borderId="0"/>
    <xf numFmtId="43" fontId="121" fillId="0" borderId="36"/>
    <xf numFmtId="336" fontId="251" fillId="0" borderId="0"/>
    <xf numFmtId="41" fontId="121" fillId="0" borderId="36"/>
    <xf numFmtId="41" fontId="251" fillId="0" borderId="36"/>
    <xf numFmtId="41" fontId="30" fillId="68" borderId="61"/>
    <xf numFmtId="0" fontId="252" fillId="68" borderId="61"/>
    <xf numFmtId="41" fontId="115" fillId="68" borderId="61"/>
    <xf numFmtId="41" fontId="252" fillId="68" borderId="61"/>
    <xf numFmtId="41" fontId="30" fillId="0" borderId="0" applyFill="0" applyBorder="0" applyAlignment="0">
      <protection locked="0"/>
    </xf>
    <xf numFmtId="41" fontId="250" fillId="0" borderId="0" applyFill="0" applyBorder="0"/>
    <xf numFmtId="41" fontId="15" fillId="0" borderId="0"/>
    <xf numFmtId="0" fontId="15" fillId="0" borderId="0"/>
    <xf numFmtId="37" fontId="128" fillId="0" borderId="62"/>
    <xf numFmtId="2" fontId="105" fillId="0" borderId="0" applyFont="0" applyFill="0" applyBorder="0">
      <alignment horizontal="center" vertical="top" wrapText="1" shrinkToFit="1"/>
    </xf>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173" fontId="15" fillId="0" borderId="0"/>
    <xf numFmtId="173" fontId="30" fillId="0" borderId="0">
      <protection locked="0"/>
    </xf>
    <xf numFmtId="323" fontId="57" fillId="0" borderId="0"/>
    <xf numFmtId="37" fontId="8" fillId="0" borderId="0" applyFont="0" applyFill="0" applyBorder="0" applyAlignment="0" applyProtection="0"/>
    <xf numFmtId="0" fontId="121" fillId="0" borderId="0" applyNumberFormat="0" applyFill="0" applyBorder="0" applyAlignment="0" applyProtection="0"/>
    <xf numFmtId="338" fontId="8" fillId="0" borderId="0" applyFont="0" applyFill="0" applyBorder="0" applyAlignment="0" applyProtection="0"/>
    <xf numFmtId="0" fontId="253" fillId="17" borderId="64" applyNumberFormat="0" applyAlignment="0" applyProtection="0"/>
    <xf numFmtId="0" fontId="253" fillId="17" borderId="64" applyNumberFormat="0" applyAlignment="0" applyProtection="0"/>
    <xf numFmtId="0" fontId="253" fillId="17" borderId="64" applyNumberFormat="0" applyAlignment="0" applyProtection="0"/>
    <xf numFmtId="40" fontId="49" fillId="3" borderId="0">
      <alignment horizontal="right"/>
    </xf>
    <xf numFmtId="0" fontId="254" fillId="3" borderId="0">
      <alignment horizontal="right"/>
    </xf>
    <xf numFmtId="0" fontId="255" fillId="3" borderId="25"/>
    <xf numFmtId="339" fontId="8" fillId="0" borderId="0" applyFill="0" applyBorder="0">
      <alignment horizontal="center"/>
    </xf>
    <xf numFmtId="0" fontId="255" fillId="0" borderId="0" applyBorder="0">
      <alignment horizontal="centerContinuous"/>
    </xf>
    <xf numFmtId="0" fontId="256" fillId="0" borderId="0" applyBorder="0">
      <alignment horizontal="centerContinuous"/>
    </xf>
    <xf numFmtId="0" fontId="8" fillId="0" borderId="0" applyNumberFormat="0" applyFont="0" applyBorder="0" applyAlignment="0"/>
    <xf numFmtId="0" fontId="8" fillId="0" borderId="0"/>
    <xf numFmtId="0" fontId="8" fillId="0" borderId="0"/>
    <xf numFmtId="165" fontId="236" fillId="45" borderId="0" applyFont="0" applyFill="0" applyBorder="0" applyAlignment="0" applyProtection="0">
      <alignment horizontal="center"/>
    </xf>
    <xf numFmtId="165" fontId="236" fillId="45" borderId="0" applyFont="0" applyFill="0" applyBorder="0" applyAlignment="0" applyProtection="0">
      <alignment horizontal="center"/>
    </xf>
    <xf numFmtId="0" fontId="8" fillId="0" borderId="0"/>
    <xf numFmtId="0" fontId="8" fillId="0" borderId="0"/>
    <xf numFmtId="165" fontId="236" fillId="45" borderId="0" applyFont="0" applyFill="0" applyBorder="0" applyAlignment="0" applyProtection="0">
      <alignment horizontal="center"/>
    </xf>
    <xf numFmtId="0" fontId="8" fillId="0" borderId="0"/>
    <xf numFmtId="0" fontId="8" fillId="0" borderId="0"/>
    <xf numFmtId="0" fontId="12" fillId="2" borderId="0">
      <alignment vertical="center"/>
    </xf>
    <xf numFmtId="0" fontId="12" fillId="2" borderId="0">
      <alignment vertical="center"/>
    </xf>
    <xf numFmtId="0" fontId="257" fillId="0" borderId="0" applyProtection="0">
      <alignment horizontal="left"/>
    </xf>
    <xf numFmtId="0" fontId="257" fillId="0" borderId="0" applyFill="0" applyBorder="0" applyProtection="0">
      <alignment horizontal="left"/>
    </xf>
    <xf numFmtId="0" fontId="258" fillId="0" borderId="0" applyFill="0" applyBorder="0" applyProtection="0">
      <alignment horizontal="left"/>
    </xf>
    <xf numFmtId="1" fontId="259" fillId="0" borderId="0" applyProtection="0">
      <alignment horizontal="right" vertical="center"/>
    </xf>
    <xf numFmtId="0" fontId="260" fillId="0" borderId="65" applyNumberFormat="0" applyAlignment="0" applyProtection="0"/>
    <xf numFmtId="0" fontId="14" fillId="28" borderId="0" applyNumberFormat="0" applyFont="0" applyBorder="0" applyAlignment="0" applyProtection="0"/>
    <xf numFmtId="0" fontId="15" fillId="69" borderId="59" applyNumberFormat="0" applyFont="0" applyBorder="0" applyAlignment="0" applyProtection="0">
      <alignment horizontal="center"/>
    </xf>
    <xf numFmtId="0" fontId="15" fillId="5" borderId="59" applyNumberFormat="0" applyFont="0" applyBorder="0" applyAlignment="0" applyProtection="0">
      <alignment horizontal="center"/>
    </xf>
    <xf numFmtId="0" fontId="14" fillId="0" borderId="66" applyNumberFormat="0" applyAlignment="0" applyProtection="0"/>
    <xf numFmtId="0" fontId="14" fillId="0" borderId="67" applyNumberFormat="0" applyAlignment="0" applyProtection="0"/>
    <xf numFmtId="0" fontId="260" fillId="0" borderId="68" applyNumberFormat="0" applyAlignment="0" applyProtection="0"/>
    <xf numFmtId="165" fontId="8" fillId="0" borderId="0"/>
    <xf numFmtId="340" fontId="15" fillId="0" borderId="0" applyFill="0" applyBorder="0" applyAlignment="0" applyProtection="0"/>
    <xf numFmtId="341" fontId="15" fillId="0" borderId="0"/>
    <xf numFmtId="341" fontId="30" fillId="68" borderId="61"/>
    <xf numFmtId="341" fontId="15" fillId="0" borderId="0"/>
    <xf numFmtId="342" fontId="15" fillId="0" borderId="0"/>
    <xf numFmtId="0" fontId="15" fillId="0" borderId="0" applyFill="0" applyBorder="0" applyAlignment="0" applyProtection="0"/>
    <xf numFmtId="343" fontId="8" fillId="0" borderId="0" applyFont="0" applyFill="0" applyBorder="0" applyAlignment="0" applyProtection="0"/>
    <xf numFmtId="344" fontId="8" fillId="0" borderId="0"/>
    <xf numFmtId="345" fontId="14" fillId="0" borderId="0"/>
    <xf numFmtId="346" fontId="138" fillId="0" borderId="0">
      <alignment horizontal="right"/>
    </xf>
    <xf numFmtId="210" fontId="138" fillId="0" borderId="0">
      <alignment horizontal="right"/>
    </xf>
    <xf numFmtId="10" fontId="15" fillId="0" borderId="0"/>
    <xf numFmtId="10" fontId="15" fillId="0" borderId="0"/>
    <xf numFmtId="10" fontId="15" fillId="0" borderId="0"/>
    <xf numFmtId="258" fontId="8" fillId="0" borderId="0" applyFont="0" applyFill="0" applyBorder="0" applyAlignment="0" applyProtection="0"/>
    <xf numFmtId="9" fontId="8" fillId="0" borderId="0" applyFont="0" applyFill="0" applyBorder="0" applyAlignment="0" applyProtection="0"/>
    <xf numFmtId="0" fontId="8" fillId="0" borderId="0" applyFont="0" applyFill="0" applyBorder="0" applyAlignment="0" applyProtection="0"/>
    <xf numFmtId="347" fontId="261" fillId="0" borderId="0" applyFont="0" applyFill="0" applyBorder="0" applyAlignment="0" applyProtection="0"/>
    <xf numFmtId="10" fontId="8" fillId="0" borderId="0" applyFont="0" applyFill="0" applyBorder="0" applyAlignment="0" applyProtection="0"/>
    <xf numFmtId="165" fontId="7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4" fillId="0" borderId="0" applyFont="0" applyFill="0" applyBorder="0" applyAlignment="0" applyProtection="0"/>
    <xf numFmtId="9" fontId="8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348" fontId="8" fillId="0" borderId="0" applyFont="0" applyFill="0" applyBorder="0" applyProtection="0">
      <alignment horizontal="right"/>
    </xf>
    <xf numFmtId="349" fontId="63" fillId="0" borderId="0" applyFont="0" applyFill="0" applyBorder="0" applyProtection="0">
      <alignment horizontal="right"/>
    </xf>
    <xf numFmtId="349" fontId="63" fillId="0" borderId="0" applyFont="0" applyFill="0" applyBorder="0" applyProtection="0">
      <alignment horizontal="right"/>
    </xf>
    <xf numFmtId="165" fontId="30" fillId="68" borderId="61"/>
    <xf numFmtId="165" fontId="145" fillId="0" borderId="0" applyFill="0" applyBorder="0" applyAlignment="0" applyProtection="0"/>
    <xf numFmtId="9" fontId="8" fillId="0" borderId="0">
      <alignment horizontal="left"/>
    </xf>
    <xf numFmtId="165" fontId="152" fillId="0" borderId="0"/>
    <xf numFmtId="10" fontId="57" fillId="0" borderId="0"/>
    <xf numFmtId="10" fontId="152" fillId="0" borderId="0">
      <protection locked="0"/>
    </xf>
    <xf numFmtId="316" fontId="8" fillId="0" borderId="0"/>
    <xf numFmtId="9" fontId="15" fillId="0" borderId="0" applyFill="0" applyBorder="0" applyProtection="0"/>
    <xf numFmtId="165" fontId="15" fillId="0" borderId="0" applyFill="0" applyBorder="0" applyProtection="0"/>
    <xf numFmtId="10" fontId="15" fillId="0" borderId="0" applyFill="0" applyBorder="0" applyProtection="0"/>
    <xf numFmtId="350" fontId="8" fillId="0" borderId="69" applyFont="0" applyFill="0" applyBorder="0" applyAlignment="0" applyProtection="0">
      <alignment horizontal="right"/>
    </xf>
    <xf numFmtId="351" fontId="97" fillId="0" borderId="0"/>
    <xf numFmtId="351" fontId="97" fillId="0" borderId="0"/>
    <xf numFmtId="351" fontId="97" fillId="0" borderId="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197" fontId="8" fillId="0" borderId="0">
      <alignment horizontal="right"/>
    </xf>
    <xf numFmtId="0" fontId="101" fillId="0" borderId="0"/>
    <xf numFmtId="0" fontId="101" fillId="0" borderId="0"/>
    <xf numFmtId="0" fontId="101" fillId="0" borderId="70">
      <alignment horizontal="right"/>
    </xf>
    <xf numFmtId="0" fontId="101" fillId="0" borderId="70">
      <alignment horizontal="right"/>
    </xf>
    <xf numFmtId="0" fontId="101" fillId="0" borderId="70">
      <alignment horizontal="right"/>
    </xf>
    <xf numFmtId="0" fontId="101" fillId="0" borderId="0"/>
    <xf numFmtId="0" fontId="8" fillId="0" borderId="0" applyNumberFormat="0" applyFont="0" applyFill="0" applyBorder="0" applyAlignment="0" applyProtection="0">
      <alignment horizontal="left"/>
    </xf>
    <xf numFmtId="0" fontId="8" fillId="0" borderId="0" applyNumberFormat="0" applyFont="0" applyFill="0" applyBorder="0" applyAlignment="0" applyProtection="0">
      <alignment horizontal="left"/>
    </xf>
    <xf numFmtId="0" fontId="63" fillId="0" borderId="0" applyNumberFormat="0" applyFont="0" applyFill="0" applyBorder="0" applyAlignment="0" applyProtection="0">
      <alignment horizontal="left"/>
    </xf>
    <xf numFmtId="15" fontId="63" fillId="0" borderId="0" applyFont="0" applyFill="0" applyBorder="0" applyAlignment="0" applyProtection="0"/>
    <xf numFmtId="15" fontId="63" fillId="0" borderId="0" applyFont="0" applyFill="0" applyBorder="0" applyAlignment="0" applyProtection="0"/>
    <xf numFmtId="4" fontId="63" fillId="0" borderId="0" applyFont="0" applyFill="0" applyBorder="0" applyAlignment="0" applyProtection="0"/>
    <xf numFmtId="4" fontId="63" fillId="0" borderId="0" applyFont="0" applyFill="0" applyBorder="0" applyAlignment="0" applyProtection="0"/>
    <xf numFmtId="0" fontId="8" fillId="0" borderId="36">
      <alignment horizontal="center"/>
    </xf>
    <xf numFmtId="0" fontId="8" fillId="0" borderId="36">
      <alignment horizontal="center"/>
    </xf>
    <xf numFmtId="0" fontId="32" fillId="0" borderId="36">
      <alignment horizontal="center"/>
    </xf>
    <xf numFmtId="0" fontId="32" fillId="0" borderId="36">
      <alignment horizontal="center"/>
    </xf>
    <xf numFmtId="3" fontId="63" fillId="0" borderId="0" applyFont="0" applyFill="0" applyBorder="0" applyAlignment="0" applyProtection="0"/>
    <xf numFmtId="3" fontId="63" fillId="0" borderId="0" applyFont="0" applyFill="0" applyBorder="0" applyAlignment="0" applyProtection="0"/>
    <xf numFmtId="0" fontId="63" fillId="70" borderId="0" applyNumberFormat="0" applyFont="0" applyBorder="0" applyAlignment="0" applyProtection="0"/>
    <xf numFmtId="0" fontId="63" fillId="70" borderId="0" applyNumberFormat="0" applyFont="0" applyBorder="0" applyAlignment="0" applyProtection="0"/>
    <xf numFmtId="250" fontId="8" fillId="4" borderId="0"/>
    <xf numFmtId="250" fontId="8" fillId="4" borderId="0"/>
    <xf numFmtId="250" fontId="8" fillId="4" borderId="0"/>
    <xf numFmtId="250"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0" fontId="262" fillId="0" borderId="0">
      <alignment horizontal="center"/>
    </xf>
    <xf numFmtId="0" fontId="38" fillId="0" borderId="10">
      <alignment horizontal="centerContinuous"/>
    </xf>
    <xf numFmtId="298" fontId="14" fillId="4" borderId="25">
      <alignment horizontal="right"/>
    </xf>
    <xf numFmtId="353" fontId="8" fillId="0" borderId="0" applyFont="0" applyFill="0" applyBorder="0" applyProtection="0">
      <alignment horizontal="right"/>
    </xf>
    <xf numFmtId="354" fontId="8" fillId="0" borderId="0" applyFont="0" applyFill="0" applyBorder="0" applyProtection="0">
      <alignment horizontal="right"/>
    </xf>
    <xf numFmtId="173" fontId="263" fillId="0" borderId="0" applyNumberFormat="0" applyFill="0" applyBorder="0" applyAlignment="0" applyProtection="0"/>
    <xf numFmtId="170" fontId="264" fillId="0" borderId="0"/>
    <xf numFmtId="170" fontId="121" fillId="0" borderId="0" applyBorder="0" applyAlignment="0"/>
    <xf numFmtId="0" fontId="113" fillId="0" borderId="0"/>
    <xf numFmtId="14" fontId="124" fillId="0" borderId="0" applyNumberFormat="0" applyFill="0" applyBorder="0" applyAlignment="0" applyProtection="0">
      <alignment horizontal="left"/>
    </xf>
    <xf numFmtId="0" fontId="184" fillId="0" borderId="0">
      <alignment horizontal="right"/>
    </xf>
    <xf numFmtId="0" fontId="15" fillId="0" borderId="0">
      <alignment horizontal="right"/>
    </xf>
    <xf numFmtId="0" fontId="135" fillId="4" borderId="0">
      <alignment horizontal="center"/>
    </xf>
    <xf numFmtId="0" fontId="135" fillId="4" borderId="0">
      <alignment horizontal="center"/>
    </xf>
    <xf numFmtId="0" fontId="135" fillId="4" borderId="0">
      <alignment horizontal="center"/>
    </xf>
    <xf numFmtId="4" fontId="15" fillId="30" borderId="71" applyNumberFormat="0" applyProtection="0">
      <alignment horizontal="left" vertical="center" indent="1"/>
    </xf>
    <xf numFmtId="4" fontId="15" fillId="24" borderId="71" applyNumberFormat="0" applyProtection="0">
      <alignment horizontal="left" vertical="center" indent="1"/>
    </xf>
    <xf numFmtId="4" fontId="15" fillId="24" borderId="71" applyNumberFormat="0" applyProtection="0">
      <alignment horizontal="left" vertical="center" indent="1"/>
    </xf>
    <xf numFmtId="0" fontId="213" fillId="0" borderId="0">
      <alignment horizontal="left"/>
    </xf>
    <xf numFmtId="0" fontId="265" fillId="0" borderId="0" applyFill="0" applyBorder="0" applyProtection="0">
      <alignment horizontal="left"/>
    </xf>
    <xf numFmtId="49" fontId="266" fillId="0" borderId="0"/>
    <xf numFmtId="38" fontId="8" fillId="71" borderId="0" applyNumberFormat="0" applyFont="0" applyBorder="0" applyAlignment="0" applyProtection="0"/>
    <xf numFmtId="0" fontId="14" fillId="49" borderId="0" applyNumberFormat="0" applyFont="0" applyBorder="0" applyAlignment="0" applyProtection="0"/>
    <xf numFmtId="166" fontId="14" fillId="0" borderId="0"/>
    <xf numFmtId="166" fontId="14" fillId="0" borderId="0"/>
    <xf numFmtId="236" fontId="63" fillId="0" borderId="0">
      <alignment horizontal="center"/>
    </xf>
    <xf numFmtId="166" fontId="14" fillId="0" borderId="0"/>
    <xf numFmtId="173" fontId="8" fillId="0" borderId="12" applyNumberFormat="0" applyFont="0" applyFill="0" applyAlignment="0" applyProtection="0"/>
    <xf numFmtId="42" fontId="157" fillId="0" borderId="0" applyFill="0" applyBorder="0" applyAlignment="0" applyProtection="0"/>
    <xf numFmtId="41" fontId="238" fillId="0" borderId="0"/>
    <xf numFmtId="294" fontId="238" fillId="0" borderId="0"/>
    <xf numFmtId="0" fontId="8" fillId="72" borderId="0"/>
    <xf numFmtId="12" fontId="8" fillId="0" borderId="0" applyFont="0" applyFill="0" applyBorder="0" applyProtection="0">
      <alignment horizontal="right"/>
    </xf>
    <xf numFmtId="355" fontId="8" fillId="73" borderId="0" applyFont="0" applyFill="0" applyBorder="0" applyProtection="0">
      <alignment horizontal="right"/>
    </xf>
    <xf numFmtId="0" fontId="267" fillId="0" borderId="0"/>
    <xf numFmtId="172" fontId="8" fillId="0" borderId="0">
      <alignment horizontal="left" wrapText="1"/>
    </xf>
    <xf numFmtId="0" fontId="8" fillId="0" borderId="0"/>
    <xf numFmtId="172"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268" fillId="49" borderId="0" applyNumberFormat="0" applyBorder="0" applyAlignment="0" applyProtection="0"/>
    <xf numFmtId="0" fontId="268" fillId="49" borderId="0" applyNumberFormat="0" applyBorder="0" applyAlignment="0" applyProtection="0"/>
    <xf numFmtId="0" fontId="269" fillId="0" borderId="0" applyNumberFormat="0" applyFill="0" applyBorder="0" applyProtection="0"/>
    <xf numFmtId="0" fontId="269" fillId="0" borderId="0" applyNumberFormat="0" applyFill="0" applyBorder="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270" fillId="49" borderId="0" applyNumberFormat="0" applyBorder="0" applyProtection="0"/>
    <xf numFmtId="0" fontId="270" fillId="49" borderId="0" applyNumberFormat="0" applyBorder="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270" fillId="0" borderId="0" applyNumberFormat="0" applyFill="0" applyBorder="0" applyProtection="0"/>
    <xf numFmtId="0" fontId="270" fillId="0" borderId="0" applyNumberFormat="0" applyFill="0" applyBorder="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Protection="0">
      <alignment horizontal="center"/>
    </xf>
    <xf numFmtId="0" fontId="149" fillId="74" borderId="0" applyNumberFormat="0" applyBorder="0" applyProtection="0">
      <alignment horizontal="center"/>
    </xf>
    <xf numFmtId="0" fontId="270" fillId="0" borderId="0" applyNumberFormat="0" applyFill="0" applyBorder="0" applyProtection="0">
      <alignment wrapText="1"/>
    </xf>
    <xf numFmtId="0" fontId="270" fillId="0" borderId="0" applyNumberFormat="0" applyFill="0" applyBorder="0" applyProtection="0">
      <alignment wrapText="1"/>
    </xf>
    <xf numFmtId="0" fontId="271" fillId="74" borderId="0" applyNumberFormat="0" applyBorder="0" applyAlignment="0" applyProtection="0"/>
    <xf numFmtId="0" fontId="271" fillId="74" borderId="0" applyNumberFormat="0" applyBorder="0" applyAlignment="0" applyProtection="0"/>
    <xf numFmtId="0" fontId="272" fillId="0" borderId="0" applyNumberFormat="0" applyFill="0" applyBorder="0" applyProtection="0"/>
    <xf numFmtId="0" fontId="272" fillId="0" borderId="0" applyNumberFormat="0" applyFill="0" applyBorder="0" applyProtection="0"/>
    <xf numFmtId="0" fontId="8" fillId="0" borderId="0" applyNumberFormat="0" applyFont="0" applyFill="0" applyBorder="0" applyProtection="0">
      <alignment horizontal="right"/>
    </xf>
    <xf numFmtId="0" fontId="8" fillId="0" borderId="0" applyNumberFormat="0" applyFont="0" applyFill="0" applyBorder="0" applyProtection="0">
      <alignment horizontal="right"/>
    </xf>
    <xf numFmtId="0" fontId="8" fillId="0" borderId="0">
      <alignment vertical="top"/>
    </xf>
    <xf numFmtId="0" fontId="8" fillId="0" borderId="0">
      <alignment vertical="top"/>
    </xf>
    <xf numFmtId="0" fontId="8" fillId="0" borderId="0">
      <alignment vertical="top"/>
    </xf>
    <xf numFmtId="0" fontId="8" fillId="0" borderId="0" applyNumberFormat="0" applyFont="0" applyFill="0" applyBorder="0" applyProtection="0">
      <alignment horizontal="left"/>
    </xf>
    <xf numFmtId="0" fontId="8" fillId="0" borderId="0" applyNumberFormat="0" applyFont="0" applyFill="0" applyBorder="0" applyProtection="0">
      <alignment horizontal="left"/>
    </xf>
    <xf numFmtId="0" fontId="8" fillId="0" borderId="0">
      <alignment vertical="top"/>
    </xf>
    <xf numFmtId="0" fontId="8"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8" fillId="0" borderId="0">
      <alignment vertical="top"/>
    </xf>
    <xf numFmtId="0" fontId="8" fillId="0" borderId="0">
      <alignment vertical="top"/>
    </xf>
    <xf numFmtId="0" fontId="121" fillId="0" borderId="0" applyNumberFormat="0" applyFill="0" applyBorder="0" applyAlignment="0" applyProtection="0"/>
    <xf numFmtId="0" fontId="121" fillId="0" borderId="0" applyNumberFormat="0" applyFill="0" applyBorder="0" applyAlignment="0" applyProtection="0"/>
    <xf numFmtId="0" fontId="8" fillId="0" borderId="0">
      <alignment vertical="top"/>
    </xf>
    <xf numFmtId="0" fontId="8" fillId="0" borderId="0">
      <alignment vertical="top"/>
    </xf>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234" fontId="8" fillId="0" borderId="0" applyFont="0" applyFill="0" applyBorder="0" applyAlignment="0" applyProtection="0"/>
    <xf numFmtId="234" fontId="8" fillId="0" borderId="0" applyFont="0" applyFill="0" applyBorder="0" applyAlignment="0" applyProtection="0"/>
    <xf numFmtId="0" fontId="8" fillId="0" borderId="0">
      <alignment vertical="top"/>
    </xf>
    <xf numFmtId="0" fontId="8" fillId="0" borderId="0">
      <alignment vertical="top"/>
    </xf>
    <xf numFmtId="2" fontId="8" fillId="0" borderId="0" applyFont="0" applyFill="0" applyBorder="0" applyAlignment="0" applyProtection="0"/>
    <xf numFmtId="2" fontId="8" fillId="0" borderId="0" applyFont="0" applyFill="0" applyBorder="0" applyAlignment="0" applyProtection="0"/>
    <xf numFmtId="0" fontId="8" fillId="0" borderId="0">
      <alignment vertical="top"/>
    </xf>
    <xf numFmtId="0" fontId="8" fillId="0" borderId="0">
      <alignment vertical="top"/>
    </xf>
    <xf numFmtId="167" fontId="8" fillId="0" borderId="0" applyFont="0" applyFill="0" applyBorder="0" applyAlignment="0" applyProtection="0"/>
    <xf numFmtId="167" fontId="8"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36" applyNumberFormat="0" applyFont="0" applyFill="0" applyAlignment="0" applyProtection="0"/>
    <xf numFmtId="0" fontId="8" fillId="0" borderId="36" applyNumberFormat="0" applyFont="0" applyFill="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42"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4" fillId="0" borderId="0" applyNumberFormat="0" applyBorder="0" applyAlignment="0"/>
    <xf numFmtId="0" fontId="200" fillId="0" borderId="0"/>
    <xf numFmtId="0" fontId="273" fillId="0" borderId="0" applyNumberFormat="0" applyBorder="0" applyAlignment="0"/>
    <xf numFmtId="0" fontId="274" fillId="0" borderId="0"/>
    <xf numFmtId="0" fontId="118" fillId="0" borderId="0" applyNumberFormat="0" applyBorder="0" applyAlignment="0"/>
    <xf numFmtId="0" fontId="275" fillId="0" borderId="0"/>
    <xf numFmtId="0" fontId="103" fillId="0" borderId="0" applyNumberFormat="0" applyBorder="0" applyAlignment="0"/>
    <xf numFmtId="0" fontId="276" fillId="0" borderId="0" applyNumberFormat="0" applyBorder="0" applyAlignment="0"/>
    <xf numFmtId="0" fontId="277" fillId="0" borderId="0" applyNumberFormat="0" applyBorder="0" applyAlignment="0"/>
    <xf numFmtId="0" fontId="278" fillId="0" borderId="0" applyNumberFormat="0" applyBorder="0" applyAlignment="0"/>
    <xf numFmtId="0" fontId="279" fillId="0" borderId="0" applyNumberFormat="0" applyBorder="0" applyAlignment="0"/>
    <xf numFmtId="0" fontId="280" fillId="17" borderId="0" applyNumberFormat="0" applyBorder="0" applyAlignment="0"/>
    <xf numFmtId="0" fontId="8" fillId="0" borderId="0"/>
    <xf numFmtId="0" fontId="8" fillId="0" borderId="0"/>
    <xf numFmtId="0" fontId="8" fillId="0" borderId="0"/>
    <xf numFmtId="0" fontId="133" fillId="0" borderId="0"/>
    <xf numFmtId="0" fontId="201" fillId="0" borderId="0"/>
    <xf numFmtId="0" fontId="281" fillId="0" borderId="0"/>
    <xf numFmtId="0" fontId="282" fillId="0" borderId="0"/>
    <xf numFmtId="0" fontId="45" fillId="0" borderId="27"/>
    <xf numFmtId="40" fontId="283" fillId="0" borderId="0" applyBorder="0">
      <alignment horizontal="right"/>
    </xf>
    <xf numFmtId="356" fontId="277" fillId="0" borderId="72">
      <alignment horizontal="center"/>
    </xf>
    <xf numFmtId="0" fontId="72" fillId="0" borderId="0"/>
    <xf numFmtId="0" fontId="113" fillId="0" borderId="46"/>
    <xf numFmtId="0" fontId="56" fillId="0" borderId="0" applyFill="0" applyBorder="0" applyProtection="0">
      <alignment horizontal="center" vertical="center"/>
    </xf>
    <xf numFmtId="0" fontId="284" fillId="0" borderId="0" applyBorder="0" applyProtection="0">
      <alignment vertical="center"/>
    </xf>
    <xf numFmtId="0" fontId="284" fillId="0" borderId="10" applyBorder="0" applyProtection="0">
      <alignment horizontal="right" vertical="center"/>
    </xf>
    <xf numFmtId="0" fontId="285" fillId="75" borderId="0" applyBorder="0" applyProtection="0">
      <alignment horizontal="centerContinuous" vertical="center"/>
    </xf>
    <xf numFmtId="0" fontId="285" fillId="74" borderId="10" applyBorder="0" applyProtection="0">
      <alignment horizontal="centerContinuous" vertical="center"/>
    </xf>
    <xf numFmtId="0" fontId="8" fillId="0" borderId="0" applyBorder="0" applyProtection="0">
      <alignment vertical="center"/>
    </xf>
    <xf numFmtId="0" fontId="121" fillId="0" borderId="0" applyBorder="0" applyProtection="0">
      <alignment horizontal="left"/>
    </xf>
    <xf numFmtId="0" fontId="56" fillId="0" borderId="0" applyFill="0" applyBorder="0" applyProtection="0"/>
    <xf numFmtId="0" fontId="286" fillId="0" borderId="0" applyFill="0" applyBorder="0" applyProtection="0">
      <alignment horizontal="left"/>
    </xf>
    <xf numFmtId="0" fontId="105" fillId="0" borderId="0" applyFill="0" applyBorder="0" applyProtection="0">
      <alignment horizontal="left"/>
    </xf>
    <xf numFmtId="0" fontId="196" fillId="0" borderId="12" applyFill="0" applyBorder="0" applyProtection="0">
      <alignment horizontal="left" vertical="top"/>
    </xf>
    <xf numFmtId="0" fontId="287" fillId="0" borderId="0" applyFill="0" applyBorder="0" applyProtection="0">
      <alignment horizontal="left" vertical="top"/>
    </xf>
    <xf numFmtId="0" fontId="144" fillId="0" borderId="0" applyNumberFormat="0" applyFill="0" applyBorder="0">
      <alignment horizontal="left" wrapText="1"/>
    </xf>
    <xf numFmtId="165" fontId="8" fillId="0" borderId="0" applyNumberFormat="0" applyFill="0" applyBorder="0">
      <alignment horizontal="left"/>
    </xf>
    <xf numFmtId="165" fontId="8" fillId="0" borderId="0" applyNumberFormat="0" applyFill="0" applyBorder="0">
      <alignment horizontal="right"/>
    </xf>
    <xf numFmtId="0" fontId="288" fillId="0" borderId="0" applyNumberFormat="0" applyFill="0" applyBorder="0">
      <alignment horizontal="center" wrapText="1"/>
    </xf>
    <xf numFmtId="0" fontId="288" fillId="0" borderId="0" applyNumberFormat="0" applyFill="0" applyBorder="0">
      <alignment horizontal="left" wrapText="1"/>
    </xf>
    <xf numFmtId="0" fontId="288" fillId="0" borderId="0" applyNumberFormat="0" applyFill="0" applyBorder="0">
      <alignment horizontal="right" wrapText="1"/>
    </xf>
    <xf numFmtId="0" fontId="144" fillId="0" borderId="0" applyNumberFormat="0" applyFill="0" applyBorder="0">
      <alignment horizontal="right" wrapText="1"/>
    </xf>
    <xf numFmtId="0" fontId="144" fillId="0" borderId="0" applyNumberFormat="0" applyFill="0" applyBorder="0">
      <alignment horizontal="left" wrapText="1"/>
    </xf>
    <xf numFmtId="0" fontId="8" fillId="3" borderId="73" applyNumberFormat="0" applyFont="0" applyFill="0" applyAlignment="0" applyProtection="0">
      <protection locked="0"/>
    </xf>
    <xf numFmtId="0" fontId="144" fillId="0" borderId="0" applyNumberFormat="0" applyFill="0" applyBorder="0">
      <alignment horizontal="right" wrapText="1"/>
    </xf>
    <xf numFmtId="0" fontId="288" fillId="0" borderId="0" applyNumberFormat="0" applyFill="0" applyBorder="0">
      <alignment horizontal="center" wrapText="1"/>
    </xf>
    <xf numFmtId="0" fontId="289"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right" wrapText="1"/>
    </xf>
    <xf numFmtId="0" fontId="288" fillId="0" borderId="0" applyNumberFormat="0" applyFill="0" applyBorder="0">
      <alignment horizontal="left" wrapText="1"/>
    </xf>
    <xf numFmtId="0" fontId="289" fillId="0" borderId="0" applyNumberFormat="0" applyFill="0" applyBorder="0">
      <alignment horizontal="left" wrapText="1"/>
    </xf>
    <xf numFmtId="49" fontId="290" fillId="0" borderId="0"/>
    <xf numFmtId="49" fontId="84" fillId="0" borderId="0" applyFill="0" applyBorder="0" applyAlignment="0"/>
    <xf numFmtId="0" fontId="8" fillId="0" borderId="0" applyFill="0" applyBorder="0" applyAlignment="0"/>
    <xf numFmtId="357" fontId="8" fillId="0" borderId="0" applyFill="0" applyBorder="0" applyAlignment="0"/>
    <xf numFmtId="0" fontId="291" fillId="0" borderId="0"/>
    <xf numFmtId="0" fontId="40" fillId="0" borderId="0" applyNumberFormat="0" applyFill="0" applyBorder="0" applyAlignment="0" applyProtection="0"/>
    <xf numFmtId="40" fontId="158" fillId="0" borderId="0"/>
    <xf numFmtId="0" fontId="292" fillId="67" borderId="0"/>
    <xf numFmtId="0" fontId="131" fillId="0" borderId="0" applyNumberFormat="0" applyFill="0" applyBorder="0" applyAlignment="0" applyProtection="0"/>
    <xf numFmtId="0" fontId="293" fillId="0" borderId="0"/>
    <xf numFmtId="0" fontId="293" fillId="0" borderId="0"/>
    <xf numFmtId="0" fontId="293" fillId="0" borderId="0"/>
    <xf numFmtId="0" fontId="293" fillId="0" borderId="0"/>
    <xf numFmtId="0" fontId="8" fillId="0" borderId="0">
      <alignment horizontal="center"/>
    </xf>
    <xf numFmtId="323" fontId="8" fillId="0" borderId="0">
      <alignment horizontal="centerContinuous"/>
    </xf>
    <xf numFmtId="323" fontId="8" fillId="0" borderId="51">
      <alignment horizontal="centerContinuous"/>
    </xf>
    <xf numFmtId="323" fontId="8" fillId="0" borderId="0">
      <alignment horizontal="centerContinuous"/>
      <protection locked="0"/>
    </xf>
    <xf numFmtId="323" fontId="8" fillId="0" borderId="0">
      <alignment horizontal="left"/>
    </xf>
    <xf numFmtId="0" fontId="294" fillId="0" borderId="0"/>
    <xf numFmtId="0" fontId="145" fillId="0" borderId="0" applyFill="0" applyBorder="0" applyAlignment="0" applyProtection="0"/>
    <xf numFmtId="173" fontId="8" fillId="0" borderId="11" applyNumberFormat="0" applyFont="0" applyFill="0" applyAlignment="0" applyProtection="0"/>
    <xf numFmtId="317" fontId="8" fillId="0" borderId="74">
      <protection locked="0"/>
    </xf>
    <xf numFmtId="0" fontId="185" fillId="0" borderId="75" applyNumberFormat="0" applyFill="0" applyAlignment="0" applyProtection="0"/>
    <xf numFmtId="0" fontId="185" fillId="0" borderId="75" applyNumberFormat="0" applyFill="0" applyAlignment="0" applyProtection="0"/>
    <xf numFmtId="41" fontId="295" fillId="0" borderId="0"/>
    <xf numFmtId="0" fontId="237" fillId="0" borderId="50"/>
    <xf numFmtId="0" fontId="237" fillId="0" borderId="46"/>
    <xf numFmtId="3" fontId="124" fillId="0" borderId="0" applyProtection="0">
      <protection locked="0"/>
    </xf>
    <xf numFmtId="168" fontId="296" fillId="0" borderId="0">
      <alignment horizontal="left"/>
      <protection locked="0"/>
    </xf>
    <xf numFmtId="358" fontId="66" fillId="76" borderId="0" applyBorder="0" applyAlignment="0" applyProtection="0"/>
    <xf numFmtId="359" fontId="15" fillId="0" borderId="0"/>
    <xf numFmtId="38" fontId="15" fillId="30" borderId="0" applyNumberFormat="0" applyBorder="0" applyAlignment="0" applyProtection="0"/>
    <xf numFmtId="0" fontId="40" fillId="0" borderId="0"/>
    <xf numFmtId="0" fontId="40" fillId="0" borderId="0"/>
    <xf numFmtId="0" fontId="40" fillId="0" borderId="0"/>
    <xf numFmtId="37" fontId="15" fillId="30" borderId="0" applyNumberFormat="0" applyBorder="0" applyAlignment="0" applyProtection="0"/>
    <xf numFmtId="37" fontId="15" fillId="0" borderId="0"/>
    <xf numFmtId="37" fontId="15" fillId="0" borderId="0"/>
    <xf numFmtId="37" fontId="15" fillId="0" borderId="0"/>
    <xf numFmtId="37" fontId="15" fillId="30" borderId="0" applyNumberFormat="0" applyBorder="0" applyAlignment="0" applyProtection="0"/>
    <xf numFmtId="3" fontId="30" fillId="0" borderId="57" applyProtection="0"/>
    <xf numFmtId="0" fontId="72" fillId="0" borderId="0"/>
    <xf numFmtId="0" fontId="8" fillId="69" borderId="76"/>
    <xf numFmtId="0" fontId="8" fillId="69" borderId="76"/>
    <xf numFmtId="0" fontId="121" fillId="0" borderId="0">
      <alignment horizontal="center" vertical="center" textRotation="90"/>
    </xf>
    <xf numFmtId="0" fontId="8" fillId="0" borderId="0" applyFont="0" applyFill="0" applyBorder="0" applyAlignment="0" applyProtection="0"/>
    <xf numFmtId="0" fontId="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105" fillId="0" borderId="0">
      <alignment horizontal="left"/>
    </xf>
    <xf numFmtId="5" fontId="91" fillId="0" borderId="0">
      <alignment vertical="center"/>
    </xf>
    <xf numFmtId="1" fontId="125" fillId="0" borderId="0">
      <alignment horizontal="right"/>
    </xf>
    <xf numFmtId="1" fontId="125" fillId="0" borderId="0">
      <alignment horizontal="right"/>
    </xf>
    <xf numFmtId="0" fontId="298" fillId="0" borderId="0">
      <alignment horizontal="right"/>
    </xf>
    <xf numFmtId="1" fontId="125" fillId="0" borderId="0">
      <alignment horizontal="right"/>
    </xf>
    <xf numFmtId="0" fontId="14" fillId="0" borderId="0">
      <alignment vertical="top" wrapText="1"/>
    </xf>
    <xf numFmtId="0" fontId="14" fillId="0" borderId="0">
      <alignment vertical="top" wrapText="1"/>
    </xf>
    <xf numFmtId="0" fontId="14" fillId="0" borderId="0">
      <alignment vertical="top" wrapText="1"/>
    </xf>
    <xf numFmtId="360" fontId="14" fillId="0" borderId="0" applyFill="0" applyBorder="0" applyAlignment="0" applyProtection="0"/>
    <xf numFmtId="174" fontId="14" fillId="0" borderId="0"/>
    <xf numFmtId="174" fontId="14" fillId="0" borderId="0"/>
    <xf numFmtId="174" fontId="14" fillId="0" borderId="0"/>
    <xf numFmtId="361" fontId="63" fillId="0" borderId="0" applyFont="0" applyFill="0" applyBorder="0" applyProtection="0">
      <alignment horizontal="right"/>
    </xf>
    <xf numFmtId="165" fontId="8" fillId="0" borderId="0" applyFont="0" applyFill="0" applyBorder="0" applyAlignment="0" applyProtection="0"/>
    <xf numFmtId="362" fontId="8" fillId="0" borderId="0">
      <alignment horizontal="left"/>
    </xf>
    <xf numFmtId="0" fontId="90" fillId="34" borderId="0" applyNumberFormat="0" applyBorder="0" applyAlignment="0" applyProtection="0">
      <alignment vertical="center"/>
    </xf>
    <xf numFmtId="0" fontId="90" fillId="38" borderId="0" applyNumberFormat="0" applyBorder="0" applyAlignment="0" applyProtection="0">
      <alignment vertical="center"/>
    </xf>
    <xf numFmtId="0" fontId="90" fillId="4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43" borderId="0" applyNumberFormat="0" applyBorder="0" applyAlignment="0" applyProtection="0">
      <alignment vertical="center"/>
    </xf>
    <xf numFmtId="0" fontId="299" fillId="0" borderId="0" applyNumberFormat="0" applyFill="0" applyBorder="0" applyAlignment="0" applyProtection="0">
      <alignment vertical="center"/>
    </xf>
    <xf numFmtId="0" fontId="300" fillId="51" borderId="43" applyNumberFormat="0" applyAlignment="0" applyProtection="0">
      <alignment vertical="center"/>
    </xf>
    <xf numFmtId="0" fontId="301" fillId="6" borderId="0" applyNumberFormat="0" applyBorder="0" applyAlignment="0" applyProtection="0">
      <alignment vertical="center"/>
    </xf>
    <xf numFmtId="0" fontId="8" fillId="13" borderId="63" applyNumberFormat="0" applyFont="0" applyAlignment="0" applyProtection="0">
      <alignment vertical="center"/>
    </xf>
    <xf numFmtId="0" fontId="302" fillId="0" borderId="60" applyNumberFormat="0" applyFill="0" applyAlignment="0" applyProtection="0">
      <alignment vertical="center"/>
    </xf>
    <xf numFmtId="363" fontId="8" fillId="0" borderId="0" applyFont="0" applyFill="0" applyBorder="0" applyAlignment="0" applyProtection="0"/>
    <xf numFmtId="364" fontId="8" fillId="0" borderId="0" applyFont="0" applyFill="0" applyBorder="0" applyAlignment="0" applyProtection="0"/>
    <xf numFmtId="0" fontId="303" fillId="11" borderId="42" applyNumberFormat="0" applyAlignment="0" applyProtection="0">
      <alignment vertical="center"/>
    </xf>
    <xf numFmtId="0" fontId="304" fillId="17" borderId="64" applyNumberFormat="0" applyAlignment="0" applyProtection="0">
      <alignment vertical="center"/>
    </xf>
    <xf numFmtId="0" fontId="305" fillId="12" borderId="0" applyNumberFormat="0" applyBorder="0" applyAlignment="0" applyProtection="0">
      <alignment vertical="center"/>
    </xf>
    <xf numFmtId="0" fontId="306" fillId="14" borderId="0" applyNumberFormat="0" applyBorder="0" applyAlignment="0" applyProtection="0">
      <alignment vertical="center"/>
    </xf>
    <xf numFmtId="0" fontId="307" fillId="0" borderId="54" applyNumberFormat="0" applyFill="0" applyAlignment="0" applyProtection="0">
      <alignment vertical="center"/>
    </xf>
    <xf numFmtId="0" fontId="308" fillId="0" borderId="55" applyNumberFormat="0" applyFill="0" applyAlignment="0" applyProtection="0">
      <alignment vertical="center"/>
    </xf>
    <xf numFmtId="0" fontId="309" fillId="0" borderId="56" applyNumberFormat="0" applyFill="0" applyAlignment="0" applyProtection="0">
      <alignment vertical="center"/>
    </xf>
    <xf numFmtId="0" fontId="309" fillId="0" borderId="0" applyNumberFormat="0" applyFill="0" applyBorder="0" applyAlignment="0" applyProtection="0">
      <alignment vertical="center"/>
    </xf>
    <xf numFmtId="0" fontId="310" fillId="17" borderId="42" applyNumberFormat="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0" borderId="75" applyNumberFormat="0" applyFill="0" applyAlignment="0" applyProtection="0">
      <alignment vertical="center"/>
    </xf>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314" fillId="0" borderId="0"/>
    <xf numFmtId="0" fontId="314" fillId="0" borderId="0"/>
    <xf numFmtId="0" fontId="314" fillId="0" borderId="0"/>
    <xf numFmtId="43" fontId="85" fillId="0" borderId="0" applyFont="0" applyFill="0" applyBorder="0" applyAlignment="0" applyProtection="0"/>
    <xf numFmtId="44" fontId="8" fillId="0" borderId="0" applyFont="0" applyFill="0" applyBorder="0" applyAlignment="0" applyProtection="0"/>
    <xf numFmtId="0" fontId="6" fillId="0" borderId="0"/>
    <xf numFmtId="243" fontId="7" fillId="0" borderId="0" applyFont="0" applyFill="0" applyBorder="0" applyAlignment="0" applyProtection="0"/>
    <xf numFmtId="43" fontId="7" fillId="0" borderId="0" applyFont="0" applyFill="0" applyBorder="0" applyAlignment="0" applyProtection="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5" fillId="0" borderId="0"/>
    <xf numFmtId="0" fontId="315" fillId="0" borderId="0"/>
    <xf numFmtId="0" fontId="8" fillId="0" borderId="0"/>
    <xf numFmtId="0" fontId="8" fillId="0" borderId="0"/>
    <xf numFmtId="0" fontId="316" fillId="4" borderId="0" applyBorder="0" applyAlignment="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8"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318" fillId="0" borderId="0"/>
    <xf numFmtId="204" fontId="8" fillId="0" borderId="0" applyFont="0" applyFill="0" applyBorder="0" applyAlignment="0" applyProtection="0"/>
    <xf numFmtId="205" fontId="8" fillId="0" borderId="0" applyFont="0" applyFill="0" applyBorder="0" applyAlignment="0" applyProtection="0"/>
    <xf numFmtId="0" fontId="62" fillId="0" borderId="0"/>
    <xf numFmtId="0" fontId="60" fillId="0" borderId="0"/>
    <xf numFmtId="0" fontId="319" fillId="0" borderId="0"/>
    <xf numFmtId="0" fontId="317" fillId="0" borderId="0"/>
    <xf numFmtId="0" fontId="317" fillId="0" borderId="0"/>
    <xf numFmtId="0" fontId="61" fillId="0" borderId="0"/>
    <xf numFmtId="0" fontId="60" fillId="0" borderId="0"/>
    <xf numFmtId="0" fontId="60" fillId="0" borderId="0"/>
    <xf numFmtId="0" fontId="61" fillId="0" borderId="0"/>
    <xf numFmtId="0" fontId="60" fillId="0" borderId="0"/>
    <xf numFmtId="0" fontId="61" fillId="0" borderId="0"/>
    <xf numFmtId="0" fontId="319" fillId="0" borderId="0"/>
    <xf numFmtId="0" fontId="61" fillId="0" borderId="0"/>
    <xf numFmtId="0" fontId="60" fillId="0" borderId="0"/>
    <xf numFmtId="0" fontId="61" fillId="0" borderId="0"/>
    <xf numFmtId="0" fontId="61" fillId="0" borderId="0"/>
    <xf numFmtId="0" fontId="60" fillId="0" borderId="0"/>
    <xf numFmtId="0" fontId="61" fillId="0" borderId="0"/>
    <xf numFmtId="0" fontId="60" fillId="0" borderId="0"/>
    <xf numFmtId="0" fontId="60" fillId="0" borderId="0"/>
    <xf numFmtId="0" fontId="60" fillId="0" borderId="0"/>
    <xf numFmtId="0" fontId="60" fillId="0" borderId="0"/>
    <xf numFmtId="0" fontId="317" fillId="0" borderId="0"/>
    <xf numFmtId="0" fontId="61" fillId="0" borderId="0"/>
    <xf numFmtId="0" fontId="317" fillId="0" borderId="0"/>
    <xf numFmtId="0" fontId="318"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0" fontId="317"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7" fillId="0" borderId="0"/>
    <xf numFmtId="0" fontId="317"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317" fillId="0" borderId="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7"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7" fillId="0" borderId="0"/>
    <xf numFmtId="0" fontId="319" fillId="0" borderId="0"/>
    <xf numFmtId="0" fontId="317" fillId="0" borderId="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61" fillId="0" borderId="0"/>
    <xf numFmtId="0" fontId="317"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0" fontId="61" fillId="0" borderId="0"/>
    <xf numFmtId="0" fontId="61"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319" fillId="0" borderId="0"/>
    <xf numFmtId="204" fontId="8" fillId="0" borderId="0" applyFont="0" applyFill="0" applyBorder="0" applyAlignment="0" applyProtection="0"/>
    <xf numFmtId="0" fontId="59" fillId="0" borderId="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31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0" fontId="317"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317" fillId="0" borderId="0"/>
    <xf numFmtId="0" fontId="317" fillId="0" borderId="0"/>
    <xf numFmtId="0"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317" fillId="0" borderId="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8" fontId="5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0" fontId="317" fillId="0" borderId="0"/>
    <xf numFmtId="0" fontId="317" fillId="0" borderId="0"/>
    <xf numFmtId="0" fontId="317"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0" fontId="317" fillId="0" borderId="0"/>
    <xf numFmtId="0" fontId="60"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0" fontId="318" fillId="0" borderId="0"/>
    <xf numFmtId="0" fontId="317" fillId="0" borderId="0"/>
    <xf numFmtId="0" fontId="320" fillId="0" borderId="0"/>
    <xf numFmtId="0" fontId="3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9"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319" fillId="0" borderId="0"/>
    <xf numFmtId="0" fontId="319" fillId="0" borderId="0"/>
    <xf numFmtId="0" fontId="61" fillId="0" borderId="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61" fillId="0" borderId="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319" fillId="0" borderId="0"/>
    <xf numFmtId="20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9" fillId="0" borderId="0"/>
    <xf numFmtId="0" fontId="32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317"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60"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0" fontId="60"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 fillId="0" borderId="0"/>
    <xf numFmtId="0" fontId="8" fillId="0" borderId="0"/>
    <xf numFmtId="0" fontId="8" fillId="0" borderId="0"/>
    <xf numFmtId="172" fontId="8" fillId="0" borderId="0">
      <alignment horizontal="left" wrapText="1"/>
    </xf>
    <xf numFmtId="0" fontId="8" fillId="0" borderId="0"/>
    <xf numFmtId="0" fontId="8" fillId="0" borderId="0">
      <alignment horizontal="left" wrapText="1"/>
    </xf>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29"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0" fontId="8"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2" fontId="29"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5" fontId="8" fillId="0" borderId="0" applyFont="0" applyFill="0" applyBorder="0" applyAlignment="0" applyProtection="0"/>
    <xf numFmtId="213"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14" fontId="29"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4" fontId="8" fillId="47" borderId="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6" borderId="0" applyNumberFormat="0" applyFont="0" applyAlignment="0" applyProtection="0"/>
    <xf numFmtId="43" fontId="8" fillId="0" borderId="0" applyFont="0" applyFill="0" applyBorder="0" applyAlignment="0" applyProtection="0"/>
    <xf numFmtId="0" fontId="5" fillId="0" borderId="0"/>
    <xf numFmtId="0" fontId="7" fillId="0" borderId="0"/>
    <xf numFmtId="4" fontId="247" fillId="3" borderId="23" applyBorder="0">
      <alignment horizontal="left" vertical="center" indent="2"/>
    </xf>
    <xf numFmtId="9"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164" fontId="8" fillId="0" borderId="0"/>
    <xf numFmtId="243" fontId="8" fillId="0" borderId="0" applyFont="0" applyFill="0" applyBorder="0" applyAlignment="0" applyProtection="0"/>
    <xf numFmtId="0" fontId="321" fillId="0" borderId="0"/>
    <xf numFmtId="0" fontId="7" fillId="0" borderId="0"/>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0" fontId="3" fillId="0" borderId="0"/>
    <xf numFmtId="0" fontId="63" fillId="0" borderId="0" applyFont="0" applyFill="0" applyBorder="0" applyProtection="0">
      <alignment horizontal="right"/>
    </xf>
    <xf numFmtId="0" fontId="8" fillId="0" borderId="0">
      <alignment horizontal="left"/>
    </xf>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cellStyleXfs>
  <cellXfs count="88">
    <xf numFmtId="0" fontId="0" fillId="0" borderId="0" xfId="0"/>
    <xf numFmtId="0" fontId="8" fillId="0" borderId="0" xfId="24"/>
    <xf numFmtId="0" fontId="0" fillId="0" borderId="0" xfId="0"/>
    <xf numFmtId="0" fontId="11" fillId="0" borderId="0" xfId="0" applyNumberFormat="1" applyFont="1" applyFill="1" applyBorder="1" applyAlignment="1">
      <alignment horizontal="center"/>
    </xf>
    <xf numFmtId="0" fontId="0" fillId="0" borderId="0" xfId="0" applyBorder="1"/>
    <xf numFmtId="0" fontId="300" fillId="2" borderId="1" xfId="0" applyFont="1" applyFill="1" applyBorder="1" applyAlignment="1">
      <alignment horizontal="center" vertical="center" wrapText="1"/>
    </xf>
    <xf numFmtId="0" fontId="322" fillId="0" borderId="0" xfId="0" applyFont="1" applyFill="1"/>
    <xf numFmtId="0" fontId="13" fillId="0" borderId="0" xfId="0" quotePrefix="1" applyFont="1" applyFill="1" applyAlignment="1">
      <alignment horizontal="left"/>
    </xf>
    <xf numFmtId="366" fontId="300" fillId="2" borderId="3" xfId="0" quotePrefix="1" applyNumberFormat="1" applyFont="1" applyFill="1" applyBorder="1" applyAlignment="1">
      <alignment horizontal="center" vertical="center" wrapText="1"/>
    </xf>
    <xf numFmtId="366" fontId="300" fillId="2" borderId="2" xfId="0" quotePrefix="1" applyNumberFormat="1" applyFont="1" applyFill="1" applyBorder="1" applyAlignment="1">
      <alignment horizontal="center" vertical="center" wrapText="1"/>
    </xf>
    <xf numFmtId="0" fontId="19" fillId="0" borderId="0" xfId="0" quotePrefix="1" applyFont="1" applyFill="1" applyAlignment="1"/>
    <xf numFmtId="0" fontId="11" fillId="0" borderId="78" xfId="0" applyNumberFormat="1" applyFont="1" applyFill="1" applyBorder="1" applyAlignment="1">
      <alignment horizontal="left"/>
    </xf>
    <xf numFmtId="0" fontId="11" fillId="0" borderId="77" xfId="0" applyNumberFormat="1" applyFont="1" applyFill="1" applyBorder="1" applyAlignment="1">
      <alignment horizontal="left"/>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325" fillId="0" borderId="0" xfId="0" applyFont="1"/>
    <xf numFmtId="3" fontId="2" fillId="0" borderId="0" xfId="0" applyNumberFormat="1" applyFont="1" applyBorder="1" applyAlignment="1">
      <alignment horizontal="center"/>
    </xf>
    <xf numFmtId="3" fontId="2" fillId="0" borderId="7" xfId="0" applyNumberFormat="1" applyFont="1" applyBorder="1" applyAlignment="1">
      <alignment horizontal="center"/>
    </xf>
    <xf numFmtId="3" fontId="2" fillId="0" borderId="4" xfId="0" applyNumberFormat="1" applyFont="1" applyBorder="1" applyAlignment="1">
      <alignment horizontal="center"/>
    </xf>
    <xf numFmtId="3" fontId="2" fillId="0" borderId="5" xfId="0" applyNumberFormat="1" applyFont="1" applyBorder="1" applyAlignment="1">
      <alignment horizontal="center"/>
    </xf>
    <xf numFmtId="3" fontId="2" fillId="0" borderId="6" xfId="0" applyNumberFormat="1" applyFont="1" applyBorder="1" applyAlignment="1">
      <alignment horizontal="center"/>
    </xf>
    <xf numFmtId="3" fontId="1" fillId="0" borderId="0" xfId="0" applyNumberFormat="1" applyFont="1" applyBorder="1" applyAlignment="1">
      <alignment horizontal="center"/>
    </xf>
    <xf numFmtId="3" fontId="1" fillId="0" borderId="8" xfId="0" applyNumberFormat="1" applyFont="1" applyBorder="1" applyAlignment="1">
      <alignment horizontal="center"/>
    </xf>
    <xf numFmtId="3" fontId="1" fillId="0" borderId="5" xfId="0" applyNumberFormat="1" applyFont="1" applyBorder="1" applyAlignment="1">
      <alignment horizontal="center"/>
    </xf>
    <xf numFmtId="3" fontId="1" fillId="0" borderId="6" xfId="0" applyNumberFormat="1" applyFont="1" applyBorder="1" applyAlignment="1">
      <alignment horizontal="center"/>
    </xf>
    <xf numFmtId="0" fontId="1" fillId="0" borderId="0" xfId="0" applyFont="1"/>
    <xf numFmtId="236" fontId="2" fillId="0" borderId="0" xfId="0" applyNumberFormat="1" applyFont="1" applyBorder="1" applyAlignment="1">
      <alignment horizontal="center"/>
    </xf>
    <xf numFmtId="236" fontId="2" fillId="0" borderId="4" xfId="0" applyNumberFormat="1" applyFont="1" applyBorder="1" applyAlignment="1">
      <alignment horizontal="center"/>
    </xf>
    <xf numFmtId="236" fontId="2" fillId="0" borderId="5" xfId="0" applyNumberFormat="1" applyFont="1" applyBorder="1" applyAlignment="1">
      <alignment horizontal="center"/>
    </xf>
    <xf numFmtId="236" fontId="2" fillId="0" borderId="6" xfId="0" applyNumberFormat="1" applyFont="1" applyBorder="1" applyAlignment="1">
      <alignment horizontal="center"/>
    </xf>
    <xf numFmtId="236" fontId="1" fillId="0" borderId="0" xfId="0" applyNumberFormat="1" applyFont="1" applyBorder="1" applyAlignment="1">
      <alignment horizontal="center"/>
    </xf>
    <xf numFmtId="236" fontId="1" fillId="0" borderId="4" xfId="0" applyNumberFormat="1" applyFont="1" applyBorder="1" applyAlignment="1">
      <alignment horizontal="center"/>
    </xf>
    <xf numFmtId="236" fontId="1" fillId="0" borderId="8" xfId="0" applyNumberFormat="1" applyFont="1" applyBorder="1" applyAlignment="1">
      <alignment horizontal="center"/>
    </xf>
    <xf numFmtId="236" fontId="1" fillId="0" borderId="5" xfId="0" applyNumberFormat="1" applyFont="1" applyBorder="1" applyAlignment="1">
      <alignment horizontal="center"/>
    </xf>
    <xf numFmtId="236" fontId="1" fillId="0" borderId="6" xfId="0" applyNumberFormat="1" applyFont="1" applyBorder="1" applyAlignment="1">
      <alignment horizontal="center"/>
    </xf>
    <xf numFmtId="236" fontId="2" fillId="0" borderId="7" xfId="0" applyNumberFormat="1" applyFont="1" applyBorder="1" applyAlignment="1">
      <alignment horizontal="center"/>
    </xf>
    <xf numFmtId="236" fontId="13" fillId="0" borderId="0" xfId="0" quotePrefix="1" applyNumberFormat="1" applyFont="1" applyFill="1" applyAlignment="1">
      <alignment horizontal="left"/>
    </xf>
    <xf numFmtId="236" fontId="0" fillId="0" borderId="0" xfId="0" applyNumberFormat="1"/>
    <xf numFmtId="236" fontId="322" fillId="0" borderId="0" xfId="0" applyNumberFormat="1" applyFont="1" applyFill="1"/>
    <xf numFmtId="3" fontId="2" fillId="0" borderId="0" xfId="0" applyNumberFormat="1" applyFont="1" applyFill="1" applyBorder="1" applyAlignment="1">
      <alignment horizontal="center"/>
    </xf>
    <xf numFmtId="236" fontId="2" fillId="0" borderId="0" xfId="0" applyNumberFormat="1" applyFont="1" applyFill="1" applyBorder="1" applyAlignment="1">
      <alignment horizontal="center"/>
    </xf>
    <xf numFmtId="0" fontId="326" fillId="0" borderId="0" xfId="0" applyFont="1"/>
    <xf numFmtId="0" fontId="326" fillId="0" borderId="0" xfId="0" quotePrefix="1" applyFont="1" applyFill="1" applyAlignment="1"/>
    <xf numFmtId="0" fontId="326" fillId="0" borderId="0" xfId="0" applyFont="1" applyFill="1"/>
    <xf numFmtId="0" fontId="1" fillId="0" borderId="0" xfId="0" applyFont="1" applyBorder="1"/>
    <xf numFmtId="3" fontId="1" fillId="0" borderId="79" xfId="0" applyNumberFormat="1" applyFont="1" applyBorder="1" applyAlignment="1">
      <alignment horizontal="center"/>
    </xf>
    <xf numFmtId="236" fontId="1" fillId="0" borderId="80" xfId="0" applyNumberFormat="1" applyFont="1" applyBorder="1" applyAlignment="1">
      <alignment horizontal="center"/>
    </xf>
    <xf numFmtId="236" fontId="1" fillId="0" borderId="81" xfId="0" applyNumberFormat="1" applyFont="1" applyBorder="1" applyAlignment="1">
      <alignment horizontal="center"/>
    </xf>
    <xf numFmtId="3" fontId="1" fillId="0" borderId="82" xfId="0" applyNumberFormat="1" applyFont="1" applyBorder="1" applyAlignment="1">
      <alignment horizontal="center"/>
    </xf>
    <xf numFmtId="3" fontId="1" fillId="0" borderId="83" xfId="0" applyNumberFormat="1" applyFont="1" applyBorder="1" applyAlignment="1">
      <alignment horizontal="center"/>
    </xf>
    <xf numFmtId="0" fontId="15" fillId="0" borderId="0" xfId="0" applyFont="1"/>
    <xf numFmtId="0" fontId="19" fillId="0" borderId="0" xfId="0" applyFont="1"/>
    <xf numFmtId="0" fontId="21" fillId="0" borderId="0" xfId="0" applyFont="1"/>
    <xf numFmtId="0" fontId="22" fillId="0" borderId="0" xfId="0" applyFont="1" applyAlignment="1">
      <alignment vertical="top"/>
    </xf>
    <xf numFmtId="0" fontId="23" fillId="0" borderId="0" xfId="0" applyFont="1" applyAlignment="1">
      <alignment vertical="top"/>
    </xf>
    <xf numFmtId="0" fontId="22" fillId="0" borderId="0" xfId="0" quotePrefix="1" applyFont="1" applyAlignment="1">
      <alignment vertical="top"/>
    </xf>
    <xf numFmtId="0" fontId="24" fillId="0" borderId="0" xfId="0" quotePrefix="1" applyFont="1" applyAlignment="1">
      <alignment horizontal="left" vertical="top"/>
    </xf>
    <xf numFmtId="0" fontId="25" fillId="0" borderId="0" xfId="0" applyFont="1" applyAlignment="1">
      <alignment horizontal="left" vertical="top" wrapText="1"/>
    </xf>
    <xf numFmtId="0" fontId="15" fillId="0" borderId="0" xfId="0" applyFont="1" applyAlignment="1">
      <alignment horizontal="left" vertical="top" wrapText="1"/>
    </xf>
    <xf numFmtId="0" fontId="15" fillId="0" borderId="0" xfId="0" quotePrefix="1" applyFont="1" applyAlignment="1">
      <alignment horizontal="left" vertical="top" wrapText="1"/>
    </xf>
    <xf numFmtId="0" fontId="27" fillId="0" borderId="0" xfId="0" applyFont="1" applyAlignment="1">
      <alignment horizontal="left" vertical="top"/>
    </xf>
    <xf numFmtId="0" fontId="27" fillId="0" borderId="0" xfId="0" applyFont="1" applyAlignment="1">
      <alignment horizontal="left" vertical="top" wrapText="1"/>
    </xf>
    <xf numFmtId="0" fontId="28" fillId="0" borderId="0" xfId="0" applyFont="1" applyAlignment="1">
      <alignment horizontal="left"/>
    </xf>
    <xf numFmtId="0" fontId="27" fillId="0" borderId="0" xfId="0" quotePrefix="1" applyFont="1" applyAlignment="1">
      <alignment horizontal="left" vertical="top"/>
    </xf>
    <xf numFmtId="0" fontId="27" fillId="0" borderId="0" xfId="0" applyFont="1"/>
    <xf numFmtId="0" fontId="11" fillId="0" borderId="0" xfId="0" applyFont="1"/>
    <xf numFmtId="0" fontId="13" fillId="0" borderId="0" xfId="0" applyFont="1"/>
    <xf numFmtId="0" fontId="10" fillId="0" borderId="0" xfId="0" applyFont="1"/>
    <xf numFmtId="0" fontId="11" fillId="0" borderId="0" xfId="0" applyFont="1" applyAlignment="1">
      <alignment vertical="center" wrapText="1"/>
    </xf>
    <xf numFmtId="0" fontId="11" fillId="0" borderId="0" xfId="0" applyFont="1" applyAlignment="1">
      <alignment wrapText="1"/>
    </xf>
    <xf numFmtId="0" fontId="11" fillId="0" borderId="0" xfId="0" quotePrefix="1" applyFont="1" applyAlignment="1">
      <alignment horizontal="left" wrapText="1"/>
    </xf>
    <xf numFmtId="0" fontId="327" fillId="0" borderId="0" xfId="0" applyFont="1"/>
    <xf numFmtId="0" fontId="15" fillId="0" borderId="0" xfId="0" quotePrefix="1" applyFont="1"/>
    <xf numFmtId="0" fontId="300" fillId="2" borderId="1" xfId="0" quotePrefix="1" applyNumberFormat="1" applyFont="1" applyFill="1" applyBorder="1" applyAlignment="1">
      <alignment horizontal="center" vertical="center" wrapText="1"/>
    </xf>
    <xf numFmtId="0" fontId="300" fillId="2" borderId="2" xfId="0" quotePrefix="1" applyNumberFormat="1" applyFont="1" applyFill="1" applyBorder="1" applyAlignment="1">
      <alignment horizontal="center" vertical="center" wrapText="1"/>
    </xf>
    <xf numFmtId="0" fontId="300" fillId="2" borderId="3" xfId="0" quotePrefix="1" applyNumberFormat="1" applyFont="1" applyFill="1" applyBorder="1" applyAlignment="1">
      <alignment horizontal="center" vertical="center" wrapText="1"/>
    </xf>
    <xf numFmtId="3" fontId="0" fillId="0" borderId="0" xfId="0" applyNumberFormat="1"/>
    <xf numFmtId="169" fontId="26" fillId="0" borderId="0" xfId="0" quotePrefix="1" applyNumberFormat="1" applyFont="1" applyAlignment="1">
      <alignment horizontal="left" vertical="top"/>
    </xf>
    <xf numFmtId="169" fontId="328" fillId="0" borderId="0" xfId="0" quotePrefix="1" applyNumberFormat="1" applyFont="1" applyAlignment="1">
      <alignment horizontal="left" vertical="top"/>
    </xf>
    <xf numFmtId="0" fontId="11" fillId="0" borderId="0" xfId="0" applyFont="1" applyAlignment="1">
      <alignment horizontal="left" vertical="top" wrapText="1"/>
    </xf>
    <xf numFmtId="0" fontId="10" fillId="0" borderId="0" xfId="0" quotePrefix="1" applyFont="1" applyAlignment="1">
      <alignment horizontal="left" wrapText="1" indent="1"/>
    </xf>
    <xf numFmtId="0" fontId="10" fillId="0" borderId="0" xfId="0" applyFont="1" applyAlignment="1">
      <alignment horizontal="left" wrapText="1" indent="1"/>
    </xf>
    <xf numFmtId="0" fontId="11" fillId="0" borderId="0" xfId="0" applyFont="1" applyAlignment="1">
      <alignment horizontal="left" vertical="center" wrapText="1"/>
    </xf>
    <xf numFmtId="0" fontId="11" fillId="0" borderId="0" xfId="0" quotePrefix="1" applyFont="1" applyAlignment="1">
      <alignment horizontal="left" vertical="top" wrapText="1"/>
    </xf>
  </cellXfs>
  <cellStyles count="13114">
    <cellStyle name="_x0013_" xfId="24"/>
    <cellStyle name="-" xfId="25"/>
    <cellStyle name="          _x000d__x000a_386grabber=VGA.3GR_x000d__x000a_" xfId="1"/>
    <cellStyle name="          _x000d__x000a_386grabber=VGA.3GR_x000d__x000a_ 2" xfId="2"/>
    <cellStyle name="          _x000d__x000a_386grabber=VGA.3GR_x000d__x000a_ 2 2" xfId="8940"/>
    <cellStyle name="          _x000d__x000a_386grabber=VGA.3GR_x000d__x000a_ 3" xfId="8941"/>
    <cellStyle name=" 1" xfId="3"/>
    <cellStyle name=" 1 2" xfId="4"/>
    <cellStyle name=" 1 2 2" xfId="8942"/>
    <cellStyle name=" 1 2 2 2" xfId="8943"/>
    <cellStyle name=" 1 2 3" xfId="8944"/>
    <cellStyle name=" 1 2 4" xfId="8945"/>
    <cellStyle name=" 1 2 4 2" xfId="8946"/>
    <cellStyle name=" 1 2 4 2 2" xfId="13104"/>
    <cellStyle name=" 1 2 5" xfId="8947"/>
    <cellStyle name=" 1 2 6" xfId="8948"/>
    <cellStyle name=" 1 2 7" xfId="8949"/>
    <cellStyle name=" 1 2 8" xfId="8950"/>
    <cellStyle name=" 1 2 8 2" xfId="13105"/>
    <cellStyle name=" 1 3" xfId="8951"/>
    <cellStyle name=" 1 3 2" xfId="8952"/>
    <cellStyle name=" 1 4" xfId="8953"/>
    <cellStyle name=" 1 5" xfId="8954"/>
    <cellStyle name=" 1 5 2" xfId="8955"/>
    <cellStyle name=" 1 6" xfId="8956"/>
    <cellStyle name=" 1 7" xfId="8957"/>
    <cellStyle name=" 1 8" xfId="8958"/>
    <cellStyle name=" 1 9" xfId="8959"/>
    <cellStyle name=" 1_120705 PLUS GM SUMMARY_FINAL" xfId="8968"/>
    <cellStyle name=" 10" xfId="8969"/>
    <cellStyle name=" 11" xfId="8970"/>
    <cellStyle name=" 12" xfId="8971"/>
    <cellStyle name=" 13" xfId="8972"/>
    <cellStyle name=" 14" xfId="8973"/>
    <cellStyle name=" 15" xfId="8974"/>
    <cellStyle name=" 16" xfId="8975"/>
    <cellStyle name=" 17" xfId="8976"/>
    <cellStyle name=" 18" xfId="8977"/>
    <cellStyle name=" 19" xfId="8978"/>
    <cellStyle name=" 2" xfId="22"/>
    <cellStyle name="_x0013_ 2" xfId="26"/>
    <cellStyle name="_x0013_ 2 2" xfId="27"/>
    <cellStyle name="_x0013_ 2 3" xfId="8979"/>
    <cellStyle name=" 20" xfId="8980"/>
    <cellStyle name=" 21" xfId="8981"/>
    <cellStyle name=" 22" xfId="8982"/>
    <cellStyle name=" 23" xfId="8983"/>
    <cellStyle name=" 24" xfId="8984"/>
    <cellStyle name=" 25" xfId="8985"/>
    <cellStyle name=" 26" xfId="8986"/>
    <cellStyle name=" 27" xfId="8987"/>
    <cellStyle name=" 28" xfId="8988"/>
    <cellStyle name=" 29" xfId="8989"/>
    <cellStyle name=" 3" xfId="23"/>
    <cellStyle name="_x0013_ 3" xfId="8990"/>
    <cellStyle name="_x0013_ 3 2" xfId="28"/>
    <cellStyle name="_x0013_ 3 2 2" xfId="8991"/>
    <cellStyle name="_x0013_ 3 3" xfId="8992"/>
    <cellStyle name=" 30" xfId="8993"/>
    <cellStyle name=" 31" xfId="8994"/>
    <cellStyle name=" 32" xfId="8995"/>
    <cellStyle name=" 4" xfId="8996"/>
    <cellStyle name="_x0013_ 4" xfId="8997"/>
    <cellStyle name="_x0013_ 4 2" xfId="8998"/>
    <cellStyle name=" 5" xfId="8999"/>
    <cellStyle name="_x0013_ 5" xfId="9000"/>
    <cellStyle name="_x0013_ 5 2" xfId="9001"/>
    <cellStyle name=" 6" xfId="9002"/>
    <cellStyle name="_x0013_ 6" xfId="9003"/>
    <cellStyle name="_x0013_ 6 2" xfId="9004"/>
    <cellStyle name="_x0013_ 6 3" xfId="9005"/>
    <cellStyle name=" 7" xfId="9006"/>
    <cellStyle name="_x0013_ 7" xfId="29"/>
    <cellStyle name=" 8" xfId="9007"/>
    <cellStyle name="_x0013_ 8 2" xfId="30"/>
    <cellStyle name="_x0013_ 8 2 2" xfId="31"/>
    <cellStyle name="_x0013_ 8 2 3" xfId="32"/>
    <cellStyle name=" 9" xfId="9008"/>
    <cellStyle name="_x000a_386grabber=M" xfId="33"/>
    <cellStyle name="_x000a_bidires=100_x000d_" xfId="9009"/>
    <cellStyle name="_x000d__x000a_386grabber=VGA.3GR_x000d__x000a_" xfId="34"/>
    <cellStyle name="_x000d__x000a_JournalTemplate=C:\COMFO\CTALK\JOURSTD.TPL_x000d__x000a_LbStateAddress=3 3 0 251 1 89 2 311_x000d__x000a_LbStateJou" xfId="9010"/>
    <cellStyle name="&quot;X&quot; MEN" xfId="35"/>
    <cellStyle name="&quot;X&quot; MEN 2" xfId="36"/>
    <cellStyle name="&quot;X&quot; MEN 2 2" xfId="37"/>
    <cellStyle name="&quot;X&quot; MEN_Chevron - Draft Market Projections_09 27 2011_V2.working" xfId="38"/>
    <cellStyle name="#" xfId="39"/>
    <cellStyle name="#-" xfId="40"/>
    <cellStyle name="#%" xfId="41"/>
    <cellStyle name="#,00" xfId="42"/>
    <cellStyle name="#,0000" xfId="43"/>
    <cellStyle name="#_Fonda AVP analysisv6" xfId="44"/>
    <cellStyle name="#_Fonda AVP analysisv6_Mirant LBO Backup Charts 10-04-06" xfId="45"/>
    <cellStyle name="#_MIR SOTP" xfId="46"/>
    <cellStyle name="#_MIR SOTP_Mirant LBO Backup Charts 10-04-06" xfId="47"/>
    <cellStyle name="#_Mirant LBO Analysis 04-19-07 v1" xfId="48"/>
    <cellStyle name="#-_Mirant LBO Analysis 04-19-07 v1" xfId="49"/>
    <cellStyle name="#_Mirant LBO Backup Charts 10-04-06" xfId="50"/>
    <cellStyle name="#-_Mirant LBO Backup Charts 10-04-06" xfId="51"/>
    <cellStyle name="#_NRG Model 3.26.07" xfId="52"/>
    <cellStyle name="#-_NRG Model 3.26.07" xfId="53"/>
    <cellStyle name="#_NRG Model 3.26.07_Project Charlie Model 4.24.07v3" xfId="54"/>
    <cellStyle name="#-_NRG Model 3.26.07_Project Charlie Model 4.24.07v3" xfId="55"/>
    <cellStyle name="#_Presentation_inserts_v8" xfId="56"/>
    <cellStyle name="#_Presentation_inserts_v8_Mirant LBO Backup Charts 10-04-06" xfId="57"/>
    <cellStyle name="#_Profile charts_TXU" xfId="58"/>
    <cellStyle name="#_Project Charlie Model 4.24.07v3" xfId="59"/>
    <cellStyle name="#-_Project Charlie Model 4.24.07v3" xfId="60"/>
    <cellStyle name="#_Project Sparta Operating model 1-23-2007 v3nn" xfId="61"/>
    <cellStyle name="#-_Project Sparta Operating model 1-23-2007 v3nn" xfId="62"/>
    <cellStyle name="#_RRI - LBO analysis June 1" xfId="63"/>
    <cellStyle name="#_UNIT COST" xfId="64"/>
    <cellStyle name="#_UNIT COST_Mirant LBO Backup Charts 10-04-06" xfId="65"/>
    <cellStyle name="$" xfId="66"/>
    <cellStyle name="$-" xfId="67"/>
    <cellStyle name="$ &amp; ¢" xfId="68"/>
    <cellStyle name="$." xfId="69"/>
    <cellStyle name="$_Generation Asset Sale Comps + Roster 110504" xfId="70"/>
    <cellStyle name="$_Mirant LBO Analysis 04-19-07 v1" xfId="71"/>
    <cellStyle name="$-_Mirant LBO Analysis 04-19-07 v1" xfId="72"/>
    <cellStyle name="$_Mirant LBO Backup Charts 10-04-06" xfId="73"/>
    <cellStyle name="$-_Mirant LBO Backup Charts 10-04-06" xfId="74"/>
    <cellStyle name="$_NRG Model 3.26.07" xfId="75"/>
    <cellStyle name="$-_NRG Model 3.26.07" xfId="76"/>
    <cellStyle name="$_NRG Model 3.26.07_Project Charlie Model 4.24.07v3" xfId="77"/>
    <cellStyle name="$-_NRG Model 3.26.07_Project Charlie Model 4.24.07v3" xfId="78"/>
    <cellStyle name="$_PA - Project Zeus - Base Case Market Projections" xfId="79"/>
    <cellStyle name="$_Project Charlie Model 4.24.07v3" xfId="80"/>
    <cellStyle name="$-_Project Charlie Model 4.24.07v3" xfId="81"/>
    <cellStyle name="$_Project Hammerhead Financials.c" xfId="82"/>
    <cellStyle name="$_Project Sparta Operating model 1-23-2007 v3nn" xfId="83"/>
    <cellStyle name="$-_Project Sparta Operating model 1-23-2007 v3nn" xfId="84"/>
    <cellStyle name="$1000s (0)" xfId="85"/>
    <cellStyle name="$m" xfId="86"/>
    <cellStyle name="$right-flush" xfId="87"/>
    <cellStyle name="%" xfId="88"/>
    <cellStyle name="%-" xfId="89"/>
    <cellStyle name="% 2" xfId="90"/>
    <cellStyle name="%%" xfId="91"/>
    <cellStyle name="%." xfId="92"/>
    <cellStyle name="%.00" xfId="93"/>
    <cellStyle name="%_10 22 10 v1_COMPANY_BarCap v10" xfId="94"/>
    <cellStyle name="%_10yr term- Dunkard Model FINAL 02-10-09 FOR WATER COST Calculations" xfId="95"/>
    <cellStyle name="%_AMDRI Costs" xfId="96"/>
    <cellStyle name="%_Barclays Project Park Model (Clean) v4" xfId="97"/>
    <cellStyle name="%_D_Merchant_Valuation_v52" xfId="98"/>
    <cellStyle name="%_DixieValley Life to 2048_12210_(6.75% Debt Only)_NO FLOOR_$200K - 1.30.10" xfId="9011"/>
    <cellStyle name="%_DixieValley Life to 2048_12210_(6.75% Debt Only)_NO FLOOR_$200K - 1.31.10" xfId="9012"/>
    <cellStyle name="%_Dynegy Val Model_GasCo_06-08-11 v1" xfId="99"/>
    <cellStyle name="%_Dynegy Val Model_GasCo_06-08-11 v1 2" xfId="100"/>
    <cellStyle name="%_EquiPower Model_v21December2010 - Moodys" xfId="101"/>
    <cellStyle name="%_EquiPower Model_v23December2010 - Intralinks" xfId="102"/>
    <cellStyle name="%_EquiPower Nov 1 2010 All Cases" xfId="103"/>
    <cellStyle name="%_EquiPower Nov 1 2010 All Cases_1" xfId="104"/>
    <cellStyle name="%_EquiPower Nov 1 2010 All Cases_EquiPower Model_v21December2010 - Moodys" xfId="105"/>
    <cellStyle name="%_EquiPower Nov 1 2010 All Cases_EquiPower Model_v23December2010 - Intralinks" xfId="106"/>
    <cellStyle name="%_EXTENDED Dunkard Model FINAL 02-10-09 FOR WATER COST Calculations" xfId="107"/>
    <cellStyle name="%_Football field" xfId="108"/>
    <cellStyle name="%_Mirant LBO Analysis 04-19-07 v1" xfId="109"/>
    <cellStyle name="%-_Mirant LBO Analysis 04-19-07 v1" xfId="110"/>
    <cellStyle name="%_Mirant LBO Backup Charts 10-04-06" xfId="111"/>
    <cellStyle name="%-_Mirant LBO Backup Charts 10-04-06" xfId="112"/>
    <cellStyle name="%_NRG Model 3.26.07" xfId="113"/>
    <cellStyle name="%-_NRG Model 3.26.07" xfId="114"/>
    <cellStyle name="%_NRG Model 3.26.07_Project Charlie Model 4.24.07v3" xfId="115"/>
    <cellStyle name="%-_NRG Model 3.26.07_Project Charlie Model 4.24.07v3" xfId="116"/>
    <cellStyle name="%_Op Costs-Dunkard Creek" xfId="117"/>
    <cellStyle name="%_PowerCo_Debt Sizing_v55_updated CIM &amp; LENDER PRES" xfId="118"/>
    <cellStyle name="%_Project Charlie Model 4.24.07v3" xfId="119"/>
    <cellStyle name="%-_Project Charlie Model 4.24.07v3" xfId="120"/>
    <cellStyle name="%_Project Sparta Operating model 1-23-2007 v3nn" xfId="121"/>
    <cellStyle name="%-_Project Sparta Operating model 1-23-2007 v3nn" xfId="122"/>
    <cellStyle name="%_Race Point Power Model_11-01-2010_vF Master" xfId="123"/>
    <cellStyle name="%_S&amp;U-Capitalization" xfId="124"/>
    <cellStyle name="%_WACC - 5dny0907" xfId="125"/>
    <cellStyle name="%0" xfId="126"/>
    <cellStyle name="%1" xfId="127"/>
    <cellStyle name="%2" xfId="128"/>
    <cellStyle name="(" xfId="129"/>
    <cellStyle name="(S)Currency ($)" xfId="130"/>
    <cellStyle name="(S)Currency ($) 2" xfId="131"/>
    <cellStyle name="(S)Currency (no $)" xfId="132"/>
    <cellStyle name="(S)Currency (no $) 2" xfId="133"/>
    <cellStyle name="(S)Multiple (no x)" xfId="134"/>
    <cellStyle name="(S)Multiple (no x) 2" xfId="135"/>
    <cellStyle name="(S)Multiple (x)" xfId="136"/>
    <cellStyle name="(S)Multiple (x) 2" xfId="137"/>
    <cellStyle name="(S)Percent (%)" xfId="138"/>
    <cellStyle name="(S)Percent (%) 2" xfId="139"/>
    <cellStyle name="(S)Percent (no %)" xfId="140"/>
    <cellStyle name="(S)Percent (no %) 2" xfId="141"/>
    <cellStyle name="******************************************" xfId="142"/>
    <cellStyle name="*MB Hardwired" xfId="143"/>
    <cellStyle name="*MB Input Table Calc" xfId="144"/>
    <cellStyle name="*MB Normal" xfId="145"/>
    <cellStyle name="*MB Normal 2" xfId="146"/>
    <cellStyle name="*MB Placeholder" xfId="147"/>
    <cellStyle name="*TD" xfId="9013"/>
    <cellStyle name="." xfId="148"/>
    <cellStyle name="..1" xfId="149"/>
    <cellStyle name=".0" xfId="150"/>
    <cellStyle name=".0\" xfId="151"/>
    <cellStyle name=".0\ 2" xfId="152"/>
    <cellStyle name=".0\ 3" xfId="153"/>
    <cellStyle name=".0\ 3 2" xfId="154"/>
    <cellStyle name=".0\ 3 2 2" xfId="155"/>
    <cellStyle name=".0\ 3 2 3" xfId="156"/>
    <cellStyle name=".0\ 3 2 4" xfId="157"/>
    <cellStyle name=".0\ 3 3" xfId="158"/>
    <cellStyle name=".0\ 3 4" xfId="159"/>
    <cellStyle name=".0\ 3 5" xfId="160"/>
    <cellStyle name=".0\ 4" xfId="161"/>
    <cellStyle name=".0\ 4 2" xfId="162"/>
    <cellStyle name=".0\ 4 3" xfId="163"/>
    <cellStyle name=".0\ 4 4" xfId="164"/>
    <cellStyle name=".0\ 5" xfId="165"/>
    <cellStyle name=".0\ 6" xfId="166"/>
    <cellStyle name=".00" xfId="167"/>
    <cellStyle name=".00()" xfId="168"/>
    <cellStyle name=".000" xfId="169"/>
    <cellStyle name=".1" xfId="170"/>
    <cellStyle name=".11" xfId="171"/>
    <cellStyle name=".12" xfId="172"/>
    <cellStyle name=".2" xfId="173"/>
    <cellStyle name=".3" xfId="174"/>
    <cellStyle name=".9" xfId="175"/>
    <cellStyle name=".Comma" xfId="176"/>
    <cellStyle name=".Currency" xfId="177"/>
    <cellStyle name=".d" xfId="178"/>
    <cellStyle name=".d." xfId="179"/>
    <cellStyle name=".d1" xfId="180"/>
    <cellStyle name=".q" xfId="181"/>
    <cellStyle name=";;;" xfId="182"/>
    <cellStyle name=";;; 2" xfId="183"/>
    <cellStyle name="??" xfId="184"/>
    <cellStyle name="?? [0.00]_PRODUCT DETAIL Q1" xfId="185"/>
    <cellStyle name="?? [0]_??" xfId="186"/>
    <cellStyle name="???" xfId="187"/>
    <cellStyle name="???? [0.00]_PRODUCT DETAIL Q1" xfId="188"/>
    <cellStyle name="?????_VERA" xfId="189"/>
    <cellStyle name="????_PRODUCT DETAIL Q1" xfId="190"/>
    <cellStyle name="??_(????)??????" xfId="191"/>
    <cellStyle name="\" xfId="192"/>
    <cellStyle name="\_bluebirdacdil13" xfId="193"/>
    <cellStyle name="\_ecomps7w" xfId="194"/>
    <cellStyle name="\_equitycomps8" xfId="195"/>
    <cellStyle name="\_equitycomps9" xfId="196"/>
    <cellStyle name="\_houston Isabel" xfId="197"/>
    <cellStyle name="\_hybrid2" xfId="198"/>
    <cellStyle name="\_ITXCcomps" xfId="199"/>
    <cellStyle name="\_newcomps16" xfId="200"/>
    <cellStyle name="\_ravenpitch3" xfId="201"/>
    <cellStyle name="\_ravenpitch32" xfId="202"/>
    <cellStyle name="]_x000d__x000a_Zoomed=1_x000d__x000a_Row=0_x000d__x000a_Column=0_x000d__x000a_Height=0_x000d__x000a_Width=0_x000d__x000a_FontName=FoxFont_x000d__x000a_FontStyle=0_x000d__x000a_FontSize=9_x000d__x000a_PrtFontName=FoxPrin" xfId="203"/>
    <cellStyle name="]_x000d__x000a_Zoomed=1_x000d__x000a_Row=0_x000d__x000a_Column=0_x000d__x000a_Height=0_x000d__x000a_Width=0_x000d__x000a_FontName=FoxFont_x000d__x000a_FontStyle=0_x000d__x000a_FontSize=9_x000d__x000a_PrtFontName=FoxPrin 2" xfId="204"/>
    <cellStyle name="]_x000d__x000a_Zoomed=1_x000d__x000a_Row=0_x000d__x000a_Column=0_x000d__x000a_Height=0_x000d__x000a_Width=0_x000d__x000a_FontName=FoxFont_x000d__x000a_FontStyle=0_x000d__x000a_FontSize=9_x000d__x000a_PrtFontName=FoxPrin 2 2" xfId="205"/>
    <cellStyle name="]_x000d__x000a_Zoomed=1_x000d__x000a_Row=0_x000d__x000a_Column=0_x000d__x000a_Height=0_x000d__x000a_Width=0_x000d__x000a_FontName=FoxFont_x000d__x000a_FontStyle=0_x000d__x000a_FontSize=9_x000d__x000a_PrtFontName=FoxPrin 2 3" xfId="206"/>
    <cellStyle name="]_x000d__x000a_Zoomed=1_x000d__x000a_Row=0_x000d__x000a_Column=0_x000d__x000a_Height=0_x000d__x000a_Width=0_x000d__x000a_FontName=FoxFont_x000d__x000a_FontStyle=0_x000d__x000a_FontSize=9_x000d__x000a_PrtFontName=FoxPrin 2 3 2" xfId="207"/>
    <cellStyle name="]_x000d__x000a_Zoomed=1_x000d__x000a_Row=0_x000d__x000a_Column=0_x000d__x000a_Height=0_x000d__x000a_Width=0_x000d__x000a_FontName=FoxFont_x000d__x000a_FontStyle=0_x000d__x000a_FontSize=9_x000d__x000a_PrtFontName=FoxPrin 2 3 2 2" xfId="208"/>
    <cellStyle name="]_x000d__x000a_Zoomed=1_x000d__x000a_Row=0_x000d__x000a_Column=0_x000d__x000a_Height=0_x000d__x000a_Width=0_x000d__x000a_FontName=FoxFont_x000d__x000a_FontStyle=0_x000d__x000a_FontSize=9_x000d__x000a_PrtFontName=FoxPrin 2 3 3" xfId="13037"/>
    <cellStyle name="]_x000d__x000a_Zoomed=1_x000d__x000a_Row=0_x000d__x000a_Column=0_x000d__x000a_Height=0_x000d__x000a_Width=0_x000d__x000a_FontName=FoxFont_x000d__x000a_FontStyle=0_x000d__x000a_FontSize=9_x000d__x000a_PrtFontName=FoxPrin 3" xfId="209"/>
    <cellStyle name="]_^[" xfId="210"/>
    <cellStyle name="]_^[_Finance Lease" xfId="211"/>
    <cellStyle name="]_^[_Finance Lease_FRC Comp Request" xfId="212"/>
    <cellStyle name="]_^[_Finance Lease_Memo Backup v4 (2)" xfId="213"/>
    <cellStyle name="]_^[_Finance Lease_Memo Backup v4 (2)_FRC Comp Request" xfId="214"/>
    <cellStyle name="]_^[_Finance Lease_SBU Rig Data v01 (2)" xfId="215"/>
    <cellStyle name="]_^[_Finance Lease_SBU Rig Data v01 (2)_FRC Comp Request" xfId="216"/>
    <cellStyle name="]_^[_Finance Lease_SBU Rig Data v01 (2)_Memo Backup v4 (2)" xfId="217"/>
    <cellStyle name="]_^[_Finance Lease_SBU Rig Data v01 (2)_Memo Backup v4 (2)_FRC Comp Request" xfId="218"/>
    <cellStyle name="]_^[_FRC Comp Request" xfId="219"/>
    <cellStyle name="]_^[_Market Model" xfId="220"/>
    <cellStyle name="]_^[_Market Model_FRC Comp Request" xfId="221"/>
    <cellStyle name="]_^[_Market Model_Memo Backup v4 (2)" xfId="222"/>
    <cellStyle name="]_^[_Market Model_Memo Backup v4 (2)_FRC Comp Request" xfId="223"/>
    <cellStyle name="]_^[_Market Model_SBU Rig Data v01 (2)" xfId="224"/>
    <cellStyle name="]_^[_Market Model_SBU Rig Data v01 (2)_FRC Comp Request" xfId="225"/>
    <cellStyle name="]_^[_Market Model_SBU Rig Data v01 (2)_Memo Backup v4 (2)" xfId="226"/>
    <cellStyle name="]_^[_Market Model_SBU Rig Data v01 (2)_Memo Backup v4 (2)_FRC Comp Request" xfId="227"/>
    <cellStyle name="]_^[_Memo Backup v4 (2)" xfId="228"/>
    <cellStyle name="]_^[_Memo Backup v4 (2)_FRC Comp Request" xfId="229"/>
    <cellStyle name="]_^[_SBU Rig Data v01 (2)" xfId="230"/>
    <cellStyle name="]_^[_SBU Rig Data v01 (2)_FRC Comp Request" xfId="231"/>
    <cellStyle name="]_^[_SBU Rig Data v01 (2)_Memo Backup v4 (2)" xfId="232"/>
    <cellStyle name="]_^[_SBU Rig Data v01 (2)_Memo Backup v4 (2)_FRC Comp Request" xfId="233"/>
    <cellStyle name="_$Rollup77" xfId="234"/>
    <cellStyle name="_$Rollup77_2011 Budget - Beaver Valley 1.0" xfId="235"/>
    <cellStyle name="_$Rollup77_2011 Budget - Beaver Valley 1.0_IW 092010 Forecast v1.1" xfId="236"/>
    <cellStyle name="_$Rollup77_2011 Budget - Bever Valley Draft 0.1" xfId="237"/>
    <cellStyle name="_$Rollup77_2011 Budget - Bever Valley Draft 0.1_BV 082010 Forecast v1.6.1" xfId="238"/>
    <cellStyle name="_$Rollup77_2011 Budget - Bever Valley Draft 0.1_IW 092010 Forecast v1.1" xfId="239"/>
    <cellStyle name="_$Rollup77_2011 Budget - Bever Valley Draft 0.1_RO Budget 2011 3.0.1" xfId="240"/>
    <cellStyle name="_$Rollup77_BV 082010 Forecast v1.6.1" xfId="241"/>
    <cellStyle name="_$Rollup77_IW 2010 Forecast Beta 1" xfId="242"/>
    <cellStyle name="_$Rollup77_IW 2011 Budget 1.1" xfId="243"/>
    <cellStyle name="_$Rollup77_IW 2011 Budget Beta 0.1.1" xfId="244"/>
    <cellStyle name="_$Rollup77_RO Budget 2011 3.0.1" xfId="245"/>
    <cellStyle name="_%(SignOnly)" xfId="246"/>
    <cellStyle name="_%(SignOnly) 2" xfId="247"/>
    <cellStyle name="_%(SignOnly)_Mirant LBO Backup Charts 10-04-06" xfId="248"/>
    <cellStyle name="_%(SignSpaceOnly)" xfId="249"/>
    <cellStyle name="_%(SignSpaceOnly) 2" xfId="250"/>
    <cellStyle name="_%(SignSpaceOnly)_Mirant LBO Backup Charts 10-04-06" xfId="251"/>
    <cellStyle name="__ [0]___" xfId="252"/>
    <cellStyle name="__ [0]___ 2" xfId="9014"/>
    <cellStyle name="__ [0]___ 2 2" xfId="9015"/>
    <cellStyle name="__ [0]___ 2 3" xfId="9016"/>
    <cellStyle name="__ [0]___ 3" xfId="9017"/>
    <cellStyle name="__ [0]___ 3 2" xfId="9018"/>
    <cellStyle name="__ [0]___ 3 2 2" xfId="9019"/>
    <cellStyle name="__ [0]___ 3 3" xfId="9020"/>
    <cellStyle name="__ [0]___ 4" xfId="9021"/>
    <cellStyle name="__ [0]___ 4 2" xfId="9022"/>
    <cellStyle name="__ [0]___ 5" xfId="9023"/>
    <cellStyle name="__ [0]___ 5 2" xfId="9024"/>
    <cellStyle name="__ [0]___ 6" xfId="9025"/>
    <cellStyle name="__ [0]___ 6 2" xfId="9026"/>
    <cellStyle name="__ [0]___ 6 3" xfId="9027"/>
    <cellStyle name="__ [0]___ 7" xfId="9028"/>
    <cellStyle name="__ [0]____" xfId="253"/>
    <cellStyle name="__ [0]____ 2" xfId="9029"/>
    <cellStyle name="__ [0]____ 2 2" xfId="9030"/>
    <cellStyle name="__ [0]____ 2 3" xfId="9031"/>
    <cellStyle name="__ [0]____ 3" xfId="9032"/>
    <cellStyle name="__ [0]____ 3 2" xfId="9033"/>
    <cellStyle name="__ [0]____ 3 2 2" xfId="9034"/>
    <cellStyle name="__ [0]____ 3 3" xfId="9035"/>
    <cellStyle name="__ [0]____ 4" xfId="9036"/>
    <cellStyle name="__ [0]____ 4 2" xfId="9037"/>
    <cellStyle name="__ [0]____ 5" xfId="9038"/>
    <cellStyle name="__ [0]____ 5 2" xfId="9039"/>
    <cellStyle name="__ [0]____ 6" xfId="9040"/>
    <cellStyle name="__ [0]____ 6 2" xfId="9041"/>
    <cellStyle name="__ [0]____ 6 3" xfId="9042"/>
    <cellStyle name="__ [0]____ 7" xfId="9043"/>
    <cellStyle name="__ [0]______" xfId="254"/>
    <cellStyle name="__ [0]______ 2" xfId="9044"/>
    <cellStyle name="__ [0]______ 2 2" xfId="9045"/>
    <cellStyle name="__ [0]______ 2 3" xfId="9046"/>
    <cellStyle name="__ [0]______ 3" xfId="9047"/>
    <cellStyle name="__ [0]______ 3 2" xfId="9048"/>
    <cellStyle name="__ [0]______ 3 2 2" xfId="9049"/>
    <cellStyle name="__ [0]______ 3 3" xfId="9050"/>
    <cellStyle name="__ [0]______ 4" xfId="9051"/>
    <cellStyle name="__ [0]______ 4 2" xfId="9052"/>
    <cellStyle name="__ [0]______ 5" xfId="9053"/>
    <cellStyle name="__ [0]______ 5 2" xfId="9054"/>
    <cellStyle name="__ [0]______ 6" xfId="9055"/>
    <cellStyle name="__ [0]______ 6 2" xfId="9056"/>
    <cellStyle name="__ [0]______ 6 3" xfId="9057"/>
    <cellStyle name="__ [0]______ 7" xfId="9058"/>
    <cellStyle name="__ [0]__________" xfId="255"/>
    <cellStyle name="__ [0]__________ 2" xfId="9059"/>
    <cellStyle name="__ [0]__________ 2 2" xfId="9060"/>
    <cellStyle name="__ [0]__________ 2 3" xfId="9061"/>
    <cellStyle name="__ [0]__________ 3" xfId="9062"/>
    <cellStyle name="__ [0]__________ 3 2" xfId="9063"/>
    <cellStyle name="__ [0]__________ 3 2 2" xfId="9064"/>
    <cellStyle name="__ [0]__________ 3 3" xfId="9065"/>
    <cellStyle name="__ [0]__________ 4" xfId="9066"/>
    <cellStyle name="__ [0]__________ 4 2" xfId="9067"/>
    <cellStyle name="__ [0]__________ 5" xfId="9068"/>
    <cellStyle name="__ [0]__________ 5 2" xfId="9069"/>
    <cellStyle name="__ [0]__________ 6" xfId="9070"/>
    <cellStyle name="__ [0]__________ 6 2" xfId="9071"/>
    <cellStyle name="__ [0]__________ 6 3" xfId="9072"/>
    <cellStyle name="__ [0]__________ 7" xfId="9073"/>
    <cellStyle name="__ [0]___________AirNergy Base Case_GE with interface" xfId="9074"/>
    <cellStyle name="__ [0]___________CF" xfId="256"/>
    <cellStyle name="__ [0]___________CF_1" xfId="257"/>
    <cellStyle name="__ [0]___________ClearSky_AEP_Min_04.04.02_Bank" xfId="258"/>
    <cellStyle name="__ [0]___________ClearSky_AEP_Min_04.04.02_Bank 2" xfId="9075"/>
    <cellStyle name="__ [0]___________ClearSky_AEP_Min_04.04.02_Bank 2 2" xfId="9076"/>
    <cellStyle name="__ [0]___________ClearSky_AEP_Min_04.04.02_Bank 2 3" xfId="9077"/>
    <cellStyle name="__ [0]___________ClearSky_AEP_Min_04.04.02_Bank 3" xfId="9078"/>
    <cellStyle name="__ [0]___________ClearSky_AEP_Min_04.04.02_Bank 3 2" xfId="9079"/>
    <cellStyle name="__ [0]___________ClearSky_AEP_Min_04.04.02_Bank 3 2 2" xfId="9080"/>
    <cellStyle name="__ [0]___________ClearSky_AEP_Min_04.04.02_Bank 3 3" xfId="9081"/>
    <cellStyle name="__ [0]___________ClearSky_AEP_Min_04.04.02_Bank 4" xfId="9082"/>
    <cellStyle name="__ [0]___________ClearSky_AEP_Min_04.04.02_Bank 4 2" xfId="9083"/>
    <cellStyle name="__ [0]___________ClearSky_AEP_Min_04.04.02_Bank 5" xfId="9084"/>
    <cellStyle name="__ [0]___________ClearSky_AEP_Min_04.04.02_Bank 5 2" xfId="9085"/>
    <cellStyle name="__ [0]___________ClearSky_AEP_Min_04.04.02_Bank 6" xfId="9086"/>
    <cellStyle name="__ [0]___________ClearSky_AEP_Min_04.04.02_Bank 6 2" xfId="9087"/>
    <cellStyle name="__ [0]___________ClearSky_AEP_Min_04.04.02_Bank 6 3" xfId="9088"/>
    <cellStyle name="__ [0]___________ClearSky_AEP_Min_04.04.02_Bank 7" xfId="9089"/>
    <cellStyle name="__ [0]___________Clearsky_internal_050301" xfId="259"/>
    <cellStyle name="__ [0]___________Clearsky_internal_050301 2" xfId="9090"/>
    <cellStyle name="__ [0]___________Clearsky_internal_050301 2 2" xfId="9091"/>
    <cellStyle name="__ [0]___________Clearsky_internal_050301 2 3" xfId="9092"/>
    <cellStyle name="__ [0]___________Clearsky_internal_050301 3" xfId="9093"/>
    <cellStyle name="__ [0]___________Clearsky_internal_050301 3 2" xfId="9094"/>
    <cellStyle name="__ [0]___________Clearsky_internal_050301 3 2 2" xfId="9095"/>
    <cellStyle name="__ [0]___________Clearsky_internal_050301 3 3" xfId="9096"/>
    <cellStyle name="__ [0]___________Clearsky_internal_050301 4" xfId="9097"/>
    <cellStyle name="__ [0]___________Clearsky_internal_050301 4 2" xfId="9098"/>
    <cellStyle name="__ [0]___________Clearsky_internal_050301 5" xfId="9099"/>
    <cellStyle name="__ [0]___________Clearsky_internal_050301 5 2" xfId="9100"/>
    <cellStyle name="__ [0]___________Clearsky_internal_050301 6" xfId="9101"/>
    <cellStyle name="__ [0]___________Clearsky_internal_050301 6 2" xfId="9102"/>
    <cellStyle name="__ [0]___________Clearsky_internal_050301 6 3" xfId="9103"/>
    <cellStyle name="__ [0]___________Clearsky_internal_050301 7" xfId="9104"/>
    <cellStyle name="__ [0]___________Clearsky_internal_050301_1" xfId="260"/>
    <cellStyle name="__ [0]___________Clearsky_internal_050301_1 2" xfId="9105"/>
    <cellStyle name="__ [0]___________Clearsky_internal_050301_1 2 2" xfId="9106"/>
    <cellStyle name="__ [0]___________Clearsky_internal_050301_1 2 3" xfId="9107"/>
    <cellStyle name="__ [0]___________Clearsky_internal_050301_1 3" xfId="9108"/>
    <cellStyle name="__ [0]___________Clearsky_internal_050301_1 3 2" xfId="9109"/>
    <cellStyle name="__ [0]___________Clearsky_internal_050301_1 3 2 2" xfId="9110"/>
    <cellStyle name="__ [0]___________Clearsky_internal_050301_1 3 3" xfId="9111"/>
    <cellStyle name="__ [0]___________Clearsky_internal_050301_1 4" xfId="9112"/>
    <cellStyle name="__ [0]___________Clearsky_internal_050301_1 4 2" xfId="9113"/>
    <cellStyle name="__ [0]___________Clearsky_internal_050301_1 5" xfId="9114"/>
    <cellStyle name="__ [0]___________Clearsky_internal_050301_1 5 2" xfId="9115"/>
    <cellStyle name="__ [0]___________Clearsky_internal_050301_1 6" xfId="9116"/>
    <cellStyle name="__ [0]___________Clearsky_internal_050301_1 6 2" xfId="9117"/>
    <cellStyle name="__ [0]___________Clearsky_internal_050301_1 6 3" xfId="9118"/>
    <cellStyle name="__ [0]___________Clearsky_internal_050301_1 7" xfId="9119"/>
    <cellStyle name="__ [0]___________Clearsky_internal_070201" xfId="261"/>
    <cellStyle name="__ [0]___________Clearsky_internal_070201 2" xfId="9120"/>
    <cellStyle name="__ [0]___________Clearsky_internal_070201 2 2" xfId="9121"/>
    <cellStyle name="__ [0]___________Clearsky_internal_070201 2 3" xfId="9122"/>
    <cellStyle name="__ [0]___________Clearsky_internal_070201 3" xfId="9123"/>
    <cellStyle name="__ [0]___________Clearsky_internal_070201 3 2" xfId="9124"/>
    <cellStyle name="__ [0]___________Clearsky_internal_070201 3 2 2" xfId="9125"/>
    <cellStyle name="__ [0]___________Clearsky_internal_070201 3 3" xfId="9126"/>
    <cellStyle name="__ [0]___________Clearsky_internal_070201 4" xfId="9127"/>
    <cellStyle name="__ [0]___________Clearsky_internal_070201 4 2" xfId="9128"/>
    <cellStyle name="__ [0]___________Clearsky_internal_070201 5" xfId="9129"/>
    <cellStyle name="__ [0]___________Clearsky_internal_070201 5 2" xfId="9130"/>
    <cellStyle name="__ [0]___________Clearsky_internal_070201 6" xfId="9131"/>
    <cellStyle name="__ [0]___________Clearsky_internal_070201 6 2" xfId="9132"/>
    <cellStyle name="__ [0]___________Clearsky_internal_070201 6 3" xfId="9133"/>
    <cellStyle name="__ [0]___________Clearsky_internal_070201 7" xfId="9134"/>
    <cellStyle name="__ [0]___________Clearsky_internal_070201.xls Chart 2" xfId="262"/>
    <cellStyle name="__ [0]___________Clearsky_internal_070201.xls Chart 2 2" xfId="9135"/>
    <cellStyle name="__ [0]___________Clearsky_internal_070201.xls Chart 2 2 2" xfId="9136"/>
    <cellStyle name="__ [0]___________Clearsky_internal_070201.xls Chart 2 2 3" xfId="9137"/>
    <cellStyle name="__ [0]___________Clearsky_internal_070201.xls Chart 2 3" xfId="9138"/>
    <cellStyle name="__ [0]___________Clearsky_internal_070201.xls Chart 2 3 2" xfId="9139"/>
    <cellStyle name="__ [0]___________Clearsky_internal_070201.xls Chart 2 3 2 2" xfId="9140"/>
    <cellStyle name="__ [0]___________Clearsky_internal_070201.xls Chart 2 3 3" xfId="9141"/>
    <cellStyle name="__ [0]___________Clearsky_internal_070201.xls Chart 2 4" xfId="9142"/>
    <cellStyle name="__ [0]___________Clearsky_internal_070201.xls Chart 2 4 2" xfId="9143"/>
    <cellStyle name="__ [0]___________Clearsky_internal_070201.xls Chart 2 5" xfId="9144"/>
    <cellStyle name="__ [0]___________Clearsky_internal_070201.xls Chart 2 5 2" xfId="9145"/>
    <cellStyle name="__ [0]___________Clearsky_internal_070201.xls Chart 2 6" xfId="9146"/>
    <cellStyle name="__ [0]___________Clearsky_internal_070201.xls Chart 2 6 2" xfId="9147"/>
    <cellStyle name="__ [0]___________Clearsky_internal_070201.xls Chart 2 6 3" xfId="9148"/>
    <cellStyle name="__ [0]___________Clearsky_internal_070201.xls Chart 2 7" xfId="9149"/>
    <cellStyle name="__ [0]___________Clearsky_internal_070201_1" xfId="263"/>
    <cellStyle name="__ [0]___________Clearsky_internal_070201_1 2" xfId="9150"/>
    <cellStyle name="__ [0]___________Clearsky_internal_070201_1 2 2" xfId="9151"/>
    <cellStyle name="__ [0]___________Clearsky_internal_070201_1 2 3" xfId="9152"/>
    <cellStyle name="__ [0]___________Clearsky_internal_070201_1 3" xfId="9153"/>
    <cellStyle name="__ [0]___________Clearsky_internal_070201_1 3 2" xfId="9154"/>
    <cellStyle name="__ [0]___________Clearsky_internal_070201_1 3 2 2" xfId="9155"/>
    <cellStyle name="__ [0]___________Clearsky_internal_070201_1 3 3" xfId="9156"/>
    <cellStyle name="__ [0]___________Clearsky_internal_070201_1 4" xfId="9157"/>
    <cellStyle name="__ [0]___________Clearsky_internal_070201_1 4 2" xfId="9158"/>
    <cellStyle name="__ [0]___________Clearsky_internal_070201_1 5" xfId="9159"/>
    <cellStyle name="__ [0]___________Clearsky_internal_070201_1 5 2" xfId="9160"/>
    <cellStyle name="__ [0]___________Clearsky_internal_070201_1 6" xfId="9161"/>
    <cellStyle name="__ [0]___________Clearsky_internal_070201_1 6 2" xfId="9162"/>
    <cellStyle name="__ [0]___________Clearsky_internal_070201_1 6 3" xfId="9163"/>
    <cellStyle name="__ [0]___________Clearsky_internal_070201_1 7" xfId="9164"/>
    <cellStyle name="__ [0]___________Clearsky_internal_070201_Clearsky_internal_070201" xfId="264"/>
    <cellStyle name="__ [0]___________Clearsky_internal_070201_Clearsky_internal_070201 2" xfId="9165"/>
    <cellStyle name="__ [0]___________Clearsky_internal_070201_Clearsky_internal_070201 2 2" xfId="9166"/>
    <cellStyle name="__ [0]___________Clearsky_internal_070201_Clearsky_internal_070201 2 3" xfId="9167"/>
    <cellStyle name="__ [0]___________Clearsky_internal_070201_Clearsky_internal_070201 3" xfId="9168"/>
    <cellStyle name="__ [0]___________Clearsky_internal_070201_Clearsky_internal_070201 3 2" xfId="9169"/>
    <cellStyle name="__ [0]___________Clearsky_internal_070201_Clearsky_internal_070201 3 2 2" xfId="9170"/>
    <cellStyle name="__ [0]___________Clearsky_internal_070201_Clearsky_internal_070201 3 3" xfId="9171"/>
    <cellStyle name="__ [0]___________Clearsky_internal_070201_Clearsky_internal_070201 4" xfId="9172"/>
    <cellStyle name="__ [0]___________Clearsky_internal_070201_Clearsky_internal_070201 4 2" xfId="9173"/>
    <cellStyle name="__ [0]___________Clearsky_internal_070201_Clearsky_internal_070201 5" xfId="9174"/>
    <cellStyle name="__ [0]___________Clearsky_internal_070201_Clearsky_internal_070201 5 2" xfId="9175"/>
    <cellStyle name="__ [0]___________Clearsky_internal_070201_Clearsky_internal_070201 6" xfId="9176"/>
    <cellStyle name="__ [0]___________Clearsky_internal_070201_Clearsky_internal_070201 6 2" xfId="9177"/>
    <cellStyle name="__ [0]___________Clearsky_internal_070201_Clearsky_internal_070201 6 3" xfId="9178"/>
    <cellStyle name="__ [0]___________Clearsky_internal_070201_Clearsky_internal_070201 7" xfId="9179"/>
    <cellStyle name="__ [0]___________Clearsky_internal_070201_Clearsky_Outside_070201.xls Chart 2" xfId="265"/>
    <cellStyle name="__ [0]___________Clearsky_internal_070201_Clearsky_Outside_070201.xls Chart 2 2" xfId="9180"/>
    <cellStyle name="__ [0]___________Clearsky_internal_070201_Clearsky_Outside_070201.xls Chart 2 2 2" xfId="9181"/>
    <cellStyle name="__ [0]___________Clearsky_internal_070201_Clearsky_Outside_070201.xls Chart 2 2 3" xfId="9182"/>
    <cellStyle name="__ [0]___________Clearsky_internal_070201_Clearsky_Outside_070201.xls Chart 2 3" xfId="9183"/>
    <cellStyle name="__ [0]___________Clearsky_internal_070201_Clearsky_Outside_070201.xls Chart 2 3 2" xfId="9184"/>
    <cellStyle name="__ [0]___________Clearsky_internal_070201_Clearsky_Outside_070201.xls Chart 2 3 2 2" xfId="9185"/>
    <cellStyle name="__ [0]___________Clearsky_internal_070201_Clearsky_Outside_070201.xls Chart 2 3 3" xfId="9186"/>
    <cellStyle name="__ [0]___________Clearsky_internal_070201_Clearsky_Outside_070201.xls Chart 2 4" xfId="9187"/>
    <cellStyle name="__ [0]___________Clearsky_internal_070201_Clearsky_Outside_070201.xls Chart 2 4 2" xfId="9188"/>
    <cellStyle name="__ [0]___________Clearsky_internal_070201_Clearsky_Outside_070201.xls Chart 2 5" xfId="9189"/>
    <cellStyle name="__ [0]___________Clearsky_internal_070201_Clearsky_Outside_070201.xls Chart 2 5 2" xfId="9190"/>
    <cellStyle name="__ [0]___________Clearsky_internal_070201_Clearsky_Outside_070201.xls Chart 2 6" xfId="9191"/>
    <cellStyle name="__ [0]___________Clearsky_internal_070201_Clearsky_Outside_070201.xls Chart 2 6 2" xfId="9192"/>
    <cellStyle name="__ [0]___________Clearsky_internal_070201_Clearsky_Outside_070201.xls Chart 2 6 3" xfId="9193"/>
    <cellStyle name="__ [0]___________Clearsky_internal_070201_Clearsky_Outside_070201.xls Chart 2 7" xfId="9194"/>
    <cellStyle name="__ [0]___________Clearsky_Outside_070201.xls Chart 2" xfId="266"/>
    <cellStyle name="__ [0]___________Clearsky_Outside_070201.xls Chart 2 2" xfId="9195"/>
    <cellStyle name="__ [0]___________Clearsky_Outside_070201.xls Chart 2 2 2" xfId="9196"/>
    <cellStyle name="__ [0]___________Clearsky_Outside_070201.xls Chart 2 2 3" xfId="9197"/>
    <cellStyle name="__ [0]___________Clearsky_Outside_070201.xls Chart 2 3" xfId="9198"/>
    <cellStyle name="__ [0]___________Clearsky_Outside_070201.xls Chart 2 3 2" xfId="9199"/>
    <cellStyle name="__ [0]___________Clearsky_Outside_070201.xls Chart 2 3 2 2" xfId="9200"/>
    <cellStyle name="__ [0]___________Clearsky_Outside_070201.xls Chart 2 3 3" xfId="9201"/>
    <cellStyle name="__ [0]___________Clearsky_Outside_070201.xls Chart 2 4" xfId="9202"/>
    <cellStyle name="__ [0]___________Clearsky_Outside_070201.xls Chart 2 4 2" xfId="9203"/>
    <cellStyle name="__ [0]___________Clearsky_Outside_070201.xls Chart 2 5" xfId="9204"/>
    <cellStyle name="__ [0]___________Clearsky_Outside_070201.xls Chart 2 5 2" xfId="9205"/>
    <cellStyle name="__ [0]___________Clearsky_Outside_070201.xls Chart 2 6" xfId="9206"/>
    <cellStyle name="__ [0]___________Clearsky_Outside_070201.xls Chart 2 6 2" xfId="9207"/>
    <cellStyle name="__ [0]___________Clearsky_Outside_070201.xls Chart 2 6 3" xfId="9208"/>
    <cellStyle name="__ [0]___________Clearsky_Outside_070201.xls Chart 2 7" xfId="9209"/>
    <cellStyle name="__ [0]___________Clipper Template Model_11.21.05" xfId="267"/>
    <cellStyle name="__ [0]___________Criterion Model_C-93_100MW_01.07.05" xfId="268"/>
    <cellStyle name="__ [0]___________Criterion Model_C-93_50MW_08.01.05" xfId="269"/>
    <cellStyle name="__ [0]___________Criterion Model_C-93_50MW_08.01.05_1" xfId="270"/>
    <cellStyle name="__ [0]___________Criterion Model_C-93_50MW_10.06.05" xfId="271"/>
    <cellStyle name="__ [0]___________Criterion Model_C-93_Delaware_100MW_11.12.04_base" xfId="272"/>
    <cellStyle name="__ [0]___________Endeavor 150 MW C96 Model_11.15.05" xfId="273"/>
    <cellStyle name="__ [0]___________Endeavor 150 MW C96 Model_11.17.05A" xfId="274"/>
    <cellStyle name="__ [0]___________EWC 43.5MW8oMtresc 3_25_021" xfId="275"/>
    <cellStyle name="__ [0]___________EWC 43.5MW8oMtresc 3_25_02v2" xfId="276"/>
    <cellStyle name="__ [0]___________EWC 43.5MW8oMtresc 3_25_02v2w_esc" xfId="277"/>
    <cellStyle name="__ [0]___________ExampleDeal_GPBalloonNote_18Nov04" xfId="9210"/>
    <cellStyle name="__ [0]___________Flying Cloud_GE_UNL_PPM_05.13.04" xfId="278"/>
    <cellStyle name="__ [0]___________Fund_Wind 2005-02-07 2pm" xfId="9211"/>
    <cellStyle name="__ [0]___________Fund_Wind Base Case Model 1 31 05" xfId="9212"/>
    <cellStyle name="__ [0]___________Fund_Wind Base Case Model 1 31 05_1" xfId="9213"/>
    <cellStyle name="__ [0]___________GeoThermal Project with ETC Q3 2005" xfId="9214"/>
    <cellStyle name="__ [0]___________Northwinds Padoma San Juan_v1" xfId="9215"/>
    <cellStyle name="__ [0]___________Silver Star Model_60MW_C93_03-15-06" xfId="279"/>
    <cellStyle name="__ [0]___________Silver Star Model_60MW_C93_04-27-06" xfId="280"/>
    <cellStyle name="__ [0]___________Silver Star Model_60MW_C96_06-06-06 with Depreciation" xfId="281"/>
    <cellStyle name="__ [0]___________Silver Star Model_60MW_C96_06-21-06" xfId="282"/>
    <cellStyle name="__ [0]___________Silver Star Model_60MW_C96_12-18-06" xfId="283"/>
    <cellStyle name="__ [0]___________Sleeping Bear East_Clipper_v1" xfId="9216"/>
    <cellStyle name="__ [0]___________Sleeping Bear East_Clipper_v1_1" xfId="9217"/>
    <cellStyle name="__ [0]___________Sleeping Bear East_v1" xfId="9218"/>
    <cellStyle name="__ [0]___________Sleeping Bear East_v1_Monthly" xfId="9219"/>
    <cellStyle name="__ [0]___________Sleeping Bear East_v1a" xfId="9220"/>
    <cellStyle name="__ [0]___________Template_Northwinds Model_v1" xfId="9221"/>
    <cellStyle name="__ [0]___________Template_Northwinds Model_v1.2" xfId="9222"/>
    <cellStyle name="__ [0]___________TEST_101800" xfId="284"/>
    <cellStyle name="__ [0]___________Test_Model_01.18.02" xfId="285"/>
    <cellStyle name="__ [0]___________Test_Model_061901" xfId="286"/>
    <cellStyle name="__ [0]___________Test_Model_062101" xfId="287"/>
    <cellStyle name="__ [0]___________Wind farm - operation CF" xfId="288"/>
    <cellStyle name="__ [0]___________WindProject C 100MW - 2005-01-27 10PM (version 1)" xfId="9223"/>
    <cellStyle name="__ [0]_______AirNergy Base Case_GE with interface" xfId="9224"/>
    <cellStyle name="__ [0]_______CF" xfId="289"/>
    <cellStyle name="__ [0]_______ClearSky_AEP_Min_04.04.02_Bank" xfId="290"/>
    <cellStyle name="__ [0]_______ClearSky_AEP_Min_04.04.02_Bank 2" xfId="9225"/>
    <cellStyle name="__ [0]_______ClearSky_AEP_Min_04.04.02_Bank 2 2" xfId="9226"/>
    <cellStyle name="__ [0]_______ClearSky_AEP_Min_04.04.02_Bank 2 3" xfId="9227"/>
    <cellStyle name="__ [0]_______ClearSky_AEP_Min_04.04.02_Bank 3" xfId="9228"/>
    <cellStyle name="__ [0]_______ClearSky_AEP_Min_04.04.02_Bank 3 2" xfId="9229"/>
    <cellStyle name="__ [0]_______ClearSky_AEP_Min_04.04.02_Bank 3 2 2" xfId="9230"/>
    <cellStyle name="__ [0]_______ClearSky_AEP_Min_04.04.02_Bank 3 3" xfId="9231"/>
    <cellStyle name="__ [0]_______ClearSky_AEP_Min_04.04.02_Bank 4" xfId="9232"/>
    <cellStyle name="__ [0]_______ClearSky_AEP_Min_04.04.02_Bank 4 2" xfId="9233"/>
    <cellStyle name="__ [0]_______ClearSky_AEP_Min_04.04.02_Bank 5" xfId="9234"/>
    <cellStyle name="__ [0]_______ClearSky_AEP_Min_04.04.02_Bank 5 2" xfId="9235"/>
    <cellStyle name="__ [0]_______ClearSky_AEP_Min_04.04.02_Bank 6" xfId="9236"/>
    <cellStyle name="__ [0]_______ClearSky_AEP_Min_04.04.02_Bank 6 2" xfId="9237"/>
    <cellStyle name="__ [0]_______ClearSky_AEP_Min_04.04.02_Bank 6 3" xfId="9238"/>
    <cellStyle name="__ [0]_______ClearSky_AEP_Min_04.04.02_Bank 7" xfId="9239"/>
    <cellStyle name="__ [0]_______Clearsky_internal_050301" xfId="291"/>
    <cellStyle name="__ [0]_______Clearsky_internal_050301 2" xfId="9240"/>
    <cellStyle name="__ [0]_______Clearsky_internal_050301 2 2" xfId="9241"/>
    <cellStyle name="__ [0]_______Clearsky_internal_050301 2 3" xfId="9242"/>
    <cellStyle name="__ [0]_______Clearsky_internal_050301 3" xfId="9243"/>
    <cellStyle name="__ [0]_______Clearsky_internal_050301 3 2" xfId="9244"/>
    <cellStyle name="__ [0]_______Clearsky_internal_050301 3 2 2" xfId="9245"/>
    <cellStyle name="__ [0]_______Clearsky_internal_050301 3 3" xfId="9246"/>
    <cellStyle name="__ [0]_______Clearsky_internal_050301 4" xfId="9247"/>
    <cellStyle name="__ [0]_______Clearsky_internal_050301 4 2" xfId="9248"/>
    <cellStyle name="__ [0]_______Clearsky_internal_050301 5" xfId="9249"/>
    <cellStyle name="__ [0]_______Clearsky_internal_050301 5 2" xfId="9250"/>
    <cellStyle name="__ [0]_______Clearsky_internal_050301 6" xfId="9251"/>
    <cellStyle name="__ [0]_______Clearsky_internal_050301 6 2" xfId="9252"/>
    <cellStyle name="__ [0]_______Clearsky_internal_050301 6 3" xfId="9253"/>
    <cellStyle name="__ [0]_______Clearsky_internal_050301 7" xfId="9254"/>
    <cellStyle name="__ [0]_______Clearsky_internal_070201" xfId="292"/>
    <cellStyle name="__ [0]_______Clearsky_internal_070201 2" xfId="9255"/>
    <cellStyle name="__ [0]_______Clearsky_internal_070201 2 2" xfId="9256"/>
    <cellStyle name="__ [0]_______Clearsky_internal_070201 2 3" xfId="9257"/>
    <cellStyle name="__ [0]_______Clearsky_internal_070201 3" xfId="9258"/>
    <cellStyle name="__ [0]_______Clearsky_internal_070201 3 2" xfId="9259"/>
    <cellStyle name="__ [0]_______Clearsky_internal_070201 3 2 2" xfId="9260"/>
    <cellStyle name="__ [0]_______Clearsky_internal_070201 3 3" xfId="9261"/>
    <cellStyle name="__ [0]_______Clearsky_internal_070201 4" xfId="9262"/>
    <cellStyle name="__ [0]_______Clearsky_internal_070201 4 2" xfId="9263"/>
    <cellStyle name="__ [0]_______Clearsky_internal_070201 5" xfId="9264"/>
    <cellStyle name="__ [0]_______Clearsky_internal_070201 5 2" xfId="9265"/>
    <cellStyle name="__ [0]_______Clearsky_internal_070201 6" xfId="9266"/>
    <cellStyle name="__ [0]_______Clearsky_internal_070201 6 2" xfId="9267"/>
    <cellStyle name="__ [0]_______Clearsky_internal_070201 6 3" xfId="9268"/>
    <cellStyle name="__ [0]_______Clearsky_internal_070201 7" xfId="9269"/>
    <cellStyle name="__ [0]_______Clearsky_internal_070201.xls Chart 2" xfId="293"/>
    <cellStyle name="__ [0]_______Clearsky_internal_070201.xls Chart 2 2" xfId="9270"/>
    <cellStyle name="__ [0]_______Clearsky_internal_070201.xls Chart 2 2 2" xfId="9271"/>
    <cellStyle name="__ [0]_______Clearsky_internal_070201.xls Chart 2 2 3" xfId="9272"/>
    <cellStyle name="__ [0]_______Clearsky_internal_070201.xls Chart 2 3" xfId="9273"/>
    <cellStyle name="__ [0]_______Clearsky_internal_070201.xls Chart 2 3 2" xfId="9274"/>
    <cellStyle name="__ [0]_______Clearsky_internal_070201.xls Chart 2 3 2 2" xfId="9275"/>
    <cellStyle name="__ [0]_______Clearsky_internal_070201.xls Chart 2 3 3" xfId="9276"/>
    <cellStyle name="__ [0]_______Clearsky_internal_070201.xls Chart 2 4" xfId="9277"/>
    <cellStyle name="__ [0]_______Clearsky_internal_070201.xls Chart 2 4 2" xfId="9278"/>
    <cellStyle name="__ [0]_______Clearsky_internal_070201.xls Chart 2 5" xfId="9279"/>
    <cellStyle name="__ [0]_______Clearsky_internal_070201.xls Chart 2 5 2" xfId="9280"/>
    <cellStyle name="__ [0]_______Clearsky_internal_070201.xls Chart 2 6" xfId="9281"/>
    <cellStyle name="__ [0]_______Clearsky_internal_070201.xls Chart 2 6 2" xfId="9282"/>
    <cellStyle name="__ [0]_______Clearsky_internal_070201.xls Chart 2 6 3" xfId="9283"/>
    <cellStyle name="__ [0]_______Clearsky_internal_070201.xls Chart 2 7" xfId="9284"/>
    <cellStyle name="__ [0]_______Clearsky_Outside_070201.xls Chart 2" xfId="294"/>
    <cellStyle name="__ [0]_______Clearsky_Outside_070201.xls Chart 2 2" xfId="9285"/>
    <cellStyle name="__ [0]_______Clearsky_Outside_070201.xls Chart 2 2 2" xfId="9286"/>
    <cellStyle name="__ [0]_______Clearsky_Outside_070201.xls Chart 2 2 3" xfId="9287"/>
    <cellStyle name="__ [0]_______Clearsky_Outside_070201.xls Chart 2 3" xfId="9288"/>
    <cellStyle name="__ [0]_______Clearsky_Outside_070201.xls Chart 2 3 2" xfId="9289"/>
    <cellStyle name="__ [0]_______Clearsky_Outside_070201.xls Chart 2 3 2 2" xfId="9290"/>
    <cellStyle name="__ [0]_______Clearsky_Outside_070201.xls Chart 2 3 3" xfId="9291"/>
    <cellStyle name="__ [0]_______Clearsky_Outside_070201.xls Chart 2 4" xfId="9292"/>
    <cellStyle name="__ [0]_______Clearsky_Outside_070201.xls Chart 2 4 2" xfId="9293"/>
    <cellStyle name="__ [0]_______Clearsky_Outside_070201.xls Chart 2 5" xfId="9294"/>
    <cellStyle name="__ [0]_______Clearsky_Outside_070201.xls Chart 2 5 2" xfId="9295"/>
    <cellStyle name="__ [0]_______Clearsky_Outside_070201.xls Chart 2 6" xfId="9296"/>
    <cellStyle name="__ [0]_______Clearsky_Outside_070201.xls Chart 2 6 2" xfId="9297"/>
    <cellStyle name="__ [0]_______Clearsky_Outside_070201.xls Chart 2 6 3" xfId="9298"/>
    <cellStyle name="__ [0]_______Clearsky_Outside_070201.xls Chart 2 7" xfId="9299"/>
    <cellStyle name="__ [0]_______Clipper Template Model_11.21.05" xfId="295"/>
    <cellStyle name="__ [0]_______Criterion Model_C-93_100MW_01.07.05" xfId="296"/>
    <cellStyle name="__ [0]_______Criterion Model_C-93_50MW_08.01.05" xfId="297"/>
    <cellStyle name="__ [0]_______Criterion Model_C-93_50MW_10.06.05" xfId="298"/>
    <cellStyle name="__ [0]_______Criterion Model_C-93_50MW_10.06.05_1" xfId="299"/>
    <cellStyle name="__ [0]_______Criterion Model_C-93_Delaware_100MW_11.12.04_base" xfId="300"/>
    <cellStyle name="__ [0]_______Endeavor 150 MW C96 Model_11.15.05" xfId="301"/>
    <cellStyle name="__ [0]_______Endeavor 150 MW C96 Model_11.17.05A" xfId="302"/>
    <cellStyle name="__ [0]_______EWC 43.5MW8oMtresc 3_25_021" xfId="303"/>
    <cellStyle name="__ [0]_______EWC 43.5MW8oMtresc 3_25_02v2" xfId="304"/>
    <cellStyle name="__ [0]_______EWC 43.5MW8oMtresc 3_25_02v2w_esc" xfId="305"/>
    <cellStyle name="__ [0]_______ExampleDeal_GPBalloonNote_18Nov04" xfId="9300"/>
    <cellStyle name="__ [0]_______Flying Cloud_GE_UNL_PPM_05.13.04" xfId="306"/>
    <cellStyle name="__ [0]_______Fund_Wind 2005-02-07 2pm" xfId="9301"/>
    <cellStyle name="__ [0]_______Fund_Wind Base Case Model 1 31 05" xfId="9302"/>
    <cellStyle name="__ [0]_______Fund_Wind Base Case Model 1 31 05_1" xfId="9303"/>
    <cellStyle name="__ [0]_______GeoThermal Project with ETC Q3 2005" xfId="9304"/>
    <cellStyle name="__ [0]_______Northwinds Padoma San Juan_v1" xfId="9305"/>
    <cellStyle name="__ [0]_______Silver Star Model_60MW_C93_03-15-06" xfId="307"/>
    <cellStyle name="__ [0]_______Silver Star Model_60MW_C93_04-27-06" xfId="308"/>
    <cellStyle name="__ [0]_______Silver Star Model_60MW_C96_06-06-06 with Depreciation" xfId="309"/>
    <cellStyle name="__ [0]_______Silver Star Model_60MW_C96_06-21-06" xfId="310"/>
    <cellStyle name="__ [0]_______Silver Star Model_60MW_C96_12-18-06" xfId="311"/>
    <cellStyle name="__ [0]_______Sleeping Bear East_Clipper_v1" xfId="9306"/>
    <cellStyle name="__ [0]_______Sleeping Bear East_v1" xfId="9307"/>
    <cellStyle name="__ [0]_______Sleeping Bear East_v1_Monthly" xfId="9308"/>
    <cellStyle name="__ [0]_______Sleeping Bear East_v1_Monthly_1" xfId="9309"/>
    <cellStyle name="__ [0]_______Sleeping Bear East_v1a" xfId="9310"/>
    <cellStyle name="__ [0]_______Sleeping Bear East_v1a_1" xfId="9311"/>
    <cellStyle name="__ [0]_______Template_Northwinds Model_v1" xfId="9312"/>
    <cellStyle name="__ [0]_______Template_Northwinds Model_v1.2" xfId="9313"/>
    <cellStyle name="__ [0]_______TEST_101800" xfId="312"/>
    <cellStyle name="__ [0]_______Test_Model_01.18.02" xfId="313"/>
    <cellStyle name="__ [0]_______Test_Model_061901" xfId="314"/>
    <cellStyle name="__ [0]_______Test_Model_062101" xfId="315"/>
    <cellStyle name="__ [0]_______Wind farm - operation CF" xfId="316"/>
    <cellStyle name="__ [0]_______WindProject C 100MW - 2005-01-27 10PM (version 1)" xfId="9314"/>
    <cellStyle name="__ [0]_____AirNergy Base Case_GE with interface" xfId="9315"/>
    <cellStyle name="__ [0]_____CF" xfId="317"/>
    <cellStyle name="__ [0]_____CF_1" xfId="318"/>
    <cellStyle name="__ [0]_____ClearSky_AEP_Min_04.04.02_Bank" xfId="319"/>
    <cellStyle name="__ [0]_____ClearSky_AEP_Min_04.04.02_Bank 2" xfId="9316"/>
    <cellStyle name="__ [0]_____ClearSky_AEP_Min_04.04.02_Bank 2 2" xfId="9317"/>
    <cellStyle name="__ [0]_____ClearSky_AEP_Min_04.04.02_Bank 2 3" xfId="9318"/>
    <cellStyle name="__ [0]_____ClearSky_AEP_Min_04.04.02_Bank 3" xfId="9319"/>
    <cellStyle name="__ [0]_____ClearSky_AEP_Min_04.04.02_Bank 3 2" xfId="9320"/>
    <cellStyle name="__ [0]_____ClearSky_AEP_Min_04.04.02_Bank 3 2 2" xfId="9321"/>
    <cellStyle name="__ [0]_____ClearSky_AEP_Min_04.04.02_Bank 3 3" xfId="9322"/>
    <cellStyle name="__ [0]_____ClearSky_AEP_Min_04.04.02_Bank 4" xfId="9323"/>
    <cellStyle name="__ [0]_____ClearSky_AEP_Min_04.04.02_Bank 4 2" xfId="9324"/>
    <cellStyle name="__ [0]_____ClearSky_AEP_Min_04.04.02_Bank 5" xfId="9325"/>
    <cellStyle name="__ [0]_____ClearSky_AEP_Min_04.04.02_Bank 5 2" xfId="9326"/>
    <cellStyle name="__ [0]_____ClearSky_AEP_Min_04.04.02_Bank 6" xfId="9327"/>
    <cellStyle name="__ [0]_____ClearSky_AEP_Min_04.04.02_Bank 6 2" xfId="9328"/>
    <cellStyle name="__ [0]_____ClearSky_AEP_Min_04.04.02_Bank 6 3" xfId="9329"/>
    <cellStyle name="__ [0]_____ClearSky_AEP_Min_04.04.02_Bank 7" xfId="9330"/>
    <cellStyle name="__ [0]_____Clearsky_internal_050301" xfId="320"/>
    <cellStyle name="__ [0]_____Clearsky_internal_050301 2" xfId="9331"/>
    <cellStyle name="__ [0]_____Clearsky_internal_050301 2 2" xfId="9332"/>
    <cellStyle name="__ [0]_____Clearsky_internal_050301 2 3" xfId="9333"/>
    <cellStyle name="__ [0]_____Clearsky_internal_050301 3" xfId="9334"/>
    <cellStyle name="__ [0]_____Clearsky_internal_050301 3 2" xfId="9335"/>
    <cellStyle name="__ [0]_____Clearsky_internal_050301 3 2 2" xfId="9336"/>
    <cellStyle name="__ [0]_____Clearsky_internal_050301 3 3" xfId="9337"/>
    <cellStyle name="__ [0]_____Clearsky_internal_050301 4" xfId="9338"/>
    <cellStyle name="__ [0]_____Clearsky_internal_050301 4 2" xfId="9339"/>
    <cellStyle name="__ [0]_____Clearsky_internal_050301 5" xfId="9340"/>
    <cellStyle name="__ [0]_____Clearsky_internal_050301 5 2" xfId="9341"/>
    <cellStyle name="__ [0]_____Clearsky_internal_050301 6" xfId="9342"/>
    <cellStyle name="__ [0]_____Clearsky_internal_050301 6 2" xfId="9343"/>
    <cellStyle name="__ [0]_____Clearsky_internal_050301 6 3" xfId="9344"/>
    <cellStyle name="__ [0]_____Clearsky_internal_050301 7" xfId="9345"/>
    <cellStyle name="__ [0]_____Clearsky_internal_050301_1" xfId="321"/>
    <cellStyle name="__ [0]_____Clearsky_internal_050301_1 2" xfId="9346"/>
    <cellStyle name="__ [0]_____Clearsky_internal_050301_1 2 2" xfId="9347"/>
    <cellStyle name="__ [0]_____Clearsky_internal_050301_1 2 3" xfId="9348"/>
    <cellStyle name="__ [0]_____Clearsky_internal_050301_1 3" xfId="9349"/>
    <cellStyle name="__ [0]_____Clearsky_internal_050301_1 3 2" xfId="9350"/>
    <cellStyle name="__ [0]_____Clearsky_internal_050301_1 3 2 2" xfId="9351"/>
    <cellStyle name="__ [0]_____Clearsky_internal_050301_1 3 3" xfId="9352"/>
    <cellStyle name="__ [0]_____Clearsky_internal_050301_1 4" xfId="9353"/>
    <cellStyle name="__ [0]_____Clearsky_internal_050301_1 4 2" xfId="9354"/>
    <cellStyle name="__ [0]_____Clearsky_internal_050301_1 5" xfId="9355"/>
    <cellStyle name="__ [0]_____Clearsky_internal_050301_1 5 2" xfId="9356"/>
    <cellStyle name="__ [0]_____Clearsky_internal_050301_1 6" xfId="9357"/>
    <cellStyle name="__ [0]_____Clearsky_internal_050301_1 6 2" xfId="9358"/>
    <cellStyle name="__ [0]_____Clearsky_internal_050301_1 6 3" xfId="9359"/>
    <cellStyle name="__ [0]_____Clearsky_internal_050301_1 7" xfId="9360"/>
    <cellStyle name="__ [0]_____Clearsky_internal_070201" xfId="322"/>
    <cellStyle name="__ [0]_____Clearsky_internal_070201 2" xfId="9361"/>
    <cellStyle name="__ [0]_____Clearsky_internal_070201 2 2" xfId="9362"/>
    <cellStyle name="__ [0]_____Clearsky_internal_070201 2 3" xfId="9363"/>
    <cellStyle name="__ [0]_____Clearsky_internal_070201 3" xfId="9364"/>
    <cellStyle name="__ [0]_____Clearsky_internal_070201 3 2" xfId="9365"/>
    <cellStyle name="__ [0]_____Clearsky_internal_070201 3 2 2" xfId="9366"/>
    <cellStyle name="__ [0]_____Clearsky_internal_070201 3 3" xfId="9367"/>
    <cellStyle name="__ [0]_____Clearsky_internal_070201 4" xfId="9368"/>
    <cellStyle name="__ [0]_____Clearsky_internal_070201 4 2" xfId="9369"/>
    <cellStyle name="__ [0]_____Clearsky_internal_070201 5" xfId="9370"/>
    <cellStyle name="__ [0]_____Clearsky_internal_070201 5 2" xfId="9371"/>
    <cellStyle name="__ [0]_____Clearsky_internal_070201 6" xfId="9372"/>
    <cellStyle name="__ [0]_____Clearsky_internal_070201 6 2" xfId="9373"/>
    <cellStyle name="__ [0]_____Clearsky_internal_070201 6 3" xfId="9374"/>
    <cellStyle name="__ [0]_____Clearsky_internal_070201 7" xfId="9375"/>
    <cellStyle name="__ [0]_____Clearsky_internal_070201.xls Chart 2" xfId="323"/>
    <cellStyle name="__ [0]_____Clearsky_internal_070201.xls Chart 2 2" xfId="9376"/>
    <cellStyle name="__ [0]_____Clearsky_internal_070201.xls Chart 2 2 2" xfId="9377"/>
    <cellStyle name="__ [0]_____Clearsky_internal_070201.xls Chart 2 2 3" xfId="9378"/>
    <cellStyle name="__ [0]_____Clearsky_internal_070201.xls Chart 2 3" xfId="9379"/>
    <cellStyle name="__ [0]_____Clearsky_internal_070201.xls Chart 2 3 2" xfId="9380"/>
    <cellStyle name="__ [0]_____Clearsky_internal_070201.xls Chart 2 3 2 2" xfId="9381"/>
    <cellStyle name="__ [0]_____Clearsky_internal_070201.xls Chart 2 3 3" xfId="9382"/>
    <cellStyle name="__ [0]_____Clearsky_internal_070201.xls Chart 2 4" xfId="9383"/>
    <cellStyle name="__ [0]_____Clearsky_internal_070201.xls Chart 2 4 2" xfId="9384"/>
    <cellStyle name="__ [0]_____Clearsky_internal_070201.xls Chart 2 5" xfId="9385"/>
    <cellStyle name="__ [0]_____Clearsky_internal_070201.xls Chart 2 5 2" xfId="9386"/>
    <cellStyle name="__ [0]_____Clearsky_internal_070201.xls Chart 2 6" xfId="9387"/>
    <cellStyle name="__ [0]_____Clearsky_internal_070201.xls Chart 2 6 2" xfId="9388"/>
    <cellStyle name="__ [0]_____Clearsky_internal_070201.xls Chart 2 6 3" xfId="9389"/>
    <cellStyle name="__ [0]_____Clearsky_internal_070201.xls Chart 2 7" xfId="9390"/>
    <cellStyle name="__ [0]_____Clearsky_internal_070201_1" xfId="324"/>
    <cellStyle name="__ [0]_____Clearsky_internal_070201_1 2" xfId="9391"/>
    <cellStyle name="__ [0]_____Clearsky_internal_070201_1 2 2" xfId="9392"/>
    <cellStyle name="__ [0]_____Clearsky_internal_070201_1 2 3" xfId="9393"/>
    <cellStyle name="__ [0]_____Clearsky_internal_070201_1 3" xfId="9394"/>
    <cellStyle name="__ [0]_____Clearsky_internal_070201_1 3 2" xfId="9395"/>
    <cellStyle name="__ [0]_____Clearsky_internal_070201_1 3 2 2" xfId="9396"/>
    <cellStyle name="__ [0]_____Clearsky_internal_070201_1 3 3" xfId="9397"/>
    <cellStyle name="__ [0]_____Clearsky_internal_070201_1 4" xfId="9398"/>
    <cellStyle name="__ [0]_____Clearsky_internal_070201_1 4 2" xfId="9399"/>
    <cellStyle name="__ [0]_____Clearsky_internal_070201_1 5" xfId="9400"/>
    <cellStyle name="__ [0]_____Clearsky_internal_070201_1 5 2" xfId="9401"/>
    <cellStyle name="__ [0]_____Clearsky_internal_070201_1 6" xfId="9402"/>
    <cellStyle name="__ [0]_____Clearsky_internal_070201_1 6 2" xfId="9403"/>
    <cellStyle name="__ [0]_____Clearsky_internal_070201_1 6 3" xfId="9404"/>
    <cellStyle name="__ [0]_____Clearsky_internal_070201_1 7" xfId="9405"/>
    <cellStyle name="__ [0]_____Clearsky_internal_070201_Clearsky_internal_070201" xfId="325"/>
    <cellStyle name="__ [0]_____Clearsky_internal_070201_Clearsky_internal_070201 2" xfId="9406"/>
    <cellStyle name="__ [0]_____Clearsky_internal_070201_Clearsky_internal_070201 2 2" xfId="9407"/>
    <cellStyle name="__ [0]_____Clearsky_internal_070201_Clearsky_internal_070201 2 3" xfId="9408"/>
    <cellStyle name="__ [0]_____Clearsky_internal_070201_Clearsky_internal_070201 3" xfId="9409"/>
    <cellStyle name="__ [0]_____Clearsky_internal_070201_Clearsky_internal_070201 3 2" xfId="9410"/>
    <cellStyle name="__ [0]_____Clearsky_internal_070201_Clearsky_internal_070201 3 2 2" xfId="9411"/>
    <cellStyle name="__ [0]_____Clearsky_internal_070201_Clearsky_internal_070201 3 3" xfId="9412"/>
    <cellStyle name="__ [0]_____Clearsky_internal_070201_Clearsky_internal_070201 4" xfId="9413"/>
    <cellStyle name="__ [0]_____Clearsky_internal_070201_Clearsky_internal_070201 4 2" xfId="9414"/>
    <cellStyle name="__ [0]_____Clearsky_internal_070201_Clearsky_internal_070201 5" xfId="9415"/>
    <cellStyle name="__ [0]_____Clearsky_internal_070201_Clearsky_internal_070201 5 2" xfId="9416"/>
    <cellStyle name="__ [0]_____Clearsky_internal_070201_Clearsky_internal_070201 6" xfId="9417"/>
    <cellStyle name="__ [0]_____Clearsky_internal_070201_Clearsky_internal_070201 6 2" xfId="9418"/>
    <cellStyle name="__ [0]_____Clearsky_internal_070201_Clearsky_internal_070201 6 3" xfId="9419"/>
    <cellStyle name="__ [0]_____Clearsky_internal_070201_Clearsky_internal_070201 7" xfId="9420"/>
    <cellStyle name="__ [0]_____Clearsky_internal_070201_Clearsky_Outside_070201.xls Chart 2" xfId="326"/>
    <cellStyle name="__ [0]_____Clearsky_internal_070201_Clearsky_Outside_070201.xls Chart 2 2" xfId="9421"/>
    <cellStyle name="__ [0]_____Clearsky_internal_070201_Clearsky_Outside_070201.xls Chart 2 2 2" xfId="9422"/>
    <cellStyle name="__ [0]_____Clearsky_internal_070201_Clearsky_Outside_070201.xls Chart 2 2 3" xfId="9423"/>
    <cellStyle name="__ [0]_____Clearsky_internal_070201_Clearsky_Outside_070201.xls Chart 2 3" xfId="9424"/>
    <cellStyle name="__ [0]_____Clearsky_internal_070201_Clearsky_Outside_070201.xls Chart 2 3 2" xfId="9425"/>
    <cellStyle name="__ [0]_____Clearsky_internal_070201_Clearsky_Outside_070201.xls Chart 2 3 2 2" xfId="9426"/>
    <cellStyle name="__ [0]_____Clearsky_internal_070201_Clearsky_Outside_070201.xls Chart 2 3 3" xfId="9427"/>
    <cellStyle name="__ [0]_____Clearsky_internal_070201_Clearsky_Outside_070201.xls Chart 2 4" xfId="9428"/>
    <cellStyle name="__ [0]_____Clearsky_internal_070201_Clearsky_Outside_070201.xls Chart 2 4 2" xfId="9429"/>
    <cellStyle name="__ [0]_____Clearsky_internal_070201_Clearsky_Outside_070201.xls Chart 2 5" xfId="9430"/>
    <cellStyle name="__ [0]_____Clearsky_internal_070201_Clearsky_Outside_070201.xls Chart 2 5 2" xfId="9431"/>
    <cellStyle name="__ [0]_____Clearsky_internal_070201_Clearsky_Outside_070201.xls Chart 2 6" xfId="9432"/>
    <cellStyle name="__ [0]_____Clearsky_internal_070201_Clearsky_Outside_070201.xls Chart 2 6 2" xfId="9433"/>
    <cellStyle name="__ [0]_____Clearsky_internal_070201_Clearsky_Outside_070201.xls Chart 2 6 3" xfId="9434"/>
    <cellStyle name="__ [0]_____Clearsky_internal_070201_Clearsky_Outside_070201.xls Chart 2 7" xfId="9435"/>
    <cellStyle name="__ [0]_____Clearsky_Outside_070201.xls Chart 2" xfId="327"/>
    <cellStyle name="__ [0]_____Clearsky_Outside_070201.xls Chart 2 2" xfId="9436"/>
    <cellStyle name="__ [0]_____Clearsky_Outside_070201.xls Chart 2 2 2" xfId="9437"/>
    <cellStyle name="__ [0]_____Clearsky_Outside_070201.xls Chart 2 2 3" xfId="9438"/>
    <cellStyle name="__ [0]_____Clearsky_Outside_070201.xls Chart 2 3" xfId="9439"/>
    <cellStyle name="__ [0]_____Clearsky_Outside_070201.xls Chart 2 3 2" xfId="9440"/>
    <cellStyle name="__ [0]_____Clearsky_Outside_070201.xls Chart 2 3 2 2" xfId="9441"/>
    <cellStyle name="__ [0]_____Clearsky_Outside_070201.xls Chart 2 3 3" xfId="9442"/>
    <cellStyle name="__ [0]_____Clearsky_Outside_070201.xls Chart 2 4" xfId="9443"/>
    <cellStyle name="__ [0]_____Clearsky_Outside_070201.xls Chart 2 4 2" xfId="9444"/>
    <cellStyle name="__ [0]_____Clearsky_Outside_070201.xls Chart 2 5" xfId="9445"/>
    <cellStyle name="__ [0]_____Clearsky_Outside_070201.xls Chart 2 5 2" xfId="9446"/>
    <cellStyle name="__ [0]_____Clearsky_Outside_070201.xls Chart 2 6" xfId="9447"/>
    <cellStyle name="__ [0]_____Clearsky_Outside_070201.xls Chart 2 6 2" xfId="9448"/>
    <cellStyle name="__ [0]_____Clearsky_Outside_070201.xls Chart 2 6 3" xfId="9449"/>
    <cellStyle name="__ [0]_____Clearsky_Outside_070201.xls Chart 2 7" xfId="9450"/>
    <cellStyle name="__ [0]_____Clipper Template Model_11.21.05" xfId="328"/>
    <cellStyle name="__ [0]_____Criterion Model_C-93_100MW_01.07.05" xfId="329"/>
    <cellStyle name="__ [0]_____Criterion Model_C-93_50MW_08.01.05" xfId="330"/>
    <cellStyle name="__ [0]_____Criterion Model_C-93_50MW_10.06.05" xfId="331"/>
    <cellStyle name="__ [0]_____Criterion Model_C-93_Delaware_100MW_11.12.04_base" xfId="332"/>
    <cellStyle name="__ [0]_____Endeavor 150 MW C96 Model_11.15.05" xfId="333"/>
    <cellStyle name="__ [0]_____Endeavor 150 MW C96 Model_11.17.05A" xfId="334"/>
    <cellStyle name="__ [0]_____EWC 43.5MW8oMtresc 3_25_021" xfId="335"/>
    <cellStyle name="__ [0]_____EWC 43.5MW8oMtresc 3_25_02v2" xfId="336"/>
    <cellStyle name="__ [0]_____EWC 43.5MW8oMtresc 3_25_02v2w_esc" xfId="337"/>
    <cellStyle name="__ [0]_____ExampleDeal_GPBalloonNote_18Nov04" xfId="9451"/>
    <cellStyle name="__ [0]_____Flying Cloud_GE_UNL_PPM_05.13.04" xfId="338"/>
    <cellStyle name="__ [0]_____Fund_Wind 2005-02-07 2pm" xfId="9452"/>
    <cellStyle name="__ [0]_____Fund_Wind Base Case Model 1 31 05" xfId="9453"/>
    <cellStyle name="__ [0]_____Fund_Wind Base Case Model 1 31 05_1" xfId="9454"/>
    <cellStyle name="__ [0]_____GeoThermal Project with ETC Q3 2005" xfId="9455"/>
    <cellStyle name="__ [0]_____Northwinds Padoma San Juan_v1" xfId="9456"/>
    <cellStyle name="__ [0]_____Silver Star Model_60MW_C93_03-15-06" xfId="339"/>
    <cellStyle name="__ [0]_____Silver Star Model_60MW_C93_04-27-06" xfId="340"/>
    <cellStyle name="__ [0]_____Silver Star Model_60MW_C96_06-06-06 with Depreciation" xfId="341"/>
    <cellStyle name="__ [0]_____Silver Star Model_60MW_C96_06-21-06" xfId="342"/>
    <cellStyle name="__ [0]_____Silver Star Model_60MW_C96_12-18-06" xfId="343"/>
    <cellStyle name="__ [0]_____Sleeping Bear East_Clipper_v1" xfId="9457"/>
    <cellStyle name="__ [0]_____Sleeping Bear East_v1" xfId="9458"/>
    <cellStyle name="__ [0]_____Sleeping Bear East_v1_Monthly" xfId="9459"/>
    <cellStyle name="__ [0]_____Sleeping Bear East_v1_Monthly_1" xfId="9460"/>
    <cellStyle name="__ [0]_____Sleeping Bear East_v1a" xfId="9461"/>
    <cellStyle name="__ [0]_____Template_Northwinds Model_v1" xfId="9462"/>
    <cellStyle name="__ [0]_____Template_Northwinds Model_v1.2" xfId="9463"/>
    <cellStyle name="__ [0]_____TEST_101800" xfId="344"/>
    <cellStyle name="__ [0]_____Test_Model_01.18.02" xfId="345"/>
    <cellStyle name="__ [0]_____Test_Model_061901" xfId="346"/>
    <cellStyle name="__ [0]_____Test_Model_062101" xfId="347"/>
    <cellStyle name="__ [0]_____Wind farm - operation CF" xfId="348"/>
    <cellStyle name="__ [0]_____WindProject C 100MW - 2005-01-27 10PM (version 1)" xfId="9464"/>
    <cellStyle name="__ [0]____AirNergy Base Case_GE with interface" xfId="9465"/>
    <cellStyle name="__ [0]____CF" xfId="349"/>
    <cellStyle name="__ [0]____ClearSky_AEP_Min_04.04.02_Bank" xfId="350"/>
    <cellStyle name="__ [0]____ClearSky_AEP_Min_04.04.02_Bank 2" xfId="9466"/>
    <cellStyle name="__ [0]____ClearSky_AEP_Min_04.04.02_Bank 2 2" xfId="9467"/>
    <cellStyle name="__ [0]____ClearSky_AEP_Min_04.04.02_Bank 2 3" xfId="9468"/>
    <cellStyle name="__ [0]____ClearSky_AEP_Min_04.04.02_Bank 3" xfId="9469"/>
    <cellStyle name="__ [0]____ClearSky_AEP_Min_04.04.02_Bank 3 2" xfId="9470"/>
    <cellStyle name="__ [0]____ClearSky_AEP_Min_04.04.02_Bank 3 2 2" xfId="9471"/>
    <cellStyle name="__ [0]____ClearSky_AEP_Min_04.04.02_Bank 3 3" xfId="9472"/>
    <cellStyle name="__ [0]____ClearSky_AEP_Min_04.04.02_Bank 4" xfId="9473"/>
    <cellStyle name="__ [0]____ClearSky_AEP_Min_04.04.02_Bank 4 2" xfId="9474"/>
    <cellStyle name="__ [0]____ClearSky_AEP_Min_04.04.02_Bank 5" xfId="9475"/>
    <cellStyle name="__ [0]____ClearSky_AEP_Min_04.04.02_Bank 5 2" xfId="9476"/>
    <cellStyle name="__ [0]____ClearSky_AEP_Min_04.04.02_Bank 6" xfId="9477"/>
    <cellStyle name="__ [0]____ClearSky_AEP_Min_04.04.02_Bank 6 2" xfId="9478"/>
    <cellStyle name="__ [0]____ClearSky_AEP_Min_04.04.02_Bank 6 3" xfId="9479"/>
    <cellStyle name="__ [0]____ClearSky_AEP_Min_04.04.02_Bank 7" xfId="9480"/>
    <cellStyle name="__ [0]____Clearsky_internal_050301" xfId="351"/>
    <cellStyle name="__ [0]____Clearsky_internal_050301 2" xfId="9481"/>
    <cellStyle name="__ [0]____Clearsky_internal_050301 2 2" xfId="9482"/>
    <cellStyle name="__ [0]____Clearsky_internal_050301 2 3" xfId="9483"/>
    <cellStyle name="__ [0]____Clearsky_internal_050301 3" xfId="9484"/>
    <cellStyle name="__ [0]____Clearsky_internal_050301 3 2" xfId="9485"/>
    <cellStyle name="__ [0]____Clearsky_internal_050301 3 2 2" xfId="9486"/>
    <cellStyle name="__ [0]____Clearsky_internal_050301 3 3" xfId="9487"/>
    <cellStyle name="__ [0]____Clearsky_internal_050301 4" xfId="9488"/>
    <cellStyle name="__ [0]____Clearsky_internal_050301 4 2" xfId="9489"/>
    <cellStyle name="__ [0]____Clearsky_internal_050301 5" xfId="9490"/>
    <cellStyle name="__ [0]____Clearsky_internal_050301 5 2" xfId="9491"/>
    <cellStyle name="__ [0]____Clearsky_internal_050301 6" xfId="9492"/>
    <cellStyle name="__ [0]____Clearsky_internal_050301 6 2" xfId="9493"/>
    <cellStyle name="__ [0]____Clearsky_internal_050301 6 3" xfId="9494"/>
    <cellStyle name="__ [0]____Clearsky_internal_050301 7" xfId="9495"/>
    <cellStyle name="__ [0]____Clearsky_internal_070201" xfId="352"/>
    <cellStyle name="__ [0]____Clearsky_internal_070201 2" xfId="9496"/>
    <cellStyle name="__ [0]____Clearsky_internal_070201 2 2" xfId="9497"/>
    <cellStyle name="__ [0]____Clearsky_internal_070201 2 3" xfId="9498"/>
    <cellStyle name="__ [0]____Clearsky_internal_070201 3" xfId="9499"/>
    <cellStyle name="__ [0]____Clearsky_internal_070201 3 2" xfId="9500"/>
    <cellStyle name="__ [0]____Clearsky_internal_070201 3 2 2" xfId="9501"/>
    <cellStyle name="__ [0]____Clearsky_internal_070201 3 3" xfId="9502"/>
    <cellStyle name="__ [0]____Clearsky_internal_070201 4" xfId="9503"/>
    <cellStyle name="__ [0]____Clearsky_internal_070201 4 2" xfId="9504"/>
    <cellStyle name="__ [0]____Clearsky_internal_070201 5" xfId="9505"/>
    <cellStyle name="__ [0]____Clearsky_internal_070201 5 2" xfId="9506"/>
    <cellStyle name="__ [0]____Clearsky_internal_070201 6" xfId="9507"/>
    <cellStyle name="__ [0]____Clearsky_internal_070201 6 2" xfId="9508"/>
    <cellStyle name="__ [0]____Clearsky_internal_070201 6 3" xfId="9509"/>
    <cellStyle name="__ [0]____Clearsky_internal_070201 7" xfId="9510"/>
    <cellStyle name="__ [0]____Clearsky_internal_070201.xls Chart 2" xfId="353"/>
    <cellStyle name="__ [0]____Clearsky_internal_070201.xls Chart 2 2" xfId="9511"/>
    <cellStyle name="__ [0]____Clearsky_internal_070201.xls Chart 2 2 2" xfId="9512"/>
    <cellStyle name="__ [0]____Clearsky_internal_070201.xls Chart 2 2 3" xfId="9513"/>
    <cellStyle name="__ [0]____Clearsky_internal_070201.xls Chart 2 3" xfId="9514"/>
    <cellStyle name="__ [0]____Clearsky_internal_070201.xls Chart 2 3 2" xfId="9515"/>
    <cellStyle name="__ [0]____Clearsky_internal_070201.xls Chart 2 3 2 2" xfId="9516"/>
    <cellStyle name="__ [0]____Clearsky_internal_070201.xls Chart 2 3 3" xfId="9517"/>
    <cellStyle name="__ [0]____Clearsky_internal_070201.xls Chart 2 4" xfId="9518"/>
    <cellStyle name="__ [0]____Clearsky_internal_070201.xls Chart 2 4 2" xfId="9519"/>
    <cellStyle name="__ [0]____Clearsky_internal_070201.xls Chart 2 5" xfId="9520"/>
    <cellStyle name="__ [0]____Clearsky_internal_070201.xls Chart 2 5 2" xfId="9521"/>
    <cellStyle name="__ [0]____Clearsky_internal_070201.xls Chart 2 6" xfId="9522"/>
    <cellStyle name="__ [0]____Clearsky_internal_070201.xls Chart 2 6 2" xfId="9523"/>
    <cellStyle name="__ [0]____Clearsky_internal_070201.xls Chart 2 6 3" xfId="9524"/>
    <cellStyle name="__ [0]____Clearsky_internal_070201.xls Chart 2 7" xfId="9525"/>
    <cellStyle name="__ [0]____Clearsky_Outside_070201.xls Chart 2" xfId="354"/>
    <cellStyle name="__ [0]____Clearsky_Outside_070201.xls Chart 2 2" xfId="9526"/>
    <cellStyle name="__ [0]____Clearsky_Outside_070201.xls Chart 2 2 2" xfId="9527"/>
    <cellStyle name="__ [0]____Clearsky_Outside_070201.xls Chart 2 2 3" xfId="9528"/>
    <cellStyle name="__ [0]____Clearsky_Outside_070201.xls Chart 2 3" xfId="9529"/>
    <cellStyle name="__ [0]____Clearsky_Outside_070201.xls Chart 2 3 2" xfId="9530"/>
    <cellStyle name="__ [0]____Clearsky_Outside_070201.xls Chart 2 3 2 2" xfId="9531"/>
    <cellStyle name="__ [0]____Clearsky_Outside_070201.xls Chart 2 3 3" xfId="9532"/>
    <cellStyle name="__ [0]____Clearsky_Outside_070201.xls Chart 2 4" xfId="9533"/>
    <cellStyle name="__ [0]____Clearsky_Outside_070201.xls Chart 2 4 2" xfId="9534"/>
    <cellStyle name="__ [0]____Clearsky_Outside_070201.xls Chart 2 5" xfId="9535"/>
    <cellStyle name="__ [0]____Clearsky_Outside_070201.xls Chart 2 5 2" xfId="9536"/>
    <cellStyle name="__ [0]____Clearsky_Outside_070201.xls Chart 2 6" xfId="9537"/>
    <cellStyle name="__ [0]____Clearsky_Outside_070201.xls Chart 2 6 2" xfId="9538"/>
    <cellStyle name="__ [0]____Clearsky_Outside_070201.xls Chart 2 6 3" xfId="9539"/>
    <cellStyle name="__ [0]____Clearsky_Outside_070201.xls Chart 2 7" xfId="9540"/>
    <cellStyle name="__ [0]____Clipper Template Model_11.21.05" xfId="355"/>
    <cellStyle name="__ [0]____Criterion Model_C-93_100MW_01.07.05" xfId="356"/>
    <cellStyle name="__ [0]____Criterion Model_C-93_50MW_08.01.05" xfId="357"/>
    <cellStyle name="__ [0]____Criterion Model_C-93_50MW_10.06.05" xfId="358"/>
    <cellStyle name="__ [0]____Criterion Model_C-93_Delaware_100MW_11.12.04_base" xfId="359"/>
    <cellStyle name="__ [0]____Endeavor 150 MW C96 Model_11.15.05" xfId="360"/>
    <cellStyle name="__ [0]____Endeavor 150 MW C96 Model_11.17.05A" xfId="361"/>
    <cellStyle name="__ [0]____EWC 43.5MW8oMtresc 3_25_021" xfId="362"/>
    <cellStyle name="__ [0]____EWC 43.5MW8oMtresc 3_25_02v2" xfId="363"/>
    <cellStyle name="__ [0]____EWC 43.5MW8oMtresc 3_25_02v2w_esc" xfId="364"/>
    <cellStyle name="__ [0]____ExampleDeal_GPBalloonNote_18Nov04" xfId="9541"/>
    <cellStyle name="__ [0]____Flying Cloud_GE_UNL_PPM_05.13.04" xfId="365"/>
    <cellStyle name="__ [0]____Fund_Wind 2005-02-07 2pm" xfId="9542"/>
    <cellStyle name="__ [0]____Fund_Wind Base Case Model 1 31 05" xfId="9543"/>
    <cellStyle name="__ [0]____GeoThermal Project with ETC Q3 2005" xfId="9544"/>
    <cellStyle name="__ [0]____Northwinds Padoma San Juan_v1" xfId="9545"/>
    <cellStyle name="__ [0]____Silver Star Model_60MW_C93_03-15-06" xfId="366"/>
    <cellStyle name="__ [0]____Silver Star Model_60MW_C93_04-27-06" xfId="367"/>
    <cellStyle name="__ [0]____Silver Star Model_60MW_C96_06-06-06 with Depreciation" xfId="368"/>
    <cellStyle name="__ [0]____Silver Star Model_60MW_C96_06-21-06" xfId="369"/>
    <cellStyle name="__ [0]____Silver Star Model_60MW_C96_12-18-06" xfId="370"/>
    <cellStyle name="__ [0]____Sleeping Bear East_Clipper_v1" xfId="9546"/>
    <cellStyle name="__ [0]____Sleeping Bear East_v1" xfId="9547"/>
    <cellStyle name="__ [0]____Sleeping Bear East_v1_Monthly" xfId="9548"/>
    <cellStyle name="__ [0]____Sleeping Bear East_v1_Monthly_1" xfId="9549"/>
    <cellStyle name="__ [0]____Sleeping Bear East_v1a" xfId="9550"/>
    <cellStyle name="__ [0]____Template_Northwinds Model_v1" xfId="9551"/>
    <cellStyle name="__ [0]____Template_Northwinds Model_v1.2" xfId="9552"/>
    <cellStyle name="__ [0]____TEST_101800" xfId="371"/>
    <cellStyle name="__ [0]____Test_Model_01.18.02" xfId="372"/>
    <cellStyle name="__ [0]____Test_Model_061901" xfId="373"/>
    <cellStyle name="__ [0]____Test_Model_062101" xfId="374"/>
    <cellStyle name="__ [0]____Wind farm - operation CF" xfId="375"/>
    <cellStyle name="__ [0]____WindProject C 100MW - 2005-01-27 10PM (version 1)" xfId="9553"/>
    <cellStyle name="__ [0]_94___" xfId="376"/>
    <cellStyle name="__ [0]_94___ 2" xfId="9554"/>
    <cellStyle name="__ [0]_94___ 2 2" xfId="9555"/>
    <cellStyle name="__ [0]_94___ 2 3" xfId="9556"/>
    <cellStyle name="__ [0]_94___ 3" xfId="9557"/>
    <cellStyle name="__ [0]_94___ 3 2" xfId="9558"/>
    <cellStyle name="__ [0]_94___ 3 2 2" xfId="9559"/>
    <cellStyle name="__ [0]_94___ 3 3" xfId="9560"/>
    <cellStyle name="__ [0]_94___ 4" xfId="9561"/>
    <cellStyle name="__ [0]_94___ 4 2" xfId="9562"/>
    <cellStyle name="__ [0]_94___ 5" xfId="9563"/>
    <cellStyle name="__ [0]_94___ 5 2" xfId="9564"/>
    <cellStyle name="__ [0]_94___ 6" xfId="9565"/>
    <cellStyle name="__ [0]_94___ 6 2" xfId="9566"/>
    <cellStyle name="__ [0]_94___ 6 3" xfId="9567"/>
    <cellStyle name="__ [0]_94___ 7" xfId="9568"/>
    <cellStyle name="__ [0]_94____AirNergy Base Case_GE with interface" xfId="9569"/>
    <cellStyle name="__ [0]_94____CF" xfId="377"/>
    <cellStyle name="__ [0]_94____CF_1" xfId="378"/>
    <cellStyle name="__ [0]_94____ClearSky_AEP_Min_04.04.02_Bank" xfId="379"/>
    <cellStyle name="__ [0]_94____ClearSky_AEP_Min_04.04.02_Bank 2" xfId="9570"/>
    <cellStyle name="__ [0]_94____ClearSky_AEP_Min_04.04.02_Bank 2 2" xfId="9571"/>
    <cellStyle name="__ [0]_94____ClearSky_AEP_Min_04.04.02_Bank 2 3" xfId="9572"/>
    <cellStyle name="__ [0]_94____ClearSky_AEP_Min_04.04.02_Bank 3" xfId="9573"/>
    <cellStyle name="__ [0]_94____ClearSky_AEP_Min_04.04.02_Bank 3 2" xfId="9574"/>
    <cellStyle name="__ [0]_94____ClearSky_AEP_Min_04.04.02_Bank 3 2 2" xfId="9575"/>
    <cellStyle name="__ [0]_94____ClearSky_AEP_Min_04.04.02_Bank 3 3" xfId="9576"/>
    <cellStyle name="__ [0]_94____ClearSky_AEP_Min_04.04.02_Bank 4" xfId="9577"/>
    <cellStyle name="__ [0]_94____ClearSky_AEP_Min_04.04.02_Bank 4 2" xfId="9578"/>
    <cellStyle name="__ [0]_94____ClearSky_AEP_Min_04.04.02_Bank 5" xfId="9579"/>
    <cellStyle name="__ [0]_94____ClearSky_AEP_Min_04.04.02_Bank 5 2" xfId="9580"/>
    <cellStyle name="__ [0]_94____ClearSky_AEP_Min_04.04.02_Bank 6" xfId="9581"/>
    <cellStyle name="__ [0]_94____ClearSky_AEP_Min_04.04.02_Bank 6 2" xfId="9582"/>
    <cellStyle name="__ [0]_94____ClearSky_AEP_Min_04.04.02_Bank 6 3" xfId="9583"/>
    <cellStyle name="__ [0]_94____ClearSky_AEP_Min_04.04.02_Bank 7" xfId="9584"/>
    <cellStyle name="__ [0]_94____Clearsky_internal_050301" xfId="380"/>
    <cellStyle name="__ [0]_94____Clearsky_internal_050301 2" xfId="9585"/>
    <cellStyle name="__ [0]_94____Clearsky_internal_050301 2 2" xfId="9586"/>
    <cellStyle name="__ [0]_94____Clearsky_internal_050301 2 3" xfId="9587"/>
    <cellStyle name="__ [0]_94____Clearsky_internal_050301 3" xfId="9588"/>
    <cellStyle name="__ [0]_94____Clearsky_internal_050301 3 2" xfId="9589"/>
    <cellStyle name="__ [0]_94____Clearsky_internal_050301 3 2 2" xfId="9590"/>
    <cellStyle name="__ [0]_94____Clearsky_internal_050301 3 3" xfId="9591"/>
    <cellStyle name="__ [0]_94____Clearsky_internal_050301 4" xfId="9592"/>
    <cellStyle name="__ [0]_94____Clearsky_internal_050301 4 2" xfId="9593"/>
    <cellStyle name="__ [0]_94____Clearsky_internal_050301 5" xfId="9594"/>
    <cellStyle name="__ [0]_94____Clearsky_internal_050301 5 2" xfId="9595"/>
    <cellStyle name="__ [0]_94____Clearsky_internal_050301 6" xfId="9596"/>
    <cellStyle name="__ [0]_94____Clearsky_internal_050301 6 2" xfId="9597"/>
    <cellStyle name="__ [0]_94____Clearsky_internal_050301 6 3" xfId="9598"/>
    <cellStyle name="__ [0]_94____Clearsky_internal_050301 7" xfId="9599"/>
    <cellStyle name="__ [0]_94____Clearsky_internal_070201" xfId="381"/>
    <cellStyle name="__ [0]_94____Clearsky_internal_070201 2" xfId="9600"/>
    <cellStyle name="__ [0]_94____Clearsky_internal_070201 2 2" xfId="9601"/>
    <cellStyle name="__ [0]_94____Clearsky_internal_070201 2 3" xfId="9602"/>
    <cellStyle name="__ [0]_94____Clearsky_internal_070201 3" xfId="9603"/>
    <cellStyle name="__ [0]_94____Clearsky_internal_070201 3 2" xfId="9604"/>
    <cellStyle name="__ [0]_94____Clearsky_internal_070201 3 2 2" xfId="9605"/>
    <cellStyle name="__ [0]_94____Clearsky_internal_070201 3 3" xfId="9606"/>
    <cellStyle name="__ [0]_94____Clearsky_internal_070201 4" xfId="9607"/>
    <cellStyle name="__ [0]_94____Clearsky_internal_070201 4 2" xfId="9608"/>
    <cellStyle name="__ [0]_94____Clearsky_internal_070201 5" xfId="9609"/>
    <cellStyle name="__ [0]_94____Clearsky_internal_070201 5 2" xfId="9610"/>
    <cellStyle name="__ [0]_94____Clearsky_internal_070201 6" xfId="9611"/>
    <cellStyle name="__ [0]_94____Clearsky_internal_070201 6 2" xfId="9612"/>
    <cellStyle name="__ [0]_94____Clearsky_internal_070201 6 3" xfId="9613"/>
    <cellStyle name="__ [0]_94____Clearsky_internal_070201 7" xfId="9614"/>
    <cellStyle name="__ [0]_94____Clearsky_internal_070201.xls Chart 2" xfId="382"/>
    <cellStyle name="__ [0]_94____Clearsky_internal_070201.xls Chart 2 2" xfId="9615"/>
    <cellStyle name="__ [0]_94____Clearsky_internal_070201.xls Chart 2 2 2" xfId="9616"/>
    <cellStyle name="__ [0]_94____Clearsky_internal_070201.xls Chart 2 2 3" xfId="9617"/>
    <cellStyle name="__ [0]_94____Clearsky_internal_070201.xls Chart 2 3" xfId="9618"/>
    <cellStyle name="__ [0]_94____Clearsky_internal_070201.xls Chart 2 3 2" xfId="9619"/>
    <cellStyle name="__ [0]_94____Clearsky_internal_070201.xls Chart 2 3 2 2" xfId="9620"/>
    <cellStyle name="__ [0]_94____Clearsky_internal_070201.xls Chart 2 3 3" xfId="9621"/>
    <cellStyle name="__ [0]_94____Clearsky_internal_070201.xls Chart 2 4" xfId="9622"/>
    <cellStyle name="__ [0]_94____Clearsky_internal_070201.xls Chart 2 4 2" xfId="9623"/>
    <cellStyle name="__ [0]_94____Clearsky_internal_070201.xls Chart 2 5" xfId="9624"/>
    <cellStyle name="__ [0]_94____Clearsky_internal_070201.xls Chart 2 5 2" xfId="9625"/>
    <cellStyle name="__ [0]_94____Clearsky_internal_070201.xls Chart 2 6" xfId="9626"/>
    <cellStyle name="__ [0]_94____Clearsky_internal_070201.xls Chart 2 6 2" xfId="9627"/>
    <cellStyle name="__ [0]_94____Clearsky_internal_070201.xls Chart 2 6 3" xfId="9628"/>
    <cellStyle name="__ [0]_94____Clearsky_internal_070201.xls Chart 2 7" xfId="9629"/>
    <cellStyle name="__ [0]_94____Clearsky_internal_070201_Clearsky_Outside_070201.xls Chart 2" xfId="383"/>
    <cellStyle name="__ [0]_94____Clearsky_internal_070201_Clearsky_Outside_070201.xls Chart 2 2" xfId="9630"/>
    <cellStyle name="__ [0]_94____Clearsky_internal_070201_Clearsky_Outside_070201.xls Chart 2 2 2" xfId="9631"/>
    <cellStyle name="__ [0]_94____Clearsky_internal_070201_Clearsky_Outside_070201.xls Chart 2 2 3" xfId="9632"/>
    <cellStyle name="__ [0]_94____Clearsky_internal_070201_Clearsky_Outside_070201.xls Chart 2 3" xfId="9633"/>
    <cellStyle name="__ [0]_94____Clearsky_internal_070201_Clearsky_Outside_070201.xls Chart 2 3 2" xfId="9634"/>
    <cellStyle name="__ [0]_94____Clearsky_internal_070201_Clearsky_Outside_070201.xls Chart 2 3 2 2" xfId="9635"/>
    <cellStyle name="__ [0]_94____Clearsky_internal_070201_Clearsky_Outside_070201.xls Chart 2 3 3" xfId="9636"/>
    <cellStyle name="__ [0]_94____Clearsky_internal_070201_Clearsky_Outside_070201.xls Chart 2 4" xfId="9637"/>
    <cellStyle name="__ [0]_94____Clearsky_internal_070201_Clearsky_Outside_070201.xls Chart 2 4 2" xfId="9638"/>
    <cellStyle name="__ [0]_94____Clearsky_internal_070201_Clearsky_Outside_070201.xls Chart 2 5" xfId="9639"/>
    <cellStyle name="__ [0]_94____Clearsky_internal_070201_Clearsky_Outside_070201.xls Chart 2 5 2" xfId="9640"/>
    <cellStyle name="__ [0]_94____Clearsky_internal_070201_Clearsky_Outside_070201.xls Chart 2 6" xfId="9641"/>
    <cellStyle name="__ [0]_94____Clearsky_internal_070201_Clearsky_Outside_070201.xls Chart 2 6 2" xfId="9642"/>
    <cellStyle name="__ [0]_94____Clearsky_internal_070201_Clearsky_Outside_070201.xls Chart 2 6 3" xfId="9643"/>
    <cellStyle name="__ [0]_94____Clearsky_internal_070201_Clearsky_Outside_070201.xls Chart 2 7" xfId="9644"/>
    <cellStyle name="__ [0]_94____Clearsky_Outside_070201.xls Chart 2" xfId="384"/>
    <cellStyle name="__ [0]_94____Clearsky_Outside_070201.xls Chart 2 2" xfId="9645"/>
    <cellStyle name="__ [0]_94____Clearsky_Outside_070201.xls Chart 2 2 2" xfId="9646"/>
    <cellStyle name="__ [0]_94____Clearsky_Outside_070201.xls Chart 2 2 3" xfId="9647"/>
    <cellStyle name="__ [0]_94____Clearsky_Outside_070201.xls Chart 2 3" xfId="9648"/>
    <cellStyle name="__ [0]_94____Clearsky_Outside_070201.xls Chart 2 3 2" xfId="9649"/>
    <cellStyle name="__ [0]_94____Clearsky_Outside_070201.xls Chart 2 3 2 2" xfId="9650"/>
    <cellStyle name="__ [0]_94____Clearsky_Outside_070201.xls Chart 2 3 3" xfId="9651"/>
    <cellStyle name="__ [0]_94____Clearsky_Outside_070201.xls Chart 2 4" xfId="9652"/>
    <cellStyle name="__ [0]_94____Clearsky_Outside_070201.xls Chart 2 4 2" xfId="9653"/>
    <cellStyle name="__ [0]_94____Clearsky_Outside_070201.xls Chart 2 5" xfId="9654"/>
    <cellStyle name="__ [0]_94____Clearsky_Outside_070201.xls Chart 2 5 2" xfId="9655"/>
    <cellStyle name="__ [0]_94____Clearsky_Outside_070201.xls Chart 2 6" xfId="9656"/>
    <cellStyle name="__ [0]_94____Clearsky_Outside_070201.xls Chart 2 6 2" xfId="9657"/>
    <cellStyle name="__ [0]_94____Clearsky_Outside_070201.xls Chart 2 6 3" xfId="9658"/>
    <cellStyle name="__ [0]_94____Clearsky_Outside_070201.xls Chart 2 7" xfId="9659"/>
    <cellStyle name="__ [0]_94____Clipper Template Model_11.21.05" xfId="385"/>
    <cellStyle name="__ [0]_94____Criterion Model_C-93_100MW_01.07.05" xfId="386"/>
    <cellStyle name="__ [0]_94____Criterion Model_C-93_50MW_08.01.05" xfId="387"/>
    <cellStyle name="__ [0]_94____Criterion Model_C-93_50MW_10.06.05" xfId="388"/>
    <cellStyle name="__ [0]_94____Criterion Model_C-93_Delaware_100MW_11.12.04_base" xfId="389"/>
    <cellStyle name="__ [0]_94____Endeavor 150 MW C96 Model_11.15.05" xfId="390"/>
    <cellStyle name="__ [0]_94____Endeavor 150 MW C96 Model_11.17.05A" xfId="391"/>
    <cellStyle name="__ [0]_94____EWC 43.5MW8oMtresc 3_25_021" xfId="392"/>
    <cellStyle name="__ [0]_94____EWC 43.5MW8oMtresc 3_25_02v2" xfId="393"/>
    <cellStyle name="__ [0]_94____EWC 43.5MW8oMtresc 3_25_02v2w_esc" xfId="394"/>
    <cellStyle name="__ [0]_94____ExampleDeal_GPBalloonNote_18Nov04" xfId="9660"/>
    <cellStyle name="__ [0]_94____Flying Cloud_GE_UNL_PPM_05.13.04" xfId="395"/>
    <cellStyle name="__ [0]_94____Fund_Wind 2005-02-07 2pm" xfId="9661"/>
    <cellStyle name="__ [0]_94____Fund_Wind Base Case Model 1 31 05" xfId="9662"/>
    <cellStyle name="__ [0]_94____GeoThermal Project with ETC Q3 2005" xfId="9663"/>
    <cellStyle name="__ [0]_94____Northwinds Padoma San Juan_v1" xfId="9664"/>
    <cellStyle name="__ [0]_94____Silver Star Model_60MW_C93_03-15-06" xfId="396"/>
    <cellStyle name="__ [0]_94____Silver Star Model_60MW_C93_04-27-06" xfId="397"/>
    <cellStyle name="__ [0]_94____Silver Star Model_60MW_C96_06-06-06 with Depreciation" xfId="398"/>
    <cellStyle name="__ [0]_94____Silver Star Model_60MW_C96_06-21-06" xfId="399"/>
    <cellStyle name="__ [0]_94____Silver Star Model_60MW_C96_12-18-06" xfId="400"/>
    <cellStyle name="__ [0]_94____Sleeping Bear East_Clipper_v1" xfId="9665"/>
    <cellStyle name="__ [0]_94____Sleeping Bear East_Clipper_v1_1" xfId="9666"/>
    <cellStyle name="__ [0]_94____Sleeping Bear East_v1" xfId="9667"/>
    <cellStyle name="__ [0]_94____Sleeping Bear East_v1_Monthly" xfId="9668"/>
    <cellStyle name="__ [0]_94____Sleeping Bear East_v1a" xfId="9669"/>
    <cellStyle name="__ [0]_94____Sleeping Bear East_v1a_1" xfId="9670"/>
    <cellStyle name="__ [0]_94____Template_Northwinds Model_v1" xfId="9671"/>
    <cellStyle name="__ [0]_94____Template_Northwinds Model_v1.2" xfId="9672"/>
    <cellStyle name="__ [0]_94____TEST_101800" xfId="401"/>
    <cellStyle name="__ [0]_94____Test_Model_01.18.02" xfId="402"/>
    <cellStyle name="__ [0]_94____Test_Model_061901" xfId="403"/>
    <cellStyle name="__ [0]_94____Test_Model_062101" xfId="404"/>
    <cellStyle name="__ [0]_94____Wind farm - operation CF" xfId="9673"/>
    <cellStyle name="__ [0]_94____WindProject C 100MW - 2005-01-27 10PM (version 1)" xfId="9674"/>
    <cellStyle name="__ [0]_dimon" xfId="405"/>
    <cellStyle name="__ [0]_dimon 2" xfId="9675"/>
    <cellStyle name="__ [0]_dimon 2 2" xfId="9676"/>
    <cellStyle name="__ [0]_dimon 2 3" xfId="9677"/>
    <cellStyle name="__ [0]_dimon 3" xfId="9678"/>
    <cellStyle name="__ [0]_dimon 3 2" xfId="9679"/>
    <cellStyle name="__ [0]_dimon 3 2 2" xfId="9680"/>
    <cellStyle name="__ [0]_dimon 3 3" xfId="9681"/>
    <cellStyle name="__ [0]_dimon 4" xfId="9682"/>
    <cellStyle name="__ [0]_dimon 4 2" xfId="9683"/>
    <cellStyle name="__ [0]_dimon 5" xfId="9684"/>
    <cellStyle name="__ [0]_dimon 5 2" xfId="9685"/>
    <cellStyle name="__ [0]_dimon 6" xfId="9686"/>
    <cellStyle name="__ [0]_dimon 6 2" xfId="9687"/>
    <cellStyle name="__ [0]_dimon 6 3" xfId="9688"/>
    <cellStyle name="__ [0]_dimon 7" xfId="9689"/>
    <cellStyle name="__ [0]_form" xfId="406"/>
    <cellStyle name="__ [0]_form 2" xfId="9690"/>
    <cellStyle name="__ [0]_form 2 2" xfId="9691"/>
    <cellStyle name="__ [0]_form 2 3" xfId="9692"/>
    <cellStyle name="__ [0]_form 3" xfId="9693"/>
    <cellStyle name="__ [0]_form 3 2" xfId="9694"/>
    <cellStyle name="__ [0]_form 3 2 2" xfId="9695"/>
    <cellStyle name="__ [0]_form 3 3" xfId="9696"/>
    <cellStyle name="__ [0]_form 4" xfId="9697"/>
    <cellStyle name="__ [0]_form 4 2" xfId="9698"/>
    <cellStyle name="__ [0]_form 5" xfId="9699"/>
    <cellStyle name="__ [0]_form 5 2" xfId="9700"/>
    <cellStyle name="__ [0]_form 6" xfId="9701"/>
    <cellStyle name="__ [0]_form 6 2" xfId="9702"/>
    <cellStyle name="__ [0]_form 6 3" xfId="9703"/>
    <cellStyle name="__ [0]_form 7" xfId="9704"/>
    <cellStyle name="__ [0]_form_AirNergy Base Case_GE with interface" xfId="9705"/>
    <cellStyle name="__ [0]_form_CF" xfId="407"/>
    <cellStyle name="__ [0]_form_CF_1" xfId="408"/>
    <cellStyle name="__ [0]_form_ClearSky_AEP_Min_04.04.02_Bank" xfId="409"/>
    <cellStyle name="__ [0]_form_ClearSky_AEP_Min_04.04.02_Bank 2" xfId="9706"/>
    <cellStyle name="__ [0]_form_ClearSky_AEP_Min_04.04.02_Bank 2 2" xfId="9707"/>
    <cellStyle name="__ [0]_form_ClearSky_AEP_Min_04.04.02_Bank 2 3" xfId="9708"/>
    <cellStyle name="__ [0]_form_ClearSky_AEP_Min_04.04.02_Bank 3" xfId="9709"/>
    <cellStyle name="__ [0]_form_ClearSky_AEP_Min_04.04.02_Bank 3 2" xfId="9710"/>
    <cellStyle name="__ [0]_form_ClearSky_AEP_Min_04.04.02_Bank 3 2 2" xfId="9711"/>
    <cellStyle name="__ [0]_form_ClearSky_AEP_Min_04.04.02_Bank 3 3" xfId="9712"/>
    <cellStyle name="__ [0]_form_ClearSky_AEP_Min_04.04.02_Bank 4" xfId="9713"/>
    <cellStyle name="__ [0]_form_ClearSky_AEP_Min_04.04.02_Bank 4 2" xfId="9714"/>
    <cellStyle name="__ [0]_form_ClearSky_AEP_Min_04.04.02_Bank 5" xfId="9715"/>
    <cellStyle name="__ [0]_form_ClearSky_AEP_Min_04.04.02_Bank 5 2" xfId="9716"/>
    <cellStyle name="__ [0]_form_ClearSky_AEP_Min_04.04.02_Bank 6" xfId="9717"/>
    <cellStyle name="__ [0]_form_ClearSky_AEP_Min_04.04.02_Bank 6 2" xfId="9718"/>
    <cellStyle name="__ [0]_form_ClearSky_AEP_Min_04.04.02_Bank 6 3" xfId="9719"/>
    <cellStyle name="__ [0]_form_ClearSky_AEP_Min_04.04.02_Bank 7" xfId="9720"/>
    <cellStyle name="__ [0]_form_Clearsky_internal_050301" xfId="410"/>
    <cellStyle name="__ [0]_form_Clearsky_internal_050301 2" xfId="9721"/>
    <cellStyle name="__ [0]_form_Clearsky_internal_050301 2 2" xfId="9722"/>
    <cellStyle name="__ [0]_form_Clearsky_internal_050301 2 3" xfId="9723"/>
    <cellStyle name="__ [0]_form_Clearsky_internal_050301 3" xfId="9724"/>
    <cellStyle name="__ [0]_form_Clearsky_internal_050301 3 2" xfId="9725"/>
    <cellStyle name="__ [0]_form_Clearsky_internal_050301 3 2 2" xfId="9726"/>
    <cellStyle name="__ [0]_form_Clearsky_internal_050301 3 3" xfId="9727"/>
    <cellStyle name="__ [0]_form_Clearsky_internal_050301 4" xfId="9728"/>
    <cellStyle name="__ [0]_form_Clearsky_internal_050301 4 2" xfId="9729"/>
    <cellStyle name="__ [0]_form_Clearsky_internal_050301 5" xfId="9730"/>
    <cellStyle name="__ [0]_form_Clearsky_internal_050301 5 2" xfId="9731"/>
    <cellStyle name="__ [0]_form_Clearsky_internal_050301 6" xfId="9732"/>
    <cellStyle name="__ [0]_form_Clearsky_internal_050301 6 2" xfId="9733"/>
    <cellStyle name="__ [0]_form_Clearsky_internal_050301 6 3" xfId="9734"/>
    <cellStyle name="__ [0]_form_Clearsky_internal_050301 7" xfId="9735"/>
    <cellStyle name="__ [0]_form_Clearsky_internal_050301_1" xfId="411"/>
    <cellStyle name="__ [0]_form_Clearsky_internal_050301_1 2" xfId="9736"/>
    <cellStyle name="__ [0]_form_Clearsky_internal_050301_1 2 2" xfId="9737"/>
    <cellStyle name="__ [0]_form_Clearsky_internal_050301_1 2 3" xfId="9738"/>
    <cellStyle name="__ [0]_form_Clearsky_internal_050301_1 3" xfId="9739"/>
    <cellStyle name="__ [0]_form_Clearsky_internal_050301_1 3 2" xfId="9740"/>
    <cellStyle name="__ [0]_form_Clearsky_internal_050301_1 3 2 2" xfId="9741"/>
    <cellStyle name="__ [0]_form_Clearsky_internal_050301_1 3 3" xfId="9742"/>
    <cellStyle name="__ [0]_form_Clearsky_internal_050301_1 4" xfId="9743"/>
    <cellStyle name="__ [0]_form_Clearsky_internal_050301_1 4 2" xfId="9744"/>
    <cellStyle name="__ [0]_form_Clearsky_internal_050301_1 5" xfId="9745"/>
    <cellStyle name="__ [0]_form_Clearsky_internal_050301_1 5 2" xfId="9746"/>
    <cellStyle name="__ [0]_form_Clearsky_internal_050301_1 6" xfId="9747"/>
    <cellStyle name="__ [0]_form_Clearsky_internal_050301_1 6 2" xfId="9748"/>
    <cellStyle name="__ [0]_form_Clearsky_internal_050301_1 6 3" xfId="9749"/>
    <cellStyle name="__ [0]_form_Clearsky_internal_050301_1 7" xfId="9750"/>
    <cellStyle name="__ [0]_form_Clearsky_internal_070201" xfId="412"/>
    <cellStyle name="__ [0]_form_Clearsky_internal_070201 2" xfId="9751"/>
    <cellStyle name="__ [0]_form_Clearsky_internal_070201 2 2" xfId="9752"/>
    <cellStyle name="__ [0]_form_Clearsky_internal_070201 2 3" xfId="9753"/>
    <cellStyle name="__ [0]_form_Clearsky_internal_070201 3" xfId="9754"/>
    <cellStyle name="__ [0]_form_Clearsky_internal_070201 3 2" xfId="9755"/>
    <cellStyle name="__ [0]_form_Clearsky_internal_070201 3 2 2" xfId="9756"/>
    <cellStyle name="__ [0]_form_Clearsky_internal_070201 3 3" xfId="9757"/>
    <cellStyle name="__ [0]_form_Clearsky_internal_070201 4" xfId="9758"/>
    <cellStyle name="__ [0]_form_Clearsky_internal_070201 4 2" xfId="9759"/>
    <cellStyle name="__ [0]_form_Clearsky_internal_070201 5" xfId="9760"/>
    <cellStyle name="__ [0]_form_Clearsky_internal_070201 5 2" xfId="9761"/>
    <cellStyle name="__ [0]_form_Clearsky_internal_070201 6" xfId="9762"/>
    <cellStyle name="__ [0]_form_Clearsky_internal_070201 6 2" xfId="9763"/>
    <cellStyle name="__ [0]_form_Clearsky_internal_070201 6 3" xfId="9764"/>
    <cellStyle name="__ [0]_form_Clearsky_internal_070201 7" xfId="9765"/>
    <cellStyle name="__ [0]_form_Clearsky_internal_070201.xls Chart 2" xfId="413"/>
    <cellStyle name="__ [0]_form_Clearsky_internal_070201.xls Chart 2 2" xfId="9766"/>
    <cellStyle name="__ [0]_form_Clearsky_internal_070201.xls Chart 2 2 2" xfId="9767"/>
    <cellStyle name="__ [0]_form_Clearsky_internal_070201.xls Chart 2 2 3" xfId="9768"/>
    <cellStyle name="__ [0]_form_Clearsky_internal_070201.xls Chart 2 3" xfId="9769"/>
    <cellStyle name="__ [0]_form_Clearsky_internal_070201.xls Chart 2 3 2" xfId="9770"/>
    <cellStyle name="__ [0]_form_Clearsky_internal_070201.xls Chart 2 3 2 2" xfId="9771"/>
    <cellStyle name="__ [0]_form_Clearsky_internal_070201.xls Chart 2 3 3" xfId="9772"/>
    <cellStyle name="__ [0]_form_Clearsky_internal_070201.xls Chart 2 4" xfId="9773"/>
    <cellStyle name="__ [0]_form_Clearsky_internal_070201.xls Chart 2 4 2" xfId="9774"/>
    <cellStyle name="__ [0]_form_Clearsky_internal_070201.xls Chart 2 5" xfId="9775"/>
    <cellStyle name="__ [0]_form_Clearsky_internal_070201.xls Chart 2 5 2" xfId="9776"/>
    <cellStyle name="__ [0]_form_Clearsky_internal_070201.xls Chart 2 6" xfId="9777"/>
    <cellStyle name="__ [0]_form_Clearsky_internal_070201.xls Chart 2 6 2" xfId="9778"/>
    <cellStyle name="__ [0]_form_Clearsky_internal_070201.xls Chart 2 6 3" xfId="9779"/>
    <cellStyle name="__ [0]_form_Clearsky_internal_070201.xls Chart 2 7" xfId="9780"/>
    <cellStyle name="__ [0]_form_Clearsky_internal_070201_Clearsky_Outside_070201.xls Chart 2" xfId="414"/>
    <cellStyle name="__ [0]_form_Clearsky_internal_070201_Clearsky_Outside_070201.xls Chart 2 2" xfId="9781"/>
    <cellStyle name="__ [0]_form_Clearsky_internal_070201_Clearsky_Outside_070201.xls Chart 2 2 2" xfId="9782"/>
    <cellStyle name="__ [0]_form_Clearsky_internal_070201_Clearsky_Outside_070201.xls Chart 2 2 3" xfId="9783"/>
    <cellStyle name="__ [0]_form_Clearsky_internal_070201_Clearsky_Outside_070201.xls Chart 2 3" xfId="9784"/>
    <cellStyle name="__ [0]_form_Clearsky_internal_070201_Clearsky_Outside_070201.xls Chart 2 3 2" xfId="9785"/>
    <cellStyle name="__ [0]_form_Clearsky_internal_070201_Clearsky_Outside_070201.xls Chart 2 3 2 2" xfId="9786"/>
    <cellStyle name="__ [0]_form_Clearsky_internal_070201_Clearsky_Outside_070201.xls Chart 2 3 3" xfId="9787"/>
    <cellStyle name="__ [0]_form_Clearsky_internal_070201_Clearsky_Outside_070201.xls Chart 2 4" xfId="9788"/>
    <cellStyle name="__ [0]_form_Clearsky_internal_070201_Clearsky_Outside_070201.xls Chart 2 4 2" xfId="9789"/>
    <cellStyle name="__ [0]_form_Clearsky_internal_070201_Clearsky_Outside_070201.xls Chart 2 5" xfId="9790"/>
    <cellStyle name="__ [0]_form_Clearsky_internal_070201_Clearsky_Outside_070201.xls Chart 2 5 2" xfId="9791"/>
    <cellStyle name="__ [0]_form_Clearsky_internal_070201_Clearsky_Outside_070201.xls Chart 2 6" xfId="9792"/>
    <cellStyle name="__ [0]_form_Clearsky_internal_070201_Clearsky_Outside_070201.xls Chart 2 6 2" xfId="9793"/>
    <cellStyle name="__ [0]_form_Clearsky_internal_070201_Clearsky_Outside_070201.xls Chart 2 6 3" xfId="9794"/>
    <cellStyle name="__ [0]_form_Clearsky_internal_070201_Clearsky_Outside_070201.xls Chart 2 7" xfId="9795"/>
    <cellStyle name="__ [0]_form_Clearsky_Outside_070201.xls Chart 2" xfId="415"/>
    <cellStyle name="__ [0]_form_Clearsky_Outside_070201.xls Chart 2 2" xfId="9796"/>
    <cellStyle name="__ [0]_form_Clearsky_Outside_070201.xls Chart 2 2 2" xfId="9797"/>
    <cellStyle name="__ [0]_form_Clearsky_Outside_070201.xls Chart 2 2 3" xfId="9798"/>
    <cellStyle name="__ [0]_form_Clearsky_Outside_070201.xls Chart 2 3" xfId="9799"/>
    <cellStyle name="__ [0]_form_Clearsky_Outside_070201.xls Chart 2 3 2" xfId="9800"/>
    <cellStyle name="__ [0]_form_Clearsky_Outside_070201.xls Chart 2 3 2 2" xfId="9801"/>
    <cellStyle name="__ [0]_form_Clearsky_Outside_070201.xls Chart 2 3 3" xfId="9802"/>
    <cellStyle name="__ [0]_form_Clearsky_Outside_070201.xls Chart 2 4" xfId="9803"/>
    <cellStyle name="__ [0]_form_Clearsky_Outside_070201.xls Chart 2 4 2" xfId="9804"/>
    <cellStyle name="__ [0]_form_Clearsky_Outside_070201.xls Chart 2 5" xfId="9805"/>
    <cellStyle name="__ [0]_form_Clearsky_Outside_070201.xls Chart 2 5 2" xfId="9806"/>
    <cellStyle name="__ [0]_form_Clearsky_Outside_070201.xls Chart 2 6" xfId="9807"/>
    <cellStyle name="__ [0]_form_Clearsky_Outside_070201.xls Chart 2 6 2" xfId="9808"/>
    <cellStyle name="__ [0]_form_Clearsky_Outside_070201.xls Chart 2 6 3" xfId="9809"/>
    <cellStyle name="__ [0]_form_Clearsky_Outside_070201.xls Chart 2 7" xfId="9810"/>
    <cellStyle name="__ [0]_form_Clipper Template Model_11.21.05" xfId="416"/>
    <cellStyle name="__ [0]_form_Criterion Model_C-93_100MW_01.07.05" xfId="417"/>
    <cellStyle name="__ [0]_form_Criterion Model_C-93_50MW_08.01.05" xfId="418"/>
    <cellStyle name="__ [0]_form_Criterion Model_C-93_50MW_10.06.05" xfId="419"/>
    <cellStyle name="__ [0]_form_Criterion Model_C-93_50MW_10.06.05_1" xfId="420"/>
    <cellStyle name="__ [0]_form_Criterion Model_C-93_Delaware_100MW_11.12.04_base" xfId="421"/>
    <cellStyle name="__ [0]_form_Endeavor 150 MW C96 Model_11.15.05" xfId="422"/>
    <cellStyle name="__ [0]_form_Endeavor 150 MW C96 Model_11.17.05A" xfId="423"/>
    <cellStyle name="__ [0]_form_Endeavor 150 MW C96 Model_11.17.05A_1" xfId="424"/>
    <cellStyle name="__ [0]_form_EWC 43.5MW8oMtresc 3_25_021" xfId="425"/>
    <cellStyle name="__ [0]_form_EWC 43.5MW8oMtresc 3_25_02v2" xfId="426"/>
    <cellStyle name="__ [0]_form_EWC 43.5MW8oMtresc 3_25_02v2w_esc" xfId="427"/>
    <cellStyle name="__ [0]_form_ExampleDeal_GPBalloonNote_18Nov04" xfId="9811"/>
    <cellStyle name="__ [0]_form_Flying Cloud_GE_UNL_PPM_05.13.04" xfId="428"/>
    <cellStyle name="__ [0]_form_Fund_Wind 2005-02-07 2pm" xfId="9812"/>
    <cellStyle name="__ [0]_form_Fund_Wind Base Case Model 1 31 05" xfId="9813"/>
    <cellStyle name="__ [0]_form_GeoThermal Project with ETC Q3 2005" xfId="9814"/>
    <cellStyle name="__ [0]_form_Northwinds Padoma San Juan_v1" xfId="9815"/>
    <cellStyle name="__ [0]_form_Silver Star Model_60MW_C93_03-15-06" xfId="429"/>
    <cellStyle name="__ [0]_form_Silver Star Model_60MW_C93_04-27-06" xfId="430"/>
    <cellStyle name="__ [0]_form_Silver Star Model_60MW_C96_06-06-06 with Depreciation" xfId="431"/>
    <cellStyle name="__ [0]_form_Silver Star Model_60MW_C96_06-21-06" xfId="432"/>
    <cellStyle name="__ [0]_form_Silver Star Model_60MW_C96_12-18-06" xfId="433"/>
    <cellStyle name="__ [0]_form_Sleeping Bear East_Clipper_v1" xfId="9816"/>
    <cellStyle name="__ [0]_form_Sleeping Bear East_Clipper_v1_1" xfId="9817"/>
    <cellStyle name="__ [0]_form_Sleeping Bear East_v1" xfId="9818"/>
    <cellStyle name="__ [0]_form_Sleeping Bear East_v1_Monthly" xfId="9819"/>
    <cellStyle name="__ [0]_form_Sleeping Bear East_v1a" xfId="9820"/>
    <cellStyle name="__ [0]_form_Sleeping Bear East_v1a_1" xfId="9821"/>
    <cellStyle name="__ [0]_form_Template_Northwinds Model_v1" xfId="9822"/>
    <cellStyle name="__ [0]_form_Template_Northwinds Model_v1.2" xfId="9823"/>
    <cellStyle name="__ [0]_form_TEST_101800" xfId="434"/>
    <cellStyle name="__ [0]_form_Test_Model_01.18.02" xfId="435"/>
    <cellStyle name="__ [0]_form_Test_Model_061901" xfId="436"/>
    <cellStyle name="__ [0]_form_Test_Model_062101" xfId="437"/>
    <cellStyle name="__ [0]_form_Wind farm - operation CF" xfId="9824"/>
    <cellStyle name="__ [0]_form_WindProject C 100MW - 2005-01-27 10PM (version 1)" xfId="9825"/>
    <cellStyle name="__ [0]_laroux" xfId="438"/>
    <cellStyle name="__ [0]_laroux 2" xfId="9826"/>
    <cellStyle name="__ [0]_laroux 2 2" xfId="9827"/>
    <cellStyle name="__ [0]_laroux 2 3" xfId="9828"/>
    <cellStyle name="__ [0]_laroux 3" xfId="9829"/>
    <cellStyle name="__ [0]_laroux 3 2" xfId="9830"/>
    <cellStyle name="__ [0]_laroux 3 2 2" xfId="9831"/>
    <cellStyle name="__ [0]_laroux 3 3" xfId="9832"/>
    <cellStyle name="__ [0]_laroux 4" xfId="9833"/>
    <cellStyle name="__ [0]_laroux 4 2" xfId="9834"/>
    <cellStyle name="__ [0]_laroux 5" xfId="9835"/>
    <cellStyle name="__ [0]_laroux 5 2" xfId="9836"/>
    <cellStyle name="__ [0]_laroux 6" xfId="9837"/>
    <cellStyle name="__ [0]_laroux 6 2" xfId="9838"/>
    <cellStyle name="__ [0]_laroux 6 3" xfId="9839"/>
    <cellStyle name="__ [0]_laroux 7" xfId="9840"/>
    <cellStyle name="__ [0]_laroux_1" xfId="439"/>
    <cellStyle name="__ [0]_laroux_1_AirNergy Base Case_GE with interface" xfId="9841"/>
    <cellStyle name="__ [0]_laroux_1_CF" xfId="440"/>
    <cellStyle name="__ [0]_laroux_1_CF_1" xfId="441"/>
    <cellStyle name="__ [0]_laroux_1_ClearSky_AEP_Min_04.04.02_Bank" xfId="442"/>
    <cellStyle name="__ [0]_laroux_1_Clearsky_internal_050301" xfId="443"/>
    <cellStyle name="__ [0]_laroux_1_Clearsky_internal_050301_1" xfId="444"/>
    <cellStyle name="__ [0]_laroux_1_Clearsky_internal_070201" xfId="445"/>
    <cellStyle name="__ [0]_laroux_1_Clearsky_internal_070201.xls Chart 2" xfId="446"/>
    <cellStyle name="__ [0]_laroux_1_Clearsky_internal_070201_1" xfId="447"/>
    <cellStyle name="__ [0]_laroux_1_Clearsky_Outside_070201.xls Chart 2" xfId="448"/>
    <cellStyle name="__ [0]_laroux_1_Clipper Template Model_11.21.05" xfId="449"/>
    <cellStyle name="__ [0]_laroux_1_Criterion Model_C-93_100MW_01.07.05" xfId="450"/>
    <cellStyle name="__ [0]_laroux_1_Criterion Model_C-93_50MW_08.01.05" xfId="451"/>
    <cellStyle name="__ [0]_laroux_1_Criterion Model_C-93_50MW_10.06.05" xfId="452"/>
    <cellStyle name="__ [0]_laroux_1_Criterion Model_C-93_50MW_10.06.05_1" xfId="453"/>
    <cellStyle name="__ [0]_laroux_1_Criterion Model_C-93_Delaware_100MW_11.12.04_base" xfId="454"/>
    <cellStyle name="__ [0]_laroux_1_Endeavor 150 MW C96 Model_11.15.05" xfId="455"/>
    <cellStyle name="__ [0]_laroux_1_Endeavor 150 MW C96 Model_11.17.05A" xfId="456"/>
    <cellStyle name="__ [0]_laroux_1_Endeavor 150 MW C96 Model_11.17.05A_1" xfId="457"/>
    <cellStyle name="__ [0]_laroux_1_EWC 43.5MW8oMtresc 3_25_021" xfId="458"/>
    <cellStyle name="__ [0]_laroux_1_EWC 43.5MW8oMtresc 3_25_02v2" xfId="459"/>
    <cellStyle name="__ [0]_laroux_1_EWC 43.5MW8oMtresc 3_25_02v2w_esc" xfId="460"/>
    <cellStyle name="__ [0]_laroux_1_ExampleDeal_GPBalloonNote_18Nov04" xfId="9842"/>
    <cellStyle name="__ [0]_laroux_1_Flying Cloud_GE_UNL_PPM_05.13.04" xfId="461"/>
    <cellStyle name="__ [0]_laroux_1_Fund_Wind 2005-02-07 2pm" xfId="9843"/>
    <cellStyle name="__ [0]_laroux_1_Fund_Wind Base Case Model 1 31 05" xfId="9844"/>
    <cellStyle name="__ [0]_laroux_1_Fund_Wind Base Case Model 1 31 05_1" xfId="9845"/>
    <cellStyle name="__ [0]_laroux_1_GeoThermal Project with ETC Q3 2005" xfId="9846"/>
    <cellStyle name="__ [0]_laroux_1_Northwinds Padoma San Juan_v1" xfId="9847"/>
    <cellStyle name="__ [0]_laroux_1_Silver Star Model_60MW_C93_03-15-06" xfId="462"/>
    <cellStyle name="__ [0]_laroux_1_Silver Star Model_60MW_C93_04-27-06" xfId="463"/>
    <cellStyle name="__ [0]_laroux_1_Silver Star Model_60MW_C96_06-06-06 with Depreciation" xfId="464"/>
    <cellStyle name="__ [0]_laroux_1_Silver Star Model_60MW_C96_06-21-06" xfId="465"/>
    <cellStyle name="__ [0]_laroux_1_Silver Star Model_60MW_C96_12-18-06" xfId="466"/>
    <cellStyle name="__ [0]_laroux_1_Sleeping Bear East_Clipper_v1" xfId="9848"/>
    <cellStyle name="__ [0]_laroux_1_Sleeping Bear East_Clipper_v1_1" xfId="9849"/>
    <cellStyle name="__ [0]_laroux_1_Sleeping Bear East_v1" xfId="9850"/>
    <cellStyle name="__ [0]_laroux_1_Sleeping Bear East_v1_Monthly" xfId="9851"/>
    <cellStyle name="__ [0]_laroux_1_Sleeping Bear East_v1_Monthly_1" xfId="9852"/>
    <cellStyle name="__ [0]_laroux_1_Sleeping Bear East_v1a" xfId="9853"/>
    <cellStyle name="__ [0]_laroux_1_Template_Northwinds Model_v1" xfId="9854"/>
    <cellStyle name="__ [0]_laroux_1_Template_Northwinds Model_v1.2" xfId="9855"/>
    <cellStyle name="__ [0]_laroux_1_Template_Northwinds Model_v1_1" xfId="9856"/>
    <cellStyle name="__ [0]_laroux_1_TEST_101800" xfId="467"/>
    <cellStyle name="__ [0]_laroux_1_Test_Model_01.18.02" xfId="468"/>
    <cellStyle name="__ [0]_laroux_1_Test_Model_01.18.02_1" xfId="469"/>
    <cellStyle name="__ [0]_laroux_1_Test_Model_061901" xfId="470"/>
    <cellStyle name="__ [0]_laroux_1_Test_Model_062101" xfId="471"/>
    <cellStyle name="__ [0]_laroux_1_Wind farm - operation CF" xfId="9857"/>
    <cellStyle name="__ [0]_laroux_1_WindProject C 100MW - 2005-01-27 10PM (version 1)" xfId="9858"/>
    <cellStyle name="__ [0]_laroux_2" xfId="472"/>
    <cellStyle name="__ [0]_laroux_2 2" xfId="9859"/>
    <cellStyle name="__ [0]_laroux_2 2 2" xfId="9860"/>
    <cellStyle name="__ [0]_laroux_2 2 3" xfId="9861"/>
    <cellStyle name="__ [0]_laroux_2 3" xfId="9862"/>
    <cellStyle name="__ [0]_laroux_2 3 2" xfId="9863"/>
    <cellStyle name="__ [0]_laroux_2 3 2 2" xfId="9864"/>
    <cellStyle name="__ [0]_laroux_2 3 3" xfId="9865"/>
    <cellStyle name="__ [0]_laroux_2 4" xfId="9866"/>
    <cellStyle name="__ [0]_laroux_2 4 2" xfId="9867"/>
    <cellStyle name="__ [0]_laroux_2 5" xfId="9868"/>
    <cellStyle name="__ [0]_laroux_2 5 2" xfId="9869"/>
    <cellStyle name="__ [0]_laroux_2 6" xfId="9870"/>
    <cellStyle name="__ [0]_laroux_2 6 2" xfId="9871"/>
    <cellStyle name="__ [0]_laroux_2 6 3" xfId="9872"/>
    <cellStyle name="__ [0]_laroux_2 7" xfId="9873"/>
    <cellStyle name="__ [0]_laroux_AirNergy Base Case_GE with interface" xfId="9874"/>
    <cellStyle name="__ [0]_laroux_CF" xfId="473"/>
    <cellStyle name="__ [0]_laroux_ClearSky_AEP_Min_04.04.02_Bank" xfId="474"/>
    <cellStyle name="__ [0]_laroux_ClearSky_AEP_Min_04.04.02_Bank 2" xfId="9875"/>
    <cellStyle name="__ [0]_laroux_ClearSky_AEP_Min_04.04.02_Bank 2 2" xfId="9876"/>
    <cellStyle name="__ [0]_laroux_ClearSky_AEP_Min_04.04.02_Bank 2 3" xfId="9877"/>
    <cellStyle name="__ [0]_laroux_ClearSky_AEP_Min_04.04.02_Bank 3" xfId="9878"/>
    <cellStyle name="__ [0]_laroux_ClearSky_AEP_Min_04.04.02_Bank 3 2" xfId="9879"/>
    <cellStyle name="__ [0]_laroux_ClearSky_AEP_Min_04.04.02_Bank 3 2 2" xfId="9880"/>
    <cellStyle name="__ [0]_laroux_ClearSky_AEP_Min_04.04.02_Bank 3 3" xfId="9881"/>
    <cellStyle name="__ [0]_laroux_ClearSky_AEP_Min_04.04.02_Bank 4" xfId="9882"/>
    <cellStyle name="__ [0]_laroux_ClearSky_AEP_Min_04.04.02_Bank 4 2" xfId="9883"/>
    <cellStyle name="__ [0]_laroux_ClearSky_AEP_Min_04.04.02_Bank 5" xfId="9884"/>
    <cellStyle name="__ [0]_laroux_ClearSky_AEP_Min_04.04.02_Bank 5 2" xfId="9885"/>
    <cellStyle name="__ [0]_laroux_ClearSky_AEP_Min_04.04.02_Bank 6" xfId="9886"/>
    <cellStyle name="__ [0]_laroux_ClearSky_AEP_Min_04.04.02_Bank 6 2" xfId="9887"/>
    <cellStyle name="__ [0]_laroux_ClearSky_AEP_Min_04.04.02_Bank 6 3" xfId="9888"/>
    <cellStyle name="__ [0]_laroux_ClearSky_AEP_Min_04.04.02_Bank 7" xfId="9889"/>
    <cellStyle name="__ [0]_laroux_Clearsky_internal_050301" xfId="475"/>
    <cellStyle name="__ [0]_laroux_Clearsky_internal_050301 2" xfId="9890"/>
    <cellStyle name="__ [0]_laroux_Clearsky_internal_050301 2 2" xfId="9891"/>
    <cellStyle name="__ [0]_laroux_Clearsky_internal_050301 2 3" xfId="9892"/>
    <cellStyle name="__ [0]_laroux_Clearsky_internal_050301 3" xfId="9893"/>
    <cellStyle name="__ [0]_laroux_Clearsky_internal_050301 3 2" xfId="9894"/>
    <cellStyle name="__ [0]_laroux_Clearsky_internal_050301 3 2 2" xfId="9895"/>
    <cellStyle name="__ [0]_laroux_Clearsky_internal_050301 3 3" xfId="9896"/>
    <cellStyle name="__ [0]_laroux_Clearsky_internal_050301 4" xfId="9897"/>
    <cellStyle name="__ [0]_laroux_Clearsky_internal_050301 4 2" xfId="9898"/>
    <cellStyle name="__ [0]_laroux_Clearsky_internal_050301 5" xfId="9899"/>
    <cellStyle name="__ [0]_laroux_Clearsky_internal_050301 5 2" xfId="9900"/>
    <cellStyle name="__ [0]_laroux_Clearsky_internal_050301 6" xfId="9901"/>
    <cellStyle name="__ [0]_laroux_Clearsky_internal_050301 6 2" xfId="9902"/>
    <cellStyle name="__ [0]_laroux_Clearsky_internal_050301 6 3" xfId="9903"/>
    <cellStyle name="__ [0]_laroux_Clearsky_internal_050301 7" xfId="9904"/>
    <cellStyle name="__ [0]_laroux_Clearsky_internal_070201" xfId="476"/>
    <cellStyle name="__ [0]_laroux_Clearsky_internal_070201 2" xfId="9905"/>
    <cellStyle name="__ [0]_laroux_Clearsky_internal_070201 2 2" xfId="9906"/>
    <cellStyle name="__ [0]_laroux_Clearsky_internal_070201 2 3" xfId="9907"/>
    <cellStyle name="__ [0]_laroux_Clearsky_internal_070201 3" xfId="9908"/>
    <cellStyle name="__ [0]_laroux_Clearsky_internal_070201 3 2" xfId="9909"/>
    <cellStyle name="__ [0]_laroux_Clearsky_internal_070201 3 2 2" xfId="9910"/>
    <cellStyle name="__ [0]_laroux_Clearsky_internal_070201 3 3" xfId="9911"/>
    <cellStyle name="__ [0]_laroux_Clearsky_internal_070201 4" xfId="9912"/>
    <cellStyle name="__ [0]_laroux_Clearsky_internal_070201 4 2" xfId="9913"/>
    <cellStyle name="__ [0]_laroux_Clearsky_internal_070201 5" xfId="9914"/>
    <cellStyle name="__ [0]_laroux_Clearsky_internal_070201 5 2" xfId="9915"/>
    <cellStyle name="__ [0]_laroux_Clearsky_internal_070201 6" xfId="9916"/>
    <cellStyle name="__ [0]_laroux_Clearsky_internal_070201 6 2" xfId="9917"/>
    <cellStyle name="__ [0]_laroux_Clearsky_internal_070201 6 3" xfId="9918"/>
    <cellStyle name="__ [0]_laroux_Clearsky_internal_070201 7" xfId="9919"/>
    <cellStyle name="__ [0]_laroux_Clearsky_internal_070201.xls Chart 2" xfId="477"/>
    <cellStyle name="__ [0]_laroux_Clearsky_internal_070201.xls Chart 2 2" xfId="9920"/>
    <cellStyle name="__ [0]_laroux_Clearsky_internal_070201.xls Chart 2 2 2" xfId="9921"/>
    <cellStyle name="__ [0]_laroux_Clearsky_internal_070201.xls Chart 2 2 3" xfId="9922"/>
    <cellStyle name="__ [0]_laroux_Clearsky_internal_070201.xls Chart 2 3" xfId="9923"/>
    <cellStyle name="__ [0]_laroux_Clearsky_internal_070201.xls Chart 2 3 2" xfId="9924"/>
    <cellStyle name="__ [0]_laroux_Clearsky_internal_070201.xls Chart 2 3 2 2" xfId="9925"/>
    <cellStyle name="__ [0]_laroux_Clearsky_internal_070201.xls Chart 2 3 3" xfId="9926"/>
    <cellStyle name="__ [0]_laroux_Clearsky_internal_070201.xls Chart 2 4" xfId="9927"/>
    <cellStyle name="__ [0]_laroux_Clearsky_internal_070201.xls Chart 2 4 2" xfId="9928"/>
    <cellStyle name="__ [0]_laroux_Clearsky_internal_070201.xls Chart 2 5" xfId="9929"/>
    <cellStyle name="__ [0]_laroux_Clearsky_internal_070201.xls Chart 2 5 2" xfId="9930"/>
    <cellStyle name="__ [0]_laroux_Clearsky_internal_070201.xls Chart 2 6" xfId="9931"/>
    <cellStyle name="__ [0]_laroux_Clearsky_internal_070201.xls Chart 2 6 2" xfId="9932"/>
    <cellStyle name="__ [0]_laroux_Clearsky_internal_070201.xls Chart 2 6 3" xfId="9933"/>
    <cellStyle name="__ [0]_laroux_Clearsky_internal_070201.xls Chart 2 7" xfId="9934"/>
    <cellStyle name="__ [0]_laroux_Clearsky_internal_070201_1" xfId="478"/>
    <cellStyle name="__ [0]_laroux_Clearsky_internal_070201_1 2" xfId="9935"/>
    <cellStyle name="__ [0]_laroux_Clearsky_internal_070201_1 2 2" xfId="9936"/>
    <cellStyle name="__ [0]_laroux_Clearsky_internal_070201_1 2 3" xfId="9937"/>
    <cellStyle name="__ [0]_laroux_Clearsky_internal_070201_1 3" xfId="9938"/>
    <cellStyle name="__ [0]_laroux_Clearsky_internal_070201_1 3 2" xfId="9939"/>
    <cellStyle name="__ [0]_laroux_Clearsky_internal_070201_1 3 2 2" xfId="9940"/>
    <cellStyle name="__ [0]_laroux_Clearsky_internal_070201_1 3 3" xfId="9941"/>
    <cellStyle name="__ [0]_laroux_Clearsky_internal_070201_1 4" xfId="9942"/>
    <cellStyle name="__ [0]_laroux_Clearsky_internal_070201_1 4 2" xfId="9943"/>
    <cellStyle name="__ [0]_laroux_Clearsky_internal_070201_1 5" xfId="9944"/>
    <cellStyle name="__ [0]_laroux_Clearsky_internal_070201_1 5 2" xfId="9945"/>
    <cellStyle name="__ [0]_laroux_Clearsky_internal_070201_1 6" xfId="9946"/>
    <cellStyle name="__ [0]_laroux_Clearsky_internal_070201_1 6 2" xfId="9947"/>
    <cellStyle name="__ [0]_laroux_Clearsky_internal_070201_1 6 3" xfId="9948"/>
    <cellStyle name="__ [0]_laroux_Clearsky_internal_070201_1 7" xfId="9949"/>
    <cellStyle name="__ [0]_laroux_Clearsky_internal_070201_Clearsky_Outside_070201.xls Chart 2" xfId="479"/>
    <cellStyle name="__ [0]_laroux_Clearsky_internal_070201_Clearsky_Outside_070201.xls Chart 2 2" xfId="9950"/>
    <cellStyle name="__ [0]_laroux_Clearsky_internal_070201_Clearsky_Outside_070201.xls Chart 2 2 2" xfId="9951"/>
    <cellStyle name="__ [0]_laroux_Clearsky_internal_070201_Clearsky_Outside_070201.xls Chart 2 2 3" xfId="9952"/>
    <cellStyle name="__ [0]_laroux_Clearsky_internal_070201_Clearsky_Outside_070201.xls Chart 2 3" xfId="9953"/>
    <cellStyle name="__ [0]_laroux_Clearsky_internal_070201_Clearsky_Outside_070201.xls Chart 2 3 2" xfId="9954"/>
    <cellStyle name="__ [0]_laroux_Clearsky_internal_070201_Clearsky_Outside_070201.xls Chart 2 3 2 2" xfId="9955"/>
    <cellStyle name="__ [0]_laroux_Clearsky_internal_070201_Clearsky_Outside_070201.xls Chart 2 3 3" xfId="9956"/>
    <cellStyle name="__ [0]_laroux_Clearsky_internal_070201_Clearsky_Outside_070201.xls Chart 2 4" xfId="9957"/>
    <cellStyle name="__ [0]_laroux_Clearsky_internal_070201_Clearsky_Outside_070201.xls Chart 2 4 2" xfId="9958"/>
    <cellStyle name="__ [0]_laroux_Clearsky_internal_070201_Clearsky_Outside_070201.xls Chart 2 5" xfId="9959"/>
    <cellStyle name="__ [0]_laroux_Clearsky_internal_070201_Clearsky_Outside_070201.xls Chart 2 5 2" xfId="9960"/>
    <cellStyle name="__ [0]_laroux_Clearsky_internal_070201_Clearsky_Outside_070201.xls Chart 2 6" xfId="9961"/>
    <cellStyle name="__ [0]_laroux_Clearsky_internal_070201_Clearsky_Outside_070201.xls Chart 2 6 2" xfId="9962"/>
    <cellStyle name="__ [0]_laroux_Clearsky_internal_070201_Clearsky_Outside_070201.xls Chart 2 6 3" xfId="9963"/>
    <cellStyle name="__ [0]_laroux_Clearsky_internal_070201_Clearsky_Outside_070201.xls Chart 2 7" xfId="9964"/>
    <cellStyle name="__ [0]_laroux_Clearsky_Outside_070201.xls Chart 2" xfId="480"/>
    <cellStyle name="__ [0]_laroux_Clearsky_Outside_070201.xls Chart 2 2" xfId="9965"/>
    <cellStyle name="__ [0]_laroux_Clearsky_Outside_070201.xls Chart 2 2 2" xfId="9966"/>
    <cellStyle name="__ [0]_laroux_Clearsky_Outside_070201.xls Chart 2 2 3" xfId="9967"/>
    <cellStyle name="__ [0]_laroux_Clearsky_Outside_070201.xls Chart 2 3" xfId="9968"/>
    <cellStyle name="__ [0]_laroux_Clearsky_Outside_070201.xls Chart 2 3 2" xfId="9969"/>
    <cellStyle name="__ [0]_laroux_Clearsky_Outside_070201.xls Chart 2 3 2 2" xfId="9970"/>
    <cellStyle name="__ [0]_laroux_Clearsky_Outside_070201.xls Chart 2 3 3" xfId="9971"/>
    <cellStyle name="__ [0]_laroux_Clearsky_Outside_070201.xls Chart 2 4" xfId="9972"/>
    <cellStyle name="__ [0]_laroux_Clearsky_Outside_070201.xls Chart 2 4 2" xfId="9973"/>
    <cellStyle name="__ [0]_laroux_Clearsky_Outside_070201.xls Chart 2 5" xfId="9974"/>
    <cellStyle name="__ [0]_laroux_Clearsky_Outside_070201.xls Chart 2 5 2" xfId="9975"/>
    <cellStyle name="__ [0]_laroux_Clearsky_Outside_070201.xls Chart 2 6" xfId="9976"/>
    <cellStyle name="__ [0]_laroux_Clearsky_Outside_070201.xls Chart 2 6 2" xfId="9977"/>
    <cellStyle name="__ [0]_laroux_Clearsky_Outside_070201.xls Chart 2 6 3" xfId="9978"/>
    <cellStyle name="__ [0]_laroux_Clearsky_Outside_070201.xls Chart 2 7" xfId="9979"/>
    <cellStyle name="__ [0]_laroux_Clipper Template Model_11.21.05" xfId="481"/>
    <cellStyle name="__ [0]_laroux_Criterion Model_C-93_100MW_01.07.05" xfId="482"/>
    <cellStyle name="__ [0]_laroux_Criterion Model_C-93_50MW_08.01.05" xfId="483"/>
    <cellStyle name="__ [0]_laroux_Criterion Model_C-93_50MW_10.06.05" xfId="484"/>
    <cellStyle name="__ [0]_laroux_Criterion Model_C-93_Delaware_100MW_11.12.04_base" xfId="485"/>
    <cellStyle name="__ [0]_laroux_Endeavor 150 MW C96 Model_11.15.05" xfId="486"/>
    <cellStyle name="__ [0]_laroux_Endeavor 150 MW C96 Model_11.17.05A" xfId="487"/>
    <cellStyle name="__ [0]_laroux_Endeavor 150 MW C96 Model_11.17.05A_1" xfId="488"/>
    <cellStyle name="__ [0]_laroux_EWC 43.5MW8oMtresc 3_25_021" xfId="489"/>
    <cellStyle name="__ [0]_laroux_EWC 43.5MW8oMtresc 3_25_021_1" xfId="490"/>
    <cellStyle name="__ [0]_laroux_EWC 43.5MW8oMtresc 3_25_02v2" xfId="491"/>
    <cellStyle name="__ [0]_laroux_EWC 43.5MW8oMtresc 3_25_02v2w_esc" xfId="492"/>
    <cellStyle name="__ [0]_laroux_ExampleDeal_GPBalloonNote_18Nov04" xfId="9980"/>
    <cellStyle name="__ [0]_laroux_Flying Cloud_GE_UNL_PPM_05.13.04" xfId="493"/>
    <cellStyle name="__ [0]_laroux_Fund_Wind 2005-02-07 2pm" xfId="9981"/>
    <cellStyle name="__ [0]_laroux_Fund_Wind Base Case Model 1 31 05" xfId="9982"/>
    <cellStyle name="__ [0]_laroux_Fund_Wind Base Case Model 1 31 05_1" xfId="9983"/>
    <cellStyle name="__ [0]_laroux_GeoThermal Project with ETC Q3 2005" xfId="9984"/>
    <cellStyle name="__ [0]_laroux_Northwinds Padoma San Juan_v1" xfId="9985"/>
    <cellStyle name="__ [0]_laroux_Silver Star Model_60MW_C93_03-15-06" xfId="494"/>
    <cellStyle name="__ [0]_laroux_Silver Star Model_60MW_C93_03-15-06_1" xfId="495"/>
    <cellStyle name="__ [0]_laroux_Silver Star Model_60MW_C93_04-27-06" xfId="496"/>
    <cellStyle name="__ [0]_laroux_Silver Star Model_60MW_C96_06-06-06 with Depreciation" xfId="497"/>
    <cellStyle name="__ [0]_laroux_Silver Star Model_60MW_C96_06-21-06" xfId="498"/>
    <cellStyle name="__ [0]_laroux_Silver Star Model_60MW_C96_12-18-06" xfId="499"/>
    <cellStyle name="__ [0]_laroux_Sleeping Bear East_Clipper_v1" xfId="9986"/>
    <cellStyle name="__ [0]_laroux_Sleeping Bear East_Clipper_v1_1" xfId="9987"/>
    <cellStyle name="__ [0]_laroux_Sleeping Bear East_v1" xfId="9988"/>
    <cellStyle name="__ [0]_laroux_Sleeping Bear East_v1_Monthly" xfId="9989"/>
    <cellStyle name="__ [0]_laroux_Sleeping Bear East_v1a" xfId="9990"/>
    <cellStyle name="__ [0]_laroux_Template_Northwinds Model_v1" xfId="9991"/>
    <cellStyle name="__ [0]_laroux_Template_Northwinds Model_v1.2" xfId="9992"/>
    <cellStyle name="__ [0]_laroux_TEST_101800" xfId="500"/>
    <cellStyle name="__ [0]_laroux_Test_Model_01.18.02" xfId="501"/>
    <cellStyle name="__ [0]_laroux_Test_Model_061901" xfId="502"/>
    <cellStyle name="__ [0]_laroux_Test_Model_062101" xfId="503"/>
    <cellStyle name="__ [0]_laroux_Wind farm - operation CF" xfId="9993"/>
    <cellStyle name="__ [0]_laroux_WindProject C 100MW - 2005-01-27 10PM (version 1)" xfId="9994"/>
    <cellStyle name="__ [0]_PERSONAL" xfId="504"/>
    <cellStyle name="__ [0]_PERSONAL 2" xfId="9995"/>
    <cellStyle name="__ [0]_PERSONAL 2 2" xfId="9996"/>
    <cellStyle name="__ [0]_PERSONAL 2 3" xfId="9997"/>
    <cellStyle name="__ [0]_PERSONAL 3" xfId="9998"/>
    <cellStyle name="__ [0]_PERSONAL 3 2" xfId="9999"/>
    <cellStyle name="__ [0]_PERSONAL 3 2 2" xfId="10000"/>
    <cellStyle name="__ [0]_PERSONAL 3 3" xfId="10001"/>
    <cellStyle name="__ [0]_PERSONAL 4" xfId="10002"/>
    <cellStyle name="__ [0]_PERSONAL 4 2" xfId="10003"/>
    <cellStyle name="__ [0]_PERSONAL 5" xfId="10004"/>
    <cellStyle name="__ [0]_PERSONAL 5 2" xfId="10005"/>
    <cellStyle name="__ [0]_PERSONAL 6" xfId="10006"/>
    <cellStyle name="__ [0]_PERSONAL 6 2" xfId="10007"/>
    <cellStyle name="__ [0]_PERSONAL 6 3" xfId="10008"/>
    <cellStyle name="__ [0]_PERSONAL 7" xfId="10009"/>
    <cellStyle name="__ [0]_PERSONAL_1" xfId="505"/>
    <cellStyle name="__ [0]_PERSONAL_1 2" xfId="10010"/>
    <cellStyle name="__ [0]_PERSONAL_1 2 2" xfId="10011"/>
    <cellStyle name="__ [0]_PERSONAL_1 2 3" xfId="10012"/>
    <cellStyle name="__ [0]_PERSONAL_1 3" xfId="10013"/>
    <cellStyle name="__ [0]_PERSONAL_1 3 2" xfId="10014"/>
    <cellStyle name="__ [0]_PERSONAL_1 3 2 2" xfId="10015"/>
    <cellStyle name="__ [0]_PERSONAL_1 3 3" xfId="10016"/>
    <cellStyle name="__ [0]_PERSONAL_1 4" xfId="10017"/>
    <cellStyle name="__ [0]_PERSONAL_1 4 2" xfId="10018"/>
    <cellStyle name="__ [0]_PERSONAL_1 5" xfId="10019"/>
    <cellStyle name="__ [0]_PERSONAL_1 5 2" xfId="10020"/>
    <cellStyle name="__ [0]_PERSONAL_1 6" xfId="10021"/>
    <cellStyle name="__ [0]_PERSONAL_1 6 2" xfId="10022"/>
    <cellStyle name="__ [0]_PERSONAL_1 6 3" xfId="10023"/>
    <cellStyle name="__ [0]_PERSONAL_1 7" xfId="10024"/>
    <cellStyle name="__ [0]_PERSONAL_1_AirNergy Base Case_GE with interface" xfId="10025"/>
    <cellStyle name="__ [0]_PERSONAL_1_CF" xfId="506"/>
    <cellStyle name="__ [0]_PERSONAL_1_ClearSky_AEP_Min_04.04.02_Bank" xfId="507"/>
    <cellStyle name="__ [0]_PERSONAL_1_ClearSky_AEP_Min_04.04.02_Bank 2" xfId="10026"/>
    <cellStyle name="__ [0]_PERSONAL_1_ClearSky_AEP_Min_04.04.02_Bank 2 2" xfId="10027"/>
    <cellStyle name="__ [0]_PERSONAL_1_ClearSky_AEP_Min_04.04.02_Bank 2 3" xfId="10028"/>
    <cellStyle name="__ [0]_PERSONAL_1_ClearSky_AEP_Min_04.04.02_Bank 3" xfId="10029"/>
    <cellStyle name="__ [0]_PERSONAL_1_ClearSky_AEP_Min_04.04.02_Bank 4" xfId="10030"/>
    <cellStyle name="__ [0]_PERSONAL_1_ClearSky_AEP_Min_04.04.02_Bank 5" xfId="10031"/>
    <cellStyle name="__ [0]_PERSONAL_1_Clearsky_internal_050301" xfId="508"/>
    <cellStyle name="__ [0]_PERSONAL_1_Clearsky_internal_050301 2" xfId="10032"/>
    <cellStyle name="__ [0]_PERSONAL_1_Clearsky_internal_050301 2 2" xfId="10033"/>
    <cellStyle name="__ [0]_PERSONAL_1_Clearsky_internal_050301 2 3" xfId="10034"/>
    <cellStyle name="__ [0]_PERSONAL_1_Clearsky_internal_050301 3" xfId="10035"/>
    <cellStyle name="__ [0]_PERSONAL_1_Clearsky_internal_050301 4" xfId="10036"/>
    <cellStyle name="__ [0]_PERSONAL_1_Clearsky_internal_050301 5" xfId="10037"/>
    <cellStyle name="__ [0]_PERSONAL_1_Clearsky_internal_070201" xfId="509"/>
    <cellStyle name="__ [0]_PERSONAL_1_Clearsky_internal_070201 2" xfId="10038"/>
    <cellStyle name="__ [0]_PERSONAL_1_Clearsky_internal_070201 2 2" xfId="10039"/>
    <cellStyle name="__ [0]_PERSONAL_1_Clearsky_internal_070201 2 3" xfId="10040"/>
    <cellStyle name="__ [0]_PERSONAL_1_Clearsky_internal_070201 3" xfId="10041"/>
    <cellStyle name="__ [0]_PERSONAL_1_Clearsky_internal_070201 4" xfId="10042"/>
    <cellStyle name="__ [0]_PERSONAL_1_Clearsky_internal_070201 5" xfId="10043"/>
    <cellStyle name="__ [0]_PERSONAL_1_Clearsky_internal_070201.xls Chart 2" xfId="510"/>
    <cellStyle name="__ [0]_PERSONAL_1_Clearsky_internal_070201.xls Chart 2 2" xfId="10044"/>
    <cellStyle name="__ [0]_PERSONAL_1_Clearsky_internal_070201.xls Chart 2 2 2" xfId="10045"/>
    <cellStyle name="__ [0]_PERSONAL_1_Clearsky_internal_070201.xls Chart 2 2 3" xfId="10046"/>
    <cellStyle name="__ [0]_PERSONAL_1_Clearsky_internal_070201.xls Chart 2 3" xfId="10047"/>
    <cellStyle name="__ [0]_PERSONAL_1_Clearsky_internal_070201.xls Chart 2 3 2" xfId="10048"/>
    <cellStyle name="__ [0]_PERSONAL_1_Clearsky_internal_070201.xls Chart 2 3 2 2" xfId="10049"/>
    <cellStyle name="__ [0]_PERSONAL_1_Clearsky_internal_070201.xls Chart 2 3 3" xfId="10050"/>
    <cellStyle name="__ [0]_PERSONAL_1_Clearsky_internal_070201.xls Chart 2 4" xfId="10051"/>
    <cellStyle name="__ [0]_PERSONAL_1_Clearsky_internal_070201.xls Chart 2 4 2" xfId="10052"/>
    <cellStyle name="__ [0]_PERSONAL_1_Clearsky_internal_070201.xls Chart 2 5" xfId="10053"/>
    <cellStyle name="__ [0]_PERSONAL_1_Clearsky_internal_070201.xls Chart 2 5 2" xfId="10054"/>
    <cellStyle name="__ [0]_PERSONAL_1_Clearsky_internal_070201.xls Chart 2 6" xfId="10055"/>
    <cellStyle name="__ [0]_PERSONAL_1_Clearsky_internal_070201.xls Chart 2 6 2" xfId="10056"/>
    <cellStyle name="__ [0]_PERSONAL_1_Clearsky_internal_070201.xls Chart 2 6 3" xfId="10057"/>
    <cellStyle name="__ [0]_PERSONAL_1_Clearsky_internal_070201.xls Chart 2 7" xfId="10058"/>
    <cellStyle name="__ [0]_PERSONAL_1_Clearsky_internal_070201_1" xfId="511"/>
    <cellStyle name="__ [0]_PERSONAL_1_Clearsky_internal_070201_1 2" xfId="10059"/>
    <cellStyle name="__ [0]_PERSONAL_1_Clearsky_internal_070201_1 2 2" xfId="10060"/>
    <cellStyle name="__ [0]_PERSONAL_1_Clearsky_internal_070201_1 2 3" xfId="10061"/>
    <cellStyle name="__ [0]_PERSONAL_1_Clearsky_internal_070201_1 3" xfId="10062"/>
    <cellStyle name="__ [0]_PERSONAL_1_Clearsky_internal_070201_1 3 2" xfId="10063"/>
    <cellStyle name="__ [0]_PERSONAL_1_Clearsky_internal_070201_1 3 2 2" xfId="10064"/>
    <cellStyle name="__ [0]_PERSONAL_1_Clearsky_internal_070201_1 3 3" xfId="10065"/>
    <cellStyle name="__ [0]_PERSONAL_1_Clearsky_internal_070201_1 4" xfId="10066"/>
    <cellStyle name="__ [0]_PERSONAL_1_Clearsky_internal_070201_1 4 2" xfId="10067"/>
    <cellStyle name="__ [0]_PERSONAL_1_Clearsky_internal_070201_1 5" xfId="10068"/>
    <cellStyle name="__ [0]_PERSONAL_1_Clearsky_internal_070201_1 5 2" xfId="10069"/>
    <cellStyle name="__ [0]_PERSONAL_1_Clearsky_internal_070201_1 6" xfId="10070"/>
    <cellStyle name="__ [0]_PERSONAL_1_Clearsky_internal_070201_1 6 2" xfId="10071"/>
    <cellStyle name="__ [0]_PERSONAL_1_Clearsky_internal_070201_1 6 3" xfId="10072"/>
    <cellStyle name="__ [0]_PERSONAL_1_Clearsky_internal_070201_1 7" xfId="10073"/>
    <cellStyle name="__ [0]_PERSONAL_1_Clearsky_internal_070201_Clearsky_internal_070201" xfId="512"/>
    <cellStyle name="__ [0]_PERSONAL_1_Clearsky_internal_070201_Clearsky_internal_070201 2" xfId="10074"/>
    <cellStyle name="__ [0]_PERSONAL_1_Clearsky_internal_070201_Clearsky_internal_070201 2 2" xfId="10075"/>
    <cellStyle name="__ [0]_PERSONAL_1_Clearsky_internal_070201_Clearsky_internal_070201 2 3" xfId="10076"/>
    <cellStyle name="__ [0]_PERSONAL_1_Clearsky_internal_070201_Clearsky_internal_070201 3" xfId="10077"/>
    <cellStyle name="__ [0]_PERSONAL_1_Clearsky_internal_070201_Clearsky_internal_070201 3 2" xfId="10078"/>
    <cellStyle name="__ [0]_PERSONAL_1_Clearsky_internal_070201_Clearsky_internal_070201 3 2 2" xfId="10079"/>
    <cellStyle name="__ [0]_PERSONAL_1_Clearsky_internal_070201_Clearsky_internal_070201 3 3" xfId="10080"/>
    <cellStyle name="__ [0]_PERSONAL_1_Clearsky_internal_070201_Clearsky_internal_070201 4" xfId="10081"/>
    <cellStyle name="__ [0]_PERSONAL_1_Clearsky_internal_070201_Clearsky_internal_070201 4 2" xfId="10082"/>
    <cellStyle name="__ [0]_PERSONAL_1_Clearsky_internal_070201_Clearsky_internal_070201 5" xfId="10083"/>
    <cellStyle name="__ [0]_PERSONAL_1_Clearsky_internal_070201_Clearsky_internal_070201 5 2" xfId="10084"/>
    <cellStyle name="__ [0]_PERSONAL_1_Clearsky_internal_070201_Clearsky_internal_070201 6" xfId="10085"/>
    <cellStyle name="__ [0]_PERSONAL_1_Clearsky_internal_070201_Clearsky_internal_070201 6 2" xfId="10086"/>
    <cellStyle name="__ [0]_PERSONAL_1_Clearsky_internal_070201_Clearsky_internal_070201 6 3" xfId="10087"/>
    <cellStyle name="__ [0]_PERSONAL_1_Clearsky_internal_070201_Clearsky_internal_070201 7" xfId="10088"/>
    <cellStyle name="__ [0]_PERSONAL_1_Clearsky_internal_070201_Clearsky_Outside_070201.xls Chart 2" xfId="513"/>
    <cellStyle name="__ [0]_PERSONAL_1_Clearsky_internal_070201_Clearsky_Outside_070201.xls Chart 2 2" xfId="10089"/>
    <cellStyle name="__ [0]_PERSONAL_1_Clearsky_internal_070201_Clearsky_Outside_070201.xls Chart 2 2 2" xfId="10090"/>
    <cellStyle name="__ [0]_PERSONAL_1_Clearsky_internal_070201_Clearsky_Outside_070201.xls Chart 2 2 3" xfId="10091"/>
    <cellStyle name="__ [0]_PERSONAL_1_Clearsky_internal_070201_Clearsky_Outside_070201.xls Chart 2 3" xfId="10092"/>
    <cellStyle name="__ [0]_PERSONAL_1_Clearsky_internal_070201_Clearsky_Outside_070201.xls Chart 2 3 2" xfId="10093"/>
    <cellStyle name="__ [0]_PERSONAL_1_Clearsky_internal_070201_Clearsky_Outside_070201.xls Chart 2 3 2 2" xfId="10094"/>
    <cellStyle name="__ [0]_PERSONAL_1_Clearsky_internal_070201_Clearsky_Outside_070201.xls Chart 2 3 3" xfId="10095"/>
    <cellStyle name="__ [0]_PERSONAL_1_Clearsky_internal_070201_Clearsky_Outside_070201.xls Chart 2 4" xfId="10096"/>
    <cellStyle name="__ [0]_PERSONAL_1_Clearsky_internal_070201_Clearsky_Outside_070201.xls Chart 2 4 2" xfId="10097"/>
    <cellStyle name="__ [0]_PERSONAL_1_Clearsky_internal_070201_Clearsky_Outside_070201.xls Chart 2 5" xfId="10098"/>
    <cellStyle name="__ [0]_PERSONAL_1_Clearsky_internal_070201_Clearsky_Outside_070201.xls Chart 2 5 2" xfId="10099"/>
    <cellStyle name="__ [0]_PERSONAL_1_Clearsky_internal_070201_Clearsky_Outside_070201.xls Chart 2 6" xfId="10100"/>
    <cellStyle name="__ [0]_PERSONAL_1_Clearsky_internal_070201_Clearsky_Outside_070201.xls Chart 2 6 2" xfId="10101"/>
    <cellStyle name="__ [0]_PERSONAL_1_Clearsky_internal_070201_Clearsky_Outside_070201.xls Chart 2 6 3" xfId="10102"/>
    <cellStyle name="__ [0]_PERSONAL_1_Clearsky_internal_070201_Clearsky_Outside_070201.xls Chart 2 7" xfId="10103"/>
    <cellStyle name="__ [0]_PERSONAL_1_Clearsky_Outside_070201.xls Chart 2" xfId="514"/>
    <cellStyle name="__ [0]_PERSONAL_1_Clearsky_Outside_070201.xls Chart 2 2" xfId="10104"/>
    <cellStyle name="__ [0]_PERSONAL_1_Clearsky_Outside_070201.xls Chart 2 2 2" xfId="10105"/>
    <cellStyle name="__ [0]_PERSONAL_1_Clearsky_Outside_070201.xls Chart 2 2 3" xfId="10106"/>
    <cellStyle name="__ [0]_PERSONAL_1_Clearsky_Outside_070201.xls Chart 2 3" xfId="10107"/>
    <cellStyle name="__ [0]_PERSONAL_1_Clearsky_Outside_070201.xls Chart 2 4" xfId="10108"/>
    <cellStyle name="__ [0]_PERSONAL_1_Clearsky_Outside_070201.xls Chart 2 5" xfId="10109"/>
    <cellStyle name="__ [0]_PERSONAL_1_Clipper Template Model_11.21.05" xfId="515"/>
    <cellStyle name="__ [0]_PERSONAL_1_Criterion Model_C-93_100MW_01.07.05" xfId="516"/>
    <cellStyle name="__ [0]_PERSONAL_1_Criterion Model_C-93_50MW_08.01.05" xfId="517"/>
    <cellStyle name="__ [0]_PERSONAL_1_Criterion Model_C-93_50MW_10.06.05" xfId="518"/>
    <cellStyle name="__ [0]_PERSONAL_1_Criterion Model_C-93_Delaware_100MW_11.12.04_base" xfId="519"/>
    <cellStyle name="__ [0]_PERSONAL_1_Endeavor 150 MW C96 Model_11.15.05" xfId="520"/>
    <cellStyle name="__ [0]_PERSONAL_1_Endeavor 150 MW C96 Model_11.17.05A" xfId="521"/>
    <cellStyle name="__ [0]_PERSONAL_1_Endeavor 150 MW C96 Model_11.17.05A_1" xfId="522"/>
    <cellStyle name="__ [0]_PERSONAL_1_EWC 43.5MW8oMtresc 3_25_021" xfId="523"/>
    <cellStyle name="__ [0]_PERSONAL_1_EWC 43.5MW8oMtresc 3_25_02v2" xfId="524"/>
    <cellStyle name="__ [0]_PERSONAL_1_EWC 43.5MW8oMtresc 3_25_02v2w_esc" xfId="525"/>
    <cellStyle name="__ [0]_PERSONAL_1_ExampleDeal_GPBalloonNote_18Nov04" xfId="10110"/>
    <cellStyle name="__ [0]_PERSONAL_1_Flying Cloud_GE_UNL_PPM_05.13.04" xfId="526"/>
    <cellStyle name="__ [0]_PERSONAL_1_Fund_Wind 2005-02-07 2pm" xfId="10111"/>
    <cellStyle name="__ [0]_PERSONAL_1_Fund_Wind Base Case Model 1 31 05" xfId="10112"/>
    <cellStyle name="__ [0]_PERSONAL_1_GeoThermal Project with ETC Q3 2005" xfId="10113"/>
    <cellStyle name="__ [0]_PERSONAL_1_Northwinds Padoma San Juan_v1" xfId="10114"/>
    <cellStyle name="__ [0]_PERSONAL_1_Silver Star Model_60MW_C93_03-15-06" xfId="527"/>
    <cellStyle name="__ [0]_PERSONAL_1_Silver Star Model_60MW_C93_04-27-06" xfId="528"/>
    <cellStyle name="__ [0]_PERSONAL_1_Silver Star Model_60MW_C96_06-06-06 with Depreciation" xfId="529"/>
    <cellStyle name="__ [0]_PERSONAL_1_Silver Star Model_60MW_C96_06-21-06" xfId="530"/>
    <cellStyle name="__ [0]_PERSONAL_1_Silver Star Model_60MW_C96_12-18-06" xfId="531"/>
    <cellStyle name="__ [0]_PERSONAL_1_Sleeping Bear East_Clipper_v1" xfId="10115"/>
    <cellStyle name="__ [0]_PERSONAL_1_Sleeping Bear East_v1" xfId="10116"/>
    <cellStyle name="__ [0]_PERSONAL_1_Sleeping Bear East_v1_1" xfId="10117"/>
    <cellStyle name="__ [0]_PERSONAL_1_Sleeping Bear East_v1_Monthly" xfId="10118"/>
    <cellStyle name="__ [0]_PERSONAL_1_Sleeping Bear East_v1_Monthly_1" xfId="10119"/>
    <cellStyle name="__ [0]_PERSONAL_1_Sleeping Bear East_v1a" xfId="10120"/>
    <cellStyle name="__ [0]_PERSONAL_1_Sleeping Bear East_v1a_1" xfId="10121"/>
    <cellStyle name="__ [0]_PERSONAL_1_Template_Northwinds Model_v1" xfId="10122"/>
    <cellStyle name="__ [0]_PERSONAL_1_Template_Northwinds Model_v1.2" xfId="10123"/>
    <cellStyle name="__ [0]_PERSONAL_1_TEST_101800" xfId="532"/>
    <cellStyle name="__ [0]_PERSONAL_1_Test_Model_01.18.02" xfId="533"/>
    <cellStyle name="__ [0]_PERSONAL_1_Test_Model_01.18.02_1" xfId="534"/>
    <cellStyle name="__ [0]_PERSONAL_1_Test_Model_061901" xfId="535"/>
    <cellStyle name="__ [0]_PERSONAL_1_Test_Model_062101" xfId="536"/>
    <cellStyle name="__ [0]_PERSONAL_1_Wind farm - operation CF" xfId="10124"/>
    <cellStyle name="__ [0]_PERSONAL_1_WindProject C 100MW - 2005-01-27 10PM (version 1)" xfId="10125"/>
    <cellStyle name="__ [0]_PERSONAL_2" xfId="537"/>
    <cellStyle name="__ [0]_PERSONAL_2 2" xfId="10126"/>
    <cellStyle name="__ [0]_PERSONAL_2 2 2" xfId="10127"/>
    <cellStyle name="__ [0]_PERSONAL_2 2 3" xfId="10128"/>
    <cellStyle name="__ [0]_PERSONAL_2 3" xfId="10129"/>
    <cellStyle name="__ [0]_PERSONAL_2 4" xfId="10130"/>
    <cellStyle name="__ [0]_PERSONAL_2 5" xfId="10131"/>
    <cellStyle name="__ [0]_PERSONAL_2_AirNergy Base Case_GE with interface" xfId="10132"/>
    <cellStyle name="__ [0]_PERSONAL_2_CF" xfId="538"/>
    <cellStyle name="__ [0]_PERSONAL_2_ClearSky_AEP_Min_04.04.02_Bank" xfId="539"/>
    <cellStyle name="__ [0]_PERSONAL_2_ClearSky_AEP_Min_04.04.02_Bank 2" xfId="10133"/>
    <cellStyle name="__ [0]_PERSONAL_2_ClearSky_AEP_Min_04.04.02_Bank 2 2" xfId="10134"/>
    <cellStyle name="__ [0]_PERSONAL_2_ClearSky_AEP_Min_04.04.02_Bank 2 3" xfId="10135"/>
    <cellStyle name="__ [0]_PERSONAL_2_ClearSky_AEP_Min_04.04.02_Bank 3" xfId="10136"/>
    <cellStyle name="__ [0]_PERSONAL_2_ClearSky_AEP_Min_04.04.02_Bank 3 2" xfId="10137"/>
    <cellStyle name="__ [0]_PERSONAL_2_ClearSky_AEP_Min_04.04.02_Bank 3 2 2" xfId="10138"/>
    <cellStyle name="__ [0]_PERSONAL_2_ClearSky_AEP_Min_04.04.02_Bank 3 3" xfId="10139"/>
    <cellStyle name="__ [0]_PERSONAL_2_ClearSky_AEP_Min_04.04.02_Bank 4" xfId="10140"/>
    <cellStyle name="__ [0]_PERSONAL_2_ClearSky_AEP_Min_04.04.02_Bank 4 2" xfId="10141"/>
    <cellStyle name="__ [0]_PERSONAL_2_ClearSky_AEP_Min_04.04.02_Bank 5" xfId="10142"/>
    <cellStyle name="__ [0]_PERSONAL_2_ClearSky_AEP_Min_04.04.02_Bank 5 2" xfId="10143"/>
    <cellStyle name="__ [0]_PERSONAL_2_ClearSky_AEP_Min_04.04.02_Bank 6" xfId="10144"/>
    <cellStyle name="__ [0]_PERSONAL_2_ClearSky_AEP_Min_04.04.02_Bank 6 2" xfId="10145"/>
    <cellStyle name="__ [0]_PERSONAL_2_ClearSky_AEP_Min_04.04.02_Bank 6 3" xfId="10146"/>
    <cellStyle name="__ [0]_PERSONAL_2_ClearSky_AEP_Min_04.04.02_Bank 7" xfId="10147"/>
    <cellStyle name="__ [0]_PERSONAL_2_Clearsky_internal_050301" xfId="540"/>
    <cellStyle name="__ [0]_PERSONAL_2_Clearsky_internal_050301 2" xfId="10148"/>
    <cellStyle name="__ [0]_PERSONAL_2_Clearsky_internal_050301 2 2" xfId="10149"/>
    <cellStyle name="__ [0]_PERSONAL_2_Clearsky_internal_050301 2 3" xfId="10150"/>
    <cellStyle name="__ [0]_PERSONAL_2_Clearsky_internal_050301 3" xfId="10151"/>
    <cellStyle name="__ [0]_PERSONAL_2_Clearsky_internal_050301 3 2" xfId="10152"/>
    <cellStyle name="__ [0]_PERSONAL_2_Clearsky_internal_050301 3 2 2" xfId="10153"/>
    <cellStyle name="__ [0]_PERSONAL_2_Clearsky_internal_050301 3 3" xfId="10154"/>
    <cellStyle name="__ [0]_PERSONAL_2_Clearsky_internal_050301 4" xfId="10155"/>
    <cellStyle name="__ [0]_PERSONAL_2_Clearsky_internal_050301 4 2" xfId="10156"/>
    <cellStyle name="__ [0]_PERSONAL_2_Clearsky_internal_050301 5" xfId="10157"/>
    <cellStyle name="__ [0]_PERSONAL_2_Clearsky_internal_050301 5 2" xfId="10158"/>
    <cellStyle name="__ [0]_PERSONAL_2_Clearsky_internal_050301 6" xfId="10159"/>
    <cellStyle name="__ [0]_PERSONAL_2_Clearsky_internal_050301 6 2" xfId="10160"/>
    <cellStyle name="__ [0]_PERSONAL_2_Clearsky_internal_050301 6 3" xfId="10161"/>
    <cellStyle name="__ [0]_PERSONAL_2_Clearsky_internal_050301 7" xfId="10162"/>
    <cellStyle name="__ [0]_PERSONAL_2_Clearsky_internal_070201" xfId="541"/>
    <cellStyle name="__ [0]_PERSONAL_2_Clearsky_internal_070201 2" xfId="10163"/>
    <cellStyle name="__ [0]_PERSONAL_2_Clearsky_internal_070201 2 2" xfId="10164"/>
    <cellStyle name="__ [0]_PERSONAL_2_Clearsky_internal_070201 2 3" xfId="10165"/>
    <cellStyle name="__ [0]_PERSONAL_2_Clearsky_internal_070201 3" xfId="10166"/>
    <cellStyle name="__ [0]_PERSONAL_2_Clearsky_internal_070201 4" xfId="10167"/>
    <cellStyle name="__ [0]_PERSONAL_2_Clearsky_internal_070201 5" xfId="10168"/>
    <cellStyle name="__ [0]_PERSONAL_2_Clearsky_internal_070201.xls Chart 2" xfId="542"/>
    <cellStyle name="__ [0]_PERSONAL_2_Clearsky_internal_070201.xls Chart 2 2" xfId="10169"/>
    <cellStyle name="__ [0]_PERSONAL_2_Clearsky_internal_070201.xls Chart 2 2 2" xfId="10170"/>
    <cellStyle name="__ [0]_PERSONAL_2_Clearsky_internal_070201.xls Chart 2 2 3" xfId="10171"/>
    <cellStyle name="__ [0]_PERSONAL_2_Clearsky_internal_070201.xls Chart 2 3" xfId="10172"/>
    <cellStyle name="__ [0]_PERSONAL_2_Clearsky_internal_070201.xls Chart 2 4" xfId="10173"/>
    <cellStyle name="__ [0]_PERSONAL_2_Clearsky_internal_070201.xls Chart 2 5" xfId="10174"/>
    <cellStyle name="__ [0]_PERSONAL_2_Clearsky_internal_070201_1" xfId="543"/>
    <cellStyle name="__ [0]_PERSONAL_2_Clearsky_internal_070201_1 2" xfId="10175"/>
    <cellStyle name="__ [0]_PERSONAL_2_Clearsky_internal_070201_1 2 2" xfId="10176"/>
    <cellStyle name="__ [0]_PERSONAL_2_Clearsky_internal_070201_1 2 3" xfId="10177"/>
    <cellStyle name="__ [0]_PERSONAL_2_Clearsky_internal_070201_1 3" xfId="10178"/>
    <cellStyle name="__ [0]_PERSONAL_2_Clearsky_internal_070201_1 3 2" xfId="10179"/>
    <cellStyle name="__ [0]_PERSONAL_2_Clearsky_internal_070201_1 3 2 2" xfId="10180"/>
    <cellStyle name="__ [0]_PERSONAL_2_Clearsky_internal_070201_1 3 3" xfId="10181"/>
    <cellStyle name="__ [0]_PERSONAL_2_Clearsky_internal_070201_1 4" xfId="10182"/>
    <cellStyle name="__ [0]_PERSONAL_2_Clearsky_internal_070201_1 4 2" xfId="10183"/>
    <cellStyle name="__ [0]_PERSONAL_2_Clearsky_internal_070201_1 5" xfId="10184"/>
    <cellStyle name="__ [0]_PERSONAL_2_Clearsky_internal_070201_1 5 2" xfId="10185"/>
    <cellStyle name="__ [0]_PERSONAL_2_Clearsky_internal_070201_1 6" xfId="10186"/>
    <cellStyle name="__ [0]_PERSONAL_2_Clearsky_internal_070201_1 6 2" xfId="10187"/>
    <cellStyle name="__ [0]_PERSONAL_2_Clearsky_internal_070201_1 6 3" xfId="10188"/>
    <cellStyle name="__ [0]_PERSONAL_2_Clearsky_internal_070201_1 7" xfId="10189"/>
    <cellStyle name="__ [0]_PERSONAL_2_Clearsky_internal_070201_Clearsky_internal_070201" xfId="544"/>
    <cellStyle name="__ [0]_PERSONAL_2_Clearsky_internal_070201_Clearsky_internal_070201 2" xfId="10190"/>
    <cellStyle name="__ [0]_PERSONAL_2_Clearsky_internal_070201_Clearsky_internal_070201 2 2" xfId="10191"/>
    <cellStyle name="__ [0]_PERSONAL_2_Clearsky_internal_070201_Clearsky_internal_070201 2 3" xfId="10192"/>
    <cellStyle name="__ [0]_PERSONAL_2_Clearsky_internal_070201_Clearsky_internal_070201 3" xfId="10193"/>
    <cellStyle name="__ [0]_PERSONAL_2_Clearsky_internal_070201_Clearsky_internal_070201 3 2" xfId="10194"/>
    <cellStyle name="__ [0]_PERSONAL_2_Clearsky_internal_070201_Clearsky_internal_070201 3 2 2" xfId="10195"/>
    <cellStyle name="__ [0]_PERSONAL_2_Clearsky_internal_070201_Clearsky_internal_070201 3 3" xfId="10196"/>
    <cellStyle name="__ [0]_PERSONAL_2_Clearsky_internal_070201_Clearsky_internal_070201 4" xfId="10197"/>
    <cellStyle name="__ [0]_PERSONAL_2_Clearsky_internal_070201_Clearsky_internal_070201 4 2" xfId="10198"/>
    <cellStyle name="__ [0]_PERSONAL_2_Clearsky_internal_070201_Clearsky_internal_070201 5" xfId="10199"/>
    <cellStyle name="__ [0]_PERSONAL_2_Clearsky_internal_070201_Clearsky_internal_070201 5 2" xfId="10200"/>
    <cellStyle name="__ [0]_PERSONAL_2_Clearsky_internal_070201_Clearsky_internal_070201 6" xfId="10201"/>
    <cellStyle name="__ [0]_PERSONAL_2_Clearsky_internal_070201_Clearsky_internal_070201 6 2" xfId="10202"/>
    <cellStyle name="__ [0]_PERSONAL_2_Clearsky_internal_070201_Clearsky_internal_070201 6 3" xfId="10203"/>
    <cellStyle name="__ [0]_PERSONAL_2_Clearsky_internal_070201_Clearsky_internal_070201 7" xfId="10204"/>
    <cellStyle name="__ [0]_PERSONAL_2_Clearsky_internal_070201_Clearsky_Outside_070201.xls Chart 2" xfId="545"/>
    <cellStyle name="__ [0]_PERSONAL_2_Clearsky_internal_070201_Clearsky_Outside_070201.xls Chart 2 2" xfId="10205"/>
    <cellStyle name="__ [0]_PERSONAL_2_Clearsky_internal_070201_Clearsky_Outside_070201.xls Chart 2 2 2" xfId="10206"/>
    <cellStyle name="__ [0]_PERSONAL_2_Clearsky_internal_070201_Clearsky_Outside_070201.xls Chart 2 2 3" xfId="10207"/>
    <cellStyle name="__ [0]_PERSONAL_2_Clearsky_internal_070201_Clearsky_Outside_070201.xls Chart 2 3" xfId="10208"/>
    <cellStyle name="__ [0]_PERSONAL_2_Clearsky_internal_070201_Clearsky_Outside_070201.xls Chart 2 3 2" xfId="10209"/>
    <cellStyle name="__ [0]_PERSONAL_2_Clearsky_internal_070201_Clearsky_Outside_070201.xls Chart 2 3 2 2" xfId="10210"/>
    <cellStyle name="__ [0]_PERSONAL_2_Clearsky_internal_070201_Clearsky_Outside_070201.xls Chart 2 3 3" xfId="10211"/>
    <cellStyle name="__ [0]_PERSONAL_2_Clearsky_internal_070201_Clearsky_Outside_070201.xls Chart 2 4" xfId="10212"/>
    <cellStyle name="__ [0]_PERSONAL_2_Clearsky_internal_070201_Clearsky_Outside_070201.xls Chart 2 4 2" xfId="10213"/>
    <cellStyle name="__ [0]_PERSONAL_2_Clearsky_internal_070201_Clearsky_Outside_070201.xls Chart 2 5" xfId="10214"/>
    <cellStyle name="__ [0]_PERSONAL_2_Clearsky_internal_070201_Clearsky_Outside_070201.xls Chart 2 5 2" xfId="10215"/>
    <cellStyle name="__ [0]_PERSONAL_2_Clearsky_internal_070201_Clearsky_Outside_070201.xls Chart 2 6" xfId="10216"/>
    <cellStyle name="__ [0]_PERSONAL_2_Clearsky_internal_070201_Clearsky_Outside_070201.xls Chart 2 6 2" xfId="10217"/>
    <cellStyle name="__ [0]_PERSONAL_2_Clearsky_internal_070201_Clearsky_Outside_070201.xls Chart 2 6 3" xfId="10218"/>
    <cellStyle name="__ [0]_PERSONAL_2_Clearsky_internal_070201_Clearsky_Outside_070201.xls Chart 2 7" xfId="10219"/>
    <cellStyle name="__ [0]_PERSONAL_2_Clearsky_Outside_070201.xls Chart 2" xfId="546"/>
    <cellStyle name="__ [0]_PERSONAL_2_Clearsky_Outside_070201.xls Chart 2 2" xfId="10220"/>
    <cellStyle name="__ [0]_PERSONAL_2_Clearsky_Outside_070201.xls Chart 2 2 2" xfId="10221"/>
    <cellStyle name="__ [0]_PERSONAL_2_Clearsky_Outside_070201.xls Chart 2 2 3" xfId="10222"/>
    <cellStyle name="__ [0]_PERSONAL_2_Clearsky_Outside_070201.xls Chart 2 3" xfId="10223"/>
    <cellStyle name="__ [0]_PERSONAL_2_Clearsky_Outside_070201.xls Chart 2 3 2" xfId="10224"/>
    <cellStyle name="__ [0]_PERSONAL_2_Clearsky_Outside_070201.xls Chart 2 3 2 2" xfId="10225"/>
    <cellStyle name="__ [0]_PERSONAL_2_Clearsky_Outside_070201.xls Chart 2 3 3" xfId="10226"/>
    <cellStyle name="__ [0]_PERSONAL_2_Clearsky_Outside_070201.xls Chart 2 4" xfId="10227"/>
    <cellStyle name="__ [0]_PERSONAL_2_Clearsky_Outside_070201.xls Chart 2 4 2" xfId="10228"/>
    <cellStyle name="__ [0]_PERSONAL_2_Clearsky_Outside_070201.xls Chart 2 5" xfId="10229"/>
    <cellStyle name="__ [0]_PERSONAL_2_Clearsky_Outside_070201.xls Chart 2 5 2" xfId="10230"/>
    <cellStyle name="__ [0]_PERSONAL_2_Clearsky_Outside_070201.xls Chart 2 6" xfId="10231"/>
    <cellStyle name="__ [0]_PERSONAL_2_Clearsky_Outside_070201.xls Chart 2 6 2" xfId="10232"/>
    <cellStyle name="__ [0]_PERSONAL_2_Clearsky_Outside_070201.xls Chart 2 6 3" xfId="10233"/>
    <cellStyle name="__ [0]_PERSONAL_2_Clearsky_Outside_070201.xls Chart 2 7" xfId="10234"/>
    <cellStyle name="__ [0]_PERSONAL_2_Clipper Template Model_11.21.05" xfId="547"/>
    <cellStyle name="__ [0]_PERSONAL_2_Criterion Model_C-93_100MW_01.07.05" xfId="548"/>
    <cellStyle name="__ [0]_PERSONAL_2_Criterion Model_C-93_50MW_08.01.05" xfId="549"/>
    <cellStyle name="__ [0]_PERSONAL_2_Criterion Model_C-93_50MW_10.06.05" xfId="550"/>
    <cellStyle name="__ [0]_PERSONAL_2_Criterion Model_C-93_Delaware_100MW_11.12.04_base" xfId="551"/>
    <cellStyle name="__ [0]_PERSONAL_2_Endeavor 150 MW C96 Model_11.15.05" xfId="552"/>
    <cellStyle name="__ [0]_PERSONAL_2_Endeavor 150 MW C96 Model_11.17.05A" xfId="553"/>
    <cellStyle name="__ [0]_PERSONAL_2_Endeavor 150 MW C96 Model_11.17.05A_1" xfId="554"/>
    <cellStyle name="__ [0]_PERSONAL_2_EWC 43.5MW8oMtresc 3_25_021" xfId="555"/>
    <cellStyle name="__ [0]_PERSONAL_2_EWC 43.5MW8oMtresc 3_25_02v2" xfId="556"/>
    <cellStyle name="__ [0]_PERSONAL_2_EWC 43.5MW8oMtresc 3_25_02v2w_esc" xfId="557"/>
    <cellStyle name="__ [0]_PERSONAL_2_ExampleDeal_GPBalloonNote_18Nov04" xfId="10235"/>
    <cellStyle name="__ [0]_PERSONAL_2_Flying Cloud_GE_UNL_PPM_05.13.04" xfId="558"/>
    <cellStyle name="__ [0]_PERSONAL_2_Fund_Wind 2005-02-07 2pm" xfId="10236"/>
    <cellStyle name="__ [0]_PERSONAL_2_Fund_Wind Base Case Model 1 31 05" xfId="10237"/>
    <cellStyle name="__ [0]_PERSONAL_2_GeoThermal Project with ETC Q3 2005" xfId="10238"/>
    <cellStyle name="__ [0]_PERSONAL_2_Northwinds Padoma San Juan_v1" xfId="10239"/>
    <cellStyle name="__ [0]_PERSONAL_2_Silver Star Model_60MW_C93_03-15-06" xfId="559"/>
    <cellStyle name="__ [0]_PERSONAL_2_Silver Star Model_60MW_C93_04-27-06" xfId="560"/>
    <cellStyle name="__ [0]_PERSONAL_2_Silver Star Model_60MW_C96_06-06-06 with Depreciation" xfId="561"/>
    <cellStyle name="__ [0]_PERSONAL_2_Silver Star Model_60MW_C96_06-06-06 with Depreciation_1" xfId="562"/>
    <cellStyle name="__ [0]_PERSONAL_2_Silver Star Model_60MW_C96_06-21-06" xfId="563"/>
    <cellStyle name="__ [0]_PERSONAL_2_Silver Star Model_60MW_C96_12-18-06" xfId="564"/>
    <cellStyle name="__ [0]_PERSONAL_2_Sleeping Bear East_Clipper_v1" xfId="10240"/>
    <cellStyle name="__ [0]_PERSONAL_2_Sleeping Bear East_Clipper_v1_1" xfId="10241"/>
    <cellStyle name="__ [0]_PERSONAL_2_Sleeping Bear East_v1" xfId="10242"/>
    <cellStyle name="__ [0]_PERSONAL_2_Sleeping Bear East_v1_Monthly" xfId="10243"/>
    <cellStyle name="__ [0]_PERSONAL_2_Sleeping Bear East_v1a" xfId="10244"/>
    <cellStyle name="__ [0]_PERSONAL_2_Template_Northwinds Model_v1" xfId="10245"/>
    <cellStyle name="__ [0]_PERSONAL_2_Template_Northwinds Model_v1.2" xfId="10246"/>
    <cellStyle name="__ [0]_PERSONAL_2_Template_Northwinds Model_v1_1" xfId="10247"/>
    <cellStyle name="__ [0]_PERSONAL_2_TEST_101800" xfId="565"/>
    <cellStyle name="__ [0]_PERSONAL_2_Test_Model_01.18.02" xfId="566"/>
    <cellStyle name="__ [0]_PERSONAL_2_Test_Model_061901" xfId="567"/>
    <cellStyle name="__ [0]_PERSONAL_2_Test_Model_061901_1" xfId="568"/>
    <cellStyle name="__ [0]_PERSONAL_2_Test_Model_062101" xfId="569"/>
    <cellStyle name="__ [0]_PERSONAL_2_Wind farm - operation CF" xfId="10248"/>
    <cellStyle name="__ [0]_PERSONAL_2_WindProject C 100MW - 2005-01-27 10PM (version 1)" xfId="10249"/>
    <cellStyle name="__ [0]_PERSONAL_3" xfId="570"/>
    <cellStyle name="__ [0]_PERSONAL_3 2" xfId="10250"/>
    <cellStyle name="__ [0]_PERSONAL_3 2 2" xfId="10251"/>
    <cellStyle name="__ [0]_PERSONAL_3 2 3" xfId="10252"/>
    <cellStyle name="__ [0]_PERSONAL_3 3" xfId="10253"/>
    <cellStyle name="__ [0]_PERSONAL_3 3 2" xfId="10254"/>
    <cellStyle name="__ [0]_PERSONAL_3 3 2 2" xfId="10255"/>
    <cellStyle name="__ [0]_PERSONAL_3 3 3" xfId="10256"/>
    <cellStyle name="__ [0]_PERSONAL_3 4" xfId="10257"/>
    <cellStyle name="__ [0]_PERSONAL_3 4 2" xfId="10258"/>
    <cellStyle name="__ [0]_PERSONAL_3 5" xfId="10259"/>
    <cellStyle name="__ [0]_PERSONAL_3 5 2" xfId="10260"/>
    <cellStyle name="__ [0]_PERSONAL_3 6" xfId="10261"/>
    <cellStyle name="__ [0]_PERSONAL_3 6 2" xfId="10262"/>
    <cellStyle name="__ [0]_PERSONAL_3 6 3" xfId="10263"/>
    <cellStyle name="__ [0]_PERSONAL_3 7" xfId="10264"/>
    <cellStyle name="__ [0]_PERSONAL_AirNergy Base Case_GE with interface" xfId="10265"/>
    <cellStyle name="__ [0]_PERSONAL_CF" xfId="571"/>
    <cellStyle name="__ [0]_PERSONAL_ClearSky_AEP_Min_04.04.02_Bank" xfId="572"/>
    <cellStyle name="__ [0]_PERSONAL_ClearSky_AEP_Min_04.04.02_Bank 2" xfId="10266"/>
    <cellStyle name="__ [0]_PERSONAL_ClearSky_AEP_Min_04.04.02_Bank 2 2" xfId="10267"/>
    <cellStyle name="__ [0]_PERSONAL_ClearSky_AEP_Min_04.04.02_Bank 2 3" xfId="10268"/>
    <cellStyle name="__ [0]_PERSONAL_ClearSky_AEP_Min_04.04.02_Bank 3" xfId="10269"/>
    <cellStyle name="__ [0]_PERSONAL_ClearSky_AEP_Min_04.04.02_Bank 3 2" xfId="10270"/>
    <cellStyle name="__ [0]_PERSONAL_ClearSky_AEP_Min_04.04.02_Bank 3 2 2" xfId="10271"/>
    <cellStyle name="__ [0]_PERSONAL_ClearSky_AEP_Min_04.04.02_Bank 3 3" xfId="10272"/>
    <cellStyle name="__ [0]_PERSONAL_ClearSky_AEP_Min_04.04.02_Bank 4" xfId="10273"/>
    <cellStyle name="__ [0]_PERSONAL_ClearSky_AEP_Min_04.04.02_Bank 4 2" xfId="10274"/>
    <cellStyle name="__ [0]_PERSONAL_ClearSky_AEP_Min_04.04.02_Bank 5" xfId="10275"/>
    <cellStyle name="__ [0]_PERSONAL_ClearSky_AEP_Min_04.04.02_Bank 5 2" xfId="10276"/>
    <cellStyle name="__ [0]_PERSONAL_ClearSky_AEP_Min_04.04.02_Bank 6" xfId="10277"/>
    <cellStyle name="__ [0]_PERSONAL_ClearSky_AEP_Min_04.04.02_Bank 6 2" xfId="10278"/>
    <cellStyle name="__ [0]_PERSONAL_ClearSky_AEP_Min_04.04.02_Bank 6 3" xfId="10279"/>
    <cellStyle name="__ [0]_PERSONAL_ClearSky_AEP_Min_04.04.02_Bank 7" xfId="10280"/>
    <cellStyle name="__ [0]_PERSONAL_Clearsky_internal_050301" xfId="573"/>
    <cellStyle name="__ [0]_PERSONAL_Clearsky_internal_050301 2" xfId="10281"/>
    <cellStyle name="__ [0]_PERSONAL_Clearsky_internal_050301 2 2" xfId="10282"/>
    <cellStyle name="__ [0]_PERSONAL_Clearsky_internal_050301 2 3" xfId="10283"/>
    <cellStyle name="__ [0]_PERSONAL_Clearsky_internal_050301 3" xfId="10284"/>
    <cellStyle name="__ [0]_PERSONAL_Clearsky_internal_050301 3 2" xfId="10285"/>
    <cellStyle name="__ [0]_PERSONAL_Clearsky_internal_050301 3 2 2" xfId="10286"/>
    <cellStyle name="__ [0]_PERSONAL_Clearsky_internal_050301 3 3" xfId="10287"/>
    <cellStyle name="__ [0]_PERSONAL_Clearsky_internal_050301 4" xfId="10288"/>
    <cellStyle name="__ [0]_PERSONAL_Clearsky_internal_050301 4 2" xfId="10289"/>
    <cellStyle name="__ [0]_PERSONAL_Clearsky_internal_050301 5" xfId="10290"/>
    <cellStyle name="__ [0]_PERSONAL_Clearsky_internal_050301 5 2" xfId="10291"/>
    <cellStyle name="__ [0]_PERSONAL_Clearsky_internal_050301 6" xfId="10292"/>
    <cellStyle name="__ [0]_PERSONAL_Clearsky_internal_050301 6 2" xfId="10293"/>
    <cellStyle name="__ [0]_PERSONAL_Clearsky_internal_050301 6 3" xfId="10294"/>
    <cellStyle name="__ [0]_PERSONAL_Clearsky_internal_050301 7" xfId="10295"/>
    <cellStyle name="__ [0]_PERSONAL_Clearsky_internal_070201" xfId="574"/>
    <cellStyle name="__ [0]_PERSONAL_Clearsky_internal_070201 2" xfId="10296"/>
    <cellStyle name="__ [0]_PERSONAL_Clearsky_internal_070201 2 2" xfId="10297"/>
    <cellStyle name="__ [0]_PERSONAL_Clearsky_internal_070201 2 3" xfId="10298"/>
    <cellStyle name="__ [0]_PERSONAL_Clearsky_internal_070201 3" xfId="10299"/>
    <cellStyle name="__ [0]_PERSONAL_Clearsky_internal_070201 3 2" xfId="10300"/>
    <cellStyle name="__ [0]_PERSONAL_Clearsky_internal_070201 3 2 2" xfId="10301"/>
    <cellStyle name="__ [0]_PERSONAL_Clearsky_internal_070201 3 3" xfId="10302"/>
    <cellStyle name="__ [0]_PERSONAL_Clearsky_internal_070201 4" xfId="10303"/>
    <cellStyle name="__ [0]_PERSONAL_Clearsky_internal_070201 4 2" xfId="10304"/>
    <cellStyle name="__ [0]_PERSONAL_Clearsky_internal_070201 5" xfId="10305"/>
    <cellStyle name="__ [0]_PERSONAL_Clearsky_internal_070201 5 2" xfId="10306"/>
    <cellStyle name="__ [0]_PERSONAL_Clearsky_internal_070201 6" xfId="10307"/>
    <cellStyle name="__ [0]_PERSONAL_Clearsky_internal_070201 6 2" xfId="10308"/>
    <cellStyle name="__ [0]_PERSONAL_Clearsky_internal_070201 6 3" xfId="10309"/>
    <cellStyle name="__ [0]_PERSONAL_Clearsky_internal_070201 7" xfId="10310"/>
    <cellStyle name="__ [0]_PERSONAL_Clearsky_internal_070201.xls Chart 2" xfId="575"/>
    <cellStyle name="__ [0]_PERSONAL_Clearsky_internal_070201.xls Chart 2 2" xfId="10311"/>
    <cellStyle name="__ [0]_PERSONAL_Clearsky_internal_070201.xls Chart 2 2 2" xfId="10312"/>
    <cellStyle name="__ [0]_PERSONAL_Clearsky_internal_070201.xls Chart 2 2 3" xfId="10313"/>
    <cellStyle name="__ [0]_PERSONAL_Clearsky_internal_070201.xls Chart 2 3" xfId="10314"/>
    <cellStyle name="__ [0]_PERSONAL_Clearsky_internal_070201.xls Chart 2 3 2" xfId="10315"/>
    <cellStyle name="__ [0]_PERSONAL_Clearsky_internal_070201.xls Chart 2 3 2 2" xfId="10316"/>
    <cellStyle name="__ [0]_PERSONAL_Clearsky_internal_070201.xls Chart 2 3 3" xfId="10317"/>
    <cellStyle name="__ [0]_PERSONAL_Clearsky_internal_070201.xls Chart 2 4" xfId="10318"/>
    <cellStyle name="__ [0]_PERSONAL_Clearsky_internal_070201.xls Chart 2 4 2" xfId="10319"/>
    <cellStyle name="__ [0]_PERSONAL_Clearsky_internal_070201.xls Chart 2 5" xfId="10320"/>
    <cellStyle name="__ [0]_PERSONAL_Clearsky_internal_070201.xls Chart 2 5 2" xfId="10321"/>
    <cellStyle name="__ [0]_PERSONAL_Clearsky_internal_070201.xls Chart 2 6" xfId="10322"/>
    <cellStyle name="__ [0]_PERSONAL_Clearsky_internal_070201.xls Chart 2 6 2" xfId="10323"/>
    <cellStyle name="__ [0]_PERSONAL_Clearsky_internal_070201.xls Chart 2 6 3" xfId="10324"/>
    <cellStyle name="__ [0]_PERSONAL_Clearsky_internal_070201.xls Chart 2 7" xfId="10325"/>
    <cellStyle name="__ [0]_PERSONAL_Clearsky_internal_070201_1" xfId="576"/>
    <cellStyle name="__ [0]_PERSONAL_Clearsky_internal_070201_1 2" xfId="10326"/>
    <cellStyle name="__ [0]_PERSONAL_Clearsky_internal_070201_1 2 2" xfId="10327"/>
    <cellStyle name="__ [0]_PERSONAL_Clearsky_internal_070201_1 2 3" xfId="10328"/>
    <cellStyle name="__ [0]_PERSONAL_Clearsky_internal_070201_1 3" xfId="10329"/>
    <cellStyle name="__ [0]_PERSONAL_Clearsky_internal_070201_1 3 2" xfId="10330"/>
    <cellStyle name="__ [0]_PERSONAL_Clearsky_internal_070201_1 3 2 2" xfId="10331"/>
    <cellStyle name="__ [0]_PERSONAL_Clearsky_internal_070201_1 3 3" xfId="10332"/>
    <cellStyle name="__ [0]_PERSONAL_Clearsky_internal_070201_1 4" xfId="10333"/>
    <cellStyle name="__ [0]_PERSONAL_Clearsky_internal_070201_1 4 2" xfId="10334"/>
    <cellStyle name="__ [0]_PERSONAL_Clearsky_internal_070201_1 5" xfId="10335"/>
    <cellStyle name="__ [0]_PERSONAL_Clearsky_internal_070201_1 5 2" xfId="10336"/>
    <cellStyle name="__ [0]_PERSONAL_Clearsky_internal_070201_1 6" xfId="10337"/>
    <cellStyle name="__ [0]_PERSONAL_Clearsky_internal_070201_1 6 2" xfId="10338"/>
    <cellStyle name="__ [0]_PERSONAL_Clearsky_internal_070201_1 6 3" xfId="10339"/>
    <cellStyle name="__ [0]_PERSONAL_Clearsky_internal_070201_1 7" xfId="10340"/>
    <cellStyle name="__ [0]_PERSONAL_Clearsky_internal_070201_Clearsky_Outside_070201.xls Chart 2" xfId="577"/>
    <cellStyle name="__ [0]_PERSONAL_Clearsky_internal_070201_Clearsky_Outside_070201.xls Chart 2 2" xfId="10341"/>
    <cellStyle name="__ [0]_PERSONAL_Clearsky_internal_070201_Clearsky_Outside_070201.xls Chart 2 2 2" xfId="10342"/>
    <cellStyle name="__ [0]_PERSONAL_Clearsky_internal_070201_Clearsky_Outside_070201.xls Chart 2 2 3" xfId="10343"/>
    <cellStyle name="__ [0]_PERSONAL_Clearsky_internal_070201_Clearsky_Outside_070201.xls Chart 2 3" xfId="10344"/>
    <cellStyle name="__ [0]_PERSONAL_Clearsky_internal_070201_Clearsky_Outside_070201.xls Chart 2 3 2" xfId="10345"/>
    <cellStyle name="__ [0]_PERSONAL_Clearsky_internal_070201_Clearsky_Outside_070201.xls Chart 2 3 2 2" xfId="10346"/>
    <cellStyle name="__ [0]_PERSONAL_Clearsky_internal_070201_Clearsky_Outside_070201.xls Chart 2 3 3" xfId="10347"/>
    <cellStyle name="__ [0]_PERSONAL_Clearsky_internal_070201_Clearsky_Outside_070201.xls Chart 2 4" xfId="10348"/>
    <cellStyle name="__ [0]_PERSONAL_Clearsky_internal_070201_Clearsky_Outside_070201.xls Chart 2 4 2" xfId="10349"/>
    <cellStyle name="__ [0]_PERSONAL_Clearsky_internal_070201_Clearsky_Outside_070201.xls Chart 2 5" xfId="10350"/>
    <cellStyle name="__ [0]_PERSONAL_Clearsky_internal_070201_Clearsky_Outside_070201.xls Chart 2 5 2" xfId="10351"/>
    <cellStyle name="__ [0]_PERSONAL_Clearsky_internal_070201_Clearsky_Outside_070201.xls Chart 2 6" xfId="10352"/>
    <cellStyle name="__ [0]_PERSONAL_Clearsky_internal_070201_Clearsky_Outside_070201.xls Chart 2 6 2" xfId="10353"/>
    <cellStyle name="__ [0]_PERSONAL_Clearsky_internal_070201_Clearsky_Outside_070201.xls Chart 2 6 3" xfId="10354"/>
    <cellStyle name="__ [0]_PERSONAL_Clearsky_internal_070201_Clearsky_Outside_070201.xls Chart 2 7" xfId="10355"/>
    <cellStyle name="__ [0]_PERSONAL_Clearsky_Outside_070201.xls Chart 2" xfId="578"/>
    <cellStyle name="__ [0]_PERSONAL_Clearsky_Outside_070201.xls Chart 2 2" xfId="10356"/>
    <cellStyle name="__ [0]_PERSONAL_Clearsky_Outside_070201.xls Chart 2 2 2" xfId="10357"/>
    <cellStyle name="__ [0]_PERSONAL_Clearsky_Outside_070201.xls Chart 2 2 3" xfId="10358"/>
    <cellStyle name="__ [0]_PERSONAL_Clearsky_Outside_070201.xls Chart 2 3" xfId="10359"/>
    <cellStyle name="__ [0]_PERSONAL_Clearsky_Outside_070201.xls Chart 2 3 2" xfId="10360"/>
    <cellStyle name="__ [0]_PERSONAL_Clearsky_Outside_070201.xls Chart 2 3 2 2" xfId="10361"/>
    <cellStyle name="__ [0]_PERSONAL_Clearsky_Outside_070201.xls Chart 2 3 3" xfId="10362"/>
    <cellStyle name="__ [0]_PERSONAL_Clearsky_Outside_070201.xls Chart 2 4" xfId="10363"/>
    <cellStyle name="__ [0]_PERSONAL_Clearsky_Outside_070201.xls Chart 2 4 2" xfId="10364"/>
    <cellStyle name="__ [0]_PERSONAL_Clearsky_Outside_070201.xls Chart 2 5" xfId="10365"/>
    <cellStyle name="__ [0]_PERSONAL_Clearsky_Outside_070201.xls Chart 2 5 2" xfId="10366"/>
    <cellStyle name="__ [0]_PERSONAL_Clearsky_Outside_070201.xls Chart 2 6" xfId="10367"/>
    <cellStyle name="__ [0]_PERSONAL_Clearsky_Outside_070201.xls Chart 2 6 2" xfId="10368"/>
    <cellStyle name="__ [0]_PERSONAL_Clearsky_Outside_070201.xls Chart 2 6 3" xfId="10369"/>
    <cellStyle name="__ [0]_PERSONAL_Clearsky_Outside_070201.xls Chart 2 7" xfId="10370"/>
    <cellStyle name="__ [0]_PERSONAL_Clipper Template Model_11.21.05" xfId="579"/>
    <cellStyle name="__ [0]_PERSONAL_Criterion Model_C-93_100MW_01.07.05" xfId="580"/>
    <cellStyle name="__ [0]_PERSONAL_Criterion Model_C-93_50MW_08.01.05" xfId="581"/>
    <cellStyle name="__ [0]_PERSONAL_Criterion Model_C-93_50MW_10.06.05" xfId="582"/>
    <cellStyle name="__ [0]_PERSONAL_Criterion Model_C-93_50MW_10.06.05_1" xfId="583"/>
    <cellStyle name="__ [0]_PERSONAL_Criterion Model_C-93_Delaware_100MW_11.12.04_base" xfId="584"/>
    <cellStyle name="__ [0]_PERSONAL_Endeavor 150 MW C96 Model_11.15.05" xfId="585"/>
    <cellStyle name="__ [0]_PERSONAL_Endeavor 150 MW C96 Model_11.17.05A" xfId="586"/>
    <cellStyle name="__ [0]_PERSONAL_EWC 43.5MW8oMtresc 3_25_021" xfId="587"/>
    <cellStyle name="__ [0]_PERSONAL_EWC 43.5MW8oMtresc 3_25_02v2" xfId="588"/>
    <cellStyle name="__ [0]_PERSONAL_EWC 43.5MW8oMtresc 3_25_02v2w_esc" xfId="589"/>
    <cellStyle name="__ [0]_PERSONAL_EWC 43.5MW8oMtresc 3_25_02v2w_esc_1" xfId="590"/>
    <cellStyle name="__ [0]_PERSONAL_ExampleDeal_GPBalloonNote_18Nov04" xfId="10371"/>
    <cellStyle name="__ [0]_PERSONAL_Flying Cloud_GE_UNL_PPM_05.13.04" xfId="591"/>
    <cellStyle name="__ [0]_PERSONAL_Fund_Wind 2005-02-07 2pm" xfId="10372"/>
    <cellStyle name="__ [0]_PERSONAL_Fund_Wind Base Case Model 1 31 05" xfId="10373"/>
    <cellStyle name="__ [0]_PERSONAL_Fund_Wind Base Case Model 1 31 05_1" xfId="10374"/>
    <cellStyle name="__ [0]_PERSONAL_GeoThermal Project with ETC Q3 2005" xfId="10375"/>
    <cellStyle name="__ [0]_PERSONAL_Northwinds Padoma San Juan_v1" xfId="10376"/>
    <cellStyle name="__ [0]_PERSONAL_Northwinds Padoma San Juan_v1_1" xfId="10377"/>
    <cellStyle name="__ [0]_PERSONAL_Silver Star Model_60MW_C93_03-15-06" xfId="592"/>
    <cellStyle name="__ [0]_PERSONAL_Silver Star Model_60MW_C93_04-27-06" xfId="593"/>
    <cellStyle name="__ [0]_PERSONAL_Silver Star Model_60MW_C96_06-06-06 with Depreciation" xfId="594"/>
    <cellStyle name="__ [0]_PERSONAL_Silver Star Model_60MW_C96_06-21-06" xfId="595"/>
    <cellStyle name="__ [0]_PERSONAL_Silver Star Model_60MW_C96_12-18-06" xfId="596"/>
    <cellStyle name="__ [0]_PERSONAL_Sleeping Bear East_Clipper_v1" xfId="10378"/>
    <cellStyle name="__ [0]_PERSONAL_Sleeping Bear East_v1" xfId="10379"/>
    <cellStyle name="__ [0]_PERSONAL_Sleeping Bear East_v1_Monthly" xfId="10380"/>
    <cellStyle name="__ [0]_PERSONAL_Sleeping Bear East_v1_Monthly_1" xfId="10381"/>
    <cellStyle name="__ [0]_PERSONAL_Sleeping Bear East_v1a" xfId="10382"/>
    <cellStyle name="__ [0]_PERSONAL_Sleeping Bear East_v1a_1" xfId="10383"/>
    <cellStyle name="__ [0]_PERSONAL_Template_Northwinds Model_v1" xfId="10384"/>
    <cellStyle name="__ [0]_PERSONAL_Template_Northwinds Model_v1.2" xfId="10385"/>
    <cellStyle name="__ [0]_PERSONAL_TEST_101800" xfId="597"/>
    <cellStyle name="__ [0]_PERSONAL_Test_Model_01.18.02" xfId="598"/>
    <cellStyle name="__ [0]_PERSONAL_Test_Model_061901" xfId="599"/>
    <cellStyle name="__ [0]_PERSONAL_Test_Model_061901_1" xfId="600"/>
    <cellStyle name="__ [0]_PERSONAL_Test_Model_062101" xfId="601"/>
    <cellStyle name="__ [0]_PERSONAL_Wind farm - operation CF" xfId="10386"/>
    <cellStyle name="__ [0]_PERSONAL_WindProject C 100MW - 2005-01-27 10PM (version 1)" xfId="10387"/>
    <cellStyle name="__ [0]_Sheet2" xfId="602"/>
    <cellStyle name="__ [0]_Sheet2 2" xfId="10388"/>
    <cellStyle name="__ [0]_Sheet2 2 2" xfId="10389"/>
    <cellStyle name="__ [0]_Sheet2 2 3" xfId="10390"/>
    <cellStyle name="__ [0]_Sheet2 3" xfId="10391"/>
    <cellStyle name="__ [0]_Sheet2 3 2" xfId="10392"/>
    <cellStyle name="__ [0]_Sheet2 3 2 2" xfId="10393"/>
    <cellStyle name="__ [0]_Sheet2 3 3" xfId="10394"/>
    <cellStyle name="__ [0]_Sheet2 4" xfId="10395"/>
    <cellStyle name="__ [0]_Sheet2 4 2" xfId="10396"/>
    <cellStyle name="__ [0]_Sheet2 5" xfId="10397"/>
    <cellStyle name="__ [0]_Sheet2 5 2" xfId="10398"/>
    <cellStyle name="__ [0]_Sheet2 6" xfId="10399"/>
    <cellStyle name="__ [0]_Sheet2 6 2" xfId="10400"/>
    <cellStyle name="__ [0]_Sheet2 6 3" xfId="10401"/>
    <cellStyle name="__ [0]_Sheet2 7" xfId="10402"/>
    <cellStyle name="____.____" xfId="603"/>
    <cellStyle name="____._____New England Budgets Mar 14" xfId="10403"/>
    <cellStyle name="_____" xfId="604"/>
    <cellStyle name="______" xfId="605"/>
    <cellStyle name="_______" xfId="606"/>
    <cellStyle name="________" xfId="607"/>
    <cellStyle name="________ 2" xfId="10404"/>
    <cellStyle name="________ 2 2" xfId="10405"/>
    <cellStyle name="________ 2 3" xfId="10406"/>
    <cellStyle name="________ 3" xfId="10407"/>
    <cellStyle name="________ 3 2" xfId="10408"/>
    <cellStyle name="________ 3 2 2" xfId="10409"/>
    <cellStyle name="________ 3 3" xfId="10410"/>
    <cellStyle name="________ 4" xfId="10411"/>
    <cellStyle name="________ 4 2" xfId="10412"/>
    <cellStyle name="________ 5" xfId="10413"/>
    <cellStyle name="________ 5 2" xfId="10414"/>
    <cellStyle name="________ 6" xfId="10415"/>
    <cellStyle name="________ 6 2" xfId="10416"/>
    <cellStyle name="________ 6 3" xfId="10417"/>
    <cellStyle name="________ 7" xfId="10418"/>
    <cellStyle name="__________" xfId="608"/>
    <cellStyle name="____________" xfId="609"/>
    <cellStyle name="_____________AirNergy Base Case_GE with interface" xfId="10419"/>
    <cellStyle name="_____________AirNergy Base Case_GE with interface_1" xfId="10420"/>
    <cellStyle name="_____________CF" xfId="610"/>
    <cellStyle name="_____________CF_1" xfId="611"/>
    <cellStyle name="_____________CF_2" xfId="612"/>
    <cellStyle name="_____________ClearSky_AEP_Min_04.04.02_Bank" xfId="613"/>
    <cellStyle name="_____________ClearSky_AEP_Min_04.04.02_Bank 2" xfId="10421"/>
    <cellStyle name="_____________ClearSky_AEP_Min_04.04.02_Bank 2 2" xfId="10422"/>
    <cellStyle name="_____________ClearSky_AEP_Min_04.04.02_Bank 2 3" xfId="10423"/>
    <cellStyle name="_____________ClearSky_AEP_Min_04.04.02_Bank 3" xfId="10424"/>
    <cellStyle name="_____________ClearSky_AEP_Min_04.04.02_Bank 3 2" xfId="10425"/>
    <cellStyle name="_____________ClearSky_AEP_Min_04.04.02_Bank 3 2 2" xfId="10426"/>
    <cellStyle name="_____________ClearSky_AEP_Min_04.04.02_Bank 3 3" xfId="10427"/>
    <cellStyle name="_____________ClearSky_AEP_Min_04.04.02_Bank 4" xfId="10428"/>
    <cellStyle name="_____________ClearSky_AEP_Min_04.04.02_Bank 4 2" xfId="10429"/>
    <cellStyle name="_____________ClearSky_AEP_Min_04.04.02_Bank 5" xfId="10430"/>
    <cellStyle name="_____________ClearSky_AEP_Min_04.04.02_Bank 5 2" xfId="10431"/>
    <cellStyle name="_____________ClearSky_AEP_Min_04.04.02_Bank 6" xfId="10432"/>
    <cellStyle name="_____________ClearSky_AEP_Min_04.04.02_Bank 6 2" xfId="10433"/>
    <cellStyle name="_____________ClearSky_AEP_Min_04.04.02_Bank 6 3" xfId="10434"/>
    <cellStyle name="_____________ClearSky_AEP_Min_04.04.02_Bank 7" xfId="10435"/>
    <cellStyle name="_____________ClearSky_AEP_Min_04.04.02_Bank_1" xfId="614"/>
    <cellStyle name="_____________ClearSky_AEP_Min_04.04.02_Bank_1 2" xfId="10436"/>
    <cellStyle name="_____________ClearSky_AEP_Min_04.04.02_Bank_1 2 2" xfId="10437"/>
    <cellStyle name="_____________ClearSky_AEP_Min_04.04.02_Bank_1 2 3" xfId="10438"/>
    <cellStyle name="_____________ClearSky_AEP_Min_04.04.02_Bank_1 3" xfId="10439"/>
    <cellStyle name="_____________ClearSky_AEP_Min_04.04.02_Bank_1 3 2" xfId="10440"/>
    <cellStyle name="_____________ClearSky_AEP_Min_04.04.02_Bank_1 3 2 2" xfId="10441"/>
    <cellStyle name="_____________ClearSky_AEP_Min_04.04.02_Bank_1 3 3" xfId="10442"/>
    <cellStyle name="_____________ClearSky_AEP_Min_04.04.02_Bank_1 4" xfId="10443"/>
    <cellStyle name="_____________ClearSky_AEP_Min_04.04.02_Bank_1 4 2" xfId="10444"/>
    <cellStyle name="_____________ClearSky_AEP_Min_04.04.02_Bank_1 5" xfId="10445"/>
    <cellStyle name="_____________ClearSky_AEP_Min_04.04.02_Bank_1 5 2" xfId="10446"/>
    <cellStyle name="_____________ClearSky_AEP_Min_04.04.02_Bank_1 6" xfId="10447"/>
    <cellStyle name="_____________ClearSky_AEP_Min_04.04.02_Bank_1 6 2" xfId="10448"/>
    <cellStyle name="_____________ClearSky_AEP_Min_04.04.02_Bank_1 6 3" xfId="10449"/>
    <cellStyle name="_____________ClearSky_AEP_Min_04.04.02_Bank_1 7" xfId="10450"/>
    <cellStyle name="_____________Clearsky_internal_050301" xfId="615"/>
    <cellStyle name="_____________Clearsky_internal_050301_1" xfId="616"/>
    <cellStyle name="_____________Clearsky_internal_050301_1 2" xfId="10451"/>
    <cellStyle name="_____________Clearsky_internal_050301_1 2 2" xfId="10452"/>
    <cellStyle name="_____________Clearsky_internal_050301_1 2 3" xfId="10453"/>
    <cellStyle name="_____________Clearsky_internal_050301_1 3" xfId="10454"/>
    <cellStyle name="_____________Clearsky_internal_050301_1 3 2" xfId="10455"/>
    <cellStyle name="_____________Clearsky_internal_050301_1 3 2 2" xfId="10456"/>
    <cellStyle name="_____________Clearsky_internal_050301_1 3 3" xfId="10457"/>
    <cellStyle name="_____________Clearsky_internal_050301_1 4" xfId="10458"/>
    <cellStyle name="_____________Clearsky_internal_050301_1 4 2" xfId="10459"/>
    <cellStyle name="_____________Clearsky_internal_050301_1 5" xfId="10460"/>
    <cellStyle name="_____________Clearsky_internal_050301_1 5 2" xfId="10461"/>
    <cellStyle name="_____________Clearsky_internal_050301_1 6" xfId="10462"/>
    <cellStyle name="_____________Clearsky_internal_050301_1 6 2" xfId="10463"/>
    <cellStyle name="_____________Clearsky_internal_050301_1 6 3" xfId="10464"/>
    <cellStyle name="_____________Clearsky_internal_050301_1 7" xfId="10465"/>
    <cellStyle name="_____________Clearsky_internal_050301_2" xfId="617"/>
    <cellStyle name="_____________Clearsky_internal_050301_2 2" xfId="10466"/>
    <cellStyle name="_____________Clearsky_internal_050301_2 2 2" xfId="10467"/>
    <cellStyle name="_____________Clearsky_internal_050301_2 2 3" xfId="10468"/>
    <cellStyle name="_____________Clearsky_internal_050301_2 3" xfId="10469"/>
    <cellStyle name="_____________Clearsky_internal_050301_2 3 2" xfId="10470"/>
    <cellStyle name="_____________Clearsky_internal_050301_2 3 2 2" xfId="10471"/>
    <cellStyle name="_____________Clearsky_internal_050301_2 3 3" xfId="10472"/>
    <cellStyle name="_____________Clearsky_internal_050301_2 4" xfId="10473"/>
    <cellStyle name="_____________Clearsky_internal_050301_2 4 2" xfId="10474"/>
    <cellStyle name="_____________Clearsky_internal_050301_2 5" xfId="10475"/>
    <cellStyle name="_____________Clearsky_internal_050301_2 5 2" xfId="10476"/>
    <cellStyle name="_____________Clearsky_internal_050301_2 6" xfId="10477"/>
    <cellStyle name="_____________Clearsky_internal_050301_2 6 2" xfId="10478"/>
    <cellStyle name="_____________Clearsky_internal_050301_2 6 3" xfId="10479"/>
    <cellStyle name="_____________Clearsky_internal_050301_2 7" xfId="10480"/>
    <cellStyle name="_____________Clearsky_internal_070201" xfId="618"/>
    <cellStyle name="_____________Clearsky_internal_070201.xls Chart 2" xfId="619"/>
    <cellStyle name="_____________Clearsky_internal_070201.xls Chart 2_1" xfId="620"/>
    <cellStyle name="_____________Clearsky_internal_070201.xls Chart 2_1 2" xfId="10481"/>
    <cellStyle name="_____________Clearsky_internal_070201.xls Chart 2_1 2 2" xfId="10482"/>
    <cellStyle name="_____________Clearsky_internal_070201.xls Chart 2_1 2 3" xfId="10483"/>
    <cellStyle name="_____________Clearsky_internal_070201.xls Chart 2_1 3" xfId="10484"/>
    <cellStyle name="_____________Clearsky_internal_070201.xls Chart 2_1 3 2" xfId="10485"/>
    <cellStyle name="_____________Clearsky_internal_070201.xls Chart 2_1 3 2 2" xfId="10486"/>
    <cellStyle name="_____________Clearsky_internal_070201.xls Chart 2_1 3 3" xfId="10487"/>
    <cellStyle name="_____________Clearsky_internal_070201.xls Chart 2_1 4" xfId="10488"/>
    <cellStyle name="_____________Clearsky_internal_070201.xls Chart 2_1 4 2" xfId="10489"/>
    <cellStyle name="_____________Clearsky_internal_070201.xls Chart 2_1 5" xfId="10490"/>
    <cellStyle name="_____________Clearsky_internal_070201.xls Chart 2_1 5 2" xfId="10491"/>
    <cellStyle name="_____________Clearsky_internal_070201.xls Chart 2_1 6" xfId="10492"/>
    <cellStyle name="_____________Clearsky_internal_070201.xls Chart 2_1 6 2" xfId="10493"/>
    <cellStyle name="_____________Clearsky_internal_070201.xls Chart 2_1 6 3" xfId="10494"/>
    <cellStyle name="_____________Clearsky_internal_070201.xls Chart 2_1 7" xfId="10495"/>
    <cellStyle name="_____________Clearsky_internal_070201_1" xfId="621"/>
    <cellStyle name="_____________Clearsky_internal_070201_1 2" xfId="10496"/>
    <cellStyle name="_____________Clearsky_internal_070201_1 2 2" xfId="10497"/>
    <cellStyle name="_____________Clearsky_internal_070201_1 2 3" xfId="10498"/>
    <cellStyle name="_____________Clearsky_internal_070201_1 3" xfId="10499"/>
    <cellStyle name="_____________Clearsky_internal_070201_1 3 2" xfId="10500"/>
    <cellStyle name="_____________Clearsky_internal_070201_1 3 2 2" xfId="10501"/>
    <cellStyle name="_____________Clearsky_internal_070201_1 3 3" xfId="10502"/>
    <cellStyle name="_____________Clearsky_internal_070201_1 4" xfId="10503"/>
    <cellStyle name="_____________Clearsky_internal_070201_1 4 2" xfId="10504"/>
    <cellStyle name="_____________Clearsky_internal_070201_1 5" xfId="10505"/>
    <cellStyle name="_____________Clearsky_internal_070201_1 5 2" xfId="10506"/>
    <cellStyle name="_____________Clearsky_internal_070201_1 6" xfId="10507"/>
    <cellStyle name="_____________Clearsky_internal_070201_1 6 2" xfId="10508"/>
    <cellStyle name="_____________Clearsky_internal_070201_1 6 3" xfId="10509"/>
    <cellStyle name="_____________Clearsky_internal_070201_1 7" xfId="10510"/>
    <cellStyle name="_____________Clearsky_internal_070201_2" xfId="622"/>
    <cellStyle name="_____________Clearsky_internal_070201_2 2" xfId="10511"/>
    <cellStyle name="_____________Clearsky_internal_070201_2 2 2" xfId="10512"/>
    <cellStyle name="_____________Clearsky_internal_070201_2 2 3" xfId="10513"/>
    <cellStyle name="_____________Clearsky_internal_070201_2 3" xfId="10514"/>
    <cellStyle name="_____________Clearsky_internal_070201_2 3 2" xfId="10515"/>
    <cellStyle name="_____________Clearsky_internal_070201_2 3 2 2" xfId="10516"/>
    <cellStyle name="_____________Clearsky_internal_070201_2 3 3" xfId="10517"/>
    <cellStyle name="_____________Clearsky_internal_070201_2 4" xfId="10518"/>
    <cellStyle name="_____________Clearsky_internal_070201_2 4 2" xfId="10519"/>
    <cellStyle name="_____________Clearsky_internal_070201_2 5" xfId="10520"/>
    <cellStyle name="_____________Clearsky_internal_070201_2 5 2" xfId="10521"/>
    <cellStyle name="_____________Clearsky_internal_070201_2 6" xfId="10522"/>
    <cellStyle name="_____________Clearsky_internal_070201_2 6 2" xfId="10523"/>
    <cellStyle name="_____________Clearsky_internal_070201_2 6 3" xfId="10524"/>
    <cellStyle name="_____________Clearsky_internal_070201_2 7" xfId="10525"/>
    <cellStyle name="_____________Clearsky_Outside_070201.xls Chart 2" xfId="623"/>
    <cellStyle name="_____________Clearsky_Outside_070201.xls Chart 2 2" xfId="10526"/>
    <cellStyle name="_____________Clearsky_Outside_070201.xls Chart 2 2 2" xfId="10527"/>
    <cellStyle name="_____________Clearsky_Outside_070201.xls Chart 2 2 3" xfId="10528"/>
    <cellStyle name="_____________Clearsky_Outside_070201.xls Chart 2 3" xfId="10529"/>
    <cellStyle name="_____________Clearsky_Outside_070201.xls Chart 2 3 2" xfId="10530"/>
    <cellStyle name="_____________Clearsky_Outside_070201.xls Chart 2 3 2 2" xfId="10531"/>
    <cellStyle name="_____________Clearsky_Outside_070201.xls Chart 2 3 3" xfId="10532"/>
    <cellStyle name="_____________Clearsky_Outside_070201.xls Chart 2 4" xfId="10533"/>
    <cellStyle name="_____________Clearsky_Outside_070201.xls Chart 2 4 2" xfId="10534"/>
    <cellStyle name="_____________Clearsky_Outside_070201.xls Chart 2 5" xfId="10535"/>
    <cellStyle name="_____________Clearsky_Outside_070201.xls Chart 2 5 2" xfId="10536"/>
    <cellStyle name="_____________Clearsky_Outside_070201.xls Chart 2 6" xfId="10537"/>
    <cellStyle name="_____________Clearsky_Outside_070201.xls Chart 2 6 2" xfId="10538"/>
    <cellStyle name="_____________Clearsky_Outside_070201.xls Chart 2 6 3" xfId="10539"/>
    <cellStyle name="_____________Clearsky_Outside_070201.xls Chart 2 7" xfId="10540"/>
    <cellStyle name="_____________Clearsky_Outside_070201.xls Chart 2_1" xfId="624"/>
    <cellStyle name="_____________Clearsky_Outside_070201.xls Chart 2_1 2" xfId="10541"/>
    <cellStyle name="_____________Clearsky_Outside_070201.xls Chart 2_1 2 2" xfId="10542"/>
    <cellStyle name="_____________Clearsky_Outside_070201.xls Chart 2_1 2 3" xfId="10543"/>
    <cellStyle name="_____________Clearsky_Outside_070201.xls Chart 2_1 3" xfId="10544"/>
    <cellStyle name="_____________Clearsky_Outside_070201.xls Chart 2_1 3 2" xfId="10545"/>
    <cellStyle name="_____________Clearsky_Outside_070201.xls Chart 2_1 3 2 2" xfId="10546"/>
    <cellStyle name="_____________Clearsky_Outside_070201.xls Chart 2_1 3 3" xfId="10547"/>
    <cellStyle name="_____________Clearsky_Outside_070201.xls Chart 2_1 4" xfId="10548"/>
    <cellStyle name="_____________Clearsky_Outside_070201.xls Chart 2_1 4 2" xfId="10549"/>
    <cellStyle name="_____________Clearsky_Outside_070201.xls Chart 2_1 5" xfId="10550"/>
    <cellStyle name="_____________Clearsky_Outside_070201.xls Chart 2_1 5 2" xfId="10551"/>
    <cellStyle name="_____________Clearsky_Outside_070201.xls Chart 2_1 6" xfId="10552"/>
    <cellStyle name="_____________Clearsky_Outside_070201.xls Chart 2_1 6 2" xfId="10553"/>
    <cellStyle name="_____________Clearsky_Outside_070201.xls Chart 2_1 6 3" xfId="10554"/>
    <cellStyle name="_____________Clearsky_Outside_070201.xls Chart 2_1 7" xfId="10555"/>
    <cellStyle name="_____________Clipper Template Model_11.21.05" xfId="625"/>
    <cellStyle name="_____________Clipper Template Model_11.21.05_1" xfId="626"/>
    <cellStyle name="_____________Criterion Model_C-93_100MW_01.07.05" xfId="627"/>
    <cellStyle name="_____________Criterion Model_C-93_100MW_01.07.05_1" xfId="628"/>
    <cellStyle name="_____________Criterion Model_C-93_100MW_01.07.05_2" xfId="629"/>
    <cellStyle name="_____________Criterion Model_C-93_50MW_08.01.05" xfId="630"/>
    <cellStyle name="_____________Criterion Model_C-93_50MW_08.01.05_1" xfId="631"/>
    <cellStyle name="_____________Criterion Model_C-93_50MW_10.06.05" xfId="632"/>
    <cellStyle name="_____________Criterion Model_C-93_50MW_10.06.05_1" xfId="633"/>
    <cellStyle name="_____________Criterion Model_C-93_50MW_10.06.05_2" xfId="634"/>
    <cellStyle name="_____________Criterion Model_C-93_Delaware_100MW_11.12.04_base" xfId="635"/>
    <cellStyle name="_____________Criterion Model_C-93_Delaware_100MW_11.12.04_base_1" xfId="636"/>
    <cellStyle name="_____________Criterion Model_C-93_Delaware_100MW_11.12.04_base_2" xfId="637"/>
    <cellStyle name="_____________Endeavor 150 MW C96 Model_11.15.05" xfId="638"/>
    <cellStyle name="_____________Endeavor 150 MW C96 Model_11.15.05_1" xfId="639"/>
    <cellStyle name="_____________Endeavor 150 MW C96 Model_11.17.05A" xfId="640"/>
    <cellStyle name="_____________Endeavor 150 MW C96 Model_11.17.05A_1" xfId="641"/>
    <cellStyle name="_____________Endeavor 150 MW C96 Model_11.17.05A_2" xfId="642"/>
    <cellStyle name="_____________EWC 43.5MW8oMtresc 3_25_021" xfId="643"/>
    <cellStyle name="_____________EWC 43.5MW8oMtresc 3_25_021_1" xfId="644"/>
    <cellStyle name="_____________EWC 43.5MW8oMtresc 3_25_021_New England Budgets Mar 14" xfId="10556"/>
    <cellStyle name="_____________EWC 43.5MW8oMtresc 3_25_02v2" xfId="645"/>
    <cellStyle name="_____________EWC 43.5MW8oMtresc 3_25_02v2_1" xfId="646"/>
    <cellStyle name="_____________EWC 43.5MW8oMtresc 3_25_02v2w_esc" xfId="647"/>
    <cellStyle name="_____________EWC 43.5MW8oMtresc 3_25_02v2w_esc_1" xfId="648"/>
    <cellStyle name="_____________ExampleDeal_GPBalloonNote_18Nov04" xfId="10557"/>
    <cellStyle name="_____________ExampleDeal_GPBalloonNote_18Nov04_1" xfId="10558"/>
    <cellStyle name="_____________Flying Cloud_GE_UNL_PPM_05.13.04" xfId="649"/>
    <cellStyle name="_____________Flying Cloud_GE_UNL_PPM_05.13.04_1" xfId="650"/>
    <cellStyle name="_____________Fund_Wind 2005-02-07 2pm" xfId="10559"/>
    <cellStyle name="_____________Fund_Wind 2005-02-07 2pm_1" xfId="10560"/>
    <cellStyle name="_____________Fund_Wind Base Case Model 1 31 05" xfId="10561"/>
    <cellStyle name="_____________Fund_Wind Base Case Model 1 31 05_1" xfId="10562"/>
    <cellStyle name="_____________Fund_Wind Base Case Model 1 31 05_2" xfId="10563"/>
    <cellStyle name="_____________GeoThermal Project with ETC Q3 2005" xfId="10564"/>
    <cellStyle name="_____________GeoThermal Project with ETC Q3 2005_1" xfId="10565"/>
    <cellStyle name="_____________Northwinds Padoma San Juan_v1" xfId="10566"/>
    <cellStyle name="_____________Northwinds Padoma San Juan_v1_1" xfId="10567"/>
    <cellStyle name="_____________Silver Star Model_60MW_C93_03-15-06" xfId="651"/>
    <cellStyle name="_____________Silver Star Model_60MW_C93_03-15-06_1" xfId="652"/>
    <cellStyle name="_____________Silver Star Model_60MW_C93_04-27-06" xfId="653"/>
    <cellStyle name="_____________Silver Star Model_60MW_C93_04-27-06_1" xfId="654"/>
    <cellStyle name="_____________Silver Star Model_60MW_C96_06-06-06 with Depreciation" xfId="655"/>
    <cellStyle name="_____________Silver Star Model_60MW_C96_06-06-06 with Depreciation_1" xfId="656"/>
    <cellStyle name="_____________Silver Star Model_60MW_C96_06-06-06 with Depreciation_2" xfId="657"/>
    <cellStyle name="_____________Silver Star Model_60MW_C96_06-21-06" xfId="658"/>
    <cellStyle name="_____________Silver Star Model_60MW_C96_06-21-06_1" xfId="659"/>
    <cellStyle name="_____________Silver Star Model_60MW_C96_06-21-06_2" xfId="660"/>
    <cellStyle name="_____________Silver Star Model_60MW_C96_12-18-06" xfId="661"/>
    <cellStyle name="_____________Silver Star Model_60MW_C96_12-18-06_1" xfId="662"/>
    <cellStyle name="_____________Sleeping Bear East_Clipper_v1" xfId="10568"/>
    <cellStyle name="_____________Sleeping Bear East_Clipper_v1_1" xfId="10569"/>
    <cellStyle name="_____________Sleeping Bear East_Clipper_v1_2" xfId="10570"/>
    <cellStyle name="_____________Sleeping Bear East_v1" xfId="10571"/>
    <cellStyle name="_____________Sleeping Bear East_v1_1" xfId="10572"/>
    <cellStyle name="_____________Sleeping Bear East_v1_Monthly" xfId="10573"/>
    <cellStyle name="_____________Sleeping Bear East_v1_Monthly_1" xfId="10574"/>
    <cellStyle name="_____________Sleeping Bear East_v1_Monthly_2" xfId="10575"/>
    <cellStyle name="_____________Sleeping Bear East_v1a" xfId="10576"/>
    <cellStyle name="_____________Sleeping Bear East_v1a_1" xfId="10577"/>
    <cellStyle name="_____________Sleeping Bear East_v1a_2" xfId="10578"/>
    <cellStyle name="_____________Template_Northwinds Model_v1" xfId="10579"/>
    <cellStyle name="_____________Template_Northwinds Model_v1.2" xfId="10580"/>
    <cellStyle name="_____________Template_Northwinds Model_v1.2_1" xfId="10581"/>
    <cellStyle name="_____________Template_Northwinds Model_v1_1" xfId="10582"/>
    <cellStyle name="_____________TEST_101800" xfId="663"/>
    <cellStyle name="_____________TEST_101800_1" xfId="664"/>
    <cellStyle name="_____________Test_Model_01.18.02" xfId="665"/>
    <cellStyle name="_____________Test_Model_01.18.02_1" xfId="666"/>
    <cellStyle name="_____________Test_Model_061901" xfId="667"/>
    <cellStyle name="_____________Test_Model_061901_1" xfId="668"/>
    <cellStyle name="_____________Test_Model_061901_2" xfId="669"/>
    <cellStyle name="_____________Test_Model_062101" xfId="670"/>
    <cellStyle name="_____________Test_Model_062101_1" xfId="671"/>
    <cellStyle name="_____________Wind farm - operation CF" xfId="10583"/>
    <cellStyle name="_____________Wind farm - operation CF_1" xfId="10584"/>
    <cellStyle name="_____________Wind farm - operation CF_New England Budgets Mar 14" xfId="10585"/>
    <cellStyle name="_____________WindProject C 100MW - 2005-01-27 10PM (version 1)" xfId="10586"/>
    <cellStyle name="_____________WindProject C 100MW - 2005-01-27 10PM (version 1)_1" xfId="10587"/>
    <cellStyle name="_____________WindProject C 100MW - 2005-01-27 10PM (version 1)_2" xfId="10588"/>
    <cellStyle name="___________AirNergy Base Case_GE with interface" xfId="10589"/>
    <cellStyle name="___________CF" xfId="672"/>
    <cellStyle name="___________CF_1" xfId="673"/>
    <cellStyle name="___________ClearSky_AEP_Min_04.04.02_Bank" xfId="674"/>
    <cellStyle name="___________Clearsky_internal_050301" xfId="675"/>
    <cellStyle name="___________Clearsky_internal_050301_1" xfId="676"/>
    <cellStyle name="___________Clearsky_internal_070201" xfId="677"/>
    <cellStyle name="___________Clearsky_internal_070201.xls Chart 2" xfId="678"/>
    <cellStyle name="___________Clearsky_internal_070201_1" xfId="679"/>
    <cellStyle name="___________Clearsky_Outside_070201.xls Chart 2" xfId="680"/>
    <cellStyle name="___________Clipper Template Model_11.21.05" xfId="681"/>
    <cellStyle name="___________Criterion Model_C-93_100MW_01.07.05" xfId="682"/>
    <cellStyle name="___________Criterion Model_C-93_50MW_08.01.05" xfId="683"/>
    <cellStyle name="___________Criterion Model_C-93_50MW_10.06.05" xfId="684"/>
    <cellStyle name="___________Criterion Model_C-93_50MW_10.06.05_1" xfId="685"/>
    <cellStyle name="___________Criterion Model_C-93_Delaware_100MW_11.12.04_base" xfId="686"/>
    <cellStyle name="___________Endeavor 150 MW C96 Model_11.15.05" xfId="687"/>
    <cellStyle name="___________Endeavor 150 MW C96 Model_11.17.05A" xfId="688"/>
    <cellStyle name="___________EWC 43.5MW8oMtresc 3_25_021" xfId="689"/>
    <cellStyle name="___________EWC 43.5MW8oMtresc 3_25_021_New England Budgets Mar 14" xfId="10590"/>
    <cellStyle name="___________EWC 43.5MW8oMtresc 3_25_02v2" xfId="690"/>
    <cellStyle name="___________EWC 43.5MW8oMtresc 3_25_02v2_New England Budgets Mar 14" xfId="10591"/>
    <cellStyle name="___________EWC 43.5MW8oMtresc 3_25_02v2w_esc" xfId="691"/>
    <cellStyle name="___________EWC 43.5MW8oMtresc 3_25_02v2w_esc_New England Budgets Mar 14" xfId="10592"/>
    <cellStyle name="___________ExampleDeal_GPBalloonNote_18Nov04" xfId="10593"/>
    <cellStyle name="___________ExampleDeal_GPBalloonNote_18Nov04_1" xfId="10594"/>
    <cellStyle name="___________Flying Cloud_GE_UNL_PPM_05.13.04" xfId="692"/>
    <cellStyle name="___________Fund_Wind 2005-02-07 2pm" xfId="10595"/>
    <cellStyle name="___________Fund_Wind Base Case Model 1 31 05" xfId="10596"/>
    <cellStyle name="___________Fund_Wind Base Case Model 1 31 05_1" xfId="10597"/>
    <cellStyle name="___________GeoThermal Project with ETC Q3 2005" xfId="10598"/>
    <cellStyle name="___________New England Budgets Mar 14" xfId="10599"/>
    <cellStyle name="___________Northwinds Padoma San Juan_v1" xfId="10600"/>
    <cellStyle name="___________Silver Star Model_60MW_C93_03-15-06" xfId="693"/>
    <cellStyle name="___________Silver Star Model_60MW_C93_04-27-06" xfId="694"/>
    <cellStyle name="___________Silver Star Model_60MW_C96_06-06-06 with Depreciation" xfId="695"/>
    <cellStyle name="___________Silver Star Model_60MW_C96_06-21-06" xfId="696"/>
    <cellStyle name="___________Silver Star Model_60MW_C96_12-18-06" xfId="697"/>
    <cellStyle name="___________Sleeping Bear East_Clipper_v1" xfId="10601"/>
    <cellStyle name="___________Sleeping Bear East_Clipper_v1_1" xfId="10602"/>
    <cellStyle name="___________Sleeping Bear East_v1" xfId="10603"/>
    <cellStyle name="___________Sleeping Bear East_v1_Monthly" xfId="10604"/>
    <cellStyle name="___________Sleeping Bear East_v1_Monthly_1" xfId="10605"/>
    <cellStyle name="___________Sleeping Bear East_v1a" xfId="10606"/>
    <cellStyle name="___________Template_Northwinds Model_v1" xfId="10607"/>
    <cellStyle name="___________Template_Northwinds Model_v1.2" xfId="10608"/>
    <cellStyle name="___________TEST_101800" xfId="698"/>
    <cellStyle name="___________Test_Model_01.18.02" xfId="699"/>
    <cellStyle name="___________Test_Model_061901" xfId="700"/>
    <cellStyle name="___________Test_Model_061901_1" xfId="701"/>
    <cellStyle name="___________Test_Model_062101" xfId="702"/>
    <cellStyle name="___________Test_Model_062101_1" xfId="703"/>
    <cellStyle name="___________Wind farm - operation CF" xfId="10609"/>
    <cellStyle name="___________Wind farm - operation CF_New England Budgets Mar 14" xfId="10610"/>
    <cellStyle name="___________WindProject C 100MW - 2005-01-27 10PM (version 1)" xfId="10611"/>
    <cellStyle name="_________1" xfId="704"/>
    <cellStyle name="_________1_New England Budgets Mar 14" xfId="10612"/>
    <cellStyle name="_________2" xfId="705"/>
    <cellStyle name="_________2_New England Budgets Mar 14" xfId="10613"/>
    <cellStyle name="_________AirNergy Base Case_GE with interface" xfId="10614"/>
    <cellStyle name="_________AirNergy Base Case_GE with interface_1" xfId="10615"/>
    <cellStyle name="_________CF" xfId="706"/>
    <cellStyle name="_________CF_1" xfId="707"/>
    <cellStyle name="_________CF_2" xfId="708"/>
    <cellStyle name="_________ClearSky_AEP_Min_04.04.02_Bank" xfId="709"/>
    <cellStyle name="_________ClearSky_AEP_Min_04.04.02_Bank_1" xfId="710"/>
    <cellStyle name="_________ClearSky_AEP_Min_04.04.02_Bank_1 2" xfId="10616"/>
    <cellStyle name="_________ClearSky_AEP_Min_04.04.02_Bank_1 2 2" xfId="10617"/>
    <cellStyle name="_________ClearSky_AEP_Min_04.04.02_Bank_1 2 3" xfId="10618"/>
    <cellStyle name="_________ClearSky_AEP_Min_04.04.02_Bank_1 3" xfId="10619"/>
    <cellStyle name="_________ClearSky_AEP_Min_04.04.02_Bank_1 3 2" xfId="10620"/>
    <cellStyle name="_________ClearSky_AEP_Min_04.04.02_Bank_1 3 2 2" xfId="10621"/>
    <cellStyle name="_________ClearSky_AEP_Min_04.04.02_Bank_1 3 3" xfId="10622"/>
    <cellStyle name="_________ClearSky_AEP_Min_04.04.02_Bank_1 4" xfId="10623"/>
    <cellStyle name="_________ClearSky_AEP_Min_04.04.02_Bank_1 4 2" xfId="10624"/>
    <cellStyle name="_________ClearSky_AEP_Min_04.04.02_Bank_1 5" xfId="10625"/>
    <cellStyle name="_________ClearSky_AEP_Min_04.04.02_Bank_1 5 2" xfId="10626"/>
    <cellStyle name="_________ClearSky_AEP_Min_04.04.02_Bank_1 6" xfId="10627"/>
    <cellStyle name="_________ClearSky_AEP_Min_04.04.02_Bank_1 6 2" xfId="10628"/>
    <cellStyle name="_________ClearSky_AEP_Min_04.04.02_Bank_1 6 3" xfId="10629"/>
    <cellStyle name="_________ClearSky_AEP_Min_04.04.02_Bank_1 7" xfId="10630"/>
    <cellStyle name="_________Clearsky_internal_050301" xfId="711"/>
    <cellStyle name="_________Clearsky_internal_050301_1" xfId="712"/>
    <cellStyle name="_________Clearsky_internal_050301_1 2" xfId="10631"/>
    <cellStyle name="_________Clearsky_internal_050301_1 2 2" xfId="10632"/>
    <cellStyle name="_________Clearsky_internal_050301_1 2 3" xfId="10633"/>
    <cellStyle name="_________Clearsky_internal_050301_1 3" xfId="10634"/>
    <cellStyle name="_________Clearsky_internal_050301_1 3 2" xfId="10635"/>
    <cellStyle name="_________Clearsky_internal_050301_1 3 2 2" xfId="10636"/>
    <cellStyle name="_________Clearsky_internal_050301_1 3 3" xfId="10637"/>
    <cellStyle name="_________Clearsky_internal_050301_1 4" xfId="10638"/>
    <cellStyle name="_________Clearsky_internal_050301_1 4 2" xfId="10639"/>
    <cellStyle name="_________Clearsky_internal_050301_1 5" xfId="10640"/>
    <cellStyle name="_________Clearsky_internal_050301_1 5 2" xfId="10641"/>
    <cellStyle name="_________Clearsky_internal_050301_1 6" xfId="10642"/>
    <cellStyle name="_________Clearsky_internal_050301_1 6 2" xfId="10643"/>
    <cellStyle name="_________Clearsky_internal_050301_1 6 3" xfId="10644"/>
    <cellStyle name="_________Clearsky_internal_050301_1 7" xfId="10645"/>
    <cellStyle name="_________Clearsky_internal_050301_2" xfId="713"/>
    <cellStyle name="_________Clearsky_internal_050301_2 2" xfId="10646"/>
    <cellStyle name="_________Clearsky_internal_050301_2 2 2" xfId="10647"/>
    <cellStyle name="_________Clearsky_internal_050301_2 2 3" xfId="10648"/>
    <cellStyle name="_________Clearsky_internal_050301_2 3" xfId="10649"/>
    <cellStyle name="_________Clearsky_internal_050301_2 3 2" xfId="10650"/>
    <cellStyle name="_________Clearsky_internal_050301_2 3 2 2" xfId="10651"/>
    <cellStyle name="_________Clearsky_internal_050301_2 3 3" xfId="10652"/>
    <cellStyle name="_________Clearsky_internal_050301_2 4" xfId="10653"/>
    <cellStyle name="_________Clearsky_internal_050301_2 4 2" xfId="10654"/>
    <cellStyle name="_________Clearsky_internal_050301_2 5" xfId="10655"/>
    <cellStyle name="_________Clearsky_internal_050301_2 5 2" xfId="10656"/>
    <cellStyle name="_________Clearsky_internal_050301_2 6" xfId="10657"/>
    <cellStyle name="_________Clearsky_internal_050301_2 6 2" xfId="10658"/>
    <cellStyle name="_________Clearsky_internal_050301_2 6 3" xfId="10659"/>
    <cellStyle name="_________Clearsky_internal_050301_2 7" xfId="10660"/>
    <cellStyle name="_________Clearsky_internal_070201" xfId="714"/>
    <cellStyle name="_________Clearsky_internal_070201 2" xfId="10661"/>
    <cellStyle name="_________Clearsky_internal_070201 2 2" xfId="10662"/>
    <cellStyle name="_________Clearsky_internal_070201 2 3" xfId="10663"/>
    <cellStyle name="_________Clearsky_internal_070201 3" xfId="10664"/>
    <cellStyle name="_________Clearsky_internal_070201 3 2" xfId="10665"/>
    <cellStyle name="_________Clearsky_internal_070201 3 2 2" xfId="10666"/>
    <cellStyle name="_________Clearsky_internal_070201 3 3" xfId="10667"/>
    <cellStyle name="_________Clearsky_internal_070201 4" xfId="10668"/>
    <cellStyle name="_________Clearsky_internal_070201 4 2" xfId="10669"/>
    <cellStyle name="_________Clearsky_internal_070201 5" xfId="10670"/>
    <cellStyle name="_________Clearsky_internal_070201 5 2" xfId="10671"/>
    <cellStyle name="_________Clearsky_internal_070201 6" xfId="10672"/>
    <cellStyle name="_________Clearsky_internal_070201 6 2" xfId="10673"/>
    <cellStyle name="_________Clearsky_internal_070201 6 3" xfId="10674"/>
    <cellStyle name="_________Clearsky_internal_070201 7" xfId="10675"/>
    <cellStyle name="_________Clearsky_internal_070201.xls Chart 2" xfId="715"/>
    <cellStyle name="_________Clearsky_internal_070201.xls Chart 2_1" xfId="716"/>
    <cellStyle name="_________Clearsky_internal_070201.xls Chart 2_1 2" xfId="10676"/>
    <cellStyle name="_________Clearsky_internal_070201.xls Chart 2_1 2 2" xfId="10677"/>
    <cellStyle name="_________Clearsky_internal_070201.xls Chart 2_1 2 3" xfId="10678"/>
    <cellStyle name="_________Clearsky_internal_070201.xls Chart 2_1 3" xfId="10679"/>
    <cellStyle name="_________Clearsky_internal_070201.xls Chart 2_1 3 2" xfId="10680"/>
    <cellStyle name="_________Clearsky_internal_070201.xls Chart 2_1 3 2 2" xfId="10681"/>
    <cellStyle name="_________Clearsky_internal_070201.xls Chart 2_1 3 3" xfId="10682"/>
    <cellStyle name="_________Clearsky_internal_070201.xls Chart 2_1 4" xfId="10683"/>
    <cellStyle name="_________Clearsky_internal_070201.xls Chart 2_1 4 2" xfId="10684"/>
    <cellStyle name="_________Clearsky_internal_070201.xls Chart 2_1 5" xfId="10685"/>
    <cellStyle name="_________Clearsky_internal_070201.xls Chart 2_1 5 2" xfId="10686"/>
    <cellStyle name="_________Clearsky_internal_070201.xls Chart 2_1 6" xfId="10687"/>
    <cellStyle name="_________Clearsky_internal_070201.xls Chart 2_1 6 2" xfId="10688"/>
    <cellStyle name="_________Clearsky_internal_070201.xls Chart 2_1 6 3" xfId="10689"/>
    <cellStyle name="_________Clearsky_internal_070201.xls Chart 2_1 7" xfId="10690"/>
    <cellStyle name="_________Clearsky_internal_070201_1" xfId="717"/>
    <cellStyle name="_________Clearsky_internal_070201_1 2" xfId="10691"/>
    <cellStyle name="_________Clearsky_internal_070201_1 2 2" xfId="10692"/>
    <cellStyle name="_________Clearsky_internal_070201_1 2 3" xfId="10693"/>
    <cellStyle name="_________Clearsky_internal_070201_1 3" xfId="10694"/>
    <cellStyle name="_________Clearsky_internal_070201_1 3 2" xfId="10695"/>
    <cellStyle name="_________Clearsky_internal_070201_1 3 2 2" xfId="10696"/>
    <cellStyle name="_________Clearsky_internal_070201_1 3 3" xfId="10697"/>
    <cellStyle name="_________Clearsky_internal_070201_1 4" xfId="10698"/>
    <cellStyle name="_________Clearsky_internal_070201_1 4 2" xfId="10699"/>
    <cellStyle name="_________Clearsky_internal_070201_1 5" xfId="10700"/>
    <cellStyle name="_________Clearsky_internal_070201_1 5 2" xfId="10701"/>
    <cellStyle name="_________Clearsky_internal_070201_1 6" xfId="10702"/>
    <cellStyle name="_________Clearsky_internal_070201_1 6 2" xfId="10703"/>
    <cellStyle name="_________Clearsky_internal_070201_1 6 3" xfId="10704"/>
    <cellStyle name="_________Clearsky_internal_070201_1 7" xfId="10705"/>
    <cellStyle name="_________Clearsky_internal_070201_2" xfId="718"/>
    <cellStyle name="_________Clearsky_Outside_070201.xls Chart 2" xfId="719"/>
    <cellStyle name="_________Clearsky_Outside_070201.xls Chart 2_1" xfId="720"/>
    <cellStyle name="_________Clearsky_Outside_070201.xls Chart 2_1 2" xfId="10706"/>
    <cellStyle name="_________Clearsky_Outside_070201.xls Chart 2_1 2 2" xfId="10707"/>
    <cellStyle name="_________Clearsky_Outside_070201.xls Chart 2_1 2 3" xfId="10708"/>
    <cellStyle name="_________Clearsky_Outside_070201.xls Chart 2_1 3" xfId="10709"/>
    <cellStyle name="_________Clearsky_Outside_070201.xls Chart 2_1 3 2" xfId="10710"/>
    <cellStyle name="_________Clearsky_Outside_070201.xls Chart 2_1 3 2 2" xfId="10711"/>
    <cellStyle name="_________Clearsky_Outside_070201.xls Chart 2_1 3 3" xfId="10712"/>
    <cellStyle name="_________Clearsky_Outside_070201.xls Chart 2_1 4" xfId="10713"/>
    <cellStyle name="_________Clearsky_Outside_070201.xls Chart 2_1 4 2" xfId="10714"/>
    <cellStyle name="_________Clearsky_Outside_070201.xls Chart 2_1 5" xfId="10715"/>
    <cellStyle name="_________Clearsky_Outside_070201.xls Chart 2_1 5 2" xfId="10716"/>
    <cellStyle name="_________Clearsky_Outside_070201.xls Chart 2_1 6" xfId="10717"/>
    <cellStyle name="_________Clearsky_Outside_070201.xls Chart 2_1 6 2" xfId="10718"/>
    <cellStyle name="_________Clearsky_Outside_070201.xls Chart 2_1 6 3" xfId="10719"/>
    <cellStyle name="_________Clearsky_Outside_070201.xls Chart 2_1 7" xfId="10720"/>
    <cellStyle name="_________Clipper Template Model_11.21.05" xfId="721"/>
    <cellStyle name="_________Clipper Template Model_11.21.05_1" xfId="722"/>
    <cellStyle name="_________Criterion Model_C-93_100MW_01.07.05" xfId="723"/>
    <cellStyle name="_________Criterion Model_C-93_100MW_01.07.05_1" xfId="724"/>
    <cellStyle name="_________Criterion Model_C-93_50MW_08.01.05" xfId="725"/>
    <cellStyle name="_________Criterion Model_C-93_50MW_08.01.05_1" xfId="726"/>
    <cellStyle name="_________Criterion Model_C-93_50MW_10.06.05" xfId="727"/>
    <cellStyle name="_________Criterion Model_C-93_50MW_10.06.05_1" xfId="728"/>
    <cellStyle name="_________Criterion Model_C-93_50MW_10.06.05_2" xfId="729"/>
    <cellStyle name="_________Criterion Model_C-93_Delaware_100MW_11.12.04_base" xfId="730"/>
    <cellStyle name="_________Criterion Model_C-93_Delaware_100MW_11.12.04_base_1" xfId="731"/>
    <cellStyle name="_________Endeavor 150 MW C96 Model_11.15.05" xfId="732"/>
    <cellStyle name="_________Endeavor 150 MW C96 Model_11.15.05_1" xfId="733"/>
    <cellStyle name="_________Endeavor 150 MW C96 Model_11.17.05A" xfId="734"/>
    <cellStyle name="_________Endeavor 150 MW C96 Model_11.17.05A_1" xfId="735"/>
    <cellStyle name="_________Endeavor 150 MW C96 Model_11.17.05A_2" xfId="736"/>
    <cellStyle name="_________EWC 43.5MW8oMtresc 3_25_021" xfId="737"/>
    <cellStyle name="_________EWC 43.5MW8oMtresc 3_25_021_1" xfId="738"/>
    <cellStyle name="_________EWC 43.5MW8oMtresc 3_25_021_1_New England Budgets Mar 14" xfId="10721"/>
    <cellStyle name="_________EWC 43.5MW8oMtresc 3_25_02v2" xfId="739"/>
    <cellStyle name="_________EWC 43.5MW8oMtresc 3_25_02v2_1" xfId="740"/>
    <cellStyle name="_________EWC 43.5MW8oMtresc 3_25_02v2w_esc" xfId="741"/>
    <cellStyle name="_________EWC 43.5MW8oMtresc 3_25_02v2w_esc_1" xfId="742"/>
    <cellStyle name="_________EWC 43.5MW8oMtresc 3_25_02v2w_esc_New England Budgets Mar 14" xfId="10722"/>
    <cellStyle name="_________ExampleDeal_GPBalloonNote_18Nov04" xfId="10723"/>
    <cellStyle name="_________ExampleDeal_GPBalloonNote_18Nov04_1" xfId="10724"/>
    <cellStyle name="_________Flying Cloud_GE_UNL_PPM_05.13.04" xfId="743"/>
    <cellStyle name="_________Flying Cloud_GE_UNL_PPM_05.13.04_1" xfId="744"/>
    <cellStyle name="_________Fund_Wind 2005-02-07 2pm" xfId="10725"/>
    <cellStyle name="_________Fund_Wind 2005-02-07 2pm_1" xfId="10726"/>
    <cellStyle name="_________Fund_Wind Base Case Model 1 31 05" xfId="10727"/>
    <cellStyle name="_________Fund_Wind Base Case Model 1 31 05_1" xfId="10728"/>
    <cellStyle name="_________GeoThermal Project with ETC Q3 2005" xfId="10729"/>
    <cellStyle name="_________GeoThermal Project with ETC Q3 2005_1" xfId="10730"/>
    <cellStyle name="_________GeoThermal Project with ETC Q3 2005_2" xfId="10731"/>
    <cellStyle name="_________New England Budgets Mar 14" xfId="10732"/>
    <cellStyle name="_________Northwinds Padoma San Juan_v1" xfId="10733"/>
    <cellStyle name="_________Northwinds Padoma San Juan_v1_1" xfId="10734"/>
    <cellStyle name="_________Silver Star Model_60MW_C93_03-15-06" xfId="745"/>
    <cellStyle name="_________Silver Star Model_60MW_C93_03-15-06_1" xfId="746"/>
    <cellStyle name="_________Silver Star Model_60MW_C93_04-27-06" xfId="747"/>
    <cellStyle name="_________Silver Star Model_60MW_C93_04-27-06_1" xfId="748"/>
    <cellStyle name="_________Silver Star Model_60MW_C93_04-27-06_2" xfId="749"/>
    <cellStyle name="_________Silver Star Model_60MW_C96_06-06-06 with Depreciation" xfId="750"/>
    <cellStyle name="_________Silver Star Model_60MW_C96_06-06-06 with Depreciation_1" xfId="751"/>
    <cellStyle name="_________Silver Star Model_60MW_C96_06-06-06 with Depreciation_2" xfId="752"/>
    <cellStyle name="_________Silver Star Model_60MW_C96_06-21-06" xfId="753"/>
    <cellStyle name="_________Silver Star Model_60MW_C96_06-21-06_1" xfId="754"/>
    <cellStyle name="_________Silver Star Model_60MW_C96_12-18-06" xfId="755"/>
    <cellStyle name="_________Silver Star Model_60MW_C96_12-18-06_1" xfId="756"/>
    <cellStyle name="_________Sleeping Bear East_Clipper_v1" xfId="10735"/>
    <cellStyle name="_________Sleeping Bear East_Clipper_v1_1" xfId="10736"/>
    <cellStyle name="_________Sleeping Bear East_Clipper_v1_2" xfId="10737"/>
    <cellStyle name="_________Sleeping Bear East_v1" xfId="10738"/>
    <cellStyle name="_________Sleeping Bear East_v1_1" xfId="10739"/>
    <cellStyle name="_________Sleeping Bear East_v1_2" xfId="10740"/>
    <cellStyle name="_________Sleeping Bear East_v1_Monthly" xfId="10741"/>
    <cellStyle name="_________Sleeping Bear East_v1_Monthly_1" xfId="10742"/>
    <cellStyle name="_________Sleeping Bear East_v1_Monthly_2" xfId="10743"/>
    <cellStyle name="_________Sleeping Bear East_v1a" xfId="10744"/>
    <cellStyle name="_________Sleeping Bear East_v1a_1" xfId="10745"/>
    <cellStyle name="_________Sleeping Bear East_v1a_2" xfId="10746"/>
    <cellStyle name="_________Template_Northwinds Model_v1" xfId="10747"/>
    <cellStyle name="_________Template_Northwinds Model_v1.2" xfId="10748"/>
    <cellStyle name="_________Template_Northwinds Model_v1.2_1" xfId="10749"/>
    <cellStyle name="_________Template_Northwinds Model_v1.2_2" xfId="10750"/>
    <cellStyle name="_________Template_Northwinds Model_v1_1" xfId="10751"/>
    <cellStyle name="_________TEST_101800" xfId="757"/>
    <cellStyle name="_________TEST_101800_1" xfId="758"/>
    <cellStyle name="_________Test_Model_01.18.02" xfId="759"/>
    <cellStyle name="_________Test_Model_01.18.02_1" xfId="760"/>
    <cellStyle name="_________Test_Model_061901" xfId="761"/>
    <cellStyle name="_________Test_Model_061901_1" xfId="762"/>
    <cellStyle name="_________Test_Model_061901_2" xfId="763"/>
    <cellStyle name="_________Test_Model_062101" xfId="764"/>
    <cellStyle name="_________Test_Model_062101_1" xfId="765"/>
    <cellStyle name="_________Wind farm - operation CF" xfId="10752"/>
    <cellStyle name="_________Wind farm - operation CF_1" xfId="10753"/>
    <cellStyle name="_________WindProject C 100MW - 2005-01-27 10PM (version 1)" xfId="10754"/>
    <cellStyle name="_________WindProject C 100MW - 2005-01-27 10PM (version 1)_1" xfId="10755"/>
    <cellStyle name="________1" xfId="766"/>
    <cellStyle name="________1_New England Budgets Mar 14" xfId="10756"/>
    <cellStyle name="________New England Budgets Mar 14" xfId="10757"/>
    <cellStyle name="_______AirNergy Base Case_GE with interface" xfId="10758"/>
    <cellStyle name="_______AirNergy Base Case_GE with interface_1" xfId="10759"/>
    <cellStyle name="_______CF" xfId="767"/>
    <cellStyle name="_______CF_1" xfId="768"/>
    <cellStyle name="_______ClearSky_AEP_Min_04.04.02_Bank" xfId="769"/>
    <cellStyle name="_______ClearSky_AEP_Min_04.04.02_Bank 2" xfId="10760"/>
    <cellStyle name="_______ClearSky_AEP_Min_04.04.02_Bank 2 2" xfId="10761"/>
    <cellStyle name="_______ClearSky_AEP_Min_04.04.02_Bank 2 3" xfId="10762"/>
    <cellStyle name="_______ClearSky_AEP_Min_04.04.02_Bank 3" xfId="10763"/>
    <cellStyle name="_______ClearSky_AEP_Min_04.04.02_Bank 3 2" xfId="10764"/>
    <cellStyle name="_______ClearSky_AEP_Min_04.04.02_Bank 3 2 2" xfId="10765"/>
    <cellStyle name="_______ClearSky_AEP_Min_04.04.02_Bank 3 3" xfId="10766"/>
    <cellStyle name="_______ClearSky_AEP_Min_04.04.02_Bank 4" xfId="10767"/>
    <cellStyle name="_______ClearSky_AEP_Min_04.04.02_Bank 4 2" xfId="10768"/>
    <cellStyle name="_______ClearSky_AEP_Min_04.04.02_Bank 5" xfId="10769"/>
    <cellStyle name="_______ClearSky_AEP_Min_04.04.02_Bank 5 2" xfId="10770"/>
    <cellStyle name="_______ClearSky_AEP_Min_04.04.02_Bank 6" xfId="10771"/>
    <cellStyle name="_______ClearSky_AEP_Min_04.04.02_Bank 6 2" xfId="10772"/>
    <cellStyle name="_______ClearSky_AEP_Min_04.04.02_Bank 6 3" xfId="10773"/>
    <cellStyle name="_______ClearSky_AEP_Min_04.04.02_Bank 7" xfId="10774"/>
    <cellStyle name="_______ClearSky_AEP_Min_04.04.02_Bank_1" xfId="770"/>
    <cellStyle name="_______ClearSky_AEP_Min_04.04.02_Bank_1 2" xfId="10775"/>
    <cellStyle name="_______ClearSky_AEP_Min_04.04.02_Bank_1 2 2" xfId="10776"/>
    <cellStyle name="_______ClearSky_AEP_Min_04.04.02_Bank_1 2 3" xfId="10777"/>
    <cellStyle name="_______ClearSky_AEP_Min_04.04.02_Bank_1 3" xfId="10778"/>
    <cellStyle name="_______ClearSky_AEP_Min_04.04.02_Bank_1 3 2" xfId="10779"/>
    <cellStyle name="_______ClearSky_AEP_Min_04.04.02_Bank_1 3 2 2" xfId="10780"/>
    <cellStyle name="_______ClearSky_AEP_Min_04.04.02_Bank_1 3 3" xfId="10781"/>
    <cellStyle name="_______ClearSky_AEP_Min_04.04.02_Bank_1 4" xfId="10782"/>
    <cellStyle name="_______ClearSky_AEP_Min_04.04.02_Bank_1 4 2" xfId="10783"/>
    <cellStyle name="_______ClearSky_AEP_Min_04.04.02_Bank_1 5" xfId="10784"/>
    <cellStyle name="_______ClearSky_AEP_Min_04.04.02_Bank_1 5 2" xfId="10785"/>
    <cellStyle name="_______ClearSky_AEP_Min_04.04.02_Bank_1 6" xfId="10786"/>
    <cellStyle name="_______ClearSky_AEP_Min_04.04.02_Bank_1 6 2" xfId="10787"/>
    <cellStyle name="_______ClearSky_AEP_Min_04.04.02_Bank_1 6 3" xfId="10788"/>
    <cellStyle name="_______ClearSky_AEP_Min_04.04.02_Bank_1 7" xfId="10789"/>
    <cellStyle name="_______Clearsky_internal_050301" xfId="771"/>
    <cellStyle name="_______Clearsky_internal_050301 2" xfId="10790"/>
    <cellStyle name="_______Clearsky_internal_050301 2 2" xfId="10791"/>
    <cellStyle name="_______Clearsky_internal_050301 2 3" xfId="10792"/>
    <cellStyle name="_______Clearsky_internal_050301 3" xfId="10793"/>
    <cellStyle name="_______Clearsky_internal_050301 3 2" xfId="10794"/>
    <cellStyle name="_______Clearsky_internal_050301 3 2 2" xfId="10795"/>
    <cellStyle name="_______Clearsky_internal_050301 3 3" xfId="10796"/>
    <cellStyle name="_______Clearsky_internal_050301 4" xfId="10797"/>
    <cellStyle name="_______Clearsky_internal_050301 4 2" xfId="10798"/>
    <cellStyle name="_______Clearsky_internal_050301 5" xfId="10799"/>
    <cellStyle name="_______Clearsky_internal_050301 5 2" xfId="10800"/>
    <cellStyle name="_______Clearsky_internal_050301 6" xfId="10801"/>
    <cellStyle name="_______Clearsky_internal_050301 6 2" xfId="10802"/>
    <cellStyle name="_______Clearsky_internal_050301 6 3" xfId="10803"/>
    <cellStyle name="_______Clearsky_internal_050301 7" xfId="10804"/>
    <cellStyle name="_______Clearsky_internal_050301_1" xfId="772"/>
    <cellStyle name="_______Clearsky_internal_050301_1 2" xfId="10805"/>
    <cellStyle name="_______Clearsky_internal_050301_1 2 2" xfId="10806"/>
    <cellStyle name="_______Clearsky_internal_050301_1 2 3" xfId="10807"/>
    <cellStyle name="_______Clearsky_internal_050301_1 3" xfId="10808"/>
    <cellStyle name="_______Clearsky_internal_050301_1 3 2" xfId="10809"/>
    <cellStyle name="_______Clearsky_internal_050301_1 3 2 2" xfId="10810"/>
    <cellStyle name="_______Clearsky_internal_050301_1 3 3" xfId="10811"/>
    <cellStyle name="_______Clearsky_internal_050301_1 4" xfId="10812"/>
    <cellStyle name="_______Clearsky_internal_050301_1 4 2" xfId="10813"/>
    <cellStyle name="_______Clearsky_internal_050301_1 5" xfId="10814"/>
    <cellStyle name="_______Clearsky_internal_050301_1 5 2" xfId="10815"/>
    <cellStyle name="_______Clearsky_internal_050301_1 6" xfId="10816"/>
    <cellStyle name="_______Clearsky_internal_050301_1 6 2" xfId="10817"/>
    <cellStyle name="_______Clearsky_internal_050301_1 6 3" xfId="10818"/>
    <cellStyle name="_______Clearsky_internal_050301_1 7" xfId="10819"/>
    <cellStyle name="_______Clearsky_internal_070201" xfId="773"/>
    <cellStyle name="_______Clearsky_internal_070201 2" xfId="10820"/>
    <cellStyle name="_______Clearsky_internal_070201 2 2" xfId="10821"/>
    <cellStyle name="_______Clearsky_internal_070201 2 3" xfId="10822"/>
    <cellStyle name="_______Clearsky_internal_070201 3" xfId="10823"/>
    <cellStyle name="_______Clearsky_internal_070201 3 2" xfId="10824"/>
    <cellStyle name="_______Clearsky_internal_070201 3 2 2" xfId="10825"/>
    <cellStyle name="_______Clearsky_internal_070201 3 3" xfId="10826"/>
    <cellStyle name="_______Clearsky_internal_070201 4" xfId="10827"/>
    <cellStyle name="_______Clearsky_internal_070201 4 2" xfId="10828"/>
    <cellStyle name="_______Clearsky_internal_070201 5" xfId="10829"/>
    <cellStyle name="_______Clearsky_internal_070201 5 2" xfId="10830"/>
    <cellStyle name="_______Clearsky_internal_070201 6" xfId="10831"/>
    <cellStyle name="_______Clearsky_internal_070201 6 2" xfId="10832"/>
    <cellStyle name="_______Clearsky_internal_070201 6 3" xfId="10833"/>
    <cellStyle name="_______Clearsky_internal_070201 7" xfId="10834"/>
    <cellStyle name="_______Clearsky_internal_070201.xls Chart 2" xfId="774"/>
    <cellStyle name="_______Clearsky_internal_070201.xls Chart 2 2" xfId="10835"/>
    <cellStyle name="_______Clearsky_internal_070201.xls Chart 2 2 2" xfId="10836"/>
    <cellStyle name="_______Clearsky_internal_070201.xls Chart 2 2 3" xfId="10837"/>
    <cellStyle name="_______Clearsky_internal_070201.xls Chart 2 3" xfId="10838"/>
    <cellStyle name="_______Clearsky_internal_070201.xls Chart 2 3 2" xfId="10839"/>
    <cellStyle name="_______Clearsky_internal_070201.xls Chart 2 3 2 2" xfId="10840"/>
    <cellStyle name="_______Clearsky_internal_070201.xls Chart 2 3 3" xfId="10841"/>
    <cellStyle name="_______Clearsky_internal_070201.xls Chart 2 4" xfId="10842"/>
    <cellStyle name="_______Clearsky_internal_070201.xls Chart 2 4 2" xfId="10843"/>
    <cellStyle name="_______Clearsky_internal_070201.xls Chart 2 5" xfId="10844"/>
    <cellStyle name="_______Clearsky_internal_070201.xls Chart 2 5 2" xfId="10845"/>
    <cellStyle name="_______Clearsky_internal_070201.xls Chart 2 6" xfId="10846"/>
    <cellStyle name="_______Clearsky_internal_070201.xls Chart 2 6 2" xfId="10847"/>
    <cellStyle name="_______Clearsky_internal_070201.xls Chart 2 6 3" xfId="10848"/>
    <cellStyle name="_______Clearsky_internal_070201.xls Chart 2 7" xfId="10849"/>
    <cellStyle name="_______Clearsky_internal_070201.xls Chart 2_1" xfId="775"/>
    <cellStyle name="_______Clearsky_internal_070201.xls Chart 2_1 2" xfId="10850"/>
    <cellStyle name="_______Clearsky_internal_070201.xls Chart 2_1 2 2" xfId="10851"/>
    <cellStyle name="_______Clearsky_internal_070201.xls Chart 2_1 2 3" xfId="10852"/>
    <cellStyle name="_______Clearsky_internal_070201.xls Chart 2_1 3" xfId="10853"/>
    <cellStyle name="_______Clearsky_internal_070201.xls Chart 2_1 3 2" xfId="10854"/>
    <cellStyle name="_______Clearsky_internal_070201.xls Chart 2_1 3 2 2" xfId="10855"/>
    <cellStyle name="_______Clearsky_internal_070201.xls Chart 2_1 3 3" xfId="10856"/>
    <cellStyle name="_______Clearsky_internal_070201.xls Chart 2_1 4" xfId="10857"/>
    <cellStyle name="_______Clearsky_internal_070201.xls Chart 2_1 4 2" xfId="10858"/>
    <cellStyle name="_______Clearsky_internal_070201.xls Chart 2_1 5" xfId="10859"/>
    <cellStyle name="_______Clearsky_internal_070201.xls Chart 2_1 5 2" xfId="10860"/>
    <cellStyle name="_______Clearsky_internal_070201.xls Chart 2_1 6" xfId="10861"/>
    <cellStyle name="_______Clearsky_internal_070201.xls Chart 2_1 6 2" xfId="10862"/>
    <cellStyle name="_______Clearsky_internal_070201.xls Chart 2_1 6 3" xfId="10863"/>
    <cellStyle name="_______Clearsky_internal_070201.xls Chart 2_1 7" xfId="10864"/>
    <cellStyle name="_______Clearsky_internal_070201_1" xfId="776"/>
    <cellStyle name="_______Clearsky_internal_070201_1 2" xfId="10865"/>
    <cellStyle name="_______Clearsky_internal_070201_1 2 2" xfId="10866"/>
    <cellStyle name="_______Clearsky_internal_070201_1 2 3" xfId="10867"/>
    <cellStyle name="_______Clearsky_internal_070201_1 3" xfId="10868"/>
    <cellStyle name="_______Clearsky_internal_070201_1 3 2" xfId="10869"/>
    <cellStyle name="_______Clearsky_internal_070201_1 3 2 2" xfId="10870"/>
    <cellStyle name="_______Clearsky_internal_070201_1 3 3" xfId="10871"/>
    <cellStyle name="_______Clearsky_internal_070201_1 4" xfId="10872"/>
    <cellStyle name="_______Clearsky_internal_070201_1 4 2" xfId="10873"/>
    <cellStyle name="_______Clearsky_internal_070201_1 5" xfId="10874"/>
    <cellStyle name="_______Clearsky_internal_070201_1 5 2" xfId="10875"/>
    <cellStyle name="_______Clearsky_internal_070201_1 6" xfId="10876"/>
    <cellStyle name="_______Clearsky_internal_070201_1 6 2" xfId="10877"/>
    <cellStyle name="_______Clearsky_internal_070201_1 6 3" xfId="10878"/>
    <cellStyle name="_______Clearsky_internal_070201_1 7" xfId="10879"/>
    <cellStyle name="_______Clearsky_Outside_070201.xls Chart 2" xfId="777"/>
    <cellStyle name="_______Clearsky_Outside_070201.xls Chart 2 2" xfId="10880"/>
    <cellStyle name="_______Clearsky_Outside_070201.xls Chart 2 2 2" xfId="10881"/>
    <cellStyle name="_______Clearsky_Outside_070201.xls Chart 2 2 3" xfId="10882"/>
    <cellStyle name="_______Clearsky_Outside_070201.xls Chart 2 3" xfId="10883"/>
    <cellStyle name="_______Clearsky_Outside_070201.xls Chart 2 3 2" xfId="10884"/>
    <cellStyle name="_______Clearsky_Outside_070201.xls Chart 2 3 2 2" xfId="10885"/>
    <cellStyle name="_______Clearsky_Outside_070201.xls Chart 2 3 3" xfId="10886"/>
    <cellStyle name="_______Clearsky_Outside_070201.xls Chart 2 4" xfId="10887"/>
    <cellStyle name="_______Clearsky_Outside_070201.xls Chart 2 4 2" xfId="10888"/>
    <cellStyle name="_______Clearsky_Outside_070201.xls Chart 2 5" xfId="10889"/>
    <cellStyle name="_______Clearsky_Outside_070201.xls Chart 2 5 2" xfId="10890"/>
    <cellStyle name="_______Clearsky_Outside_070201.xls Chart 2 6" xfId="10891"/>
    <cellStyle name="_______Clearsky_Outside_070201.xls Chart 2 6 2" xfId="10892"/>
    <cellStyle name="_______Clearsky_Outside_070201.xls Chart 2 6 3" xfId="10893"/>
    <cellStyle name="_______Clearsky_Outside_070201.xls Chart 2 7" xfId="10894"/>
    <cellStyle name="_______Clearsky_Outside_070201.xls Chart 2_1" xfId="778"/>
    <cellStyle name="_______Clearsky_Outside_070201.xls Chart 2_1 2" xfId="10895"/>
    <cellStyle name="_______Clearsky_Outside_070201.xls Chart 2_1 2 2" xfId="10896"/>
    <cellStyle name="_______Clearsky_Outside_070201.xls Chart 2_1 2 3" xfId="10897"/>
    <cellStyle name="_______Clearsky_Outside_070201.xls Chart 2_1 3" xfId="10898"/>
    <cellStyle name="_______Clearsky_Outside_070201.xls Chart 2_1 3 2" xfId="10899"/>
    <cellStyle name="_______Clearsky_Outside_070201.xls Chart 2_1 3 2 2" xfId="10900"/>
    <cellStyle name="_______Clearsky_Outside_070201.xls Chart 2_1 3 3" xfId="10901"/>
    <cellStyle name="_______Clearsky_Outside_070201.xls Chart 2_1 4" xfId="10902"/>
    <cellStyle name="_______Clearsky_Outside_070201.xls Chart 2_1 4 2" xfId="10903"/>
    <cellStyle name="_______Clearsky_Outside_070201.xls Chart 2_1 5" xfId="10904"/>
    <cellStyle name="_______Clearsky_Outside_070201.xls Chart 2_1 5 2" xfId="10905"/>
    <cellStyle name="_______Clearsky_Outside_070201.xls Chart 2_1 6" xfId="10906"/>
    <cellStyle name="_______Clearsky_Outside_070201.xls Chart 2_1 6 2" xfId="10907"/>
    <cellStyle name="_______Clearsky_Outside_070201.xls Chart 2_1 6 3" xfId="10908"/>
    <cellStyle name="_______Clearsky_Outside_070201.xls Chart 2_1 7" xfId="10909"/>
    <cellStyle name="_______Clipper Template Model_11.21.05" xfId="779"/>
    <cellStyle name="_______Clipper Template Model_11.21.05_1" xfId="780"/>
    <cellStyle name="_______Criterion Model_C-93_100MW_01.07.05" xfId="781"/>
    <cellStyle name="_______Criterion Model_C-93_100MW_01.07.05_1" xfId="782"/>
    <cellStyle name="_______Criterion Model_C-93_50MW_08.01.05" xfId="783"/>
    <cellStyle name="_______Criterion Model_C-93_50MW_08.01.05_1" xfId="784"/>
    <cellStyle name="_______Criterion Model_C-93_50MW_08.01.05_2" xfId="785"/>
    <cellStyle name="_______Criterion Model_C-93_50MW_10.06.05" xfId="786"/>
    <cellStyle name="_______Criterion Model_C-93_50MW_10.06.05_1" xfId="787"/>
    <cellStyle name="_______Criterion Model_C-93_50MW_10.06.05_2" xfId="788"/>
    <cellStyle name="_______Criterion Model_C-93_Delaware_100MW_11.12.04_base" xfId="789"/>
    <cellStyle name="_______Criterion Model_C-93_Delaware_100MW_11.12.04_base_1" xfId="790"/>
    <cellStyle name="_______Endeavor 150 MW C96 Model_11.15.05" xfId="791"/>
    <cellStyle name="_______Endeavor 150 MW C96 Model_11.15.05_1" xfId="792"/>
    <cellStyle name="_______Endeavor 150 MW C96 Model_11.17.05A" xfId="793"/>
    <cellStyle name="_______Endeavor 150 MW C96 Model_11.17.05A_1" xfId="794"/>
    <cellStyle name="_______Endeavor 150 MW C96 Model_11.17.05A_2" xfId="795"/>
    <cellStyle name="_______EWC 43.5MW8oMtresc 3_25_021" xfId="796"/>
    <cellStyle name="_______EWC 43.5MW8oMtresc 3_25_021_1" xfId="797"/>
    <cellStyle name="_______EWC 43.5MW8oMtresc 3_25_02v2" xfId="798"/>
    <cellStyle name="_______EWC 43.5MW8oMtresc 3_25_02v2_1" xfId="799"/>
    <cellStyle name="_______EWC 43.5MW8oMtresc 3_25_02v2_2" xfId="800"/>
    <cellStyle name="_______EWC 43.5MW8oMtresc 3_25_02v2_2_New England Budgets Mar 14" xfId="10910"/>
    <cellStyle name="_______EWC 43.5MW8oMtresc 3_25_02v2w_esc" xfId="801"/>
    <cellStyle name="_______EWC 43.5MW8oMtresc 3_25_02v2w_esc_1" xfId="802"/>
    <cellStyle name="_______EWC 43.5MW8oMtresc 3_25_02v2w_esc_2" xfId="803"/>
    <cellStyle name="_______EWC 43.5MW8oMtresc 3_25_02v2w_esc_New England Budgets Mar 14" xfId="10911"/>
    <cellStyle name="_______ExampleDeal_GPBalloonNote_18Nov04" xfId="10912"/>
    <cellStyle name="_______ExampleDeal_GPBalloonNote_18Nov04_1" xfId="10913"/>
    <cellStyle name="_______Flying Cloud_GE_UNL_PPM_05.13.04" xfId="804"/>
    <cellStyle name="_______Flying Cloud_GE_UNL_PPM_05.13.04_1" xfId="805"/>
    <cellStyle name="_______Flying Cloud_GE_UNL_PPM_05.13.04_2" xfId="806"/>
    <cellStyle name="_______Fund_Wind 2005-02-07 2pm" xfId="10914"/>
    <cellStyle name="_______Fund_Wind 2005-02-07 2pm_1" xfId="10915"/>
    <cellStyle name="_______Fund_Wind Base Case Model 1 31 05" xfId="10916"/>
    <cellStyle name="_______Fund_Wind Base Case Model 1 31 05_1" xfId="10917"/>
    <cellStyle name="_______Fund_Wind Base Case Model 1 31 05_2" xfId="10918"/>
    <cellStyle name="_______GeoThermal Project with ETC Q3 2005" xfId="10919"/>
    <cellStyle name="_______GeoThermal Project with ETC Q3 2005_1" xfId="10920"/>
    <cellStyle name="_______New England Budgets Mar 14" xfId="10921"/>
    <cellStyle name="_______Northwinds Padoma San Juan_v1" xfId="10922"/>
    <cellStyle name="_______Northwinds Padoma San Juan_v1_1" xfId="10923"/>
    <cellStyle name="_______Silver Star Model_60MW_C93_03-15-06" xfId="807"/>
    <cellStyle name="_______Silver Star Model_60MW_C93_03-15-06_1" xfId="808"/>
    <cellStyle name="_______Silver Star Model_60MW_C93_04-27-06" xfId="809"/>
    <cellStyle name="_______Silver Star Model_60MW_C93_04-27-06_1" xfId="810"/>
    <cellStyle name="_______Silver Star Model_60MW_C93_04-27-06_2" xfId="811"/>
    <cellStyle name="_______Silver Star Model_60MW_C96_06-06-06 with Depreciation" xfId="812"/>
    <cellStyle name="_______Silver Star Model_60MW_C96_06-06-06 with Depreciation_1" xfId="813"/>
    <cellStyle name="_______Silver Star Model_60MW_C96_06-21-06" xfId="814"/>
    <cellStyle name="_______Silver Star Model_60MW_C96_06-21-06_1" xfId="815"/>
    <cellStyle name="_______Silver Star Model_60MW_C96_12-18-06" xfId="816"/>
    <cellStyle name="_______Silver Star Model_60MW_C96_12-18-06_1" xfId="817"/>
    <cellStyle name="_______Sleeping Bear East_Clipper_v1" xfId="10924"/>
    <cellStyle name="_______Sleeping Bear East_Clipper_v1_1" xfId="10925"/>
    <cellStyle name="_______Sleeping Bear East_Clipper_v1_2" xfId="10926"/>
    <cellStyle name="_______Sleeping Bear East_v1" xfId="10927"/>
    <cellStyle name="_______Sleeping Bear East_v1_1" xfId="10928"/>
    <cellStyle name="_______Sleeping Bear East_v1_Monthly" xfId="10929"/>
    <cellStyle name="_______Sleeping Bear East_v1_Monthly_1" xfId="10930"/>
    <cellStyle name="_______Sleeping Bear East_v1_Monthly_2" xfId="10931"/>
    <cellStyle name="_______Sleeping Bear East_v1a" xfId="10932"/>
    <cellStyle name="_______Sleeping Bear East_v1a_1" xfId="10933"/>
    <cellStyle name="_______Template_Northwinds Model_v1" xfId="10934"/>
    <cellStyle name="_______Template_Northwinds Model_v1.2" xfId="10935"/>
    <cellStyle name="_______Template_Northwinds Model_v1.2_1" xfId="10936"/>
    <cellStyle name="_______Template_Northwinds Model_v1_1" xfId="10937"/>
    <cellStyle name="_______Template_Northwinds Model_v1_2" xfId="10938"/>
    <cellStyle name="_______TEST_101800" xfId="818"/>
    <cellStyle name="_______TEST_101800_1" xfId="819"/>
    <cellStyle name="_______Test_Model_01.18.02" xfId="820"/>
    <cellStyle name="_______Test_Model_01.18.02_1" xfId="821"/>
    <cellStyle name="_______Test_Model_061901" xfId="822"/>
    <cellStyle name="_______Test_Model_061901_1" xfId="823"/>
    <cellStyle name="_______Test_Model_061901_2" xfId="824"/>
    <cellStyle name="_______Test_Model_062101" xfId="825"/>
    <cellStyle name="_______Test_Model_062101_1" xfId="826"/>
    <cellStyle name="_______Wind farm - operation CF" xfId="10939"/>
    <cellStyle name="_______Wind farm - operation CF_1" xfId="10940"/>
    <cellStyle name="_______WindProject C 100MW - 2005-01-27 10PM (version 1)" xfId="10941"/>
    <cellStyle name="_______WindProject C 100MW - 2005-01-27 10PM (version 1)_1" xfId="10942"/>
    <cellStyle name="______1" xfId="827"/>
    <cellStyle name="______1_New England Budgets Mar 14" xfId="10943"/>
    <cellStyle name="______AirNergy Base Case_GE with interface" xfId="10944"/>
    <cellStyle name="______AirNergy Base Case_GE with interface_1" xfId="10945"/>
    <cellStyle name="______AirNergy Base Case_GE with interface_2" xfId="10946"/>
    <cellStyle name="______CF" xfId="828"/>
    <cellStyle name="______CF_1" xfId="829"/>
    <cellStyle name="______CF_2" xfId="830"/>
    <cellStyle name="______CF_3" xfId="831"/>
    <cellStyle name="______ClearSky_AEP_Min_04.04.02_Bank" xfId="832"/>
    <cellStyle name="______ClearSky_AEP_Min_04.04.02_Bank 2" xfId="10947"/>
    <cellStyle name="______ClearSky_AEP_Min_04.04.02_Bank 2 2" xfId="10948"/>
    <cellStyle name="______ClearSky_AEP_Min_04.04.02_Bank 2 3" xfId="10949"/>
    <cellStyle name="______ClearSky_AEP_Min_04.04.02_Bank 3" xfId="10950"/>
    <cellStyle name="______ClearSky_AEP_Min_04.04.02_Bank 3 2" xfId="10951"/>
    <cellStyle name="______ClearSky_AEP_Min_04.04.02_Bank 3 2 2" xfId="10952"/>
    <cellStyle name="______ClearSky_AEP_Min_04.04.02_Bank 3 3" xfId="10953"/>
    <cellStyle name="______ClearSky_AEP_Min_04.04.02_Bank 4" xfId="10954"/>
    <cellStyle name="______ClearSky_AEP_Min_04.04.02_Bank 4 2" xfId="10955"/>
    <cellStyle name="______ClearSky_AEP_Min_04.04.02_Bank 5" xfId="10956"/>
    <cellStyle name="______ClearSky_AEP_Min_04.04.02_Bank 5 2" xfId="10957"/>
    <cellStyle name="______ClearSky_AEP_Min_04.04.02_Bank 6" xfId="10958"/>
    <cellStyle name="______ClearSky_AEP_Min_04.04.02_Bank 6 2" xfId="10959"/>
    <cellStyle name="______ClearSky_AEP_Min_04.04.02_Bank 6 3" xfId="10960"/>
    <cellStyle name="______ClearSky_AEP_Min_04.04.02_Bank 7" xfId="10961"/>
    <cellStyle name="______ClearSky_AEP_Min_04.04.02_Bank_1" xfId="833"/>
    <cellStyle name="______ClearSky_AEP_Min_04.04.02_Bank_2" xfId="834"/>
    <cellStyle name="______ClearSky_AEP_Min_04.04.02_Bank_2 2" xfId="10962"/>
    <cellStyle name="______ClearSky_AEP_Min_04.04.02_Bank_2 2 2" xfId="10963"/>
    <cellStyle name="______ClearSky_AEP_Min_04.04.02_Bank_2 2 3" xfId="10964"/>
    <cellStyle name="______ClearSky_AEP_Min_04.04.02_Bank_2 3" xfId="10965"/>
    <cellStyle name="______ClearSky_AEP_Min_04.04.02_Bank_2 3 2" xfId="10966"/>
    <cellStyle name="______ClearSky_AEP_Min_04.04.02_Bank_2 3 2 2" xfId="10967"/>
    <cellStyle name="______ClearSky_AEP_Min_04.04.02_Bank_2 3 3" xfId="10968"/>
    <cellStyle name="______ClearSky_AEP_Min_04.04.02_Bank_2 4" xfId="10969"/>
    <cellStyle name="______ClearSky_AEP_Min_04.04.02_Bank_2 4 2" xfId="10970"/>
    <cellStyle name="______ClearSky_AEP_Min_04.04.02_Bank_2 5" xfId="10971"/>
    <cellStyle name="______ClearSky_AEP_Min_04.04.02_Bank_2 5 2" xfId="10972"/>
    <cellStyle name="______ClearSky_AEP_Min_04.04.02_Bank_2 6" xfId="10973"/>
    <cellStyle name="______ClearSky_AEP_Min_04.04.02_Bank_2 6 2" xfId="10974"/>
    <cellStyle name="______ClearSky_AEP_Min_04.04.02_Bank_2 6 3" xfId="10975"/>
    <cellStyle name="______ClearSky_AEP_Min_04.04.02_Bank_2 7" xfId="10976"/>
    <cellStyle name="______Clearsky_internal_050301" xfId="835"/>
    <cellStyle name="______Clearsky_internal_050301 2" xfId="10977"/>
    <cellStyle name="______Clearsky_internal_050301 2 2" xfId="10978"/>
    <cellStyle name="______Clearsky_internal_050301 2 3" xfId="10979"/>
    <cellStyle name="______Clearsky_internal_050301 3" xfId="10980"/>
    <cellStyle name="______Clearsky_internal_050301 3 2" xfId="10981"/>
    <cellStyle name="______Clearsky_internal_050301 3 2 2" xfId="10982"/>
    <cellStyle name="______Clearsky_internal_050301 3 3" xfId="10983"/>
    <cellStyle name="______Clearsky_internal_050301 4" xfId="10984"/>
    <cellStyle name="______Clearsky_internal_050301 4 2" xfId="10985"/>
    <cellStyle name="______Clearsky_internal_050301 5" xfId="10986"/>
    <cellStyle name="______Clearsky_internal_050301 5 2" xfId="10987"/>
    <cellStyle name="______Clearsky_internal_050301 6" xfId="10988"/>
    <cellStyle name="______Clearsky_internal_050301 6 2" xfId="10989"/>
    <cellStyle name="______Clearsky_internal_050301 6 3" xfId="10990"/>
    <cellStyle name="______Clearsky_internal_050301 7" xfId="10991"/>
    <cellStyle name="______Clearsky_internal_050301_1" xfId="836"/>
    <cellStyle name="______Clearsky_internal_050301_2" xfId="837"/>
    <cellStyle name="______Clearsky_internal_050301_2 2" xfId="10992"/>
    <cellStyle name="______Clearsky_internal_050301_2 2 2" xfId="10993"/>
    <cellStyle name="______Clearsky_internal_050301_2 2 3" xfId="10994"/>
    <cellStyle name="______Clearsky_internal_050301_2 3" xfId="10995"/>
    <cellStyle name="______Clearsky_internal_050301_2 3 2" xfId="10996"/>
    <cellStyle name="______Clearsky_internal_050301_2 3 2 2" xfId="10997"/>
    <cellStyle name="______Clearsky_internal_050301_2 3 3" xfId="10998"/>
    <cellStyle name="______Clearsky_internal_050301_2 4" xfId="10999"/>
    <cellStyle name="______Clearsky_internal_050301_2 4 2" xfId="11000"/>
    <cellStyle name="______Clearsky_internal_050301_2 5" xfId="11001"/>
    <cellStyle name="______Clearsky_internal_050301_2 5 2" xfId="11002"/>
    <cellStyle name="______Clearsky_internal_050301_2 6" xfId="11003"/>
    <cellStyle name="______Clearsky_internal_050301_2 6 2" xfId="11004"/>
    <cellStyle name="______Clearsky_internal_050301_2 6 3" xfId="11005"/>
    <cellStyle name="______Clearsky_internal_050301_2 7" xfId="11006"/>
    <cellStyle name="______Clearsky_internal_050301_3" xfId="838"/>
    <cellStyle name="______Clearsky_internal_070201" xfId="839"/>
    <cellStyle name="______Clearsky_internal_070201.xls Chart 2" xfId="840"/>
    <cellStyle name="______Clearsky_internal_070201.xls Chart 2_1" xfId="841"/>
    <cellStyle name="______Clearsky_internal_070201.xls Chart 2_1 2" xfId="11007"/>
    <cellStyle name="______Clearsky_internal_070201.xls Chart 2_1 2 2" xfId="11008"/>
    <cellStyle name="______Clearsky_internal_070201.xls Chart 2_1 2 3" xfId="11009"/>
    <cellStyle name="______Clearsky_internal_070201.xls Chart 2_1 3" xfId="11010"/>
    <cellStyle name="______Clearsky_internal_070201.xls Chart 2_1 3 2" xfId="11011"/>
    <cellStyle name="______Clearsky_internal_070201.xls Chart 2_1 3 2 2" xfId="11012"/>
    <cellStyle name="______Clearsky_internal_070201.xls Chart 2_1 3 3" xfId="11013"/>
    <cellStyle name="______Clearsky_internal_070201.xls Chart 2_1 4" xfId="11014"/>
    <cellStyle name="______Clearsky_internal_070201.xls Chart 2_1 4 2" xfId="11015"/>
    <cellStyle name="______Clearsky_internal_070201.xls Chart 2_1 5" xfId="11016"/>
    <cellStyle name="______Clearsky_internal_070201.xls Chart 2_1 5 2" xfId="11017"/>
    <cellStyle name="______Clearsky_internal_070201.xls Chart 2_1 6" xfId="11018"/>
    <cellStyle name="______Clearsky_internal_070201.xls Chart 2_1 6 2" xfId="11019"/>
    <cellStyle name="______Clearsky_internal_070201.xls Chart 2_1 6 3" xfId="11020"/>
    <cellStyle name="______Clearsky_internal_070201.xls Chart 2_1 7" xfId="11021"/>
    <cellStyle name="______Clearsky_internal_070201.xls Chart 2_2" xfId="842"/>
    <cellStyle name="______Clearsky_internal_070201_1" xfId="843"/>
    <cellStyle name="______Clearsky_internal_070201_1 2" xfId="11022"/>
    <cellStyle name="______Clearsky_internal_070201_1 2 2" xfId="11023"/>
    <cellStyle name="______Clearsky_internal_070201_1 2 3" xfId="11024"/>
    <cellStyle name="______Clearsky_internal_070201_1 3" xfId="11025"/>
    <cellStyle name="______Clearsky_internal_070201_1 3 2" xfId="11026"/>
    <cellStyle name="______Clearsky_internal_070201_1 3 2 2" xfId="11027"/>
    <cellStyle name="______Clearsky_internal_070201_1 3 3" xfId="11028"/>
    <cellStyle name="______Clearsky_internal_070201_1 4" xfId="11029"/>
    <cellStyle name="______Clearsky_internal_070201_1 4 2" xfId="11030"/>
    <cellStyle name="______Clearsky_internal_070201_1 5" xfId="11031"/>
    <cellStyle name="______Clearsky_internal_070201_1 5 2" xfId="11032"/>
    <cellStyle name="______Clearsky_internal_070201_1 6" xfId="11033"/>
    <cellStyle name="______Clearsky_internal_070201_1 6 2" xfId="11034"/>
    <cellStyle name="______Clearsky_internal_070201_1 6 3" xfId="11035"/>
    <cellStyle name="______Clearsky_internal_070201_1 7" xfId="11036"/>
    <cellStyle name="______Clearsky_internal_070201_2" xfId="844"/>
    <cellStyle name="______Clearsky_internal_070201_2_Clearsky_Outside_070201.xls Chart 2" xfId="845"/>
    <cellStyle name="______Clearsky_internal_070201_2_Clearsky_Outside_070201.xls Chart 2 2" xfId="11037"/>
    <cellStyle name="______Clearsky_internal_070201_2_Clearsky_Outside_070201.xls Chart 2 2 2" xfId="11038"/>
    <cellStyle name="______Clearsky_internal_070201_2_Clearsky_Outside_070201.xls Chart 2 2 3" xfId="11039"/>
    <cellStyle name="______Clearsky_internal_070201_2_Clearsky_Outside_070201.xls Chart 2 3" xfId="11040"/>
    <cellStyle name="______Clearsky_internal_070201_2_Clearsky_Outside_070201.xls Chart 2 3 2" xfId="11041"/>
    <cellStyle name="______Clearsky_internal_070201_2_Clearsky_Outside_070201.xls Chart 2 3 2 2" xfId="11042"/>
    <cellStyle name="______Clearsky_internal_070201_2_Clearsky_Outside_070201.xls Chart 2 3 3" xfId="11043"/>
    <cellStyle name="______Clearsky_internal_070201_2_Clearsky_Outside_070201.xls Chart 2 4" xfId="11044"/>
    <cellStyle name="______Clearsky_internal_070201_2_Clearsky_Outside_070201.xls Chart 2 4 2" xfId="11045"/>
    <cellStyle name="______Clearsky_internal_070201_2_Clearsky_Outside_070201.xls Chart 2 5" xfId="11046"/>
    <cellStyle name="______Clearsky_internal_070201_2_Clearsky_Outside_070201.xls Chart 2 5 2" xfId="11047"/>
    <cellStyle name="______Clearsky_internal_070201_2_Clearsky_Outside_070201.xls Chart 2 6" xfId="11048"/>
    <cellStyle name="______Clearsky_internal_070201_2_Clearsky_Outside_070201.xls Chart 2 6 2" xfId="11049"/>
    <cellStyle name="______Clearsky_internal_070201_2_Clearsky_Outside_070201.xls Chart 2 6 3" xfId="11050"/>
    <cellStyle name="______Clearsky_internal_070201_2_Clearsky_Outside_070201.xls Chart 2 7" xfId="11051"/>
    <cellStyle name="______Clearsky_internal_070201_3" xfId="846"/>
    <cellStyle name="______Clearsky_internal_070201_3 2" xfId="11052"/>
    <cellStyle name="______Clearsky_internal_070201_3 2 2" xfId="11053"/>
    <cellStyle name="______Clearsky_internal_070201_3 2 3" xfId="11054"/>
    <cellStyle name="______Clearsky_internal_070201_3 3" xfId="11055"/>
    <cellStyle name="______Clearsky_internal_070201_3 3 2" xfId="11056"/>
    <cellStyle name="______Clearsky_internal_070201_3 3 2 2" xfId="11057"/>
    <cellStyle name="______Clearsky_internal_070201_3 3 3" xfId="11058"/>
    <cellStyle name="______Clearsky_internal_070201_3 4" xfId="11059"/>
    <cellStyle name="______Clearsky_internal_070201_3 4 2" xfId="11060"/>
    <cellStyle name="______Clearsky_internal_070201_3 5" xfId="11061"/>
    <cellStyle name="______Clearsky_internal_070201_3 5 2" xfId="11062"/>
    <cellStyle name="______Clearsky_internal_070201_3 6" xfId="11063"/>
    <cellStyle name="______Clearsky_internal_070201_3 6 2" xfId="11064"/>
    <cellStyle name="______Clearsky_internal_070201_3 6 3" xfId="11065"/>
    <cellStyle name="______Clearsky_internal_070201_3 7" xfId="11066"/>
    <cellStyle name="______Clearsky_internal_070201_Clearsky_internal_070201" xfId="847"/>
    <cellStyle name="______Clearsky_internal_070201_Clearsky_Outside_070201.xls Chart 2" xfId="848"/>
    <cellStyle name="______Clearsky_Outside_070201.xls Chart 2" xfId="849"/>
    <cellStyle name="______Clearsky_Outside_070201.xls Chart 2_1" xfId="850"/>
    <cellStyle name="______Clearsky_Outside_070201.xls Chart 2_1 2" xfId="11067"/>
    <cellStyle name="______Clearsky_Outside_070201.xls Chart 2_1 2 2" xfId="11068"/>
    <cellStyle name="______Clearsky_Outside_070201.xls Chart 2_1 2 3" xfId="11069"/>
    <cellStyle name="______Clearsky_Outside_070201.xls Chart 2_1 3" xfId="11070"/>
    <cellStyle name="______Clearsky_Outside_070201.xls Chart 2_1 3 2" xfId="11071"/>
    <cellStyle name="______Clearsky_Outside_070201.xls Chart 2_1 3 2 2" xfId="11072"/>
    <cellStyle name="______Clearsky_Outside_070201.xls Chart 2_1 3 3" xfId="11073"/>
    <cellStyle name="______Clearsky_Outside_070201.xls Chart 2_1 4" xfId="11074"/>
    <cellStyle name="______Clearsky_Outside_070201.xls Chart 2_1 4 2" xfId="11075"/>
    <cellStyle name="______Clearsky_Outside_070201.xls Chart 2_1 5" xfId="11076"/>
    <cellStyle name="______Clearsky_Outside_070201.xls Chart 2_1 5 2" xfId="11077"/>
    <cellStyle name="______Clearsky_Outside_070201.xls Chart 2_1 6" xfId="11078"/>
    <cellStyle name="______Clearsky_Outside_070201.xls Chart 2_1 6 2" xfId="11079"/>
    <cellStyle name="______Clearsky_Outside_070201.xls Chart 2_1 6 3" xfId="11080"/>
    <cellStyle name="______Clearsky_Outside_070201.xls Chart 2_1 7" xfId="11081"/>
    <cellStyle name="______Clearsky_Outside_070201.xls Chart 2_2" xfId="851"/>
    <cellStyle name="______Clearsky_Outside_070201.xls Chart 2_2 2" xfId="11082"/>
    <cellStyle name="______Clearsky_Outside_070201.xls Chart 2_2 2 2" xfId="11083"/>
    <cellStyle name="______Clearsky_Outside_070201.xls Chart 2_2 2 3" xfId="11084"/>
    <cellStyle name="______Clearsky_Outside_070201.xls Chart 2_2 3" xfId="11085"/>
    <cellStyle name="______Clearsky_Outside_070201.xls Chart 2_2 3 2" xfId="11086"/>
    <cellStyle name="______Clearsky_Outside_070201.xls Chart 2_2 3 2 2" xfId="11087"/>
    <cellStyle name="______Clearsky_Outside_070201.xls Chart 2_2 3 3" xfId="11088"/>
    <cellStyle name="______Clearsky_Outside_070201.xls Chart 2_2 4" xfId="11089"/>
    <cellStyle name="______Clearsky_Outside_070201.xls Chart 2_2 4 2" xfId="11090"/>
    <cellStyle name="______Clearsky_Outside_070201.xls Chart 2_2 5" xfId="11091"/>
    <cellStyle name="______Clearsky_Outside_070201.xls Chart 2_2 5 2" xfId="11092"/>
    <cellStyle name="______Clearsky_Outside_070201.xls Chart 2_2 6" xfId="11093"/>
    <cellStyle name="______Clearsky_Outside_070201.xls Chart 2_2 6 2" xfId="11094"/>
    <cellStyle name="______Clearsky_Outside_070201.xls Chart 2_2 6 3" xfId="11095"/>
    <cellStyle name="______Clearsky_Outside_070201.xls Chart 2_2 7" xfId="11096"/>
    <cellStyle name="______Clipper Template Model_11.21.05" xfId="852"/>
    <cellStyle name="______Clipper Template Model_11.21.05_1" xfId="853"/>
    <cellStyle name="______Clipper Template Model_11.21.05_2" xfId="854"/>
    <cellStyle name="______Criterion Model_C-93_100MW_01.07.05" xfId="855"/>
    <cellStyle name="______Criterion Model_C-93_100MW_01.07.05_1" xfId="856"/>
    <cellStyle name="______Criterion Model_C-93_100MW_01.07.05_2" xfId="857"/>
    <cellStyle name="______Criterion Model_C-93_50MW_08.01.05" xfId="858"/>
    <cellStyle name="______Criterion Model_C-93_50MW_08.01.05_1" xfId="859"/>
    <cellStyle name="______Criterion Model_C-93_50MW_08.01.05_2" xfId="860"/>
    <cellStyle name="______Criterion Model_C-93_50MW_10.06.05" xfId="861"/>
    <cellStyle name="______Criterion Model_C-93_50MW_10.06.05_1" xfId="862"/>
    <cellStyle name="______Criterion Model_C-93_50MW_10.06.05_2" xfId="863"/>
    <cellStyle name="______Criterion Model_C-93_50MW_10.06.05_3" xfId="864"/>
    <cellStyle name="______Criterion Model_C-93_Delaware_100MW_11.12.04_base" xfId="865"/>
    <cellStyle name="______Criterion Model_C-93_Delaware_100MW_11.12.04_base_1" xfId="866"/>
    <cellStyle name="______Criterion Model_C-93_Delaware_100MW_11.12.04_base_2" xfId="867"/>
    <cellStyle name="______Criterion Model_C-93_Delaware_100MW_11.12.04_base_3" xfId="868"/>
    <cellStyle name="______Endeavor 150 MW C96 Model_11.15.05" xfId="869"/>
    <cellStyle name="______Endeavor 150 MW C96 Model_11.15.05_1" xfId="870"/>
    <cellStyle name="______Endeavor 150 MW C96 Model_11.15.05_2" xfId="871"/>
    <cellStyle name="______Endeavor 150 MW C96 Model_11.15.05_3" xfId="872"/>
    <cellStyle name="______Endeavor 150 MW C96 Model_11.17.05A" xfId="873"/>
    <cellStyle name="______Endeavor 150 MW C96 Model_11.17.05A_1" xfId="874"/>
    <cellStyle name="______Endeavor 150 MW C96 Model_11.17.05A_2" xfId="875"/>
    <cellStyle name="______Endeavor 150 MW C96 Model_11.17.05A_3" xfId="876"/>
    <cellStyle name="______EWC 43.5MW8oMtresc 3_25_021" xfId="877"/>
    <cellStyle name="______EWC 43.5MW8oMtresc 3_25_021_1" xfId="878"/>
    <cellStyle name="______EWC 43.5MW8oMtresc 3_25_021_1_New England Budgets Mar 14" xfId="11097"/>
    <cellStyle name="______EWC 43.5MW8oMtresc 3_25_021_2" xfId="879"/>
    <cellStyle name="______EWC 43.5MW8oMtresc 3_25_021_2_New England Budgets Mar 14" xfId="11098"/>
    <cellStyle name="______EWC 43.5MW8oMtresc 3_25_02v2" xfId="880"/>
    <cellStyle name="______EWC 43.5MW8oMtresc 3_25_02v2_1" xfId="881"/>
    <cellStyle name="______EWC 43.5MW8oMtresc 3_25_02v2w_esc" xfId="882"/>
    <cellStyle name="______EWC 43.5MW8oMtresc 3_25_02v2w_esc_1" xfId="883"/>
    <cellStyle name="______EWC 43.5MW8oMtresc 3_25_02v2w_esc_2" xfId="884"/>
    <cellStyle name="______EWC 43.5MW8oMtresc 3_25_02v2w_esc_2_New England Budgets Mar 14" xfId="11099"/>
    <cellStyle name="______EWC 43.5MW8oMtresc 3_25_02v2w_esc_3" xfId="885"/>
    <cellStyle name="______EWC 43.5MW8oMtresc 3_25_02v2w_esc_New England Budgets Mar 14" xfId="11100"/>
    <cellStyle name="______ExampleDeal_GPBalloonNote_18Nov04" xfId="11101"/>
    <cellStyle name="______ExampleDeal_GPBalloonNote_18Nov04_1" xfId="11102"/>
    <cellStyle name="______ExampleDeal_GPBalloonNote_18Nov04_2" xfId="11103"/>
    <cellStyle name="______Flying Cloud_GE_UNL_PPM_05.13.04" xfId="886"/>
    <cellStyle name="______Flying Cloud_GE_UNL_PPM_05.13.04_1" xfId="887"/>
    <cellStyle name="______Flying Cloud_GE_UNL_PPM_05.13.04_2" xfId="888"/>
    <cellStyle name="______Flying Cloud_GE_UNL_PPM_05.13.04_3" xfId="889"/>
    <cellStyle name="______Fund_Wind 2005-02-07 2pm" xfId="11104"/>
    <cellStyle name="______Fund_Wind 2005-02-07 2pm_1" xfId="11105"/>
    <cellStyle name="______Fund_Wind 2005-02-07 2pm_2" xfId="11106"/>
    <cellStyle name="______Fund_Wind Base Case Model 1 31 05" xfId="11107"/>
    <cellStyle name="______Fund_Wind Base Case Model 1 31 05_1" xfId="11108"/>
    <cellStyle name="______Fund_Wind Base Case Model 1 31 05_2" xfId="11109"/>
    <cellStyle name="______GeoThermal Project with ETC Q3 2005" xfId="11110"/>
    <cellStyle name="______GeoThermal Project with ETC Q3 2005_1" xfId="11111"/>
    <cellStyle name="______GeoThermal Project with ETC Q3 2005_2" xfId="11112"/>
    <cellStyle name="______GeoThermal Project with ETC Q3 2005_3" xfId="11113"/>
    <cellStyle name="______New England Budgets Mar 14" xfId="11114"/>
    <cellStyle name="______Northwinds Padoma San Juan_v1" xfId="11115"/>
    <cellStyle name="______Northwinds Padoma San Juan_v1_1" xfId="11116"/>
    <cellStyle name="______Northwinds Padoma San Juan_v1_2" xfId="11117"/>
    <cellStyle name="______Silver Star Model_60MW_C93_03-15-06" xfId="890"/>
    <cellStyle name="______Silver Star Model_60MW_C93_03-15-06_1" xfId="891"/>
    <cellStyle name="______Silver Star Model_60MW_C93_03-15-06_2" xfId="892"/>
    <cellStyle name="______Silver Star Model_60MW_C93_04-27-06" xfId="893"/>
    <cellStyle name="______Silver Star Model_60MW_C93_04-27-06_1" xfId="894"/>
    <cellStyle name="______Silver Star Model_60MW_C93_04-27-06_2" xfId="895"/>
    <cellStyle name="______Silver Star Model_60MW_C96_06-06-06 with Depreciation" xfId="896"/>
    <cellStyle name="______Silver Star Model_60MW_C96_06-06-06 with Depreciation_1" xfId="897"/>
    <cellStyle name="______Silver Star Model_60MW_C96_06-06-06 with Depreciation_2" xfId="898"/>
    <cellStyle name="______Silver Star Model_60MW_C96_06-21-06" xfId="899"/>
    <cellStyle name="______Silver Star Model_60MW_C96_06-21-06_1" xfId="900"/>
    <cellStyle name="______Silver Star Model_60MW_C96_06-21-06_2" xfId="901"/>
    <cellStyle name="______Silver Star Model_60MW_C96_12-18-06" xfId="902"/>
    <cellStyle name="______Silver Star Model_60MW_C96_12-18-06_1" xfId="903"/>
    <cellStyle name="______Silver Star Model_60MW_C96_12-18-06_2" xfId="904"/>
    <cellStyle name="______Sleeping Bear East_Clipper_v1" xfId="11118"/>
    <cellStyle name="______Sleeping Bear East_Clipper_v1_1" xfId="11119"/>
    <cellStyle name="______Sleeping Bear East_Clipper_v1_2" xfId="11120"/>
    <cellStyle name="______Sleeping Bear East_v1" xfId="11121"/>
    <cellStyle name="______Sleeping Bear East_v1_1" xfId="11122"/>
    <cellStyle name="______Sleeping Bear East_v1_2" xfId="11123"/>
    <cellStyle name="______Sleeping Bear East_v1_Monthly" xfId="11124"/>
    <cellStyle name="______Sleeping Bear East_v1_Monthly_1" xfId="11125"/>
    <cellStyle name="______Sleeping Bear East_v1_Monthly_2" xfId="11126"/>
    <cellStyle name="______Sleeping Bear East_v1a" xfId="11127"/>
    <cellStyle name="______Sleeping Bear East_v1a_1" xfId="11128"/>
    <cellStyle name="______Sleeping Bear East_v1a_2" xfId="11129"/>
    <cellStyle name="______Sleeping Bear East_v1a_3" xfId="11130"/>
    <cellStyle name="______Template_Northwinds Model_v1" xfId="11131"/>
    <cellStyle name="______Template_Northwinds Model_v1.2" xfId="11132"/>
    <cellStyle name="______Template_Northwinds Model_v1.2_1" xfId="11133"/>
    <cellStyle name="______Template_Northwinds Model_v1.2_2" xfId="11134"/>
    <cellStyle name="______Template_Northwinds Model_v1_1" xfId="11135"/>
    <cellStyle name="______Template_Northwinds Model_v1_2" xfId="11136"/>
    <cellStyle name="______TEST_101800" xfId="905"/>
    <cellStyle name="______TEST_101800_1" xfId="906"/>
    <cellStyle name="______TEST_101800_2" xfId="907"/>
    <cellStyle name="______Test_Model_01.18.02" xfId="908"/>
    <cellStyle name="______Test_Model_01.18.02_1" xfId="909"/>
    <cellStyle name="______Test_Model_01.18.02_2" xfId="910"/>
    <cellStyle name="______Test_Model_01.18.02_3" xfId="911"/>
    <cellStyle name="______Test_Model_061901" xfId="912"/>
    <cellStyle name="______Test_Model_061901_1" xfId="913"/>
    <cellStyle name="______Test_Model_061901_2" xfId="914"/>
    <cellStyle name="______Test_Model_061901_3" xfId="915"/>
    <cellStyle name="______Test_Model_062101" xfId="916"/>
    <cellStyle name="______Test_Model_062101_1" xfId="917"/>
    <cellStyle name="______Test_Model_062101_2" xfId="918"/>
    <cellStyle name="______Wind farm - operation CF" xfId="11137"/>
    <cellStyle name="______Wind farm - operation CF_1" xfId="11138"/>
    <cellStyle name="______Wind farm - operation CF_2" xfId="11139"/>
    <cellStyle name="______Wind farm - operation CF_New England Budgets Mar 14" xfId="11140"/>
    <cellStyle name="______WindProject C 100MW - 2005-01-27 10PM (version 1)" xfId="11141"/>
    <cellStyle name="______WindProject C 100MW - 2005-01-27 10PM (version 1)_1" xfId="11142"/>
    <cellStyle name="___94___" xfId="919"/>
    <cellStyle name="___94___ 2" xfId="11143"/>
    <cellStyle name="___94___ 2 2" xfId="11144"/>
    <cellStyle name="___94___ 2 3" xfId="11145"/>
    <cellStyle name="___94___ 3" xfId="11146"/>
    <cellStyle name="___94___ 3 2" xfId="11147"/>
    <cellStyle name="___94___ 3 2 2" xfId="11148"/>
    <cellStyle name="___94___ 3 3" xfId="11149"/>
    <cellStyle name="___94___ 4" xfId="11150"/>
    <cellStyle name="___94___ 4 2" xfId="11151"/>
    <cellStyle name="___94___ 5" xfId="11152"/>
    <cellStyle name="___94___ 5 2" xfId="11153"/>
    <cellStyle name="___94___ 6" xfId="11154"/>
    <cellStyle name="___94___ 6 2" xfId="11155"/>
    <cellStyle name="___94___ 6 3" xfId="11156"/>
    <cellStyle name="___94___ 7" xfId="11157"/>
    <cellStyle name="___94____AirNergy Base Case_GE with interface" xfId="11158"/>
    <cellStyle name="___94____CF" xfId="920"/>
    <cellStyle name="___94____CF_1" xfId="921"/>
    <cellStyle name="___94____ClearSky_AEP_Min_04.04.02_Bank" xfId="922"/>
    <cellStyle name="___94____ClearSky_AEP_Min_04.04.02_Bank 2" xfId="11159"/>
    <cellStyle name="___94____ClearSky_AEP_Min_04.04.02_Bank 2 2" xfId="11160"/>
    <cellStyle name="___94____ClearSky_AEP_Min_04.04.02_Bank 2 3" xfId="11161"/>
    <cellStyle name="___94____ClearSky_AEP_Min_04.04.02_Bank 3" xfId="11162"/>
    <cellStyle name="___94____ClearSky_AEP_Min_04.04.02_Bank 3 2" xfId="11163"/>
    <cellStyle name="___94____ClearSky_AEP_Min_04.04.02_Bank 3 2 2" xfId="11164"/>
    <cellStyle name="___94____ClearSky_AEP_Min_04.04.02_Bank 3 3" xfId="11165"/>
    <cellStyle name="___94____ClearSky_AEP_Min_04.04.02_Bank 4" xfId="11166"/>
    <cellStyle name="___94____ClearSky_AEP_Min_04.04.02_Bank 4 2" xfId="11167"/>
    <cellStyle name="___94____ClearSky_AEP_Min_04.04.02_Bank 5" xfId="11168"/>
    <cellStyle name="___94____ClearSky_AEP_Min_04.04.02_Bank 5 2" xfId="11169"/>
    <cellStyle name="___94____ClearSky_AEP_Min_04.04.02_Bank 6" xfId="11170"/>
    <cellStyle name="___94____ClearSky_AEP_Min_04.04.02_Bank 6 2" xfId="11171"/>
    <cellStyle name="___94____ClearSky_AEP_Min_04.04.02_Bank 6 3" xfId="11172"/>
    <cellStyle name="___94____ClearSky_AEP_Min_04.04.02_Bank 7" xfId="11173"/>
    <cellStyle name="___94____Clearsky_internal_050301" xfId="923"/>
    <cellStyle name="___94____Clearsky_internal_050301 2" xfId="11174"/>
    <cellStyle name="___94____Clearsky_internal_050301 2 2" xfId="11175"/>
    <cellStyle name="___94____Clearsky_internal_050301 2 3" xfId="11176"/>
    <cellStyle name="___94____Clearsky_internal_050301 3" xfId="11177"/>
    <cellStyle name="___94____Clearsky_internal_050301 3 2" xfId="11178"/>
    <cellStyle name="___94____Clearsky_internal_050301 3 2 2" xfId="11179"/>
    <cellStyle name="___94____Clearsky_internal_050301 3 3" xfId="11180"/>
    <cellStyle name="___94____Clearsky_internal_050301 4" xfId="11181"/>
    <cellStyle name="___94____Clearsky_internal_050301 4 2" xfId="11182"/>
    <cellStyle name="___94____Clearsky_internal_050301 5" xfId="11183"/>
    <cellStyle name="___94____Clearsky_internal_050301 5 2" xfId="11184"/>
    <cellStyle name="___94____Clearsky_internal_050301 6" xfId="11185"/>
    <cellStyle name="___94____Clearsky_internal_050301 6 2" xfId="11186"/>
    <cellStyle name="___94____Clearsky_internal_050301 6 3" xfId="11187"/>
    <cellStyle name="___94____Clearsky_internal_050301 7" xfId="11188"/>
    <cellStyle name="___94____Clearsky_internal_050301_1" xfId="924"/>
    <cellStyle name="___94____Clearsky_internal_050301_1 2" xfId="11189"/>
    <cellStyle name="___94____Clearsky_internal_050301_1 2 2" xfId="11190"/>
    <cellStyle name="___94____Clearsky_internal_050301_1 2 3" xfId="11191"/>
    <cellStyle name="___94____Clearsky_internal_050301_1 3" xfId="11192"/>
    <cellStyle name="___94____Clearsky_internal_050301_1 3 2" xfId="11193"/>
    <cellStyle name="___94____Clearsky_internal_050301_1 3 2 2" xfId="11194"/>
    <cellStyle name="___94____Clearsky_internal_050301_1 3 3" xfId="11195"/>
    <cellStyle name="___94____Clearsky_internal_050301_1 4" xfId="11196"/>
    <cellStyle name="___94____Clearsky_internal_050301_1 4 2" xfId="11197"/>
    <cellStyle name="___94____Clearsky_internal_050301_1 5" xfId="11198"/>
    <cellStyle name="___94____Clearsky_internal_050301_1 5 2" xfId="11199"/>
    <cellStyle name="___94____Clearsky_internal_050301_1 6" xfId="11200"/>
    <cellStyle name="___94____Clearsky_internal_050301_1 6 2" xfId="11201"/>
    <cellStyle name="___94____Clearsky_internal_050301_1 6 3" xfId="11202"/>
    <cellStyle name="___94____Clearsky_internal_050301_1 7" xfId="11203"/>
    <cellStyle name="___94____Clearsky_internal_070201" xfId="925"/>
    <cellStyle name="___94____Clearsky_internal_070201 2" xfId="11204"/>
    <cellStyle name="___94____Clearsky_internal_070201 2 2" xfId="11205"/>
    <cellStyle name="___94____Clearsky_internal_070201 2 3" xfId="11206"/>
    <cellStyle name="___94____Clearsky_internal_070201 3" xfId="11207"/>
    <cellStyle name="___94____Clearsky_internal_070201 3 2" xfId="11208"/>
    <cellStyle name="___94____Clearsky_internal_070201 3 2 2" xfId="11209"/>
    <cellStyle name="___94____Clearsky_internal_070201 3 3" xfId="11210"/>
    <cellStyle name="___94____Clearsky_internal_070201 4" xfId="11211"/>
    <cellStyle name="___94____Clearsky_internal_070201 4 2" xfId="11212"/>
    <cellStyle name="___94____Clearsky_internal_070201 5" xfId="11213"/>
    <cellStyle name="___94____Clearsky_internal_070201 5 2" xfId="11214"/>
    <cellStyle name="___94____Clearsky_internal_070201 6" xfId="11215"/>
    <cellStyle name="___94____Clearsky_internal_070201 6 2" xfId="11216"/>
    <cellStyle name="___94____Clearsky_internal_070201 6 3" xfId="11217"/>
    <cellStyle name="___94____Clearsky_internal_070201 7" xfId="11218"/>
    <cellStyle name="___94____Clearsky_internal_070201.xls Chart 2" xfId="926"/>
    <cellStyle name="___94____Clearsky_internal_070201.xls Chart 2 2" xfId="11219"/>
    <cellStyle name="___94____Clearsky_internal_070201.xls Chart 2 2 2" xfId="11220"/>
    <cellStyle name="___94____Clearsky_internal_070201.xls Chart 2 2 3" xfId="11221"/>
    <cellStyle name="___94____Clearsky_internal_070201.xls Chart 2 3" xfId="11222"/>
    <cellStyle name="___94____Clearsky_internal_070201.xls Chart 2 3 2" xfId="11223"/>
    <cellStyle name="___94____Clearsky_internal_070201.xls Chart 2 3 2 2" xfId="11224"/>
    <cellStyle name="___94____Clearsky_internal_070201.xls Chart 2 3 3" xfId="11225"/>
    <cellStyle name="___94____Clearsky_internal_070201.xls Chart 2 4" xfId="11226"/>
    <cellStyle name="___94____Clearsky_internal_070201.xls Chart 2 4 2" xfId="11227"/>
    <cellStyle name="___94____Clearsky_internal_070201.xls Chart 2 5" xfId="11228"/>
    <cellStyle name="___94____Clearsky_internal_070201.xls Chart 2 5 2" xfId="11229"/>
    <cellStyle name="___94____Clearsky_internal_070201.xls Chart 2 6" xfId="11230"/>
    <cellStyle name="___94____Clearsky_internal_070201.xls Chart 2 6 2" xfId="11231"/>
    <cellStyle name="___94____Clearsky_internal_070201.xls Chart 2 6 3" xfId="11232"/>
    <cellStyle name="___94____Clearsky_internal_070201.xls Chart 2 7" xfId="11233"/>
    <cellStyle name="___94____Clearsky_internal_070201_1" xfId="927"/>
    <cellStyle name="___94____Clearsky_internal_070201_1 2" xfId="11234"/>
    <cellStyle name="___94____Clearsky_internal_070201_1 2 2" xfId="11235"/>
    <cellStyle name="___94____Clearsky_internal_070201_1 2 3" xfId="11236"/>
    <cellStyle name="___94____Clearsky_internal_070201_1 3" xfId="11237"/>
    <cellStyle name="___94____Clearsky_internal_070201_1 3 2" xfId="11238"/>
    <cellStyle name="___94____Clearsky_internal_070201_1 3 2 2" xfId="11239"/>
    <cellStyle name="___94____Clearsky_internal_070201_1 3 3" xfId="11240"/>
    <cellStyle name="___94____Clearsky_internal_070201_1 4" xfId="11241"/>
    <cellStyle name="___94____Clearsky_internal_070201_1 4 2" xfId="11242"/>
    <cellStyle name="___94____Clearsky_internal_070201_1 5" xfId="11243"/>
    <cellStyle name="___94____Clearsky_internal_070201_1 5 2" xfId="11244"/>
    <cellStyle name="___94____Clearsky_internal_070201_1 6" xfId="11245"/>
    <cellStyle name="___94____Clearsky_internal_070201_1 6 2" xfId="11246"/>
    <cellStyle name="___94____Clearsky_internal_070201_1 6 3" xfId="11247"/>
    <cellStyle name="___94____Clearsky_internal_070201_1 7" xfId="11248"/>
    <cellStyle name="___94____Clearsky_internal_070201_Clearsky_Outside_070201.xls Chart 2" xfId="928"/>
    <cellStyle name="___94____Clearsky_internal_070201_Clearsky_Outside_070201.xls Chart 2 2" xfId="11249"/>
    <cellStyle name="___94____Clearsky_internal_070201_Clearsky_Outside_070201.xls Chart 2 2 2" xfId="11250"/>
    <cellStyle name="___94____Clearsky_internal_070201_Clearsky_Outside_070201.xls Chart 2 2 3" xfId="11251"/>
    <cellStyle name="___94____Clearsky_internal_070201_Clearsky_Outside_070201.xls Chart 2 3" xfId="11252"/>
    <cellStyle name="___94____Clearsky_internal_070201_Clearsky_Outside_070201.xls Chart 2 3 2" xfId="11253"/>
    <cellStyle name="___94____Clearsky_internal_070201_Clearsky_Outside_070201.xls Chart 2 3 2 2" xfId="11254"/>
    <cellStyle name="___94____Clearsky_internal_070201_Clearsky_Outside_070201.xls Chart 2 3 3" xfId="11255"/>
    <cellStyle name="___94____Clearsky_internal_070201_Clearsky_Outside_070201.xls Chart 2 4" xfId="11256"/>
    <cellStyle name="___94____Clearsky_internal_070201_Clearsky_Outside_070201.xls Chart 2 4 2" xfId="11257"/>
    <cellStyle name="___94____Clearsky_internal_070201_Clearsky_Outside_070201.xls Chart 2 5" xfId="11258"/>
    <cellStyle name="___94____Clearsky_internal_070201_Clearsky_Outside_070201.xls Chart 2 5 2" xfId="11259"/>
    <cellStyle name="___94____Clearsky_internal_070201_Clearsky_Outside_070201.xls Chart 2 6" xfId="11260"/>
    <cellStyle name="___94____Clearsky_internal_070201_Clearsky_Outside_070201.xls Chart 2 6 2" xfId="11261"/>
    <cellStyle name="___94____Clearsky_internal_070201_Clearsky_Outside_070201.xls Chart 2 6 3" xfId="11262"/>
    <cellStyle name="___94____Clearsky_internal_070201_Clearsky_Outside_070201.xls Chart 2 7" xfId="11263"/>
    <cellStyle name="___94____Clearsky_Outside_070201.xls Chart 2" xfId="929"/>
    <cellStyle name="___94____Clearsky_Outside_070201.xls Chart 2 2" xfId="11264"/>
    <cellStyle name="___94____Clearsky_Outside_070201.xls Chart 2 2 2" xfId="11265"/>
    <cellStyle name="___94____Clearsky_Outside_070201.xls Chart 2 2 3" xfId="11266"/>
    <cellStyle name="___94____Clearsky_Outside_070201.xls Chart 2 3" xfId="11267"/>
    <cellStyle name="___94____Clearsky_Outside_070201.xls Chart 2 3 2" xfId="11268"/>
    <cellStyle name="___94____Clearsky_Outside_070201.xls Chart 2 3 2 2" xfId="11269"/>
    <cellStyle name="___94____Clearsky_Outside_070201.xls Chart 2 3 3" xfId="11270"/>
    <cellStyle name="___94____Clearsky_Outside_070201.xls Chart 2 4" xfId="11271"/>
    <cellStyle name="___94____Clearsky_Outside_070201.xls Chart 2 4 2" xfId="11272"/>
    <cellStyle name="___94____Clearsky_Outside_070201.xls Chart 2 5" xfId="11273"/>
    <cellStyle name="___94____Clearsky_Outside_070201.xls Chart 2 5 2" xfId="11274"/>
    <cellStyle name="___94____Clearsky_Outside_070201.xls Chart 2 6" xfId="11275"/>
    <cellStyle name="___94____Clearsky_Outside_070201.xls Chart 2 6 2" xfId="11276"/>
    <cellStyle name="___94____Clearsky_Outside_070201.xls Chart 2 6 3" xfId="11277"/>
    <cellStyle name="___94____Clearsky_Outside_070201.xls Chart 2 7" xfId="11278"/>
    <cellStyle name="___94____Clipper Template Model_11.21.05" xfId="930"/>
    <cellStyle name="___94____Clipper Template Model_11.21.05_1" xfId="931"/>
    <cellStyle name="___94____Criterion Model_C-93_100MW_01.07.05" xfId="932"/>
    <cellStyle name="___94____Criterion Model_C-93_100MW_01.07.05_1" xfId="933"/>
    <cellStyle name="___94____Criterion Model_C-93_50MW_08.01.05" xfId="934"/>
    <cellStyle name="___94____Criterion Model_C-93_50MW_10.06.05" xfId="935"/>
    <cellStyle name="___94____Criterion Model_C-93_50MW_10.06.05_1" xfId="936"/>
    <cellStyle name="___94____Criterion Model_C-93_Delaware_100MW_11.12.04_base" xfId="937"/>
    <cellStyle name="___94____Endeavor 150 MW C96 Model_11.15.05" xfId="938"/>
    <cellStyle name="___94____Endeavor 150 MW C96 Model_11.17.05A" xfId="939"/>
    <cellStyle name="___94____Endeavor 150 MW C96 Model_11.17.05A_1" xfId="940"/>
    <cellStyle name="___94____EWC 43.5MW8oMtresc 3_25_021" xfId="941"/>
    <cellStyle name="___94____EWC 43.5MW8oMtresc 3_25_021_1" xfId="942"/>
    <cellStyle name="___94____EWC 43.5MW8oMtresc 3_25_02v2" xfId="943"/>
    <cellStyle name="___94____EWC 43.5MW8oMtresc 3_25_02v2w_esc" xfId="944"/>
    <cellStyle name="___94____ExampleDeal_GPBalloonNote_18Nov04" xfId="11279"/>
    <cellStyle name="___94____Flying Cloud_GE_UNL_PPM_05.13.04" xfId="945"/>
    <cellStyle name="___94____Fund_Wind 2005-02-07 2pm" xfId="11280"/>
    <cellStyle name="___94____Fund_Wind Base Case Model 1 31 05" xfId="11281"/>
    <cellStyle name="___94____Fund_Wind Base Case Model 1 31 05_1" xfId="11282"/>
    <cellStyle name="___94____GeoThermal Project with ETC Q3 2005" xfId="11283"/>
    <cellStyle name="___94____Northwinds Padoma San Juan_v1" xfId="11284"/>
    <cellStyle name="___94____Silver Star Model_60MW_C93_03-15-06" xfId="946"/>
    <cellStyle name="___94____Silver Star Model_60MW_C93_04-27-06" xfId="947"/>
    <cellStyle name="___94____Silver Star Model_60MW_C96_06-06-06 with Depreciation" xfId="948"/>
    <cellStyle name="___94____Silver Star Model_60MW_C96_06-06-06 with Depreciation_1" xfId="949"/>
    <cellStyle name="___94____Silver Star Model_60MW_C96_06-21-06" xfId="950"/>
    <cellStyle name="___94____Silver Star Model_60MW_C96_12-18-06" xfId="951"/>
    <cellStyle name="___94____Sleeping Bear East_Clipper_v1" xfId="11285"/>
    <cellStyle name="___94____Sleeping Bear East_Clipper_v1_1" xfId="11286"/>
    <cellStyle name="___94____Sleeping Bear East_v1" xfId="11287"/>
    <cellStyle name="___94____Sleeping Bear East_v1_Monthly" xfId="11288"/>
    <cellStyle name="___94____Sleeping Bear East_v1_Monthly_1" xfId="11289"/>
    <cellStyle name="___94____Sleeping Bear East_v1a" xfId="11290"/>
    <cellStyle name="___94____Sleeping Bear East_v1a_1" xfId="11291"/>
    <cellStyle name="___94____Template_Northwinds Model_v1" xfId="11292"/>
    <cellStyle name="___94____Template_Northwinds Model_v1.2" xfId="11293"/>
    <cellStyle name="___94____TEST_101800" xfId="952"/>
    <cellStyle name="___94____Test_Model_01.18.02" xfId="953"/>
    <cellStyle name="___94____Test_Model_01.18.02_1" xfId="954"/>
    <cellStyle name="___94____Test_Model_061901" xfId="955"/>
    <cellStyle name="___94____Test_Model_061901_1" xfId="956"/>
    <cellStyle name="___94____Test_Model_062101" xfId="957"/>
    <cellStyle name="___94____Wind farm - operation CF" xfId="11294"/>
    <cellStyle name="___94____WindProject C 100MW - 2005-01-27 10PM (version 1)" xfId="11295"/>
    <cellStyle name="___97___" xfId="958"/>
    <cellStyle name="___97____New England Budgets Mar 14" xfId="11296"/>
    <cellStyle name="___970120" xfId="959"/>
    <cellStyle name="___970120 2" xfId="11297"/>
    <cellStyle name="___970120 2 2" xfId="11298"/>
    <cellStyle name="___970120 3" xfId="11299"/>
    <cellStyle name="___970120 4" xfId="11300"/>
    <cellStyle name="___970120 5" xfId="11301"/>
    <cellStyle name="___970120_Actual" xfId="11302"/>
    <cellStyle name="___970120_Actual 2" xfId="11303"/>
    <cellStyle name="___970120_Forward to CB Comparison" xfId="11304"/>
    <cellStyle name="___970120_IRE Financial Model 04-10-07v3" xfId="960"/>
    <cellStyle name="___970120_IRE Financial Model 04-12-07" xfId="961"/>
    <cellStyle name="___970120_Report Summary" xfId="11305"/>
    <cellStyle name="___970120_Report Summary 2" xfId="11306"/>
    <cellStyle name="___970120_WIEP_4_09_07_3 tranches" xfId="962"/>
    <cellStyle name="___BEBU_GI" xfId="963"/>
    <cellStyle name="___BEBU_GI_New England Budgets Mar 14" xfId="11307"/>
    <cellStyle name="___dimon" xfId="964"/>
    <cellStyle name="___dimon 2" xfId="11308"/>
    <cellStyle name="___dimon 2 2" xfId="11309"/>
    <cellStyle name="___dimon 2 3" xfId="11310"/>
    <cellStyle name="___dimon 3" xfId="11311"/>
    <cellStyle name="___dimon 4" xfId="11312"/>
    <cellStyle name="___dimon 5" xfId="11313"/>
    <cellStyle name="___dimon_Actual" xfId="11314"/>
    <cellStyle name="___dimon_Actual 2" xfId="11315"/>
    <cellStyle name="___dimon_Actual 3" xfId="11316"/>
    <cellStyle name="___dimon_AirNergy Base Case_GE with interface" xfId="11317"/>
    <cellStyle name="___dimon_CF" xfId="965"/>
    <cellStyle name="___dimon_CF_1" xfId="966"/>
    <cellStyle name="___dimon_ClearSky_AEP_Min_04.04.02_Bank" xfId="967"/>
    <cellStyle name="___dimon_ClearSky_AEP_Min_04.04.02_Bank 2" xfId="11318"/>
    <cellStyle name="___dimon_ClearSky_AEP_Min_04.04.02_Bank 2 2" xfId="11319"/>
    <cellStyle name="___dimon_ClearSky_AEP_Min_04.04.02_Bank 2 3" xfId="11320"/>
    <cellStyle name="___dimon_ClearSky_AEP_Min_04.04.02_Bank 3" xfId="11321"/>
    <cellStyle name="___dimon_ClearSky_AEP_Min_04.04.02_Bank 3 2" xfId="11322"/>
    <cellStyle name="___dimon_ClearSky_AEP_Min_04.04.02_Bank 3 2 2" xfId="11323"/>
    <cellStyle name="___dimon_ClearSky_AEP_Min_04.04.02_Bank 3 3" xfId="11324"/>
    <cellStyle name="___dimon_ClearSky_AEP_Min_04.04.02_Bank 4" xfId="11325"/>
    <cellStyle name="___dimon_ClearSky_AEP_Min_04.04.02_Bank 4 2" xfId="11326"/>
    <cellStyle name="___dimon_ClearSky_AEP_Min_04.04.02_Bank 5" xfId="11327"/>
    <cellStyle name="___dimon_ClearSky_AEP_Min_04.04.02_Bank 5 2" xfId="11328"/>
    <cellStyle name="___dimon_ClearSky_AEP_Min_04.04.02_Bank 6" xfId="11329"/>
    <cellStyle name="___dimon_ClearSky_AEP_Min_04.04.02_Bank 6 2" xfId="11330"/>
    <cellStyle name="___dimon_ClearSky_AEP_Min_04.04.02_Bank 6 3" xfId="11331"/>
    <cellStyle name="___dimon_ClearSky_AEP_Min_04.04.02_Bank 7" xfId="11332"/>
    <cellStyle name="___dimon_Clearsky_internal_050301" xfId="968"/>
    <cellStyle name="___dimon_Clearsky_internal_050301 2" xfId="11333"/>
    <cellStyle name="___dimon_Clearsky_internal_050301 2 2" xfId="11334"/>
    <cellStyle name="___dimon_Clearsky_internal_050301 2 3" xfId="11335"/>
    <cellStyle name="___dimon_Clearsky_internal_050301 3" xfId="11336"/>
    <cellStyle name="___dimon_Clearsky_internal_050301 4" xfId="11337"/>
    <cellStyle name="___dimon_Clearsky_internal_050301 5" xfId="11338"/>
    <cellStyle name="___dimon_Clearsky_internal_050301_Actual" xfId="11339"/>
    <cellStyle name="___dimon_Clearsky_internal_050301_Actual 2" xfId="11340"/>
    <cellStyle name="___dimon_Clearsky_internal_050301_Actual 3" xfId="11341"/>
    <cellStyle name="___dimon_Clearsky_internal_050301_Report Summary" xfId="11342"/>
    <cellStyle name="___dimon_Clearsky_internal_050301_Report Summary 2" xfId="11343"/>
    <cellStyle name="___dimon_Clearsky_internal_050301_Report Summary 3" xfId="11344"/>
    <cellStyle name="___dimon_Clearsky_internal_050301_Summary" xfId="11345"/>
    <cellStyle name="___dimon_Clearsky_internal_070201" xfId="969"/>
    <cellStyle name="___dimon_Clearsky_internal_070201 2" xfId="11346"/>
    <cellStyle name="___dimon_Clearsky_internal_070201 2 2" xfId="11347"/>
    <cellStyle name="___dimon_Clearsky_internal_070201 2 3" xfId="11348"/>
    <cellStyle name="___dimon_Clearsky_internal_070201 3" xfId="11349"/>
    <cellStyle name="___dimon_Clearsky_internal_070201 3 2" xfId="11350"/>
    <cellStyle name="___dimon_Clearsky_internal_070201 3 2 2" xfId="11351"/>
    <cellStyle name="___dimon_Clearsky_internal_070201 3 3" xfId="11352"/>
    <cellStyle name="___dimon_Clearsky_internal_070201 4" xfId="11353"/>
    <cellStyle name="___dimon_Clearsky_internal_070201 4 2" xfId="11354"/>
    <cellStyle name="___dimon_Clearsky_internal_070201 5" xfId="11355"/>
    <cellStyle name="___dimon_Clearsky_internal_070201 5 2" xfId="11356"/>
    <cellStyle name="___dimon_Clearsky_internal_070201 6" xfId="11357"/>
    <cellStyle name="___dimon_Clearsky_internal_070201 6 2" xfId="11358"/>
    <cellStyle name="___dimon_Clearsky_internal_070201 6 3" xfId="11359"/>
    <cellStyle name="___dimon_Clearsky_internal_070201 7" xfId="11360"/>
    <cellStyle name="___dimon_Clearsky_internal_070201.xls Chart 2" xfId="970"/>
    <cellStyle name="___dimon_Clearsky_internal_070201.xls Chart 2 2" xfId="11361"/>
    <cellStyle name="___dimon_Clearsky_internal_070201.xls Chart 2 2 2" xfId="11362"/>
    <cellStyle name="___dimon_Clearsky_internal_070201.xls Chart 2 2 3" xfId="11363"/>
    <cellStyle name="___dimon_Clearsky_internal_070201.xls Chart 2 3" xfId="11364"/>
    <cellStyle name="___dimon_Clearsky_internal_070201.xls Chart 2 4" xfId="11365"/>
    <cellStyle name="___dimon_Clearsky_internal_070201.xls Chart 2 5" xfId="11366"/>
    <cellStyle name="___dimon_Clearsky_internal_070201.xls Chart 2_Actual" xfId="11367"/>
    <cellStyle name="___dimon_Clearsky_internal_070201.xls Chart 2_Actual 2" xfId="11368"/>
    <cellStyle name="___dimon_Clearsky_internal_070201.xls Chart 2_Actual 3" xfId="11369"/>
    <cellStyle name="___dimon_Clearsky_internal_070201.xls Chart 2_Report Summary" xfId="11370"/>
    <cellStyle name="___dimon_Clearsky_internal_070201.xls Chart 2_Report Summary 2" xfId="11371"/>
    <cellStyle name="___dimon_Clearsky_internal_070201.xls Chart 2_Report Summary 3" xfId="11372"/>
    <cellStyle name="___dimon_Clearsky_internal_070201.xls Chart 2_Summary" xfId="11373"/>
    <cellStyle name="___dimon_Clearsky_internal_070201_1" xfId="971"/>
    <cellStyle name="___dimon_Clearsky_internal_070201_1 2" xfId="11374"/>
    <cellStyle name="___dimon_Clearsky_internal_070201_1 2 2" xfId="11375"/>
    <cellStyle name="___dimon_Clearsky_internal_070201_1 2 3" xfId="11376"/>
    <cellStyle name="___dimon_Clearsky_internal_070201_1 3" xfId="11377"/>
    <cellStyle name="___dimon_Clearsky_internal_070201_1 4" xfId="11378"/>
    <cellStyle name="___dimon_Clearsky_internal_070201_1 5" xfId="11379"/>
    <cellStyle name="___dimon_Clearsky_internal_070201_1_Actual" xfId="11380"/>
    <cellStyle name="___dimon_Clearsky_internal_070201_1_Actual 2" xfId="11381"/>
    <cellStyle name="___dimon_Clearsky_internal_070201_1_Actual 3" xfId="11382"/>
    <cellStyle name="___dimon_Clearsky_internal_070201_1_Report Summary" xfId="11383"/>
    <cellStyle name="___dimon_Clearsky_internal_070201_1_Report Summary 2" xfId="11384"/>
    <cellStyle name="___dimon_Clearsky_internal_070201_1_Report Summary 3" xfId="11385"/>
    <cellStyle name="___dimon_Clearsky_internal_070201_1_Summary" xfId="11386"/>
    <cellStyle name="___dimon_Clearsky_Outside_070201.xls Chart 2" xfId="972"/>
    <cellStyle name="___dimon_Clearsky_Outside_070201.xls Chart 2 2" xfId="11387"/>
    <cellStyle name="___dimon_Clearsky_Outside_070201.xls Chart 2 2 2" xfId="11388"/>
    <cellStyle name="___dimon_Clearsky_Outside_070201.xls Chart 2 2 3" xfId="11389"/>
    <cellStyle name="___dimon_Clearsky_Outside_070201.xls Chart 2 3" xfId="11390"/>
    <cellStyle name="___dimon_Clearsky_Outside_070201.xls Chart 2 3 2" xfId="11391"/>
    <cellStyle name="___dimon_Clearsky_Outside_070201.xls Chart 2 3 2 2" xfId="11392"/>
    <cellStyle name="___dimon_Clearsky_Outside_070201.xls Chart 2 3 3" xfId="11393"/>
    <cellStyle name="___dimon_Clearsky_Outside_070201.xls Chart 2 4" xfId="11394"/>
    <cellStyle name="___dimon_Clearsky_Outside_070201.xls Chart 2 4 2" xfId="11395"/>
    <cellStyle name="___dimon_Clearsky_Outside_070201.xls Chart 2 5" xfId="11396"/>
    <cellStyle name="___dimon_Clearsky_Outside_070201.xls Chart 2 5 2" xfId="11397"/>
    <cellStyle name="___dimon_Clearsky_Outside_070201.xls Chart 2 6" xfId="11398"/>
    <cellStyle name="___dimon_Clearsky_Outside_070201.xls Chart 2 6 2" xfId="11399"/>
    <cellStyle name="___dimon_Clearsky_Outside_070201.xls Chart 2 6 3" xfId="11400"/>
    <cellStyle name="___dimon_Clearsky_Outside_070201.xls Chart 2 7" xfId="11401"/>
    <cellStyle name="___dimon_Clipper Template Model_11.21.05" xfId="973"/>
    <cellStyle name="___dimon_Clipper Template Model_11.21.05_1" xfId="974"/>
    <cellStyle name="___dimon_Criterion Model_C-93_100MW_01.07.05" xfId="975"/>
    <cellStyle name="___dimon_Criterion Model_C-93_50MW_08.01.05" xfId="976"/>
    <cellStyle name="___dimon_Criterion Model_C-93_50MW_10.06.05" xfId="977"/>
    <cellStyle name="___dimon_Criterion Model_C-93_Delaware_100MW_11.12.04_base" xfId="978"/>
    <cellStyle name="___dimon_Endeavor 150 MW C96 Model_11.15.05" xfId="979"/>
    <cellStyle name="___dimon_Endeavor 150 MW C96 Model_11.17.05A" xfId="980"/>
    <cellStyle name="___dimon_Endeavor 150 MW C96 Model_11.17.05A_1" xfId="981"/>
    <cellStyle name="___dimon_EWC 43.5MW8oMtresc 3_25_021" xfId="982"/>
    <cellStyle name="___dimon_EWC 43.5MW8oMtresc 3_25_021_New England Budgets Mar 14" xfId="11402"/>
    <cellStyle name="___dimon_EWC 43.5MW8oMtresc 3_25_02v2" xfId="983"/>
    <cellStyle name="___dimon_EWC 43.5MW8oMtresc 3_25_02v2_New England Budgets Mar 14" xfId="11403"/>
    <cellStyle name="___dimon_EWC 43.5MW8oMtresc 3_25_02v2w_esc" xfId="984"/>
    <cellStyle name="___dimon_ExampleDeal_GPBalloonNote_18Nov04" xfId="11404"/>
    <cellStyle name="___dimon_Flying Cloud_GE_UNL_PPM_05.13.04" xfId="985"/>
    <cellStyle name="___dimon_Fund_Wind 2005-02-07 2pm" xfId="11405"/>
    <cellStyle name="___dimon_Fund_Wind Base Case Model 1 31 05" xfId="11406"/>
    <cellStyle name="___dimon_GeoThermal Project with ETC Q3 2005" xfId="11407"/>
    <cellStyle name="___dimon_New England Budgets Mar 14" xfId="11408"/>
    <cellStyle name="___dimon_Northwinds Padoma San Juan_v1" xfId="11409"/>
    <cellStyle name="___dimon_Report Summary" xfId="11410"/>
    <cellStyle name="___dimon_Report Summary 2" xfId="11411"/>
    <cellStyle name="___dimon_Report Summary 3" xfId="11412"/>
    <cellStyle name="___dimon_Silver Star Model_60MW_C93_03-15-06" xfId="986"/>
    <cellStyle name="___dimon_Silver Star Model_60MW_C93_04-27-06" xfId="987"/>
    <cellStyle name="___dimon_Silver Star Model_60MW_C93_04-27-06_1" xfId="988"/>
    <cellStyle name="___dimon_Silver Star Model_60MW_C96_06-06-06 with Depreciation" xfId="989"/>
    <cellStyle name="___dimon_Silver Star Model_60MW_C96_06-06-06 with Depreciation_1" xfId="990"/>
    <cellStyle name="___dimon_Silver Star Model_60MW_C96_06-21-06" xfId="991"/>
    <cellStyle name="___dimon_Silver Star Model_60MW_C96_06-21-06_1" xfId="992"/>
    <cellStyle name="___dimon_Silver Star Model_60MW_C96_12-18-06" xfId="993"/>
    <cellStyle name="___dimon_Sleeping Bear East_Clipper_v1" xfId="11413"/>
    <cellStyle name="___dimon_Sleeping Bear East_v1" xfId="11414"/>
    <cellStyle name="___dimon_Sleeping Bear East_v1_Monthly" xfId="11415"/>
    <cellStyle name="___dimon_Sleeping Bear East_v1_Monthly_1" xfId="11416"/>
    <cellStyle name="___dimon_Sleeping Bear East_v1a" xfId="11417"/>
    <cellStyle name="___dimon_Sleeping Bear East_v1a_1" xfId="11418"/>
    <cellStyle name="___dimon_Summary" xfId="11419"/>
    <cellStyle name="___dimon_Template_Northwinds Model_v1" xfId="11420"/>
    <cellStyle name="___dimon_Template_Northwinds Model_v1.2" xfId="11421"/>
    <cellStyle name="___dimon_TEST_101800" xfId="994"/>
    <cellStyle name="___dimon_Test_Model_01.18.02" xfId="995"/>
    <cellStyle name="___dimon_Test_Model_01.18.02_1" xfId="996"/>
    <cellStyle name="___dimon_Test_Model_061901" xfId="997"/>
    <cellStyle name="___dimon_Test_Model_062101" xfId="998"/>
    <cellStyle name="___dimon_Wind farm - operation CF" xfId="11422"/>
    <cellStyle name="___dimon_WindProject C 100MW - 2005-01-27 10PM (version 1)" xfId="11423"/>
    <cellStyle name="___form" xfId="999"/>
    <cellStyle name="___form_AirNergy Base Case_GE with interface" xfId="11424"/>
    <cellStyle name="___form_AirNergy Base Case_GE with interface_1" xfId="11425"/>
    <cellStyle name="___form_CF" xfId="1000"/>
    <cellStyle name="___form_CF_1" xfId="1001"/>
    <cellStyle name="___form_CF_2" xfId="1002"/>
    <cellStyle name="___form_ClearSky_AEP_Min_04.04.02_Bank" xfId="1003"/>
    <cellStyle name="___form_ClearSky_AEP_Min_04.04.02_Bank 2" xfId="11426"/>
    <cellStyle name="___form_ClearSky_AEP_Min_04.04.02_Bank 2 2" xfId="11427"/>
    <cellStyle name="___form_ClearSky_AEP_Min_04.04.02_Bank 2 3" xfId="11428"/>
    <cellStyle name="___form_ClearSky_AEP_Min_04.04.02_Bank 3" xfId="11429"/>
    <cellStyle name="___form_ClearSky_AEP_Min_04.04.02_Bank 3 2" xfId="11430"/>
    <cellStyle name="___form_ClearSky_AEP_Min_04.04.02_Bank 3 2 2" xfId="11431"/>
    <cellStyle name="___form_ClearSky_AEP_Min_04.04.02_Bank 3 3" xfId="11432"/>
    <cellStyle name="___form_ClearSky_AEP_Min_04.04.02_Bank 4" xfId="11433"/>
    <cellStyle name="___form_ClearSky_AEP_Min_04.04.02_Bank 4 2" xfId="11434"/>
    <cellStyle name="___form_ClearSky_AEP_Min_04.04.02_Bank 5" xfId="11435"/>
    <cellStyle name="___form_ClearSky_AEP_Min_04.04.02_Bank 5 2" xfId="11436"/>
    <cellStyle name="___form_ClearSky_AEP_Min_04.04.02_Bank 6" xfId="11437"/>
    <cellStyle name="___form_ClearSky_AEP_Min_04.04.02_Bank 6 2" xfId="11438"/>
    <cellStyle name="___form_ClearSky_AEP_Min_04.04.02_Bank 6 3" xfId="11439"/>
    <cellStyle name="___form_ClearSky_AEP_Min_04.04.02_Bank 7" xfId="11440"/>
    <cellStyle name="___form_ClearSky_AEP_Min_04.04.02_Bank_1" xfId="1004"/>
    <cellStyle name="___form_ClearSky_AEP_Min_04.04.02_Bank_1 2" xfId="11441"/>
    <cellStyle name="___form_ClearSky_AEP_Min_04.04.02_Bank_1 2 2" xfId="11442"/>
    <cellStyle name="___form_ClearSky_AEP_Min_04.04.02_Bank_1 2 3" xfId="11443"/>
    <cellStyle name="___form_ClearSky_AEP_Min_04.04.02_Bank_1 3" xfId="11444"/>
    <cellStyle name="___form_ClearSky_AEP_Min_04.04.02_Bank_1 3 2" xfId="11445"/>
    <cellStyle name="___form_ClearSky_AEP_Min_04.04.02_Bank_1 3 2 2" xfId="11446"/>
    <cellStyle name="___form_ClearSky_AEP_Min_04.04.02_Bank_1 3 3" xfId="11447"/>
    <cellStyle name="___form_ClearSky_AEP_Min_04.04.02_Bank_1 4" xfId="11448"/>
    <cellStyle name="___form_ClearSky_AEP_Min_04.04.02_Bank_1 4 2" xfId="11449"/>
    <cellStyle name="___form_ClearSky_AEP_Min_04.04.02_Bank_1 5" xfId="11450"/>
    <cellStyle name="___form_ClearSky_AEP_Min_04.04.02_Bank_1 5 2" xfId="11451"/>
    <cellStyle name="___form_ClearSky_AEP_Min_04.04.02_Bank_1 6" xfId="11452"/>
    <cellStyle name="___form_ClearSky_AEP_Min_04.04.02_Bank_1 6 2" xfId="11453"/>
    <cellStyle name="___form_ClearSky_AEP_Min_04.04.02_Bank_1 6 3" xfId="11454"/>
    <cellStyle name="___form_ClearSky_AEP_Min_04.04.02_Bank_1 7" xfId="11455"/>
    <cellStyle name="___form_Clearsky_internal_050301" xfId="1005"/>
    <cellStyle name="___form_Clearsky_internal_050301 2" xfId="11456"/>
    <cellStyle name="___form_Clearsky_internal_050301 2 2" xfId="11457"/>
    <cellStyle name="___form_Clearsky_internal_050301 2 3" xfId="11458"/>
    <cellStyle name="___form_Clearsky_internal_050301 3" xfId="11459"/>
    <cellStyle name="___form_Clearsky_internal_050301 3 2" xfId="11460"/>
    <cellStyle name="___form_Clearsky_internal_050301 3 2 2" xfId="11461"/>
    <cellStyle name="___form_Clearsky_internal_050301 3 3" xfId="11462"/>
    <cellStyle name="___form_Clearsky_internal_050301 4" xfId="11463"/>
    <cellStyle name="___form_Clearsky_internal_050301 4 2" xfId="11464"/>
    <cellStyle name="___form_Clearsky_internal_050301 5" xfId="11465"/>
    <cellStyle name="___form_Clearsky_internal_050301 5 2" xfId="11466"/>
    <cellStyle name="___form_Clearsky_internal_050301 6" xfId="11467"/>
    <cellStyle name="___form_Clearsky_internal_050301 6 2" xfId="11468"/>
    <cellStyle name="___form_Clearsky_internal_050301 6 3" xfId="11469"/>
    <cellStyle name="___form_Clearsky_internal_050301 7" xfId="11470"/>
    <cellStyle name="___form_Clearsky_internal_050301_1" xfId="1006"/>
    <cellStyle name="___form_Clearsky_internal_050301_1 2" xfId="11471"/>
    <cellStyle name="___form_Clearsky_internal_050301_1 2 2" xfId="11472"/>
    <cellStyle name="___form_Clearsky_internal_050301_1 2 3" xfId="11473"/>
    <cellStyle name="___form_Clearsky_internal_050301_1 3" xfId="11474"/>
    <cellStyle name="___form_Clearsky_internal_050301_1 3 2" xfId="11475"/>
    <cellStyle name="___form_Clearsky_internal_050301_1 3 2 2" xfId="11476"/>
    <cellStyle name="___form_Clearsky_internal_050301_1 3 3" xfId="11477"/>
    <cellStyle name="___form_Clearsky_internal_050301_1 4" xfId="11478"/>
    <cellStyle name="___form_Clearsky_internal_050301_1 4 2" xfId="11479"/>
    <cellStyle name="___form_Clearsky_internal_050301_1 5" xfId="11480"/>
    <cellStyle name="___form_Clearsky_internal_050301_1 5 2" xfId="11481"/>
    <cellStyle name="___form_Clearsky_internal_050301_1 6" xfId="11482"/>
    <cellStyle name="___form_Clearsky_internal_050301_1 6 2" xfId="11483"/>
    <cellStyle name="___form_Clearsky_internal_050301_1 6 3" xfId="11484"/>
    <cellStyle name="___form_Clearsky_internal_050301_1 7" xfId="11485"/>
    <cellStyle name="___form_Clearsky_internal_070201" xfId="1007"/>
    <cellStyle name="___form_Clearsky_internal_070201 2" xfId="11486"/>
    <cellStyle name="___form_Clearsky_internal_070201 2 2" xfId="11487"/>
    <cellStyle name="___form_Clearsky_internal_070201 2 3" xfId="11488"/>
    <cellStyle name="___form_Clearsky_internal_070201 3" xfId="11489"/>
    <cellStyle name="___form_Clearsky_internal_070201 3 2" xfId="11490"/>
    <cellStyle name="___form_Clearsky_internal_070201 3 2 2" xfId="11491"/>
    <cellStyle name="___form_Clearsky_internal_070201 3 3" xfId="11492"/>
    <cellStyle name="___form_Clearsky_internal_070201 4" xfId="11493"/>
    <cellStyle name="___form_Clearsky_internal_070201 4 2" xfId="11494"/>
    <cellStyle name="___form_Clearsky_internal_070201 5" xfId="11495"/>
    <cellStyle name="___form_Clearsky_internal_070201 5 2" xfId="11496"/>
    <cellStyle name="___form_Clearsky_internal_070201 6" xfId="11497"/>
    <cellStyle name="___form_Clearsky_internal_070201 6 2" xfId="11498"/>
    <cellStyle name="___form_Clearsky_internal_070201 6 3" xfId="11499"/>
    <cellStyle name="___form_Clearsky_internal_070201 7" xfId="11500"/>
    <cellStyle name="___form_Clearsky_internal_070201.xls Chart 2" xfId="1008"/>
    <cellStyle name="___form_Clearsky_internal_070201.xls Chart 2 2" xfId="11501"/>
    <cellStyle name="___form_Clearsky_internal_070201.xls Chart 2 2 2" xfId="11502"/>
    <cellStyle name="___form_Clearsky_internal_070201.xls Chart 2 2 3" xfId="11503"/>
    <cellStyle name="___form_Clearsky_internal_070201.xls Chart 2 3" xfId="11504"/>
    <cellStyle name="___form_Clearsky_internal_070201.xls Chart 2 3 2" xfId="11505"/>
    <cellStyle name="___form_Clearsky_internal_070201.xls Chart 2 3 2 2" xfId="11506"/>
    <cellStyle name="___form_Clearsky_internal_070201.xls Chart 2 3 3" xfId="11507"/>
    <cellStyle name="___form_Clearsky_internal_070201.xls Chart 2 4" xfId="11508"/>
    <cellStyle name="___form_Clearsky_internal_070201.xls Chart 2 4 2" xfId="11509"/>
    <cellStyle name="___form_Clearsky_internal_070201.xls Chart 2 5" xfId="11510"/>
    <cellStyle name="___form_Clearsky_internal_070201.xls Chart 2 5 2" xfId="11511"/>
    <cellStyle name="___form_Clearsky_internal_070201.xls Chart 2 6" xfId="11512"/>
    <cellStyle name="___form_Clearsky_internal_070201.xls Chart 2 6 2" xfId="11513"/>
    <cellStyle name="___form_Clearsky_internal_070201.xls Chart 2 6 3" xfId="11514"/>
    <cellStyle name="___form_Clearsky_internal_070201.xls Chart 2 7" xfId="11515"/>
    <cellStyle name="___form_Clearsky_internal_070201.xls Chart 2_1" xfId="1009"/>
    <cellStyle name="___form_Clearsky_internal_070201_1" xfId="1010"/>
    <cellStyle name="___form_Clearsky_internal_070201_2" xfId="1011"/>
    <cellStyle name="___form_Clearsky_internal_070201_2 2" xfId="11516"/>
    <cellStyle name="___form_Clearsky_internal_070201_2 2 2" xfId="11517"/>
    <cellStyle name="___form_Clearsky_internal_070201_2 2 3" xfId="11518"/>
    <cellStyle name="___form_Clearsky_internal_070201_2 3" xfId="11519"/>
    <cellStyle name="___form_Clearsky_internal_070201_2 3 2" xfId="11520"/>
    <cellStyle name="___form_Clearsky_internal_070201_2 3 2 2" xfId="11521"/>
    <cellStyle name="___form_Clearsky_internal_070201_2 3 3" xfId="11522"/>
    <cellStyle name="___form_Clearsky_internal_070201_2 4" xfId="11523"/>
    <cellStyle name="___form_Clearsky_internal_070201_2 4 2" xfId="11524"/>
    <cellStyle name="___form_Clearsky_internal_070201_2 5" xfId="11525"/>
    <cellStyle name="___form_Clearsky_internal_070201_2 5 2" xfId="11526"/>
    <cellStyle name="___form_Clearsky_internal_070201_2 6" xfId="11527"/>
    <cellStyle name="___form_Clearsky_internal_070201_2 6 2" xfId="11528"/>
    <cellStyle name="___form_Clearsky_internal_070201_2 6 3" xfId="11529"/>
    <cellStyle name="___form_Clearsky_internal_070201_2 7" xfId="11530"/>
    <cellStyle name="___form_Clearsky_Outside_070201.xls Chart 2" xfId="1012"/>
    <cellStyle name="___form_Clearsky_Outside_070201.xls Chart 2 2" xfId="11531"/>
    <cellStyle name="___form_Clearsky_Outside_070201.xls Chart 2 2 2" xfId="11532"/>
    <cellStyle name="___form_Clearsky_Outside_070201.xls Chart 2 2 3" xfId="11533"/>
    <cellStyle name="___form_Clearsky_Outside_070201.xls Chart 2 3" xfId="11534"/>
    <cellStyle name="___form_Clearsky_Outside_070201.xls Chart 2 3 2" xfId="11535"/>
    <cellStyle name="___form_Clearsky_Outside_070201.xls Chart 2 3 2 2" xfId="11536"/>
    <cellStyle name="___form_Clearsky_Outside_070201.xls Chart 2 3 3" xfId="11537"/>
    <cellStyle name="___form_Clearsky_Outside_070201.xls Chart 2 4" xfId="11538"/>
    <cellStyle name="___form_Clearsky_Outside_070201.xls Chart 2 4 2" xfId="11539"/>
    <cellStyle name="___form_Clearsky_Outside_070201.xls Chart 2 5" xfId="11540"/>
    <cellStyle name="___form_Clearsky_Outside_070201.xls Chart 2 5 2" xfId="11541"/>
    <cellStyle name="___form_Clearsky_Outside_070201.xls Chart 2 6" xfId="11542"/>
    <cellStyle name="___form_Clearsky_Outside_070201.xls Chart 2 6 2" xfId="11543"/>
    <cellStyle name="___form_Clearsky_Outside_070201.xls Chart 2 6 3" xfId="11544"/>
    <cellStyle name="___form_Clearsky_Outside_070201.xls Chart 2 7" xfId="11545"/>
    <cellStyle name="___form_Clearsky_Outside_070201.xls Chart 2_1" xfId="1013"/>
    <cellStyle name="___form_Clearsky_Outside_070201.xls Chart 2_1 2" xfId="11546"/>
    <cellStyle name="___form_Clearsky_Outside_070201.xls Chart 2_1 2 2" xfId="11547"/>
    <cellStyle name="___form_Clearsky_Outside_070201.xls Chart 2_1 2 3" xfId="11548"/>
    <cellStyle name="___form_Clearsky_Outside_070201.xls Chart 2_1 3" xfId="11549"/>
    <cellStyle name="___form_Clearsky_Outside_070201.xls Chart 2_1 3 2" xfId="11550"/>
    <cellStyle name="___form_Clearsky_Outside_070201.xls Chart 2_1 3 2 2" xfId="11551"/>
    <cellStyle name="___form_Clearsky_Outside_070201.xls Chart 2_1 3 3" xfId="11552"/>
    <cellStyle name="___form_Clearsky_Outside_070201.xls Chart 2_1 4" xfId="11553"/>
    <cellStyle name="___form_Clearsky_Outside_070201.xls Chart 2_1 4 2" xfId="11554"/>
    <cellStyle name="___form_Clearsky_Outside_070201.xls Chart 2_1 5" xfId="11555"/>
    <cellStyle name="___form_Clearsky_Outside_070201.xls Chart 2_1 5 2" xfId="11556"/>
    <cellStyle name="___form_Clearsky_Outside_070201.xls Chart 2_1 6" xfId="11557"/>
    <cellStyle name="___form_Clearsky_Outside_070201.xls Chart 2_1 6 2" xfId="11558"/>
    <cellStyle name="___form_Clearsky_Outside_070201.xls Chart 2_1 6 3" xfId="11559"/>
    <cellStyle name="___form_Clearsky_Outside_070201.xls Chart 2_1 7" xfId="11560"/>
    <cellStyle name="___form_Clipper Template Model_11.21.05" xfId="1014"/>
    <cellStyle name="___form_Clipper Template Model_11.21.05_1" xfId="1015"/>
    <cellStyle name="___form_Clipper Template Model_11.21.05_2" xfId="1016"/>
    <cellStyle name="___form_Criterion Model_C-93_100MW_01.07.05" xfId="1017"/>
    <cellStyle name="___form_Criterion Model_C-93_100MW_01.07.05_1" xfId="1018"/>
    <cellStyle name="___form_Criterion Model_C-93_100MW_01.07.05_2" xfId="1019"/>
    <cellStyle name="___form_Criterion Model_C-93_50MW_08.01.05" xfId="1020"/>
    <cellStyle name="___form_Criterion Model_C-93_50MW_08.01.05_1" xfId="1021"/>
    <cellStyle name="___form_Criterion Model_C-93_50MW_10.06.05" xfId="1022"/>
    <cellStyle name="___form_Criterion Model_C-93_50MW_10.06.05_1" xfId="1023"/>
    <cellStyle name="___form_Criterion Model_C-93_Delaware_100MW_11.12.04_base" xfId="1024"/>
    <cellStyle name="___form_Criterion Model_C-93_Delaware_100MW_11.12.04_base_1" xfId="1025"/>
    <cellStyle name="___form_Endeavor 150 MW C96 Model_11.15.05" xfId="1026"/>
    <cellStyle name="___form_Endeavor 150 MW C96 Model_11.15.05_1" xfId="1027"/>
    <cellStyle name="___form_Endeavor 150 MW C96 Model_11.17.05A" xfId="1028"/>
    <cellStyle name="___form_Endeavor 150 MW C96 Model_11.17.05A_1" xfId="1029"/>
    <cellStyle name="___form_Endeavor 150 MW C96 Model_11.17.05A_2" xfId="1030"/>
    <cellStyle name="___form_EWC 43.5MW8oMtresc 3_25_021" xfId="1031"/>
    <cellStyle name="___form_EWC 43.5MW8oMtresc 3_25_021_1" xfId="1032"/>
    <cellStyle name="___form_EWC 43.5MW8oMtresc 3_25_021_New England Budgets Mar 14" xfId="11561"/>
    <cellStyle name="___form_EWC 43.5MW8oMtresc 3_25_02v2" xfId="1033"/>
    <cellStyle name="___form_EWC 43.5MW8oMtresc 3_25_02v2_1" xfId="1034"/>
    <cellStyle name="___form_EWC 43.5MW8oMtresc 3_25_02v2w_esc" xfId="1035"/>
    <cellStyle name="___form_ExampleDeal_GPBalloonNote_18Nov04" xfId="11562"/>
    <cellStyle name="___form_ExampleDeal_GPBalloonNote_18Nov04_1" xfId="11563"/>
    <cellStyle name="___form_ExampleDeal_GPBalloonNote_18Nov04_2" xfId="11564"/>
    <cellStyle name="___form_Flying Cloud_GE_UNL_PPM_05.13.04" xfId="1036"/>
    <cellStyle name="___form_Fund_Wind 2005-02-07 2pm" xfId="11565"/>
    <cellStyle name="___form_Fund_Wind 2005-02-07 2pm_1" xfId="11566"/>
    <cellStyle name="___form_Fund_Wind Base Case Model 1 31 05" xfId="11567"/>
    <cellStyle name="___form_Fund_Wind Base Case Model 1 31 05_1" xfId="11568"/>
    <cellStyle name="___form_Fund_Wind Base Case Model 1 31 05_2" xfId="11569"/>
    <cellStyle name="___form_GeoThermal Project with ETC Q3 2005" xfId="11570"/>
    <cellStyle name="___form_GeoThermal Project with ETC Q3 2005_1" xfId="11571"/>
    <cellStyle name="___form_Northwinds Padoma San Juan_v1" xfId="11572"/>
    <cellStyle name="___form_Northwinds Padoma San Juan_v1_1" xfId="11573"/>
    <cellStyle name="___form_Northwinds Padoma San Juan_v1_2" xfId="11574"/>
    <cellStyle name="___form_Silver Star Model_60MW_C93_03-15-06" xfId="1037"/>
    <cellStyle name="___form_Silver Star Model_60MW_C93_03-15-06_1" xfId="1038"/>
    <cellStyle name="___form_Silver Star Model_60MW_C93_04-27-06" xfId="1039"/>
    <cellStyle name="___form_Silver Star Model_60MW_C93_04-27-06_1" xfId="1040"/>
    <cellStyle name="___form_Silver Star Model_60MW_C96_06-06-06 with Depreciation" xfId="1041"/>
    <cellStyle name="___form_Silver Star Model_60MW_C96_06-21-06" xfId="1042"/>
    <cellStyle name="___form_Silver Star Model_60MW_C96_06-21-06_1" xfId="1043"/>
    <cellStyle name="___form_Silver Star Model_60MW_C96_12-18-06" xfId="1044"/>
    <cellStyle name="___form_Silver Star Model_60MW_C96_12-18-06_1" xfId="1045"/>
    <cellStyle name="___form_Sleeping Bear East_Clipper_v1" xfId="11575"/>
    <cellStyle name="___form_Sleeping Bear East_Clipper_v1_1" xfId="11576"/>
    <cellStyle name="___form_Sleeping Bear East_Clipper_v1_2" xfId="11577"/>
    <cellStyle name="___form_Sleeping Bear East_v1" xfId="11578"/>
    <cellStyle name="___form_Sleeping Bear East_v1_1" xfId="11579"/>
    <cellStyle name="___form_Sleeping Bear East_v1_Monthly" xfId="11580"/>
    <cellStyle name="___form_Sleeping Bear East_v1_Monthly_1" xfId="11581"/>
    <cellStyle name="___form_Sleeping Bear East_v1_Monthly_2" xfId="11582"/>
    <cellStyle name="___form_Sleeping Bear East_v1a" xfId="11583"/>
    <cellStyle name="___form_Sleeping Bear East_v1a_1" xfId="11584"/>
    <cellStyle name="___form_Template_Northwinds Model_v1" xfId="11585"/>
    <cellStyle name="___form_Template_Northwinds Model_v1.2" xfId="11586"/>
    <cellStyle name="___form_Template_Northwinds Model_v1.2_1" xfId="11587"/>
    <cellStyle name="___form_Template_Northwinds Model_v1_1" xfId="11588"/>
    <cellStyle name="___form_TEST_101800" xfId="1046"/>
    <cellStyle name="___form_TEST_101800_1" xfId="1047"/>
    <cellStyle name="___form_Test_Model_01.18.02" xfId="1048"/>
    <cellStyle name="___form_Test_Model_01.18.02_1" xfId="1049"/>
    <cellStyle name="___form_Test_Model_061901" xfId="1050"/>
    <cellStyle name="___form_Test_Model_061901_1" xfId="1051"/>
    <cellStyle name="___form_Test_Model_062101" xfId="1052"/>
    <cellStyle name="___form_Test_Model_062101_1" xfId="1053"/>
    <cellStyle name="___form_Wind farm - operation CF" xfId="11589"/>
    <cellStyle name="___form_Wind farm - operation CF_1" xfId="11590"/>
    <cellStyle name="___form_Wind farm - operation CF_1_New England Budgets Mar 14" xfId="11591"/>
    <cellStyle name="___form_WindProject C 100MW - 2005-01-27 10PM (version 1)" xfId="11592"/>
    <cellStyle name="___form_WindProject C 100MW - 2005-01-27 10PM (version 1)_1" xfId="11593"/>
    <cellStyle name="___ga_PB" xfId="1054"/>
    <cellStyle name="___ga_PB_New England Budgets Mar 14" xfId="11594"/>
    <cellStyle name="___laroux" xfId="1055"/>
    <cellStyle name="___laroux 2" xfId="11595"/>
    <cellStyle name="___laroux 2 2" xfId="11596"/>
    <cellStyle name="___laroux 2 3" xfId="11597"/>
    <cellStyle name="___laroux 3" xfId="11598"/>
    <cellStyle name="___laroux 3 2" xfId="11599"/>
    <cellStyle name="___laroux 3 2 2" xfId="11600"/>
    <cellStyle name="___laroux 3 3" xfId="11601"/>
    <cellStyle name="___laroux 4" xfId="11602"/>
    <cellStyle name="___laroux 4 2" xfId="11603"/>
    <cellStyle name="___laroux 5" xfId="11604"/>
    <cellStyle name="___laroux 5 2" xfId="11605"/>
    <cellStyle name="___laroux 6" xfId="11606"/>
    <cellStyle name="___laroux 6 2" xfId="11607"/>
    <cellStyle name="___laroux 6 3" xfId="11608"/>
    <cellStyle name="___laroux 7" xfId="11609"/>
    <cellStyle name="___laroux_1" xfId="1056"/>
    <cellStyle name="___laroux_1_AirNergy Base Case_GE with interface" xfId="11610"/>
    <cellStyle name="___laroux_1_AirNergy Base Case_GE with interface_1" xfId="11611"/>
    <cellStyle name="___laroux_1_CF" xfId="1057"/>
    <cellStyle name="___laroux_1_CF_1" xfId="1058"/>
    <cellStyle name="___laroux_1_CF_2" xfId="1059"/>
    <cellStyle name="___laroux_1_ClearSky_AEP_Min_04.04.02_Bank" xfId="1060"/>
    <cellStyle name="___laroux_1_ClearSky_AEP_Min_04.04.02_Bank_1" xfId="1061"/>
    <cellStyle name="___laroux_1_Clearsky_internal_050301" xfId="1062"/>
    <cellStyle name="___laroux_1_Clearsky_internal_050301_1" xfId="1063"/>
    <cellStyle name="___laroux_1_Clearsky_internal_050301_2" xfId="1064"/>
    <cellStyle name="___laroux_1_Clearsky_internal_070201" xfId="1065"/>
    <cellStyle name="___laroux_1_Clearsky_internal_070201.xls Chart 2" xfId="1066"/>
    <cellStyle name="___laroux_1_Clearsky_internal_070201.xls Chart 2_1" xfId="1067"/>
    <cellStyle name="___laroux_1_Clearsky_internal_070201_1" xfId="1068"/>
    <cellStyle name="___laroux_1_Clearsky_internal_070201_2" xfId="1069"/>
    <cellStyle name="___laroux_1_Clearsky_Outside_070201.xls Chart 2" xfId="1070"/>
    <cellStyle name="___laroux_1_Clearsky_Outside_070201.xls Chart 2_1" xfId="1071"/>
    <cellStyle name="___laroux_1_Clipper Template Model_11.21.05" xfId="1072"/>
    <cellStyle name="___laroux_1_Clipper Template Model_11.21.05_1" xfId="1073"/>
    <cellStyle name="___laroux_1_Criterion Model_C-93_100MW_01.07.05" xfId="1074"/>
    <cellStyle name="___laroux_1_Criterion Model_C-93_100MW_01.07.05_1" xfId="1075"/>
    <cellStyle name="___laroux_1_Criterion Model_C-93_50MW_08.01.05" xfId="1076"/>
    <cellStyle name="___laroux_1_Criterion Model_C-93_50MW_08.01.05_1" xfId="1077"/>
    <cellStyle name="___laroux_1_Criterion Model_C-93_50MW_10.06.05" xfId="1078"/>
    <cellStyle name="___laroux_1_Criterion Model_C-93_50MW_10.06.05_1" xfId="1079"/>
    <cellStyle name="___laroux_1_Criterion Model_C-93_50MW_10.06.05_2" xfId="1080"/>
    <cellStyle name="___laroux_1_Criterion Model_C-93_Delaware_100MW_11.12.04_base" xfId="1081"/>
    <cellStyle name="___laroux_1_Criterion Model_C-93_Delaware_100MW_11.12.04_base_1" xfId="1082"/>
    <cellStyle name="___laroux_1_Criterion Model_C-93_Delaware_100MW_11.12.04_base_2" xfId="1083"/>
    <cellStyle name="___laroux_1_Endeavor 150 MW C96 Model_11.15.05" xfId="1084"/>
    <cellStyle name="___laroux_1_Endeavor 150 MW C96 Model_11.15.05_1" xfId="1085"/>
    <cellStyle name="___laroux_1_Endeavor 150 MW C96 Model_11.15.05_2" xfId="1086"/>
    <cellStyle name="___laroux_1_Endeavor 150 MW C96 Model_11.17.05A" xfId="1087"/>
    <cellStyle name="___laroux_1_Endeavor 150 MW C96 Model_11.17.05A_1" xfId="1088"/>
    <cellStyle name="___laroux_1_Endeavor 150 MW C96 Model_11.17.05A_2" xfId="1089"/>
    <cellStyle name="___laroux_1_EWC 43.5MW8oMtresc 3_25_021" xfId="1090"/>
    <cellStyle name="___laroux_1_EWC 43.5MW8oMtresc 3_25_021_1" xfId="1091"/>
    <cellStyle name="___laroux_1_EWC 43.5MW8oMtresc 3_25_021_2" xfId="1092"/>
    <cellStyle name="___laroux_1_EWC 43.5MW8oMtresc 3_25_021_2_New England Budgets Mar 14" xfId="11612"/>
    <cellStyle name="___laroux_1_EWC 43.5MW8oMtresc 3_25_02v2" xfId="1093"/>
    <cellStyle name="___laroux_1_EWC 43.5MW8oMtresc 3_25_02v2_1" xfId="1094"/>
    <cellStyle name="___laroux_1_EWC 43.5MW8oMtresc 3_25_02v2w_esc" xfId="1095"/>
    <cellStyle name="___laroux_1_EWC 43.5MW8oMtresc 3_25_02v2w_esc_1" xfId="1096"/>
    <cellStyle name="___laroux_1_EWC 43.5MW8oMtresc 3_25_02v2w_esc_1_New England Budgets Mar 14" xfId="11613"/>
    <cellStyle name="___laroux_1_EWC 43.5MW8oMtresc 3_25_02v2w_esc_2" xfId="1097"/>
    <cellStyle name="___laroux_1_ExampleDeal_GPBalloonNote_18Nov04" xfId="11614"/>
    <cellStyle name="___laroux_1_ExampleDeal_GPBalloonNote_18Nov04_1" xfId="11615"/>
    <cellStyle name="___laroux_1_Flying Cloud_GE_UNL_PPM_05.13.04" xfId="1098"/>
    <cellStyle name="___laroux_1_Flying Cloud_GE_UNL_PPM_05.13.04_1" xfId="1099"/>
    <cellStyle name="___laroux_1_Fund_Wind 2005-02-07 2pm" xfId="11616"/>
    <cellStyle name="___laroux_1_Fund_Wind 2005-02-07 2pm_1" xfId="11617"/>
    <cellStyle name="___laroux_1_Fund_Wind Base Case Model 1 31 05" xfId="11618"/>
    <cellStyle name="___laroux_1_Fund_Wind Base Case Model 1 31 05_1" xfId="11619"/>
    <cellStyle name="___laroux_1_Fund_Wind Base Case Model 1 31 05_2" xfId="11620"/>
    <cellStyle name="___laroux_1_GeoThermal Project with ETC Q3 2005" xfId="11621"/>
    <cellStyle name="___laroux_1_New England Budgets Mar 14" xfId="11622"/>
    <cellStyle name="___laroux_1_Northwinds Padoma San Juan_v1" xfId="11623"/>
    <cellStyle name="___laroux_1_Northwinds Padoma San Juan_v1_1" xfId="11624"/>
    <cellStyle name="___laroux_1_Silver Star Model_60MW_C93_03-15-06" xfId="1100"/>
    <cellStyle name="___laroux_1_Silver Star Model_60MW_C93_03-15-06_1" xfId="1101"/>
    <cellStyle name="___laroux_1_Silver Star Model_60MW_C93_03-15-06_2" xfId="1102"/>
    <cellStyle name="___laroux_1_Silver Star Model_60MW_C93_04-27-06" xfId="1103"/>
    <cellStyle name="___laroux_1_Silver Star Model_60MW_C93_04-27-06_1" xfId="1104"/>
    <cellStyle name="___laroux_1_Silver Star Model_60MW_C96_06-06-06 with Depreciation" xfId="1105"/>
    <cellStyle name="___laroux_1_Silver Star Model_60MW_C96_06-06-06 with Depreciation_1" xfId="1106"/>
    <cellStyle name="___laroux_1_Silver Star Model_60MW_C96_06-06-06 with Depreciation_2" xfId="1107"/>
    <cellStyle name="___laroux_1_Silver Star Model_60MW_C96_06-21-06" xfId="1108"/>
    <cellStyle name="___laroux_1_Silver Star Model_60MW_C96_06-21-06_1" xfId="1109"/>
    <cellStyle name="___laroux_1_Silver Star Model_60MW_C96_06-21-06_2" xfId="1110"/>
    <cellStyle name="___laroux_1_Silver Star Model_60MW_C96_12-18-06" xfId="1111"/>
    <cellStyle name="___laroux_1_Silver Star Model_60MW_C96_12-18-06_1" xfId="1112"/>
    <cellStyle name="___laroux_1_Sleeping Bear East_Clipper_v1" xfId="11625"/>
    <cellStyle name="___laroux_1_Sleeping Bear East_Clipper_v1_1" xfId="11626"/>
    <cellStyle name="___laroux_1_Sleeping Bear East_Clipper_v1_2" xfId="11627"/>
    <cellStyle name="___laroux_1_Sleeping Bear East_v1" xfId="11628"/>
    <cellStyle name="___laroux_1_Sleeping Bear East_v1_1" xfId="11629"/>
    <cellStyle name="___laroux_1_Sleeping Bear East_v1_2" xfId="11630"/>
    <cellStyle name="___laroux_1_Sleeping Bear East_v1_Monthly" xfId="11631"/>
    <cellStyle name="___laroux_1_Sleeping Bear East_v1_Monthly_1" xfId="11632"/>
    <cellStyle name="___laroux_1_Sleeping Bear East_v1_Monthly_2" xfId="11633"/>
    <cellStyle name="___laroux_1_Sleeping Bear East_v1a" xfId="11634"/>
    <cellStyle name="___laroux_1_Sleeping Bear East_v1a_1" xfId="11635"/>
    <cellStyle name="___laroux_1_Sleeping Bear East_v1a_2" xfId="11636"/>
    <cellStyle name="___laroux_1_Template_Northwinds Model_v1" xfId="11637"/>
    <cellStyle name="___laroux_1_Template_Northwinds Model_v1.2" xfId="11638"/>
    <cellStyle name="___laroux_1_Template_Northwinds Model_v1.2_1" xfId="11639"/>
    <cellStyle name="___laroux_1_Template_Northwinds Model_v1.2_2" xfId="11640"/>
    <cellStyle name="___laroux_1_Template_Northwinds Model_v1_1" xfId="11641"/>
    <cellStyle name="___laroux_1_TEST_101800" xfId="1113"/>
    <cellStyle name="___laroux_1_TEST_101800_1" xfId="1114"/>
    <cellStyle name="___laroux_1_Test_Model_01.18.02" xfId="1115"/>
    <cellStyle name="___laroux_1_Test_Model_061901" xfId="1116"/>
    <cellStyle name="___laroux_1_Test_Model_061901_1" xfId="1117"/>
    <cellStyle name="___laroux_1_Test_Model_061901_2" xfId="1118"/>
    <cellStyle name="___laroux_1_Test_Model_062101" xfId="1119"/>
    <cellStyle name="___laroux_1_Test_Model_062101_1" xfId="1120"/>
    <cellStyle name="___laroux_1_Wind farm - operation CF" xfId="11642"/>
    <cellStyle name="___laroux_1_Wind farm - operation CF_1" xfId="11643"/>
    <cellStyle name="___laroux_1_WindProject C 100MW - 2005-01-27 10PM (version 1)" xfId="11644"/>
    <cellStyle name="___laroux_1_WindProject C 100MW - 2005-01-27 10PM (version 1)_1" xfId="11645"/>
    <cellStyle name="___laroux_2" xfId="1121"/>
    <cellStyle name="___laroux_2_AirNergy Base Case_GE with interface" xfId="11646"/>
    <cellStyle name="___laroux_2_CF" xfId="1122"/>
    <cellStyle name="___laroux_2_CF_1" xfId="1123"/>
    <cellStyle name="___laroux_2_ClearSky_AEP_Min_04.04.02_Bank" xfId="1124"/>
    <cellStyle name="___laroux_2_ClearSky_AEP_Min_04.04.02_Bank 2" xfId="11647"/>
    <cellStyle name="___laroux_2_ClearSky_AEP_Min_04.04.02_Bank 2 2" xfId="11648"/>
    <cellStyle name="___laroux_2_ClearSky_AEP_Min_04.04.02_Bank 2 3" xfId="11649"/>
    <cellStyle name="___laroux_2_ClearSky_AEP_Min_04.04.02_Bank 3" xfId="11650"/>
    <cellStyle name="___laroux_2_ClearSky_AEP_Min_04.04.02_Bank 3 2" xfId="11651"/>
    <cellStyle name="___laroux_2_ClearSky_AEP_Min_04.04.02_Bank 3 2 2" xfId="11652"/>
    <cellStyle name="___laroux_2_ClearSky_AEP_Min_04.04.02_Bank 3 3" xfId="11653"/>
    <cellStyle name="___laroux_2_ClearSky_AEP_Min_04.04.02_Bank 4" xfId="11654"/>
    <cellStyle name="___laroux_2_ClearSky_AEP_Min_04.04.02_Bank 4 2" xfId="11655"/>
    <cellStyle name="___laroux_2_ClearSky_AEP_Min_04.04.02_Bank 5" xfId="11656"/>
    <cellStyle name="___laroux_2_ClearSky_AEP_Min_04.04.02_Bank 5 2" xfId="11657"/>
    <cellStyle name="___laroux_2_ClearSky_AEP_Min_04.04.02_Bank 6" xfId="11658"/>
    <cellStyle name="___laroux_2_ClearSky_AEP_Min_04.04.02_Bank 6 2" xfId="11659"/>
    <cellStyle name="___laroux_2_ClearSky_AEP_Min_04.04.02_Bank 6 3" xfId="11660"/>
    <cellStyle name="___laroux_2_ClearSky_AEP_Min_04.04.02_Bank 7" xfId="11661"/>
    <cellStyle name="___laroux_2_Clearsky_internal_050301" xfId="1125"/>
    <cellStyle name="___laroux_2_Clearsky_internal_050301_1" xfId="1126"/>
    <cellStyle name="___laroux_2_Clearsky_internal_050301_1 2" xfId="11662"/>
    <cellStyle name="___laroux_2_Clearsky_internal_050301_1 2 2" xfId="11663"/>
    <cellStyle name="___laroux_2_Clearsky_internal_050301_1 2 3" xfId="11664"/>
    <cellStyle name="___laroux_2_Clearsky_internal_050301_1 3" xfId="11665"/>
    <cellStyle name="___laroux_2_Clearsky_internal_050301_1 3 2" xfId="11666"/>
    <cellStyle name="___laroux_2_Clearsky_internal_050301_1 3 2 2" xfId="11667"/>
    <cellStyle name="___laroux_2_Clearsky_internal_050301_1 3 3" xfId="11668"/>
    <cellStyle name="___laroux_2_Clearsky_internal_050301_1 4" xfId="11669"/>
    <cellStyle name="___laroux_2_Clearsky_internal_050301_1 4 2" xfId="11670"/>
    <cellStyle name="___laroux_2_Clearsky_internal_050301_1 5" xfId="11671"/>
    <cellStyle name="___laroux_2_Clearsky_internal_050301_1 5 2" xfId="11672"/>
    <cellStyle name="___laroux_2_Clearsky_internal_050301_1 6" xfId="11673"/>
    <cellStyle name="___laroux_2_Clearsky_internal_050301_1 6 2" xfId="11674"/>
    <cellStyle name="___laroux_2_Clearsky_internal_050301_1 6 3" xfId="11675"/>
    <cellStyle name="___laroux_2_Clearsky_internal_050301_1 7" xfId="11676"/>
    <cellStyle name="___laroux_2_Clearsky_internal_070201" xfId="1127"/>
    <cellStyle name="___laroux_2_Clearsky_internal_070201.xls Chart 2" xfId="1128"/>
    <cellStyle name="___laroux_2_Clearsky_internal_070201.xls Chart 2_1" xfId="1129"/>
    <cellStyle name="___laroux_2_Clearsky_internal_070201.xls Chart 2_1 2" xfId="11677"/>
    <cellStyle name="___laroux_2_Clearsky_internal_070201.xls Chart 2_1 2 2" xfId="11678"/>
    <cellStyle name="___laroux_2_Clearsky_internal_070201.xls Chart 2_1 2 3" xfId="11679"/>
    <cellStyle name="___laroux_2_Clearsky_internal_070201.xls Chart 2_1 3" xfId="11680"/>
    <cellStyle name="___laroux_2_Clearsky_internal_070201.xls Chart 2_1 3 2" xfId="11681"/>
    <cellStyle name="___laroux_2_Clearsky_internal_070201.xls Chart 2_1 3 2 2" xfId="11682"/>
    <cellStyle name="___laroux_2_Clearsky_internal_070201.xls Chart 2_1 3 3" xfId="11683"/>
    <cellStyle name="___laroux_2_Clearsky_internal_070201.xls Chart 2_1 4" xfId="11684"/>
    <cellStyle name="___laroux_2_Clearsky_internal_070201.xls Chart 2_1 4 2" xfId="11685"/>
    <cellStyle name="___laroux_2_Clearsky_internal_070201.xls Chart 2_1 5" xfId="11686"/>
    <cellStyle name="___laroux_2_Clearsky_internal_070201.xls Chart 2_1 5 2" xfId="11687"/>
    <cellStyle name="___laroux_2_Clearsky_internal_070201.xls Chart 2_1 6" xfId="11688"/>
    <cellStyle name="___laroux_2_Clearsky_internal_070201.xls Chart 2_1 6 2" xfId="11689"/>
    <cellStyle name="___laroux_2_Clearsky_internal_070201.xls Chart 2_1 6 3" xfId="11690"/>
    <cellStyle name="___laroux_2_Clearsky_internal_070201.xls Chart 2_1 7" xfId="11691"/>
    <cellStyle name="___laroux_2_Clearsky_internal_070201_1" xfId="1130"/>
    <cellStyle name="___laroux_2_Clearsky_internal_070201_1 2" xfId="11692"/>
    <cellStyle name="___laroux_2_Clearsky_internal_070201_1 2 2" xfId="11693"/>
    <cellStyle name="___laroux_2_Clearsky_internal_070201_1 2 3" xfId="11694"/>
    <cellStyle name="___laroux_2_Clearsky_internal_070201_1 3" xfId="11695"/>
    <cellStyle name="___laroux_2_Clearsky_internal_070201_1 3 2" xfId="11696"/>
    <cellStyle name="___laroux_2_Clearsky_internal_070201_1 3 2 2" xfId="11697"/>
    <cellStyle name="___laroux_2_Clearsky_internal_070201_1 3 3" xfId="11698"/>
    <cellStyle name="___laroux_2_Clearsky_internal_070201_1 4" xfId="11699"/>
    <cellStyle name="___laroux_2_Clearsky_internal_070201_1 4 2" xfId="11700"/>
    <cellStyle name="___laroux_2_Clearsky_internal_070201_1 5" xfId="11701"/>
    <cellStyle name="___laroux_2_Clearsky_internal_070201_1 5 2" xfId="11702"/>
    <cellStyle name="___laroux_2_Clearsky_internal_070201_1 6" xfId="11703"/>
    <cellStyle name="___laroux_2_Clearsky_internal_070201_1 6 2" xfId="11704"/>
    <cellStyle name="___laroux_2_Clearsky_internal_070201_1 6 3" xfId="11705"/>
    <cellStyle name="___laroux_2_Clearsky_internal_070201_1 7" xfId="11706"/>
    <cellStyle name="___laroux_2_Clearsky_Outside_070201.xls Chart 2" xfId="1131"/>
    <cellStyle name="___laroux_2_Clearsky_Outside_070201.xls Chart 2_1" xfId="1132"/>
    <cellStyle name="___laroux_2_Clearsky_Outside_070201.xls Chart 2_1 2" xfId="11707"/>
    <cellStyle name="___laroux_2_Clearsky_Outside_070201.xls Chart 2_1 2 2" xfId="11708"/>
    <cellStyle name="___laroux_2_Clearsky_Outside_070201.xls Chart 2_1 2 3" xfId="11709"/>
    <cellStyle name="___laroux_2_Clearsky_Outside_070201.xls Chart 2_1 3" xfId="11710"/>
    <cellStyle name="___laroux_2_Clearsky_Outside_070201.xls Chart 2_1 3 2" xfId="11711"/>
    <cellStyle name="___laroux_2_Clearsky_Outside_070201.xls Chart 2_1 3 2 2" xfId="11712"/>
    <cellStyle name="___laroux_2_Clearsky_Outside_070201.xls Chart 2_1 3 3" xfId="11713"/>
    <cellStyle name="___laroux_2_Clearsky_Outside_070201.xls Chart 2_1 4" xfId="11714"/>
    <cellStyle name="___laroux_2_Clearsky_Outside_070201.xls Chart 2_1 4 2" xfId="11715"/>
    <cellStyle name="___laroux_2_Clearsky_Outside_070201.xls Chart 2_1 5" xfId="11716"/>
    <cellStyle name="___laroux_2_Clearsky_Outside_070201.xls Chart 2_1 5 2" xfId="11717"/>
    <cellStyle name="___laroux_2_Clearsky_Outside_070201.xls Chart 2_1 6" xfId="11718"/>
    <cellStyle name="___laroux_2_Clearsky_Outside_070201.xls Chart 2_1 6 2" xfId="11719"/>
    <cellStyle name="___laroux_2_Clearsky_Outside_070201.xls Chart 2_1 6 3" xfId="11720"/>
    <cellStyle name="___laroux_2_Clearsky_Outside_070201.xls Chart 2_1 7" xfId="11721"/>
    <cellStyle name="___laroux_2_Clipper Template Model_11.21.05" xfId="1133"/>
    <cellStyle name="___laroux_2_Criterion Model_C-93_100MW_01.07.05" xfId="1134"/>
    <cellStyle name="___laroux_2_Criterion Model_C-93_100MW_01.07.05_1" xfId="1135"/>
    <cellStyle name="___laroux_2_Criterion Model_C-93_50MW_08.01.05" xfId="1136"/>
    <cellStyle name="___laroux_2_Criterion Model_C-93_50MW_10.06.05" xfId="1137"/>
    <cellStyle name="___laroux_2_Criterion Model_C-93_50MW_10.06.05_1" xfId="1138"/>
    <cellStyle name="___laroux_2_Criterion Model_C-93_Delaware_100MW_11.12.04_base" xfId="1139"/>
    <cellStyle name="___laroux_2_Endeavor 150 MW C96 Model_11.15.05" xfId="1140"/>
    <cellStyle name="___laroux_2_Endeavor 150 MW C96 Model_11.17.05A" xfId="1141"/>
    <cellStyle name="___laroux_2_Endeavor 150 MW C96 Model_11.17.05A_1" xfId="1142"/>
    <cellStyle name="___laroux_2_EWC 43.5MW8oMtresc 3_25_021" xfId="1143"/>
    <cellStyle name="___laroux_2_EWC 43.5MW8oMtresc 3_25_021_1" xfId="1144"/>
    <cellStyle name="___laroux_2_EWC 43.5MW8oMtresc 3_25_021_1_New England Budgets Mar 14" xfId="11722"/>
    <cellStyle name="___laroux_2_EWC 43.5MW8oMtresc 3_25_02v2" xfId="1145"/>
    <cellStyle name="___laroux_2_EWC 43.5MW8oMtresc 3_25_02v2_New England Budgets Mar 14" xfId="11723"/>
    <cellStyle name="___laroux_2_EWC 43.5MW8oMtresc 3_25_02v2w_esc" xfId="1146"/>
    <cellStyle name="___laroux_2_EWC 43.5MW8oMtresc 3_25_02v2w_esc_1" xfId="1147"/>
    <cellStyle name="___laroux_2_EWC 43.5MW8oMtresc 3_25_02v2w_esc_New England Budgets Mar 14" xfId="11724"/>
    <cellStyle name="___laroux_2_ExampleDeal_GPBalloonNote_18Nov04" xfId="11725"/>
    <cellStyle name="___laroux_2_Flying Cloud_GE_UNL_PPM_05.13.04" xfId="1148"/>
    <cellStyle name="___laroux_2_Fund_Wind 2005-02-07 2pm" xfId="11726"/>
    <cellStyle name="___laroux_2_Fund_Wind Base Case Model 1 31 05" xfId="11727"/>
    <cellStyle name="___laroux_2_Fund_Wind Base Case Model 1 31 05_1" xfId="11728"/>
    <cellStyle name="___laroux_2_GeoThermal Project with ETC Q3 2005" xfId="11729"/>
    <cellStyle name="___laroux_2_GeoThermal Project with ETC Q3 2005_1" xfId="11730"/>
    <cellStyle name="___laroux_2_New England Budgets Mar 14" xfId="11731"/>
    <cellStyle name="___laroux_2_Northwinds Padoma San Juan_v1" xfId="11732"/>
    <cellStyle name="___laroux_2_Silver Star Model_60MW_C93_03-15-06" xfId="1149"/>
    <cellStyle name="___laroux_2_Silver Star Model_60MW_C93_04-27-06" xfId="1150"/>
    <cellStyle name="___laroux_2_Silver Star Model_60MW_C93_04-27-06_1" xfId="1151"/>
    <cellStyle name="___laroux_2_Silver Star Model_60MW_C96_06-06-06 with Depreciation" xfId="1152"/>
    <cellStyle name="___laroux_2_Silver Star Model_60MW_C96_06-21-06" xfId="1153"/>
    <cellStyle name="___laroux_2_Silver Star Model_60MW_C96_12-18-06" xfId="1154"/>
    <cellStyle name="___laroux_2_Sleeping Bear East_Clipper_v1" xfId="11733"/>
    <cellStyle name="___laroux_2_Sleeping Bear East_Clipper_v1_1" xfId="11734"/>
    <cellStyle name="___laroux_2_Sleeping Bear East_v1" xfId="11735"/>
    <cellStyle name="___laroux_2_Sleeping Bear East_v1_1" xfId="11736"/>
    <cellStyle name="___laroux_2_Sleeping Bear East_v1_Monthly" xfId="11737"/>
    <cellStyle name="___laroux_2_Sleeping Bear East_v1_Monthly_1" xfId="11738"/>
    <cellStyle name="___laroux_2_Sleeping Bear East_v1a" xfId="11739"/>
    <cellStyle name="___laroux_2_Template_Northwinds Model_v1" xfId="11740"/>
    <cellStyle name="___laroux_2_Template_Northwinds Model_v1.2" xfId="11741"/>
    <cellStyle name="___laroux_2_Template_Northwinds Model_v1.2_1" xfId="11742"/>
    <cellStyle name="___laroux_2_TEST_101800" xfId="1155"/>
    <cellStyle name="___laroux_2_TEST_101800_1" xfId="1156"/>
    <cellStyle name="___laroux_2_Test_Model_01.18.02" xfId="1157"/>
    <cellStyle name="___laroux_2_Test_Model_01.18.02_1" xfId="1158"/>
    <cellStyle name="___laroux_2_Test_Model_061901" xfId="1159"/>
    <cellStyle name="___laroux_2_Test_Model_061901_1" xfId="1160"/>
    <cellStyle name="___laroux_2_Test_Model_062101" xfId="1161"/>
    <cellStyle name="___laroux_2_Wind farm - operation CF" xfId="11743"/>
    <cellStyle name="___laroux_2_WindProject C 100MW - 2005-01-27 10PM (version 1)" xfId="11744"/>
    <cellStyle name="___laroux_2_WindProject C 100MW - 2005-01-27 10PM (version 1)_1" xfId="11745"/>
    <cellStyle name="___laroux_3" xfId="1162"/>
    <cellStyle name="___laroux_3_New England Budgets Mar 14" xfId="11746"/>
    <cellStyle name="___laroux_4" xfId="1163"/>
    <cellStyle name="___laroux_4_New England Budgets Mar 14" xfId="11747"/>
    <cellStyle name="___laroux_5" xfId="1164"/>
    <cellStyle name="___laroux_6" xfId="1165"/>
    <cellStyle name="___laroux_6_New England Budgets Mar 14" xfId="11748"/>
    <cellStyle name="___laroux_7" xfId="1166"/>
    <cellStyle name="___laroux_7_New England Budgets Mar 14" xfId="11749"/>
    <cellStyle name="___laroux_8" xfId="1167"/>
    <cellStyle name="___laroux_8 2" xfId="11750"/>
    <cellStyle name="___laroux_8 2 2" xfId="11751"/>
    <cellStyle name="___laroux_8 2 3" xfId="11752"/>
    <cellStyle name="___laroux_8 3" xfId="11753"/>
    <cellStyle name="___laroux_8 4" xfId="11754"/>
    <cellStyle name="___laroux_8 5" xfId="11755"/>
    <cellStyle name="___laroux_8_Actual" xfId="11756"/>
    <cellStyle name="___laroux_8_Actual 2" xfId="11757"/>
    <cellStyle name="___laroux_8_Actual 3" xfId="11758"/>
    <cellStyle name="___laroux_8_New England Budgets Mar 14" xfId="11759"/>
    <cellStyle name="___laroux_8_Report Summary" xfId="11760"/>
    <cellStyle name="___laroux_8_Report Summary 2" xfId="11761"/>
    <cellStyle name="___laroux_8_Report Summary 3" xfId="11762"/>
    <cellStyle name="___laroux_8_Summary" xfId="11763"/>
    <cellStyle name="___laroux_AirNergy Base Case_GE with interface" xfId="11764"/>
    <cellStyle name="___laroux_AirNergy Base Case_GE with interface_1" xfId="11765"/>
    <cellStyle name="___laroux_CF" xfId="1168"/>
    <cellStyle name="___laroux_CF_1" xfId="1169"/>
    <cellStyle name="___laroux_ClearSky_AEP_Min_04.04.02_Bank" xfId="1170"/>
    <cellStyle name="___laroux_ClearSky_AEP_Min_04.04.02_Bank_1" xfId="1171"/>
    <cellStyle name="___laroux_ClearSky_AEP_Min_04.04.02_Bank_1 2" xfId="11766"/>
    <cellStyle name="___laroux_ClearSky_AEP_Min_04.04.02_Bank_1 2 2" xfId="11767"/>
    <cellStyle name="___laroux_ClearSky_AEP_Min_04.04.02_Bank_1 2 3" xfId="11768"/>
    <cellStyle name="___laroux_ClearSky_AEP_Min_04.04.02_Bank_1 3" xfId="11769"/>
    <cellStyle name="___laroux_ClearSky_AEP_Min_04.04.02_Bank_1 3 2" xfId="11770"/>
    <cellStyle name="___laroux_ClearSky_AEP_Min_04.04.02_Bank_1 3 2 2" xfId="11771"/>
    <cellStyle name="___laroux_ClearSky_AEP_Min_04.04.02_Bank_1 3 3" xfId="11772"/>
    <cellStyle name="___laroux_ClearSky_AEP_Min_04.04.02_Bank_1 4" xfId="11773"/>
    <cellStyle name="___laroux_ClearSky_AEP_Min_04.04.02_Bank_1 4 2" xfId="11774"/>
    <cellStyle name="___laroux_ClearSky_AEP_Min_04.04.02_Bank_1 5" xfId="11775"/>
    <cellStyle name="___laroux_ClearSky_AEP_Min_04.04.02_Bank_1 5 2" xfId="11776"/>
    <cellStyle name="___laroux_ClearSky_AEP_Min_04.04.02_Bank_1 6" xfId="11777"/>
    <cellStyle name="___laroux_ClearSky_AEP_Min_04.04.02_Bank_1 6 2" xfId="11778"/>
    <cellStyle name="___laroux_ClearSky_AEP_Min_04.04.02_Bank_1 6 3" xfId="11779"/>
    <cellStyle name="___laroux_ClearSky_AEP_Min_04.04.02_Bank_1 7" xfId="11780"/>
    <cellStyle name="___laroux_Clearsky_internal_050301" xfId="1172"/>
    <cellStyle name="___laroux_Clearsky_internal_050301 2" xfId="11781"/>
    <cellStyle name="___laroux_Clearsky_internal_050301 2 2" xfId="11782"/>
    <cellStyle name="___laroux_Clearsky_internal_050301 2 3" xfId="11783"/>
    <cellStyle name="___laroux_Clearsky_internal_050301 3" xfId="11784"/>
    <cellStyle name="___laroux_Clearsky_internal_050301 3 2" xfId="11785"/>
    <cellStyle name="___laroux_Clearsky_internal_050301 3 2 2" xfId="11786"/>
    <cellStyle name="___laroux_Clearsky_internal_050301 3 3" xfId="11787"/>
    <cellStyle name="___laroux_Clearsky_internal_050301 4" xfId="11788"/>
    <cellStyle name="___laroux_Clearsky_internal_050301 4 2" xfId="11789"/>
    <cellStyle name="___laroux_Clearsky_internal_050301 5" xfId="11790"/>
    <cellStyle name="___laroux_Clearsky_internal_050301 5 2" xfId="11791"/>
    <cellStyle name="___laroux_Clearsky_internal_050301 6" xfId="11792"/>
    <cellStyle name="___laroux_Clearsky_internal_050301 6 2" xfId="11793"/>
    <cellStyle name="___laroux_Clearsky_internal_050301 6 3" xfId="11794"/>
    <cellStyle name="___laroux_Clearsky_internal_050301 7" xfId="11795"/>
    <cellStyle name="___laroux_Clearsky_internal_050301_1" xfId="1173"/>
    <cellStyle name="___laroux_Clearsky_internal_050301_1 2" xfId="11796"/>
    <cellStyle name="___laroux_Clearsky_internal_050301_1 2 2" xfId="11797"/>
    <cellStyle name="___laroux_Clearsky_internal_050301_1 2 3" xfId="11798"/>
    <cellStyle name="___laroux_Clearsky_internal_050301_1 3" xfId="11799"/>
    <cellStyle name="___laroux_Clearsky_internal_050301_1 3 2" xfId="11800"/>
    <cellStyle name="___laroux_Clearsky_internal_050301_1 3 2 2" xfId="11801"/>
    <cellStyle name="___laroux_Clearsky_internal_050301_1 3 3" xfId="11802"/>
    <cellStyle name="___laroux_Clearsky_internal_050301_1 4" xfId="11803"/>
    <cellStyle name="___laroux_Clearsky_internal_050301_1 4 2" xfId="11804"/>
    <cellStyle name="___laroux_Clearsky_internal_050301_1 5" xfId="11805"/>
    <cellStyle name="___laroux_Clearsky_internal_050301_1 5 2" xfId="11806"/>
    <cellStyle name="___laroux_Clearsky_internal_050301_1 6" xfId="11807"/>
    <cellStyle name="___laroux_Clearsky_internal_050301_1 6 2" xfId="11808"/>
    <cellStyle name="___laroux_Clearsky_internal_050301_1 6 3" xfId="11809"/>
    <cellStyle name="___laroux_Clearsky_internal_050301_1 7" xfId="11810"/>
    <cellStyle name="___laroux_Clearsky_internal_070201" xfId="1174"/>
    <cellStyle name="___laroux_Clearsky_internal_070201 2" xfId="11811"/>
    <cellStyle name="___laroux_Clearsky_internal_070201 2 2" xfId="11812"/>
    <cellStyle name="___laroux_Clearsky_internal_070201 2 3" xfId="11813"/>
    <cellStyle name="___laroux_Clearsky_internal_070201 3" xfId="11814"/>
    <cellStyle name="___laroux_Clearsky_internal_070201 3 2" xfId="11815"/>
    <cellStyle name="___laroux_Clearsky_internal_070201 3 2 2" xfId="11816"/>
    <cellStyle name="___laroux_Clearsky_internal_070201 3 3" xfId="11817"/>
    <cellStyle name="___laroux_Clearsky_internal_070201 4" xfId="11818"/>
    <cellStyle name="___laroux_Clearsky_internal_070201 4 2" xfId="11819"/>
    <cellStyle name="___laroux_Clearsky_internal_070201 5" xfId="11820"/>
    <cellStyle name="___laroux_Clearsky_internal_070201 5 2" xfId="11821"/>
    <cellStyle name="___laroux_Clearsky_internal_070201 6" xfId="11822"/>
    <cellStyle name="___laroux_Clearsky_internal_070201 6 2" xfId="11823"/>
    <cellStyle name="___laroux_Clearsky_internal_070201 6 3" xfId="11824"/>
    <cellStyle name="___laroux_Clearsky_internal_070201 7" xfId="11825"/>
    <cellStyle name="___laroux_Clearsky_internal_070201.xls Chart 2" xfId="1175"/>
    <cellStyle name="___laroux_Clearsky_internal_070201.xls Chart 2 2" xfId="11826"/>
    <cellStyle name="___laroux_Clearsky_internal_070201.xls Chart 2 2 2" xfId="11827"/>
    <cellStyle name="___laroux_Clearsky_internal_070201.xls Chart 2 2 3" xfId="11828"/>
    <cellStyle name="___laroux_Clearsky_internal_070201.xls Chart 2 3" xfId="11829"/>
    <cellStyle name="___laroux_Clearsky_internal_070201.xls Chart 2 3 2" xfId="11830"/>
    <cellStyle name="___laroux_Clearsky_internal_070201.xls Chart 2 3 2 2" xfId="11831"/>
    <cellStyle name="___laroux_Clearsky_internal_070201.xls Chart 2 3 3" xfId="11832"/>
    <cellStyle name="___laroux_Clearsky_internal_070201.xls Chart 2 4" xfId="11833"/>
    <cellStyle name="___laroux_Clearsky_internal_070201.xls Chart 2 4 2" xfId="11834"/>
    <cellStyle name="___laroux_Clearsky_internal_070201.xls Chart 2 5" xfId="11835"/>
    <cellStyle name="___laroux_Clearsky_internal_070201.xls Chart 2 5 2" xfId="11836"/>
    <cellStyle name="___laroux_Clearsky_internal_070201.xls Chart 2 6" xfId="11837"/>
    <cellStyle name="___laroux_Clearsky_internal_070201.xls Chart 2 6 2" xfId="11838"/>
    <cellStyle name="___laroux_Clearsky_internal_070201.xls Chart 2 6 3" xfId="11839"/>
    <cellStyle name="___laroux_Clearsky_internal_070201.xls Chart 2 7" xfId="11840"/>
    <cellStyle name="___laroux_Clearsky_internal_070201.xls Chart 2_1" xfId="1176"/>
    <cellStyle name="___laroux_Clearsky_internal_070201.xls Chart 2_1 2" xfId="11841"/>
    <cellStyle name="___laroux_Clearsky_internal_070201.xls Chart 2_1 2 2" xfId="11842"/>
    <cellStyle name="___laroux_Clearsky_internal_070201.xls Chart 2_1 2 3" xfId="11843"/>
    <cellStyle name="___laroux_Clearsky_internal_070201.xls Chart 2_1 3" xfId="11844"/>
    <cellStyle name="___laroux_Clearsky_internal_070201.xls Chart 2_1 3 2" xfId="11845"/>
    <cellStyle name="___laroux_Clearsky_internal_070201.xls Chart 2_1 3 2 2" xfId="11846"/>
    <cellStyle name="___laroux_Clearsky_internal_070201.xls Chart 2_1 3 3" xfId="11847"/>
    <cellStyle name="___laroux_Clearsky_internal_070201.xls Chart 2_1 4" xfId="11848"/>
    <cellStyle name="___laroux_Clearsky_internal_070201.xls Chart 2_1 4 2" xfId="11849"/>
    <cellStyle name="___laroux_Clearsky_internal_070201.xls Chart 2_1 5" xfId="11850"/>
    <cellStyle name="___laroux_Clearsky_internal_070201.xls Chart 2_1 5 2" xfId="11851"/>
    <cellStyle name="___laroux_Clearsky_internal_070201.xls Chart 2_1 6" xfId="11852"/>
    <cellStyle name="___laroux_Clearsky_internal_070201.xls Chart 2_1 6 2" xfId="11853"/>
    <cellStyle name="___laroux_Clearsky_internal_070201.xls Chart 2_1 6 3" xfId="11854"/>
    <cellStyle name="___laroux_Clearsky_internal_070201.xls Chart 2_1 7" xfId="11855"/>
    <cellStyle name="___laroux_Clearsky_internal_070201.xls Chart 2_2" xfId="1177"/>
    <cellStyle name="___laroux_Clearsky_internal_070201_1" xfId="1178"/>
    <cellStyle name="___laroux_Clearsky_internal_070201_2" xfId="1179"/>
    <cellStyle name="___laroux_Clearsky_internal_070201_2 2" xfId="11856"/>
    <cellStyle name="___laroux_Clearsky_internal_070201_2 2 2" xfId="11857"/>
    <cellStyle name="___laroux_Clearsky_internal_070201_2 2 3" xfId="11858"/>
    <cellStyle name="___laroux_Clearsky_internal_070201_2 3" xfId="11859"/>
    <cellStyle name="___laroux_Clearsky_internal_070201_2 3 2" xfId="11860"/>
    <cellStyle name="___laroux_Clearsky_internal_070201_2 3 2 2" xfId="11861"/>
    <cellStyle name="___laroux_Clearsky_internal_070201_2 3 3" xfId="11862"/>
    <cellStyle name="___laroux_Clearsky_internal_070201_2 4" xfId="11863"/>
    <cellStyle name="___laroux_Clearsky_internal_070201_2 4 2" xfId="11864"/>
    <cellStyle name="___laroux_Clearsky_internal_070201_2 5" xfId="11865"/>
    <cellStyle name="___laroux_Clearsky_internal_070201_2 5 2" xfId="11866"/>
    <cellStyle name="___laroux_Clearsky_internal_070201_2 6" xfId="11867"/>
    <cellStyle name="___laroux_Clearsky_internal_070201_2 6 2" xfId="11868"/>
    <cellStyle name="___laroux_Clearsky_internal_070201_2 6 3" xfId="11869"/>
    <cellStyle name="___laroux_Clearsky_internal_070201_2 7" xfId="11870"/>
    <cellStyle name="___laroux_Clearsky_Outside_070201.xls Chart 2" xfId="1180"/>
    <cellStyle name="___laroux_Clearsky_Outside_070201.xls Chart 2 2" xfId="11871"/>
    <cellStyle name="___laroux_Clearsky_Outside_070201.xls Chart 2 2 2" xfId="11872"/>
    <cellStyle name="___laroux_Clearsky_Outside_070201.xls Chart 2 2 3" xfId="11873"/>
    <cellStyle name="___laroux_Clearsky_Outside_070201.xls Chart 2 3" xfId="11874"/>
    <cellStyle name="___laroux_Clearsky_Outside_070201.xls Chart 2 3 2" xfId="11875"/>
    <cellStyle name="___laroux_Clearsky_Outside_070201.xls Chart 2 3 2 2" xfId="11876"/>
    <cellStyle name="___laroux_Clearsky_Outside_070201.xls Chart 2 3 3" xfId="11877"/>
    <cellStyle name="___laroux_Clearsky_Outside_070201.xls Chart 2 4" xfId="11878"/>
    <cellStyle name="___laroux_Clearsky_Outside_070201.xls Chart 2 4 2" xfId="11879"/>
    <cellStyle name="___laroux_Clearsky_Outside_070201.xls Chart 2 5" xfId="11880"/>
    <cellStyle name="___laroux_Clearsky_Outside_070201.xls Chart 2 5 2" xfId="11881"/>
    <cellStyle name="___laroux_Clearsky_Outside_070201.xls Chart 2 6" xfId="11882"/>
    <cellStyle name="___laroux_Clearsky_Outside_070201.xls Chart 2 6 2" xfId="11883"/>
    <cellStyle name="___laroux_Clearsky_Outside_070201.xls Chart 2 6 3" xfId="11884"/>
    <cellStyle name="___laroux_Clearsky_Outside_070201.xls Chart 2 7" xfId="11885"/>
    <cellStyle name="___laroux_Clearsky_Outside_070201.xls Chart 2_1" xfId="1181"/>
    <cellStyle name="___laroux_Clipper Template Model_11.21.05" xfId="1182"/>
    <cellStyle name="___laroux_Clipper Template Model_11.21.05_1" xfId="1183"/>
    <cellStyle name="___laroux_Clipper Template Model_11.21.05_2" xfId="1184"/>
    <cellStyle name="___laroux_Criterion Model_C-93_100MW_01.07.05" xfId="1185"/>
    <cellStyle name="___laroux_Criterion Model_C-93_100MW_01.07.05_1" xfId="1186"/>
    <cellStyle name="___laroux_Criterion Model_C-93_100MW_01.07.05_2" xfId="1187"/>
    <cellStyle name="___laroux_Criterion Model_C-93_50MW_08.01.05" xfId="1188"/>
    <cellStyle name="___laroux_Criterion Model_C-93_50MW_08.01.05_1" xfId="1189"/>
    <cellStyle name="___laroux_Criterion Model_C-93_50MW_10.06.05" xfId="1190"/>
    <cellStyle name="___laroux_Criterion Model_C-93_50MW_10.06.05_1" xfId="1191"/>
    <cellStyle name="___laroux_Criterion Model_C-93_Delaware_100MW_11.12.04_base" xfId="1192"/>
    <cellStyle name="___laroux_Criterion Model_C-93_Delaware_100MW_11.12.04_base_1" xfId="1193"/>
    <cellStyle name="___laroux_Endeavor 150 MW C96 Model_11.15.05" xfId="1194"/>
    <cellStyle name="___laroux_Endeavor 150 MW C96 Model_11.15.05_1" xfId="1195"/>
    <cellStyle name="___laroux_Endeavor 150 MW C96 Model_11.17.05A" xfId="1196"/>
    <cellStyle name="___laroux_Endeavor 150 MW C96 Model_11.17.05A_1" xfId="1197"/>
    <cellStyle name="___laroux_Endeavor 150 MW C96 Model_11.17.05A_2" xfId="1198"/>
    <cellStyle name="___laroux_EWC 43.5MW8oMtresc 3_25_021" xfId="1199"/>
    <cellStyle name="___laroux_EWC 43.5MW8oMtresc 3_25_021_1" xfId="1200"/>
    <cellStyle name="___laroux_EWC 43.5MW8oMtresc 3_25_021_New England Budgets Mar 14" xfId="11886"/>
    <cellStyle name="___laroux_EWC 43.5MW8oMtresc 3_25_02v2" xfId="1201"/>
    <cellStyle name="___laroux_EWC 43.5MW8oMtresc 3_25_02v2_1" xfId="1202"/>
    <cellStyle name="___laroux_EWC 43.5MW8oMtresc 3_25_02v2_1_New England Budgets Mar 14" xfId="11887"/>
    <cellStyle name="___laroux_EWC 43.5MW8oMtresc 3_25_02v2_2" xfId="1203"/>
    <cellStyle name="___laroux_EWC 43.5MW8oMtresc 3_25_02v2w_esc" xfId="1204"/>
    <cellStyle name="___laroux_EWC 43.5MW8oMtresc 3_25_02v2w_esc_1" xfId="1205"/>
    <cellStyle name="___laroux_EWC 43.5MW8oMtresc 3_25_02v2w_esc_1_New England Budgets Mar 14" xfId="11888"/>
    <cellStyle name="___laroux_ExampleDeal_GPBalloonNote_18Nov04" xfId="11889"/>
    <cellStyle name="___laroux_ExampleDeal_GPBalloonNote_18Nov04_1" xfId="11890"/>
    <cellStyle name="___laroux_Flying Cloud_GE_UNL_PPM_05.13.04" xfId="1206"/>
    <cellStyle name="___laroux_Fund_Wind 2005-02-07 2pm" xfId="11891"/>
    <cellStyle name="___laroux_Fund_Wind 2005-02-07 2pm_1" xfId="11892"/>
    <cellStyle name="___laroux_Fund_Wind Base Case Model 1 31 05" xfId="11893"/>
    <cellStyle name="___laroux_Fund_Wind Base Case Model 1 31 05_1" xfId="11894"/>
    <cellStyle name="___laroux_GeoThermal Project with ETC Q3 2005" xfId="11895"/>
    <cellStyle name="___laroux_GeoThermal Project with ETC Q3 2005_1" xfId="11896"/>
    <cellStyle name="___laroux_Northwinds Padoma San Juan_v1" xfId="11897"/>
    <cellStyle name="___laroux_Northwinds Padoma San Juan_v1_1" xfId="11898"/>
    <cellStyle name="___laroux_Northwinds Padoma San Juan_v1_2" xfId="11899"/>
    <cellStyle name="___laroux_Silver Star Model_60MW_C93_03-15-06" xfId="1207"/>
    <cellStyle name="___laroux_Silver Star Model_60MW_C93_03-15-06_1" xfId="1208"/>
    <cellStyle name="___laroux_Silver Star Model_60MW_C93_04-27-06" xfId="1209"/>
    <cellStyle name="___laroux_Silver Star Model_60MW_C93_04-27-06_1" xfId="1210"/>
    <cellStyle name="___laroux_Silver Star Model_60MW_C96_06-06-06 with Depreciation" xfId="1211"/>
    <cellStyle name="___laroux_Silver Star Model_60MW_C96_06-06-06 with Depreciation_1" xfId="1212"/>
    <cellStyle name="___laroux_Silver Star Model_60MW_C96_06-21-06" xfId="1213"/>
    <cellStyle name="___laroux_Silver Star Model_60MW_C96_06-21-06_1" xfId="1214"/>
    <cellStyle name="___laroux_Silver Star Model_60MW_C96_12-18-06" xfId="1215"/>
    <cellStyle name="___laroux_Silver Star Model_60MW_C96_12-18-06_1" xfId="1216"/>
    <cellStyle name="___laroux_Sleeping Bear East_Clipper_v1" xfId="11900"/>
    <cellStyle name="___laroux_Sleeping Bear East_Clipper_v1_1" xfId="11901"/>
    <cellStyle name="___laroux_Sleeping Bear East_Clipper_v1_2" xfId="11902"/>
    <cellStyle name="___laroux_Sleeping Bear East_v1" xfId="11903"/>
    <cellStyle name="___laroux_Sleeping Bear East_v1_1" xfId="11904"/>
    <cellStyle name="___laroux_Sleeping Bear East_v1_Monthly" xfId="11905"/>
    <cellStyle name="___laroux_Sleeping Bear East_v1_Monthly_1" xfId="11906"/>
    <cellStyle name="___laroux_Sleeping Bear East_v1_Monthly_2" xfId="11907"/>
    <cellStyle name="___laroux_Sleeping Bear East_v1a" xfId="11908"/>
    <cellStyle name="___laroux_Sleeping Bear East_v1a_1" xfId="11909"/>
    <cellStyle name="___laroux_Sleeping Bear East_v1a_2" xfId="11910"/>
    <cellStyle name="___laroux_Template_Northwinds Model_v1" xfId="11911"/>
    <cellStyle name="___laroux_Template_Northwinds Model_v1.2" xfId="11912"/>
    <cellStyle name="___laroux_Template_Northwinds Model_v1.2_1" xfId="11913"/>
    <cellStyle name="___laroux_Template_Northwinds Model_v1.2_2" xfId="11914"/>
    <cellStyle name="___laroux_Template_Northwinds Model_v1_1" xfId="11915"/>
    <cellStyle name="___laroux_TEST_101800" xfId="1217"/>
    <cellStyle name="___laroux_TEST_101800_1" xfId="1218"/>
    <cellStyle name="___laroux_Test_Model_01.18.02" xfId="1219"/>
    <cellStyle name="___laroux_Test_Model_01.18.02_1" xfId="1220"/>
    <cellStyle name="___laroux_Test_Model_061901" xfId="1221"/>
    <cellStyle name="___laroux_Test_Model_061901_1" xfId="1222"/>
    <cellStyle name="___laroux_Test_Model_062101" xfId="1223"/>
    <cellStyle name="___laroux_Test_Model_062101_1" xfId="1224"/>
    <cellStyle name="___laroux_Wind farm - operation CF" xfId="11916"/>
    <cellStyle name="___laroux_Wind farm - operation CF_1" xfId="11917"/>
    <cellStyle name="___laroux_Wind farm - operation CF_1_New England Budgets Mar 14" xfId="11918"/>
    <cellStyle name="___laroux_WindProject C 100MW - 2005-01-27 10PM (version 1)" xfId="11919"/>
    <cellStyle name="___laroux_WindProject C 100MW - 2005-01-27 10PM (version 1)_1" xfId="11920"/>
    <cellStyle name="___laroux_WindProject C 100MW - 2005-01-27 10PM (version 1)_2" xfId="11921"/>
    <cellStyle name="___PERSONAL" xfId="1225"/>
    <cellStyle name="___PERSONAL 2" xfId="11922"/>
    <cellStyle name="___PERSONAL 2 2" xfId="11923"/>
    <cellStyle name="___PERSONAL 2 3" xfId="11924"/>
    <cellStyle name="___PERSONAL 3" xfId="11925"/>
    <cellStyle name="___PERSONAL 3 2" xfId="11926"/>
    <cellStyle name="___PERSONAL 3 2 2" xfId="11927"/>
    <cellStyle name="___PERSONAL 3 3" xfId="11928"/>
    <cellStyle name="___PERSONAL 4" xfId="11929"/>
    <cellStyle name="___PERSONAL 4 2" xfId="11930"/>
    <cellStyle name="___PERSONAL 5" xfId="11931"/>
    <cellStyle name="___PERSONAL 5 2" xfId="11932"/>
    <cellStyle name="___PERSONAL 6" xfId="11933"/>
    <cellStyle name="___PERSONAL 6 2" xfId="11934"/>
    <cellStyle name="___PERSONAL 6 3" xfId="11935"/>
    <cellStyle name="___PERSONAL 7" xfId="11936"/>
    <cellStyle name="___PERSONAL_1" xfId="1226"/>
    <cellStyle name="___PERSONAL_1_AirNergy Base Case_GE with interface" xfId="11937"/>
    <cellStyle name="___PERSONAL_1_AirNergy Base Case_GE with interface_1" xfId="11938"/>
    <cellStyle name="___PERSONAL_1_CF" xfId="1227"/>
    <cellStyle name="___PERSONAL_1_CF_1" xfId="1228"/>
    <cellStyle name="___PERSONAL_1_CF_2" xfId="1229"/>
    <cellStyle name="___PERSONAL_1_ClearSky_AEP_Min_04.04.02_Bank" xfId="1230"/>
    <cellStyle name="___PERSONAL_1_ClearSky_AEP_Min_04.04.02_Bank 2" xfId="11939"/>
    <cellStyle name="___PERSONAL_1_ClearSky_AEP_Min_04.04.02_Bank 2 2" xfId="11940"/>
    <cellStyle name="___PERSONAL_1_ClearSky_AEP_Min_04.04.02_Bank 2 3" xfId="11941"/>
    <cellStyle name="___PERSONAL_1_ClearSky_AEP_Min_04.04.02_Bank 3" xfId="11942"/>
    <cellStyle name="___PERSONAL_1_ClearSky_AEP_Min_04.04.02_Bank 3 2" xfId="11943"/>
    <cellStyle name="___PERSONAL_1_ClearSky_AEP_Min_04.04.02_Bank 3 2 2" xfId="11944"/>
    <cellStyle name="___PERSONAL_1_ClearSky_AEP_Min_04.04.02_Bank 3 3" xfId="11945"/>
    <cellStyle name="___PERSONAL_1_ClearSky_AEP_Min_04.04.02_Bank 4" xfId="11946"/>
    <cellStyle name="___PERSONAL_1_ClearSky_AEP_Min_04.04.02_Bank 4 2" xfId="11947"/>
    <cellStyle name="___PERSONAL_1_ClearSky_AEP_Min_04.04.02_Bank 5" xfId="11948"/>
    <cellStyle name="___PERSONAL_1_ClearSky_AEP_Min_04.04.02_Bank 5 2" xfId="11949"/>
    <cellStyle name="___PERSONAL_1_ClearSky_AEP_Min_04.04.02_Bank 6" xfId="11950"/>
    <cellStyle name="___PERSONAL_1_ClearSky_AEP_Min_04.04.02_Bank 6 2" xfId="11951"/>
    <cellStyle name="___PERSONAL_1_ClearSky_AEP_Min_04.04.02_Bank 6 3" xfId="11952"/>
    <cellStyle name="___PERSONAL_1_ClearSky_AEP_Min_04.04.02_Bank 7" xfId="11953"/>
    <cellStyle name="___PERSONAL_1_ClearSky_AEP_Min_04.04.02_Bank_1" xfId="1231"/>
    <cellStyle name="___PERSONAL_1_ClearSky_AEP_Min_04.04.02_Bank_1 2" xfId="11954"/>
    <cellStyle name="___PERSONAL_1_ClearSky_AEP_Min_04.04.02_Bank_1 2 2" xfId="11955"/>
    <cellStyle name="___PERSONAL_1_ClearSky_AEP_Min_04.04.02_Bank_1 2 3" xfId="11956"/>
    <cellStyle name="___PERSONAL_1_ClearSky_AEP_Min_04.04.02_Bank_1 3" xfId="11957"/>
    <cellStyle name="___PERSONAL_1_ClearSky_AEP_Min_04.04.02_Bank_1 4" xfId="11958"/>
    <cellStyle name="___PERSONAL_1_ClearSky_AEP_Min_04.04.02_Bank_1 5" xfId="11959"/>
    <cellStyle name="___PERSONAL_1_Clearsky_internal_050301" xfId="1232"/>
    <cellStyle name="___PERSONAL_1_Clearsky_internal_050301 2" xfId="11960"/>
    <cellStyle name="___PERSONAL_1_Clearsky_internal_050301 2 2" xfId="11961"/>
    <cellStyle name="___PERSONAL_1_Clearsky_internal_050301 2 3" xfId="11962"/>
    <cellStyle name="___PERSONAL_1_Clearsky_internal_050301 3" xfId="11963"/>
    <cellStyle name="___PERSONAL_1_Clearsky_internal_050301 3 2" xfId="11964"/>
    <cellStyle name="___PERSONAL_1_Clearsky_internal_050301 3 2 2" xfId="11965"/>
    <cellStyle name="___PERSONAL_1_Clearsky_internal_050301 3 3" xfId="11966"/>
    <cellStyle name="___PERSONAL_1_Clearsky_internal_050301 4" xfId="11967"/>
    <cellStyle name="___PERSONAL_1_Clearsky_internal_050301 4 2" xfId="11968"/>
    <cellStyle name="___PERSONAL_1_Clearsky_internal_050301 5" xfId="11969"/>
    <cellStyle name="___PERSONAL_1_Clearsky_internal_050301 5 2" xfId="11970"/>
    <cellStyle name="___PERSONAL_1_Clearsky_internal_050301 6" xfId="11971"/>
    <cellStyle name="___PERSONAL_1_Clearsky_internal_050301 6 2" xfId="11972"/>
    <cellStyle name="___PERSONAL_1_Clearsky_internal_050301 6 3" xfId="11973"/>
    <cellStyle name="___PERSONAL_1_Clearsky_internal_050301 7" xfId="11974"/>
    <cellStyle name="___PERSONAL_1_Clearsky_internal_050301_1" xfId="1233"/>
    <cellStyle name="___PERSONAL_1_Clearsky_internal_050301_1 2" xfId="11975"/>
    <cellStyle name="___PERSONAL_1_Clearsky_internal_050301_1 2 2" xfId="11976"/>
    <cellStyle name="___PERSONAL_1_Clearsky_internal_050301_1 2 3" xfId="11977"/>
    <cellStyle name="___PERSONAL_1_Clearsky_internal_050301_1 3" xfId="11978"/>
    <cellStyle name="___PERSONAL_1_Clearsky_internal_050301_1 4" xfId="11979"/>
    <cellStyle name="___PERSONAL_1_Clearsky_internal_050301_1 5" xfId="11980"/>
    <cellStyle name="___PERSONAL_1_Clearsky_internal_070201" xfId="1234"/>
    <cellStyle name="___PERSONAL_1_Clearsky_internal_070201 2" xfId="11981"/>
    <cellStyle name="___PERSONAL_1_Clearsky_internal_070201 2 2" xfId="11982"/>
    <cellStyle name="___PERSONAL_1_Clearsky_internal_070201 2 3" xfId="11983"/>
    <cellStyle name="___PERSONAL_1_Clearsky_internal_070201 3" xfId="11984"/>
    <cellStyle name="___PERSONAL_1_Clearsky_internal_070201 3 2" xfId="11985"/>
    <cellStyle name="___PERSONAL_1_Clearsky_internal_070201 3 2 2" xfId="11986"/>
    <cellStyle name="___PERSONAL_1_Clearsky_internal_070201 3 3" xfId="11987"/>
    <cellStyle name="___PERSONAL_1_Clearsky_internal_070201 4" xfId="11988"/>
    <cellStyle name="___PERSONAL_1_Clearsky_internal_070201 4 2" xfId="11989"/>
    <cellStyle name="___PERSONAL_1_Clearsky_internal_070201 5" xfId="11990"/>
    <cellStyle name="___PERSONAL_1_Clearsky_internal_070201 5 2" xfId="11991"/>
    <cellStyle name="___PERSONAL_1_Clearsky_internal_070201 6" xfId="11992"/>
    <cellStyle name="___PERSONAL_1_Clearsky_internal_070201 6 2" xfId="11993"/>
    <cellStyle name="___PERSONAL_1_Clearsky_internal_070201 6 3" xfId="11994"/>
    <cellStyle name="___PERSONAL_1_Clearsky_internal_070201 7" xfId="11995"/>
    <cellStyle name="___PERSONAL_1_Clearsky_internal_070201.xls Chart 2" xfId="1235"/>
    <cellStyle name="___PERSONAL_1_Clearsky_internal_070201.xls Chart 2_1" xfId="1236"/>
    <cellStyle name="___PERSONAL_1_Clearsky_internal_070201.xls Chart 2_1 2" xfId="11996"/>
    <cellStyle name="___PERSONAL_1_Clearsky_internal_070201.xls Chart 2_1 2 2" xfId="11997"/>
    <cellStyle name="___PERSONAL_1_Clearsky_internal_070201.xls Chart 2_1 2 3" xfId="11998"/>
    <cellStyle name="___PERSONAL_1_Clearsky_internal_070201.xls Chart 2_1 3" xfId="11999"/>
    <cellStyle name="___PERSONAL_1_Clearsky_internal_070201.xls Chart 2_1 4" xfId="12000"/>
    <cellStyle name="___PERSONAL_1_Clearsky_internal_070201.xls Chart 2_1 5" xfId="12001"/>
    <cellStyle name="___PERSONAL_1_Clearsky_internal_070201_1" xfId="1237"/>
    <cellStyle name="___PERSONAL_1_Clearsky_internal_070201_1 2" xfId="12002"/>
    <cellStyle name="___PERSONAL_1_Clearsky_internal_070201_1 2 2" xfId="12003"/>
    <cellStyle name="___PERSONAL_1_Clearsky_internal_070201_1 2 3" xfId="12004"/>
    <cellStyle name="___PERSONAL_1_Clearsky_internal_070201_1 3" xfId="12005"/>
    <cellStyle name="___PERSONAL_1_Clearsky_internal_070201_1 4" xfId="12006"/>
    <cellStyle name="___PERSONAL_1_Clearsky_internal_070201_1 5" xfId="12007"/>
    <cellStyle name="___PERSONAL_1_Clearsky_internal_070201_1_Clearsky_Outside_070201.xls Chart 2" xfId="1238"/>
    <cellStyle name="___PERSONAL_1_Clearsky_internal_070201_1_Clearsky_Outside_070201.xls Chart 2 2" xfId="12008"/>
    <cellStyle name="___PERSONAL_1_Clearsky_internal_070201_1_Clearsky_Outside_070201.xls Chart 2 2 2" xfId="12009"/>
    <cellStyle name="___PERSONAL_1_Clearsky_internal_070201_1_Clearsky_Outside_070201.xls Chart 2 2 3" xfId="12010"/>
    <cellStyle name="___PERSONAL_1_Clearsky_internal_070201_1_Clearsky_Outside_070201.xls Chart 2 3" xfId="12011"/>
    <cellStyle name="___PERSONAL_1_Clearsky_internal_070201_1_Clearsky_Outside_070201.xls Chart 2 3 2" xfId="12012"/>
    <cellStyle name="___PERSONAL_1_Clearsky_internal_070201_1_Clearsky_Outside_070201.xls Chart 2 3 2 2" xfId="12013"/>
    <cellStyle name="___PERSONAL_1_Clearsky_internal_070201_1_Clearsky_Outside_070201.xls Chart 2 3 3" xfId="12014"/>
    <cellStyle name="___PERSONAL_1_Clearsky_internal_070201_1_Clearsky_Outside_070201.xls Chart 2 4" xfId="12015"/>
    <cellStyle name="___PERSONAL_1_Clearsky_internal_070201_1_Clearsky_Outside_070201.xls Chart 2 4 2" xfId="12016"/>
    <cellStyle name="___PERSONAL_1_Clearsky_internal_070201_1_Clearsky_Outside_070201.xls Chart 2 5" xfId="12017"/>
    <cellStyle name="___PERSONAL_1_Clearsky_internal_070201_1_Clearsky_Outside_070201.xls Chart 2 5 2" xfId="12018"/>
    <cellStyle name="___PERSONAL_1_Clearsky_internal_070201_1_Clearsky_Outside_070201.xls Chart 2 6" xfId="12019"/>
    <cellStyle name="___PERSONAL_1_Clearsky_internal_070201_1_Clearsky_Outside_070201.xls Chart 2 6 2" xfId="12020"/>
    <cellStyle name="___PERSONAL_1_Clearsky_internal_070201_1_Clearsky_Outside_070201.xls Chart 2 6 3" xfId="12021"/>
    <cellStyle name="___PERSONAL_1_Clearsky_internal_070201_1_Clearsky_Outside_070201.xls Chart 2 7" xfId="12022"/>
    <cellStyle name="___PERSONAL_1_Clearsky_internal_070201_2" xfId="1239"/>
    <cellStyle name="___PERSONAL_1_Clearsky_internal_070201_Clearsky_Outside_070201.xls Chart 2" xfId="1240"/>
    <cellStyle name="___PERSONAL_1_Clearsky_Outside_070201.xls Chart 2" xfId="1241"/>
    <cellStyle name="___PERSONAL_1_Clearsky_Outside_070201.xls Chart 2 2" xfId="12023"/>
    <cellStyle name="___PERSONAL_1_Clearsky_Outside_070201.xls Chart 2 2 2" xfId="12024"/>
    <cellStyle name="___PERSONAL_1_Clearsky_Outside_070201.xls Chart 2 2 3" xfId="12025"/>
    <cellStyle name="___PERSONAL_1_Clearsky_Outside_070201.xls Chart 2 3" xfId="12026"/>
    <cellStyle name="___PERSONAL_1_Clearsky_Outside_070201.xls Chart 2 3 2" xfId="12027"/>
    <cellStyle name="___PERSONAL_1_Clearsky_Outside_070201.xls Chart 2 3 2 2" xfId="12028"/>
    <cellStyle name="___PERSONAL_1_Clearsky_Outside_070201.xls Chart 2 3 3" xfId="12029"/>
    <cellStyle name="___PERSONAL_1_Clearsky_Outside_070201.xls Chart 2 4" xfId="12030"/>
    <cellStyle name="___PERSONAL_1_Clearsky_Outside_070201.xls Chart 2 4 2" xfId="12031"/>
    <cellStyle name="___PERSONAL_1_Clearsky_Outside_070201.xls Chart 2 5" xfId="12032"/>
    <cellStyle name="___PERSONAL_1_Clearsky_Outside_070201.xls Chart 2 5 2" xfId="12033"/>
    <cellStyle name="___PERSONAL_1_Clearsky_Outside_070201.xls Chart 2 6" xfId="12034"/>
    <cellStyle name="___PERSONAL_1_Clearsky_Outside_070201.xls Chart 2 6 2" xfId="12035"/>
    <cellStyle name="___PERSONAL_1_Clearsky_Outside_070201.xls Chart 2 6 3" xfId="12036"/>
    <cellStyle name="___PERSONAL_1_Clearsky_Outside_070201.xls Chart 2 7" xfId="12037"/>
    <cellStyle name="___PERSONAL_1_Clearsky_Outside_070201.xls Chart 2_1" xfId="1242"/>
    <cellStyle name="___PERSONAL_1_Clipper Template Model_11.21.05" xfId="1243"/>
    <cellStyle name="___PERSONAL_1_Clipper Template Model_11.21.05_1" xfId="1244"/>
    <cellStyle name="___PERSONAL_1_Clipper Template Model_11.21.05_2" xfId="1245"/>
    <cellStyle name="___PERSONAL_1_Criterion Model_C-93_100MW_01.07.05" xfId="1246"/>
    <cellStyle name="___PERSONAL_1_Criterion Model_C-93_100MW_01.07.05_1" xfId="1247"/>
    <cellStyle name="___PERSONAL_1_Criterion Model_C-93_50MW_08.01.05" xfId="1248"/>
    <cellStyle name="___PERSONAL_1_Criterion Model_C-93_50MW_08.01.05_1" xfId="1249"/>
    <cellStyle name="___PERSONAL_1_Criterion Model_C-93_50MW_10.06.05" xfId="1250"/>
    <cellStyle name="___PERSONAL_1_Criterion Model_C-93_50MW_10.06.05_1" xfId="1251"/>
    <cellStyle name="___PERSONAL_1_Criterion Model_C-93_50MW_10.06.05_2" xfId="1252"/>
    <cellStyle name="___PERSONAL_1_Criterion Model_C-93_Delaware_100MW_11.12.04_base" xfId="1253"/>
    <cellStyle name="___PERSONAL_1_Criterion Model_C-93_Delaware_100MW_11.12.04_base_1" xfId="1254"/>
    <cellStyle name="___PERSONAL_1_Endeavor 150 MW C96 Model_11.15.05" xfId="1255"/>
    <cellStyle name="___PERSONAL_1_Endeavor 150 MW C96 Model_11.15.05_1" xfId="1256"/>
    <cellStyle name="___PERSONAL_1_Endeavor 150 MW C96 Model_11.17.05A" xfId="1257"/>
    <cellStyle name="___PERSONAL_1_Endeavor 150 MW C96 Model_11.17.05A_1" xfId="1258"/>
    <cellStyle name="___PERSONAL_1_Endeavor 150 MW C96 Model_11.17.05A_2" xfId="1259"/>
    <cellStyle name="___PERSONAL_1_EWC 43.5MW8oMtresc 3_25_021" xfId="1260"/>
    <cellStyle name="___PERSONAL_1_EWC 43.5MW8oMtresc 3_25_021_1" xfId="1261"/>
    <cellStyle name="___PERSONAL_1_EWC 43.5MW8oMtresc 3_25_021_New England Budgets Mar 14" xfId="12038"/>
    <cellStyle name="___PERSONAL_1_EWC 43.5MW8oMtresc 3_25_02v2" xfId="1262"/>
    <cellStyle name="___PERSONAL_1_EWC 43.5MW8oMtresc 3_25_02v2_1" xfId="1263"/>
    <cellStyle name="___PERSONAL_1_EWC 43.5MW8oMtresc 3_25_02v2_2" xfId="1264"/>
    <cellStyle name="___PERSONAL_1_EWC 43.5MW8oMtresc 3_25_02v2_New England Budgets Mar 14" xfId="12039"/>
    <cellStyle name="___PERSONAL_1_EWC 43.5MW8oMtresc 3_25_02v2w_esc" xfId="1265"/>
    <cellStyle name="___PERSONAL_1_EWC 43.5MW8oMtresc 3_25_02v2w_esc_1" xfId="1266"/>
    <cellStyle name="___PERSONAL_1_ExampleDeal_GPBalloonNote_18Nov04" xfId="12040"/>
    <cellStyle name="___PERSONAL_1_ExampleDeal_GPBalloonNote_18Nov04_1" xfId="12041"/>
    <cellStyle name="___PERSONAL_1_Flying Cloud_GE_UNL_PPM_05.13.04" xfId="1267"/>
    <cellStyle name="___PERSONAL_1_Fund_Wind 2005-02-07 2pm" xfId="12042"/>
    <cellStyle name="___PERSONAL_1_Fund_Wind 2005-02-07 2pm_1" xfId="12043"/>
    <cellStyle name="___PERSONAL_1_Fund_Wind Base Case Model 1 31 05" xfId="12044"/>
    <cellStyle name="___PERSONAL_1_Fund_Wind Base Case Model 1 31 05_1" xfId="12045"/>
    <cellStyle name="___PERSONAL_1_Fund_Wind Base Case Model 1 31 05_2" xfId="12046"/>
    <cellStyle name="___PERSONAL_1_GeoThermal Project with ETC Q3 2005" xfId="12047"/>
    <cellStyle name="___PERSONAL_1_GeoThermal Project with ETC Q3 2005_1" xfId="12048"/>
    <cellStyle name="___PERSONAL_1_Northwinds Padoma San Juan_v1" xfId="12049"/>
    <cellStyle name="___PERSONAL_1_Northwinds Padoma San Juan_v1_1" xfId="12050"/>
    <cellStyle name="___PERSONAL_1_Silver Star Model_60MW_C93_03-15-06" xfId="1268"/>
    <cellStyle name="___PERSONAL_1_Silver Star Model_60MW_C93_03-15-06_1" xfId="1269"/>
    <cellStyle name="___PERSONAL_1_Silver Star Model_60MW_C93_04-27-06" xfId="1270"/>
    <cellStyle name="___PERSONAL_1_Silver Star Model_60MW_C93_04-27-06_1" xfId="1271"/>
    <cellStyle name="___PERSONAL_1_Silver Star Model_60MW_C93_04-27-06_2" xfId="1272"/>
    <cellStyle name="___PERSONAL_1_Silver Star Model_60MW_C96_06-06-06 with Depreciation" xfId="1273"/>
    <cellStyle name="___PERSONAL_1_Silver Star Model_60MW_C96_06-06-06 with Depreciation_1" xfId="1274"/>
    <cellStyle name="___PERSONAL_1_Silver Star Model_60MW_C96_06-06-06 with Depreciation_2" xfId="1275"/>
    <cellStyle name="___PERSONAL_1_Silver Star Model_60MW_C96_06-21-06" xfId="1276"/>
    <cellStyle name="___PERSONAL_1_Silver Star Model_60MW_C96_06-21-06_1" xfId="1277"/>
    <cellStyle name="___PERSONAL_1_Silver Star Model_60MW_C96_06-21-06_2" xfId="1278"/>
    <cellStyle name="___PERSONAL_1_Silver Star Model_60MW_C96_12-18-06" xfId="1279"/>
    <cellStyle name="___PERSONAL_1_Silver Star Model_60MW_C96_12-18-06_1" xfId="1280"/>
    <cellStyle name="___PERSONAL_1_Sleeping Bear East_Clipper_v1" xfId="12051"/>
    <cellStyle name="___PERSONAL_1_Sleeping Bear East_Clipper_v1_1" xfId="12052"/>
    <cellStyle name="___PERSONAL_1_Sleeping Bear East_v1" xfId="12053"/>
    <cellStyle name="___PERSONAL_1_Sleeping Bear East_v1_1" xfId="12054"/>
    <cellStyle name="___PERSONAL_1_Sleeping Bear East_v1_Monthly" xfId="12055"/>
    <cellStyle name="___PERSONAL_1_Sleeping Bear East_v1_Monthly_1" xfId="12056"/>
    <cellStyle name="___PERSONAL_1_Sleeping Bear East_v1_Monthly_2" xfId="12057"/>
    <cellStyle name="___PERSONAL_1_Sleeping Bear East_v1a" xfId="12058"/>
    <cellStyle name="___PERSONAL_1_Sleeping Bear East_v1a_1" xfId="12059"/>
    <cellStyle name="___PERSONAL_1_Sleeping Bear East_v1a_2" xfId="12060"/>
    <cellStyle name="___PERSONAL_1_Template_Northwinds Model_v1" xfId="12061"/>
    <cellStyle name="___PERSONAL_1_Template_Northwinds Model_v1.2" xfId="12062"/>
    <cellStyle name="___PERSONAL_1_Template_Northwinds Model_v1.2_1" xfId="12063"/>
    <cellStyle name="___PERSONAL_1_Template_Northwinds Model_v1.2_2" xfId="12064"/>
    <cellStyle name="___PERSONAL_1_Template_Northwinds Model_v1_1" xfId="12065"/>
    <cellStyle name="___PERSONAL_1_TEST_101800" xfId="1281"/>
    <cellStyle name="___PERSONAL_1_TEST_101800_1" xfId="1282"/>
    <cellStyle name="___PERSONAL_1_Test_Model_01.18.02" xfId="1283"/>
    <cellStyle name="___PERSONAL_1_Test_Model_01.18.02_1" xfId="1284"/>
    <cellStyle name="___PERSONAL_1_Test_Model_061901" xfId="1285"/>
    <cellStyle name="___PERSONAL_1_Test_Model_061901_1" xfId="1286"/>
    <cellStyle name="___PERSONAL_1_Test_Model_062101" xfId="1287"/>
    <cellStyle name="___PERSONAL_1_Test_Model_062101_1" xfId="1288"/>
    <cellStyle name="___PERSONAL_1_Wind farm - operation CF" xfId="12066"/>
    <cellStyle name="___PERSONAL_1_Wind farm - operation CF_1" xfId="12067"/>
    <cellStyle name="___PERSONAL_1_Wind farm - operation CF_New England Budgets Mar 14" xfId="12068"/>
    <cellStyle name="___PERSONAL_1_WindProject C 100MW - 2005-01-27 10PM (version 1)" xfId="12069"/>
    <cellStyle name="___PERSONAL_1_WindProject C 100MW - 2005-01-27 10PM (version 1)_1" xfId="12070"/>
    <cellStyle name="___PERSONAL_2" xfId="1289"/>
    <cellStyle name="___PERSONAL_2 2" xfId="12071"/>
    <cellStyle name="___PERSONAL_2 2 2" xfId="12072"/>
    <cellStyle name="___PERSONAL_2 2 3" xfId="12073"/>
    <cellStyle name="___PERSONAL_2 3" xfId="12074"/>
    <cellStyle name="___PERSONAL_2 4" xfId="12075"/>
    <cellStyle name="___PERSONAL_2 5" xfId="12076"/>
    <cellStyle name="___PERSONAL_2_Actual" xfId="12077"/>
    <cellStyle name="___PERSONAL_2_Actual 2" xfId="12078"/>
    <cellStyle name="___PERSONAL_2_Actual 3" xfId="12079"/>
    <cellStyle name="___PERSONAL_2_AirNergy Base Case_GE with interface" xfId="12080"/>
    <cellStyle name="___PERSONAL_2_AirNergy Base Case_GE with interface_1" xfId="12081"/>
    <cellStyle name="___PERSONAL_2_CF" xfId="1290"/>
    <cellStyle name="___PERSONAL_2_CF_1" xfId="1291"/>
    <cellStyle name="___PERSONAL_2_CF_2" xfId="1292"/>
    <cellStyle name="___PERSONAL_2_ClearSky_AEP_Min_04.04.02_Bank" xfId="1293"/>
    <cellStyle name="___PERSONAL_2_ClearSky_AEP_Min_04.04.02_Bank 2" xfId="12082"/>
    <cellStyle name="___PERSONAL_2_ClearSky_AEP_Min_04.04.02_Bank 2 2" xfId="12083"/>
    <cellStyle name="___PERSONAL_2_ClearSky_AEP_Min_04.04.02_Bank 2 3" xfId="12084"/>
    <cellStyle name="___PERSONAL_2_ClearSky_AEP_Min_04.04.02_Bank 3" xfId="12085"/>
    <cellStyle name="___PERSONAL_2_ClearSky_AEP_Min_04.04.02_Bank 4" xfId="12086"/>
    <cellStyle name="___PERSONAL_2_ClearSky_AEP_Min_04.04.02_Bank 5" xfId="12087"/>
    <cellStyle name="___PERSONAL_2_ClearSky_AEP_Min_04.04.02_Bank_1" xfId="1294"/>
    <cellStyle name="___PERSONAL_2_ClearSky_AEP_Min_04.04.02_Bank_1 2" xfId="12088"/>
    <cellStyle name="___PERSONAL_2_ClearSky_AEP_Min_04.04.02_Bank_1 2 2" xfId="12089"/>
    <cellStyle name="___PERSONAL_2_ClearSky_AEP_Min_04.04.02_Bank_1 2 3" xfId="12090"/>
    <cellStyle name="___PERSONAL_2_ClearSky_AEP_Min_04.04.02_Bank_1 3" xfId="12091"/>
    <cellStyle name="___PERSONAL_2_ClearSky_AEP_Min_04.04.02_Bank_1 3 2" xfId="12092"/>
    <cellStyle name="___PERSONAL_2_ClearSky_AEP_Min_04.04.02_Bank_1 3 2 2" xfId="12093"/>
    <cellStyle name="___PERSONAL_2_ClearSky_AEP_Min_04.04.02_Bank_1 3 3" xfId="12094"/>
    <cellStyle name="___PERSONAL_2_ClearSky_AEP_Min_04.04.02_Bank_1 4" xfId="12095"/>
    <cellStyle name="___PERSONAL_2_ClearSky_AEP_Min_04.04.02_Bank_1 4 2" xfId="12096"/>
    <cellStyle name="___PERSONAL_2_ClearSky_AEP_Min_04.04.02_Bank_1 5" xfId="12097"/>
    <cellStyle name="___PERSONAL_2_ClearSky_AEP_Min_04.04.02_Bank_1 5 2" xfId="12098"/>
    <cellStyle name="___PERSONAL_2_ClearSky_AEP_Min_04.04.02_Bank_1 6" xfId="12099"/>
    <cellStyle name="___PERSONAL_2_ClearSky_AEP_Min_04.04.02_Bank_1 6 2" xfId="12100"/>
    <cellStyle name="___PERSONAL_2_ClearSky_AEP_Min_04.04.02_Bank_1 6 3" xfId="12101"/>
    <cellStyle name="___PERSONAL_2_ClearSky_AEP_Min_04.04.02_Bank_1 7" xfId="12102"/>
    <cellStyle name="___PERSONAL_2_Clearsky_internal_050301" xfId="1295"/>
    <cellStyle name="___PERSONAL_2_Clearsky_internal_050301 2" xfId="12103"/>
    <cellStyle name="___PERSONAL_2_Clearsky_internal_050301 2 2" xfId="12104"/>
    <cellStyle name="___PERSONAL_2_Clearsky_internal_050301 2 3" xfId="12105"/>
    <cellStyle name="___PERSONAL_2_Clearsky_internal_050301 3" xfId="12106"/>
    <cellStyle name="___PERSONAL_2_Clearsky_internal_050301 4" xfId="12107"/>
    <cellStyle name="___PERSONAL_2_Clearsky_internal_050301 5" xfId="12108"/>
    <cellStyle name="___PERSONAL_2_Clearsky_internal_050301_1" xfId="1296"/>
    <cellStyle name="___PERSONAL_2_Clearsky_internal_050301_1 2" xfId="12109"/>
    <cellStyle name="___PERSONAL_2_Clearsky_internal_050301_1 2 2" xfId="12110"/>
    <cellStyle name="___PERSONAL_2_Clearsky_internal_050301_1 2 3" xfId="12111"/>
    <cellStyle name="___PERSONAL_2_Clearsky_internal_050301_1 3" xfId="12112"/>
    <cellStyle name="___PERSONAL_2_Clearsky_internal_050301_1 3 2" xfId="12113"/>
    <cellStyle name="___PERSONAL_2_Clearsky_internal_050301_1 3 2 2" xfId="12114"/>
    <cellStyle name="___PERSONAL_2_Clearsky_internal_050301_1 3 3" xfId="12115"/>
    <cellStyle name="___PERSONAL_2_Clearsky_internal_050301_1 4" xfId="12116"/>
    <cellStyle name="___PERSONAL_2_Clearsky_internal_050301_1 4 2" xfId="12117"/>
    <cellStyle name="___PERSONAL_2_Clearsky_internal_050301_1 5" xfId="12118"/>
    <cellStyle name="___PERSONAL_2_Clearsky_internal_050301_1 5 2" xfId="12119"/>
    <cellStyle name="___PERSONAL_2_Clearsky_internal_050301_1 6" xfId="12120"/>
    <cellStyle name="___PERSONAL_2_Clearsky_internal_050301_1 6 2" xfId="12121"/>
    <cellStyle name="___PERSONAL_2_Clearsky_internal_050301_1 6 3" xfId="12122"/>
    <cellStyle name="___PERSONAL_2_Clearsky_internal_050301_1 7" xfId="12123"/>
    <cellStyle name="___PERSONAL_2_Clearsky_internal_070201" xfId="1297"/>
    <cellStyle name="___PERSONAL_2_Clearsky_internal_070201 2" xfId="12124"/>
    <cellStyle name="___PERSONAL_2_Clearsky_internal_070201 2 2" xfId="12125"/>
    <cellStyle name="___PERSONAL_2_Clearsky_internal_070201 2 3" xfId="12126"/>
    <cellStyle name="___PERSONAL_2_Clearsky_internal_070201 3" xfId="12127"/>
    <cellStyle name="___PERSONAL_2_Clearsky_internal_070201 4" xfId="12128"/>
    <cellStyle name="___PERSONAL_2_Clearsky_internal_070201 5" xfId="12129"/>
    <cellStyle name="___PERSONAL_2_Clearsky_internal_070201.xls Chart 2" xfId="1298"/>
    <cellStyle name="___PERSONAL_2_Clearsky_internal_070201.xls Chart 2 2" xfId="12130"/>
    <cellStyle name="___PERSONAL_2_Clearsky_internal_070201.xls Chart 2 2 2" xfId="12131"/>
    <cellStyle name="___PERSONAL_2_Clearsky_internal_070201.xls Chart 2 2 3" xfId="12132"/>
    <cellStyle name="___PERSONAL_2_Clearsky_internal_070201.xls Chart 2 3" xfId="12133"/>
    <cellStyle name="___PERSONAL_2_Clearsky_internal_070201.xls Chart 2 4" xfId="12134"/>
    <cellStyle name="___PERSONAL_2_Clearsky_internal_070201.xls Chart 2 5" xfId="12135"/>
    <cellStyle name="___PERSONAL_2_Clearsky_internal_070201.xls Chart 2_1" xfId="1299"/>
    <cellStyle name="___PERSONAL_2_Clearsky_internal_070201.xls Chart 2_1 2" xfId="12136"/>
    <cellStyle name="___PERSONAL_2_Clearsky_internal_070201.xls Chart 2_1 2 2" xfId="12137"/>
    <cellStyle name="___PERSONAL_2_Clearsky_internal_070201.xls Chart 2_1 2 3" xfId="12138"/>
    <cellStyle name="___PERSONAL_2_Clearsky_internal_070201.xls Chart 2_1 3" xfId="12139"/>
    <cellStyle name="___PERSONAL_2_Clearsky_internal_070201.xls Chart 2_1 4" xfId="12140"/>
    <cellStyle name="___PERSONAL_2_Clearsky_internal_070201.xls Chart 2_1 5" xfId="12141"/>
    <cellStyle name="___PERSONAL_2_Clearsky_internal_070201.xls Chart 2_Actual" xfId="12142"/>
    <cellStyle name="___PERSONAL_2_Clearsky_internal_070201.xls Chart 2_Actual 2" xfId="12143"/>
    <cellStyle name="___PERSONAL_2_Clearsky_internal_070201.xls Chart 2_Actual 3" xfId="12144"/>
    <cellStyle name="___PERSONAL_2_Clearsky_internal_070201.xls Chart 2_Report Summary" xfId="12145"/>
    <cellStyle name="___PERSONAL_2_Clearsky_internal_070201.xls Chart 2_Report Summary 2" xfId="12146"/>
    <cellStyle name="___PERSONAL_2_Clearsky_internal_070201.xls Chart 2_Report Summary 3" xfId="12147"/>
    <cellStyle name="___PERSONAL_2_Clearsky_internal_070201.xls Chart 2_Summary" xfId="12148"/>
    <cellStyle name="___PERSONAL_2_Clearsky_internal_070201_1" xfId="1300"/>
    <cellStyle name="___PERSONAL_2_Clearsky_internal_070201_1 2" xfId="12149"/>
    <cellStyle name="___PERSONAL_2_Clearsky_internal_070201_1 2 2" xfId="12150"/>
    <cellStyle name="___PERSONAL_2_Clearsky_internal_070201_1 2 3" xfId="12151"/>
    <cellStyle name="___PERSONAL_2_Clearsky_internal_070201_1 3" xfId="12152"/>
    <cellStyle name="___PERSONAL_2_Clearsky_internal_070201_1 3 2" xfId="12153"/>
    <cellStyle name="___PERSONAL_2_Clearsky_internal_070201_1 3 2 2" xfId="12154"/>
    <cellStyle name="___PERSONAL_2_Clearsky_internal_070201_1 3 3" xfId="12155"/>
    <cellStyle name="___PERSONAL_2_Clearsky_internal_070201_1 4" xfId="12156"/>
    <cellStyle name="___PERSONAL_2_Clearsky_internal_070201_1 4 2" xfId="12157"/>
    <cellStyle name="___PERSONAL_2_Clearsky_internal_070201_1 5" xfId="12158"/>
    <cellStyle name="___PERSONAL_2_Clearsky_internal_070201_1 5 2" xfId="12159"/>
    <cellStyle name="___PERSONAL_2_Clearsky_internal_070201_1 6" xfId="12160"/>
    <cellStyle name="___PERSONAL_2_Clearsky_internal_070201_1 6 2" xfId="12161"/>
    <cellStyle name="___PERSONAL_2_Clearsky_internal_070201_1 6 3" xfId="12162"/>
    <cellStyle name="___PERSONAL_2_Clearsky_internal_070201_1 7" xfId="12163"/>
    <cellStyle name="___PERSONAL_2_Clearsky_internal_070201_1_Clearsky_internal_070201" xfId="1301"/>
    <cellStyle name="___PERSONAL_2_Clearsky_internal_070201_1_Clearsky_internal_070201 2" xfId="12164"/>
    <cellStyle name="___PERSONAL_2_Clearsky_internal_070201_1_Clearsky_internal_070201 2 2" xfId="12165"/>
    <cellStyle name="___PERSONAL_2_Clearsky_internal_070201_1_Clearsky_internal_070201 2 3" xfId="12166"/>
    <cellStyle name="___PERSONAL_2_Clearsky_internal_070201_1_Clearsky_internal_070201 3" xfId="12167"/>
    <cellStyle name="___PERSONAL_2_Clearsky_internal_070201_1_Clearsky_internal_070201 4" xfId="12168"/>
    <cellStyle name="___PERSONAL_2_Clearsky_internal_070201_1_Clearsky_internal_070201 5" xfId="12169"/>
    <cellStyle name="___PERSONAL_2_Clearsky_internal_070201_1_Clearsky_internal_070201_Actual" xfId="12170"/>
    <cellStyle name="___PERSONAL_2_Clearsky_internal_070201_1_Clearsky_internal_070201_Actual 2" xfId="12171"/>
    <cellStyle name="___PERSONAL_2_Clearsky_internal_070201_1_Clearsky_internal_070201_Actual 3" xfId="12172"/>
    <cellStyle name="___PERSONAL_2_Clearsky_internal_070201_1_Clearsky_internal_070201_Report Summary" xfId="12173"/>
    <cellStyle name="___PERSONAL_2_Clearsky_internal_070201_1_Clearsky_internal_070201_Report Summary 2" xfId="12174"/>
    <cellStyle name="___PERSONAL_2_Clearsky_internal_070201_1_Clearsky_internal_070201_Report Summary 3" xfId="12175"/>
    <cellStyle name="___PERSONAL_2_Clearsky_internal_070201_1_Clearsky_internal_070201_Summary" xfId="12176"/>
    <cellStyle name="___PERSONAL_2_Clearsky_internal_070201_1_Clearsky_Outside_070201.xls Chart 2" xfId="1302"/>
    <cellStyle name="___PERSONAL_2_Clearsky_internal_070201_1_Clearsky_Outside_070201.xls Chart 2 2" xfId="12177"/>
    <cellStyle name="___PERSONAL_2_Clearsky_internal_070201_1_Clearsky_Outside_070201.xls Chart 2 2 2" xfId="12178"/>
    <cellStyle name="___PERSONAL_2_Clearsky_internal_070201_1_Clearsky_Outside_070201.xls Chart 2 2 3" xfId="12179"/>
    <cellStyle name="___PERSONAL_2_Clearsky_internal_070201_1_Clearsky_Outside_070201.xls Chart 2 3" xfId="12180"/>
    <cellStyle name="___PERSONAL_2_Clearsky_internal_070201_1_Clearsky_Outside_070201.xls Chart 2 4" xfId="12181"/>
    <cellStyle name="___PERSONAL_2_Clearsky_internal_070201_1_Clearsky_Outside_070201.xls Chart 2 5" xfId="12182"/>
    <cellStyle name="___PERSONAL_2_Clearsky_internal_070201_1_Clearsky_Outside_070201.xls Chart 2_Actual" xfId="12183"/>
    <cellStyle name="___PERSONAL_2_Clearsky_internal_070201_1_Clearsky_Outside_070201.xls Chart 2_Actual 2" xfId="12184"/>
    <cellStyle name="___PERSONAL_2_Clearsky_internal_070201_1_Clearsky_Outside_070201.xls Chart 2_Actual 3" xfId="12185"/>
    <cellStyle name="___PERSONAL_2_Clearsky_internal_070201_1_Clearsky_Outside_070201.xls Chart 2_Report Summary" xfId="12186"/>
    <cellStyle name="___PERSONAL_2_Clearsky_internal_070201_1_Clearsky_Outside_070201.xls Chart 2_Report Summary 2" xfId="12187"/>
    <cellStyle name="___PERSONAL_2_Clearsky_internal_070201_1_Clearsky_Outside_070201.xls Chart 2_Report Summary 3" xfId="12188"/>
    <cellStyle name="___PERSONAL_2_Clearsky_internal_070201_1_Clearsky_Outside_070201.xls Chart 2_Summary" xfId="12189"/>
    <cellStyle name="___PERSONAL_2_Clearsky_internal_070201_2" xfId="1303"/>
    <cellStyle name="___PERSONAL_2_Clearsky_internal_070201_2 2" xfId="12190"/>
    <cellStyle name="___PERSONAL_2_Clearsky_internal_070201_2 2 2" xfId="12191"/>
    <cellStyle name="___PERSONAL_2_Clearsky_internal_070201_2 2 3" xfId="12192"/>
    <cellStyle name="___PERSONAL_2_Clearsky_internal_070201_2 3" xfId="12193"/>
    <cellStyle name="___PERSONAL_2_Clearsky_internal_070201_2 4" xfId="12194"/>
    <cellStyle name="___PERSONAL_2_Clearsky_internal_070201_2 5" xfId="12195"/>
    <cellStyle name="___PERSONAL_2_Clearsky_internal_070201_Actual" xfId="12196"/>
    <cellStyle name="___PERSONAL_2_Clearsky_internal_070201_Actual 2" xfId="12197"/>
    <cellStyle name="___PERSONAL_2_Clearsky_internal_070201_Actual 3" xfId="12198"/>
    <cellStyle name="___PERSONAL_2_Clearsky_internal_070201_Clearsky_Outside_070201.xls Chart 2" xfId="1304"/>
    <cellStyle name="___PERSONAL_2_Clearsky_internal_070201_Clearsky_Outside_070201.xls Chart 2 2" xfId="12199"/>
    <cellStyle name="___PERSONAL_2_Clearsky_internal_070201_Clearsky_Outside_070201.xls Chart 2 2 2" xfId="12200"/>
    <cellStyle name="___PERSONAL_2_Clearsky_internal_070201_Clearsky_Outside_070201.xls Chart 2 2 3" xfId="12201"/>
    <cellStyle name="___PERSONAL_2_Clearsky_internal_070201_Clearsky_Outside_070201.xls Chart 2 3" xfId="12202"/>
    <cellStyle name="___PERSONAL_2_Clearsky_internal_070201_Clearsky_Outside_070201.xls Chart 2 4" xfId="12203"/>
    <cellStyle name="___PERSONAL_2_Clearsky_internal_070201_Clearsky_Outside_070201.xls Chart 2 5" xfId="12204"/>
    <cellStyle name="___PERSONAL_2_Clearsky_internal_070201_Report Summary" xfId="12205"/>
    <cellStyle name="___PERSONAL_2_Clearsky_internal_070201_Report Summary 2" xfId="12206"/>
    <cellStyle name="___PERSONAL_2_Clearsky_internal_070201_Report Summary 3" xfId="12207"/>
    <cellStyle name="___PERSONAL_2_Clearsky_internal_070201_Summary" xfId="12208"/>
    <cellStyle name="___PERSONAL_2_Clearsky_Outside_070201.xls Chart 2" xfId="1305"/>
    <cellStyle name="___PERSONAL_2_Clearsky_Outside_070201.xls Chart 2 2" xfId="12209"/>
    <cellStyle name="___PERSONAL_2_Clearsky_Outside_070201.xls Chart 2 2 2" xfId="12210"/>
    <cellStyle name="___PERSONAL_2_Clearsky_Outside_070201.xls Chart 2 2 3" xfId="12211"/>
    <cellStyle name="___PERSONAL_2_Clearsky_Outside_070201.xls Chart 2 3" xfId="12212"/>
    <cellStyle name="___PERSONAL_2_Clearsky_Outside_070201.xls Chart 2 4" xfId="12213"/>
    <cellStyle name="___PERSONAL_2_Clearsky_Outside_070201.xls Chart 2 5" xfId="12214"/>
    <cellStyle name="___PERSONAL_2_Clearsky_Outside_070201.xls Chart 2_1" xfId="1306"/>
    <cellStyle name="___PERSONAL_2_Clearsky_Outside_070201.xls Chart 2_1 2" xfId="12215"/>
    <cellStyle name="___PERSONAL_2_Clearsky_Outside_070201.xls Chart 2_1 2 2" xfId="12216"/>
    <cellStyle name="___PERSONAL_2_Clearsky_Outside_070201.xls Chart 2_1 2 3" xfId="12217"/>
    <cellStyle name="___PERSONAL_2_Clearsky_Outside_070201.xls Chart 2_1 3" xfId="12218"/>
    <cellStyle name="___PERSONAL_2_Clearsky_Outside_070201.xls Chart 2_1 4" xfId="12219"/>
    <cellStyle name="___PERSONAL_2_Clearsky_Outside_070201.xls Chart 2_1 5" xfId="12220"/>
    <cellStyle name="___PERSONAL_2_Clearsky_Outside_070201.xls Chart 2_1_Actual" xfId="12221"/>
    <cellStyle name="___PERSONAL_2_Clearsky_Outside_070201.xls Chart 2_1_Actual 2" xfId="12222"/>
    <cellStyle name="___PERSONAL_2_Clearsky_Outside_070201.xls Chart 2_1_Actual 3" xfId="12223"/>
    <cellStyle name="___PERSONAL_2_Clearsky_Outside_070201.xls Chart 2_1_Report Summary" xfId="12224"/>
    <cellStyle name="___PERSONAL_2_Clearsky_Outside_070201.xls Chart 2_1_Report Summary 2" xfId="12225"/>
    <cellStyle name="___PERSONAL_2_Clearsky_Outside_070201.xls Chart 2_1_Report Summary 3" xfId="12226"/>
    <cellStyle name="___PERSONAL_2_Clearsky_Outside_070201.xls Chart 2_1_Summary" xfId="12227"/>
    <cellStyle name="___PERSONAL_2_Clearsky_Outside_070201.xls Chart 2_2" xfId="1307"/>
    <cellStyle name="___PERSONAL_2_Clearsky_Outside_070201.xls Chart 2_2 2" xfId="12228"/>
    <cellStyle name="___PERSONAL_2_Clearsky_Outside_070201.xls Chart 2_2 2 2" xfId="12229"/>
    <cellStyle name="___PERSONAL_2_Clearsky_Outside_070201.xls Chart 2_2 2 3" xfId="12230"/>
    <cellStyle name="___PERSONAL_2_Clearsky_Outside_070201.xls Chart 2_2 3" xfId="12231"/>
    <cellStyle name="___PERSONAL_2_Clearsky_Outside_070201.xls Chart 2_2 3 2" xfId="12232"/>
    <cellStyle name="___PERSONAL_2_Clearsky_Outside_070201.xls Chart 2_2 3 2 2" xfId="12233"/>
    <cellStyle name="___PERSONAL_2_Clearsky_Outside_070201.xls Chart 2_2 3 3" xfId="12234"/>
    <cellStyle name="___PERSONAL_2_Clearsky_Outside_070201.xls Chart 2_2 4" xfId="12235"/>
    <cellStyle name="___PERSONAL_2_Clearsky_Outside_070201.xls Chart 2_2 4 2" xfId="12236"/>
    <cellStyle name="___PERSONAL_2_Clearsky_Outside_070201.xls Chart 2_2 5" xfId="12237"/>
    <cellStyle name="___PERSONAL_2_Clearsky_Outside_070201.xls Chart 2_2 5 2" xfId="12238"/>
    <cellStyle name="___PERSONAL_2_Clearsky_Outside_070201.xls Chart 2_2 6" xfId="12239"/>
    <cellStyle name="___PERSONAL_2_Clearsky_Outside_070201.xls Chart 2_2 6 2" xfId="12240"/>
    <cellStyle name="___PERSONAL_2_Clearsky_Outside_070201.xls Chart 2_2 6 3" xfId="12241"/>
    <cellStyle name="___PERSONAL_2_Clearsky_Outside_070201.xls Chart 2_2 7" xfId="12242"/>
    <cellStyle name="___PERSONAL_2_Clipper Template Model_11.21.05" xfId="1308"/>
    <cellStyle name="___PERSONAL_2_Criterion Model_C-93_100MW_01.07.05" xfId="1309"/>
    <cellStyle name="___PERSONAL_2_Criterion Model_C-93_50MW_08.01.05" xfId="1310"/>
    <cellStyle name="___PERSONAL_2_Criterion Model_C-93_50MW_08.01.05_1" xfId="1311"/>
    <cellStyle name="___PERSONAL_2_Criterion Model_C-93_50MW_10.06.05" xfId="1312"/>
    <cellStyle name="___PERSONAL_2_Criterion Model_C-93_50MW_10.06.05_1" xfId="1313"/>
    <cellStyle name="___PERSONAL_2_Criterion Model_C-93_50MW_10.06.05_2" xfId="1314"/>
    <cellStyle name="___PERSONAL_2_Criterion Model_C-93_Delaware_100MW_11.12.04_base" xfId="1315"/>
    <cellStyle name="___PERSONAL_2_Criterion Model_C-93_Delaware_100MW_11.12.04_base_1" xfId="1316"/>
    <cellStyle name="___PERSONAL_2_Endeavor 150 MW C96 Model_11.15.05" xfId="1317"/>
    <cellStyle name="___PERSONAL_2_Endeavor 150 MW C96 Model_11.17.05A" xfId="1318"/>
    <cellStyle name="___PERSONAL_2_Endeavor 150 MW C96 Model_11.17.05A_1" xfId="1319"/>
    <cellStyle name="___PERSONAL_2_Endeavor 150 MW C96 Model_11.17.05A_2" xfId="1320"/>
    <cellStyle name="___PERSONAL_2_EWC 43.5MW8oMtresc 3_25_021" xfId="1321"/>
    <cellStyle name="___PERSONAL_2_EWC 43.5MW8oMtresc 3_25_021_1" xfId="1322"/>
    <cellStyle name="___PERSONAL_2_EWC 43.5MW8oMtresc 3_25_021_1_New England Budgets Mar 14" xfId="12243"/>
    <cellStyle name="___PERSONAL_2_EWC 43.5MW8oMtresc 3_25_02v2" xfId="1323"/>
    <cellStyle name="___PERSONAL_2_EWC 43.5MW8oMtresc 3_25_02v2w_esc" xfId="1324"/>
    <cellStyle name="___PERSONAL_2_EWC 43.5MW8oMtresc 3_25_02v2w_esc_1" xfId="1325"/>
    <cellStyle name="___PERSONAL_2_EWC 43.5MW8oMtresc 3_25_02v2w_esc_New England Budgets Mar 14" xfId="12244"/>
    <cellStyle name="___PERSONAL_2_ExampleDeal_GPBalloonNote_18Nov04" xfId="12245"/>
    <cellStyle name="___PERSONAL_2_ExampleDeal_GPBalloonNote_18Nov04_1" xfId="12246"/>
    <cellStyle name="___PERSONAL_2_ExampleDeal_GPBalloonNote_18Nov04_2" xfId="12247"/>
    <cellStyle name="___PERSONAL_2_Flying Cloud_GE_UNL_PPM_05.13.04" xfId="1326"/>
    <cellStyle name="___PERSONAL_2_Flying Cloud_GE_UNL_PPM_05.13.04_1" xfId="1327"/>
    <cellStyle name="___PERSONAL_2_Fund_Wind 2005-02-07 2pm" xfId="12248"/>
    <cellStyle name="___PERSONAL_2_Fund_Wind 2005-02-07 2pm_1" xfId="12249"/>
    <cellStyle name="___PERSONAL_2_Fund_Wind Base Case Model 1 31 05" xfId="12250"/>
    <cellStyle name="___PERSONAL_2_Fund_Wind Base Case Model 1 31 05_1" xfId="12251"/>
    <cellStyle name="___PERSONAL_2_GeoThermal Project with ETC Q3 2005" xfId="12252"/>
    <cellStyle name="___PERSONAL_2_New England Budgets Mar 14" xfId="12253"/>
    <cellStyle name="___PERSONAL_2_Northwinds Padoma San Juan_v1" xfId="12254"/>
    <cellStyle name="___PERSONAL_2_Northwinds Padoma San Juan_v1_1" xfId="12255"/>
    <cellStyle name="___PERSONAL_2_Northwinds Padoma San Juan_v1_2" xfId="12256"/>
    <cellStyle name="___PERSONAL_2_Report Summary" xfId="12257"/>
    <cellStyle name="___PERSONAL_2_Report Summary 2" xfId="12258"/>
    <cellStyle name="___PERSONAL_2_Report Summary 3" xfId="12259"/>
    <cellStyle name="___PERSONAL_2_Silver Star Model_60MW_C93_03-15-06" xfId="1328"/>
    <cellStyle name="___PERSONAL_2_Silver Star Model_60MW_C93_03-15-06_1" xfId="1329"/>
    <cellStyle name="___PERSONAL_2_Silver Star Model_60MW_C93_04-27-06" xfId="1330"/>
    <cellStyle name="___PERSONAL_2_Silver Star Model_60MW_C93_04-27-06_1" xfId="1331"/>
    <cellStyle name="___PERSONAL_2_Silver Star Model_60MW_C96_06-06-06 with Depreciation" xfId="1332"/>
    <cellStyle name="___PERSONAL_2_Silver Star Model_60MW_C96_06-06-06 with Depreciation_1" xfId="1333"/>
    <cellStyle name="___PERSONAL_2_Silver Star Model_60MW_C96_06-06-06 with Depreciation_2" xfId="1334"/>
    <cellStyle name="___PERSONAL_2_Silver Star Model_60MW_C96_06-21-06" xfId="1335"/>
    <cellStyle name="___PERSONAL_2_Silver Star Model_60MW_C96_06-21-06_1" xfId="1336"/>
    <cellStyle name="___PERSONAL_2_Silver Star Model_60MW_C96_12-18-06" xfId="1337"/>
    <cellStyle name="___PERSONAL_2_Silver Star Model_60MW_C96_12-18-06_1" xfId="1338"/>
    <cellStyle name="___PERSONAL_2_Sleeping Bear East_Clipper_v1" xfId="12260"/>
    <cellStyle name="___PERSONAL_2_Sleeping Bear East_Clipper_v1_1" xfId="12261"/>
    <cellStyle name="___PERSONAL_2_Sleeping Bear East_Clipper_v1_2" xfId="12262"/>
    <cellStyle name="___PERSONAL_2_Sleeping Bear East_v1" xfId="12263"/>
    <cellStyle name="___PERSONAL_2_Sleeping Bear East_v1_Monthly" xfId="12264"/>
    <cellStyle name="___PERSONAL_2_Sleeping Bear East_v1_Monthly_1" xfId="12265"/>
    <cellStyle name="___PERSONAL_2_Sleeping Bear East_v1_Monthly_2" xfId="12266"/>
    <cellStyle name="___PERSONAL_2_Sleeping Bear East_v1a" xfId="12267"/>
    <cellStyle name="___PERSONAL_2_Sleeping Bear East_v1a_1" xfId="12268"/>
    <cellStyle name="___PERSONAL_2_Sleeping Bear East_v1a_2" xfId="12269"/>
    <cellStyle name="___PERSONAL_2_Summary" xfId="12270"/>
    <cellStyle name="___PERSONAL_2_Template_Northwinds Model_v1" xfId="12271"/>
    <cellStyle name="___PERSONAL_2_Template_Northwinds Model_v1.2" xfId="12272"/>
    <cellStyle name="___PERSONAL_2_Template_Northwinds Model_v1.2_1" xfId="12273"/>
    <cellStyle name="___PERSONAL_2_Template_Northwinds Model_v1_1" xfId="12274"/>
    <cellStyle name="___PERSONAL_2_TEST_101800" xfId="1339"/>
    <cellStyle name="___PERSONAL_2_TEST_101800_1" xfId="1340"/>
    <cellStyle name="___PERSONAL_2_Test_Model_01.18.02" xfId="1341"/>
    <cellStyle name="___PERSONAL_2_Test_Model_01.18.02_1" xfId="1342"/>
    <cellStyle name="___PERSONAL_2_Test_Model_061901" xfId="1343"/>
    <cellStyle name="___PERSONAL_2_Test_Model_061901_1" xfId="1344"/>
    <cellStyle name="___PERSONAL_2_Test_Model_061901_2" xfId="1345"/>
    <cellStyle name="___PERSONAL_2_Test_Model_062101" xfId="1346"/>
    <cellStyle name="___PERSONAL_2_Test_Model_062101_1" xfId="1347"/>
    <cellStyle name="___PERSONAL_2_Wind farm - operation CF" xfId="12275"/>
    <cellStyle name="___PERSONAL_2_Wind farm - operation CF_1" xfId="12276"/>
    <cellStyle name="___PERSONAL_2_WindProject C 100MW - 2005-01-27 10PM (version 1)" xfId="12277"/>
    <cellStyle name="___PERSONAL_2_WindProject C 100MW - 2005-01-27 10PM (version 1)_1" xfId="12278"/>
    <cellStyle name="___PERSONAL_3" xfId="1348"/>
    <cellStyle name="___PERSONAL_3_AirNergy Base Case_GE with interface" xfId="12279"/>
    <cellStyle name="___PERSONAL_3_CF" xfId="1349"/>
    <cellStyle name="___PERSONAL_3_ClearSky_AEP_Min_04.04.02_Bank" xfId="1350"/>
    <cellStyle name="___PERSONAL_3_ClearSky_AEP_Min_04.04.02_Bank 2" xfId="12280"/>
    <cellStyle name="___PERSONAL_3_ClearSky_AEP_Min_04.04.02_Bank 2 2" xfId="12281"/>
    <cellStyle name="___PERSONAL_3_ClearSky_AEP_Min_04.04.02_Bank 2 3" xfId="12282"/>
    <cellStyle name="___PERSONAL_3_ClearSky_AEP_Min_04.04.02_Bank 3" xfId="12283"/>
    <cellStyle name="___PERSONAL_3_ClearSky_AEP_Min_04.04.02_Bank 3 2" xfId="12284"/>
    <cellStyle name="___PERSONAL_3_ClearSky_AEP_Min_04.04.02_Bank 3 2 2" xfId="12285"/>
    <cellStyle name="___PERSONAL_3_ClearSky_AEP_Min_04.04.02_Bank 3 3" xfId="12286"/>
    <cellStyle name="___PERSONAL_3_ClearSky_AEP_Min_04.04.02_Bank 4" xfId="12287"/>
    <cellStyle name="___PERSONAL_3_ClearSky_AEP_Min_04.04.02_Bank 4 2" xfId="12288"/>
    <cellStyle name="___PERSONAL_3_ClearSky_AEP_Min_04.04.02_Bank 5" xfId="12289"/>
    <cellStyle name="___PERSONAL_3_ClearSky_AEP_Min_04.04.02_Bank 5 2" xfId="12290"/>
    <cellStyle name="___PERSONAL_3_ClearSky_AEP_Min_04.04.02_Bank 6" xfId="12291"/>
    <cellStyle name="___PERSONAL_3_ClearSky_AEP_Min_04.04.02_Bank 6 2" xfId="12292"/>
    <cellStyle name="___PERSONAL_3_ClearSky_AEP_Min_04.04.02_Bank 6 3" xfId="12293"/>
    <cellStyle name="___PERSONAL_3_ClearSky_AEP_Min_04.04.02_Bank 7" xfId="12294"/>
    <cellStyle name="___PERSONAL_3_Clearsky_internal_050301" xfId="1351"/>
    <cellStyle name="___PERSONAL_3_Clearsky_internal_070201" xfId="1352"/>
    <cellStyle name="___PERSONAL_3_Clearsky_internal_070201.xls Chart 2" xfId="1353"/>
    <cellStyle name="___PERSONAL_3_Clearsky_internal_070201.xls Chart 2 2" xfId="12295"/>
    <cellStyle name="___PERSONAL_3_Clearsky_internal_070201.xls Chart 2 2 2" xfId="12296"/>
    <cellStyle name="___PERSONAL_3_Clearsky_internal_070201.xls Chart 2 2 3" xfId="12297"/>
    <cellStyle name="___PERSONAL_3_Clearsky_internal_070201.xls Chart 2 3" xfId="12298"/>
    <cellStyle name="___PERSONAL_3_Clearsky_internal_070201.xls Chart 2 3 2" xfId="12299"/>
    <cellStyle name="___PERSONAL_3_Clearsky_internal_070201.xls Chart 2 3 2 2" xfId="12300"/>
    <cellStyle name="___PERSONAL_3_Clearsky_internal_070201.xls Chart 2 3 3" xfId="12301"/>
    <cellStyle name="___PERSONAL_3_Clearsky_internal_070201.xls Chart 2 4" xfId="12302"/>
    <cellStyle name="___PERSONAL_3_Clearsky_internal_070201.xls Chart 2 4 2" xfId="12303"/>
    <cellStyle name="___PERSONAL_3_Clearsky_internal_070201.xls Chart 2 5" xfId="12304"/>
    <cellStyle name="___PERSONAL_3_Clearsky_internal_070201.xls Chart 2 5 2" xfId="12305"/>
    <cellStyle name="___PERSONAL_3_Clearsky_internal_070201.xls Chart 2 6" xfId="12306"/>
    <cellStyle name="___PERSONAL_3_Clearsky_internal_070201.xls Chart 2 6 2" xfId="12307"/>
    <cellStyle name="___PERSONAL_3_Clearsky_internal_070201.xls Chart 2 6 3" xfId="12308"/>
    <cellStyle name="___PERSONAL_3_Clearsky_internal_070201.xls Chart 2 7" xfId="12309"/>
    <cellStyle name="___PERSONAL_3_Clearsky_internal_070201_1" xfId="1354"/>
    <cellStyle name="___PERSONAL_3_Clearsky_internal_070201_1 2" xfId="12310"/>
    <cellStyle name="___PERSONAL_3_Clearsky_internal_070201_1 2 2" xfId="12311"/>
    <cellStyle name="___PERSONAL_3_Clearsky_internal_070201_1 2 3" xfId="12312"/>
    <cellStyle name="___PERSONAL_3_Clearsky_internal_070201_1 3" xfId="12313"/>
    <cellStyle name="___PERSONAL_3_Clearsky_internal_070201_1 3 2" xfId="12314"/>
    <cellStyle name="___PERSONAL_3_Clearsky_internal_070201_1 3 2 2" xfId="12315"/>
    <cellStyle name="___PERSONAL_3_Clearsky_internal_070201_1 3 3" xfId="12316"/>
    <cellStyle name="___PERSONAL_3_Clearsky_internal_070201_1 4" xfId="12317"/>
    <cellStyle name="___PERSONAL_3_Clearsky_internal_070201_1 4 2" xfId="12318"/>
    <cellStyle name="___PERSONAL_3_Clearsky_internal_070201_1 5" xfId="12319"/>
    <cellStyle name="___PERSONAL_3_Clearsky_internal_070201_1 5 2" xfId="12320"/>
    <cellStyle name="___PERSONAL_3_Clearsky_internal_070201_1 6" xfId="12321"/>
    <cellStyle name="___PERSONAL_3_Clearsky_internal_070201_1 6 2" xfId="12322"/>
    <cellStyle name="___PERSONAL_3_Clearsky_internal_070201_1 6 3" xfId="12323"/>
    <cellStyle name="___PERSONAL_3_Clearsky_internal_070201_1 7" xfId="12324"/>
    <cellStyle name="___PERSONAL_3_Clearsky_internal_070201_Clearsky_Outside_070201.xls Chart 2" xfId="1355"/>
    <cellStyle name="___PERSONAL_3_Clearsky_internal_070201_Clearsky_Outside_070201.xls Chart 2 2" xfId="12325"/>
    <cellStyle name="___PERSONAL_3_Clearsky_internal_070201_Clearsky_Outside_070201.xls Chart 2 2 2" xfId="12326"/>
    <cellStyle name="___PERSONAL_3_Clearsky_internal_070201_Clearsky_Outside_070201.xls Chart 2 2 3" xfId="12327"/>
    <cellStyle name="___PERSONAL_3_Clearsky_internal_070201_Clearsky_Outside_070201.xls Chart 2 3" xfId="12328"/>
    <cellStyle name="___PERSONAL_3_Clearsky_internal_070201_Clearsky_Outside_070201.xls Chart 2 3 2" xfId="12329"/>
    <cellStyle name="___PERSONAL_3_Clearsky_internal_070201_Clearsky_Outside_070201.xls Chart 2 3 2 2" xfId="12330"/>
    <cellStyle name="___PERSONAL_3_Clearsky_internal_070201_Clearsky_Outside_070201.xls Chart 2 3 3" xfId="12331"/>
    <cellStyle name="___PERSONAL_3_Clearsky_internal_070201_Clearsky_Outside_070201.xls Chart 2 4" xfId="12332"/>
    <cellStyle name="___PERSONAL_3_Clearsky_internal_070201_Clearsky_Outside_070201.xls Chart 2 4 2" xfId="12333"/>
    <cellStyle name="___PERSONAL_3_Clearsky_internal_070201_Clearsky_Outside_070201.xls Chart 2 5" xfId="12334"/>
    <cellStyle name="___PERSONAL_3_Clearsky_internal_070201_Clearsky_Outside_070201.xls Chart 2 5 2" xfId="12335"/>
    <cellStyle name="___PERSONAL_3_Clearsky_internal_070201_Clearsky_Outside_070201.xls Chart 2 6" xfId="12336"/>
    <cellStyle name="___PERSONAL_3_Clearsky_internal_070201_Clearsky_Outside_070201.xls Chart 2 6 2" xfId="12337"/>
    <cellStyle name="___PERSONAL_3_Clearsky_internal_070201_Clearsky_Outside_070201.xls Chart 2 6 3" xfId="12338"/>
    <cellStyle name="___PERSONAL_3_Clearsky_internal_070201_Clearsky_Outside_070201.xls Chart 2 7" xfId="12339"/>
    <cellStyle name="___PERSONAL_3_Clearsky_Outside_070201.xls Chart 2" xfId="1356"/>
    <cellStyle name="___PERSONAL_3_Clipper Template Model_11.21.05" xfId="1357"/>
    <cellStyle name="___PERSONAL_3_Criterion Model_C-93_100MW_01.07.05" xfId="1358"/>
    <cellStyle name="___PERSONAL_3_Criterion Model_C-93_100MW_01.07.05_1" xfId="1359"/>
    <cellStyle name="___PERSONAL_3_Criterion Model_C-93_50MW_08.01.05" xfId="1360"/>
    <cellStyle name="___PERSONAL_3_Criterion Model_C-93_50MW_10.06.05" xfId="1361"/>
    <cellStyle name="___PERSONAL_3_Criterion Model_C-93_50MW_10.06.05_1" xfId="1362"/>
    <cellStyle name="___PERSONAL_3_Criterion Model_C-93_Delaware_100MW_11.12.04_base" xfId="1363"/>
    <cellStyle name="___PERSONAL_3_Criterion Model_C-93_Delaware_100MW_11.12.04_base_1" xfId="1364"/>
    <cellStyle name="___PERSONAL_3_Endeavor 150 MW C96 Model_11.15.05" xfId="1365"/>
    <cellStyle name="___PERSONAL_3_Endeavor 150 MW C96 Model_11.15.05_1" xfId="1366"/>
    <cellStyle name="___PERSONAL_3_Endeavor 150 MW C96 Model_11.17.05A" xfId="1367"/>
    <cellStyle name="___PERSONAL_3_Endeavor 150 MW C96 Model_11.17.05A_1" xfId="1368"/>
    <cellStyle name="___PERSONAL_3_EWC 43.5MW8oMtresc 3_25_021" xfId="1369"/>
    <cellStyle name="___PERSONAL_3_EWC 43.5MW8oMtresc 3_25_021_New England Budgets Mar 14" xfId="12340"/>
    <cellStyle name="___PERSONAL_3_EWC 43.5MW8oMtresc 3_25_02v2" xfId="1370"/>
    <cellStyle name="___PERSONAL_3_EWC 43.5MW8oMtresc 3_25_02v2_New England Budgets Mar 14" xfId="12341"/>
    <cellStyle name="___PERSONAL_3_EWC 43.5MW8oMtresc 3_25_02v2w_esc" xfId="1371"/>
    <cellStyle name="___PERSONAL_3_EWC 43.5MW8oMtresc 3_25_02v2w_esc_1" xfId="1372"/>
    <cellStyle name="___PERSONAL_3_EWC 43.5MW8oMtresc 3_25_02v2w_esc_New England Budgets Mar 14" xfId="12342"/>
    <cellStyle name="___PERSONAL_3_ExampleDeal_GPBalloonNote_18Nov04" xfId="12343"/>
    <cellStyle name="___PERSONAL_3_Flying Cloud_GE_UNL_PPM_05.13.04" xfId="1373"/>
    <cellStyle name="___PERSONAL_3_Fund_Wind 2005-02-07 2pm" xfId="12344"/>
    <cellStyle name="___PERSONAL_3_Fund_Wind Base Case Model 1 31 05" xfId="12345"/>
    <cellStyle name="___PERSONAL_3_GeoThermal Project with ETC Q3 2005" xfId="12346"/>
    <cellStyle name="___PERSONAL_3_New England Budgets Mar 14" xfId="12347"/>
    <cellStyle name="___PERSONAL_3_Northwinds Padoma San Juan_v1" xfId="12348"/>
    <cellStyle name="___PERSONAL_3_Silver Star Model_60MW_C93_03-15-06" xfId="1374"/>
    <cellStyle name="___PERSONAL_3_Silver Star Model_60MW_C93_04-27-06" xfId="1375"/>
    <cellStyle name="___PERSONAL_3_Silver Star Model_60MW_C96_06-06-06 with Depreciation" xfId="1376"/>
    <cellStyle name="___PERSONAL_3_Silver Star Model_60MW_C96_06-06-06 with Depreciation_1" xfId="1377"/>
    <cellStyle name="___PERSONAL_3_Silver Star Model_60MW_C96_06-21-06" xfId="1378"/>
    <cellStyle name="___PERSONAL_3_Silver Star Model_60MW_C96_12-18-06" xfId="1379"/>
    <cellStyle name="___PERSONAL_3_Sleeping Bear East_Clipper_v1" xfId="12349"/>
    <cellStyle name="___PERSONAL_3_Sleeping Bear East_Clipper_v1_1" xfId="12350"/>
    <cellStyle name="___PERSONAL_3_Sleeping Bear East_v1" xfId="12351"/>
    <cellStyle name="___PERSONAL_3_Sleeping Bear East_v1_Monthly" xfId="12352"/>
    <cellStyle name="___PERSONAL_3_Sleeping Bear East_v1_Monthly_1" xfId="12353"/>
    <cellStyle name="___PERSONAL_3_Sleeping Bear East_v1a" xfId="12354"/>
    <cellStyle name="___PERSONAL_3_Sleeping Bear East_v1a_1" xfId="12355"/>
    <cellStyle name="___PERSONAL_3_Template_Northwinds Model_v1" xfId="12356"/>
    <cellStyle name="___PERSONAL_3_Template_Northwinds Model_v1.2" xfId="12357"/>
    <cellStyle name="___PERSONAL_3_TEST_101800" xfId="1380"/>
    <cellStyle name="___PERSONAL_3_Test_Model_01.18.02" xfId="1381"/>
    <cellStyle name="___PERSONAL_3_Test_Model_061901" xfId="1382"/>
    <cellStyle name="___PERSONAL_3_Test_Model_061901_1" xfId="1383"/>
    <cellStyle name="___PERSONAL_3_Test_Model_062101" xfId="1384"/>
    <cellStyle name="___PERSONAL_3_Wind farm - operation CF" xfId="12358"/>
    <cellStyle name="___PERSONAL_3_WindProject C 100MW - 2005-01-27 10PM (version 1)" xfId="12359"/>
    <cellStyle name="___PERSONAL_4" xfId="1385"/>
    <cellStyle name="___PERSONAL_4_New England Budgets Mar 14" xfId="12360"/>
    <cellStyle name="___PERSONAL_AirNergy Base Case_GE with interface" xfId="12361"/>
    <cellStyle name="___PERSONAL_AirNergy Base Case_GE with interface_1" xfId="12362"/>
    <cellStyle name="___PERSONAL_CF" xfId="1386"/>
    <cellStyle name="___PERSONAL_CF_1" xfId="1387"/>
    <cellStyle name="___PERSONAL_CF_2" xfId="1388"/>
    <cellStyle name="___PERSONAL_ClearSky_AEP_Min_04.04.02_Bank" xfId="1389"/>
    <cellStyle name="___PERSONAL_ClearSky_AEP_Min_04.04.02_Bank 2" xfId="12363"/>
    <cellStyle name="___PERSONAL_ClearSky_AEP_Min_04.04.02_Bank 2 2" xfId="12364"/>
    <cellStyle name="___PERSONAL_ClearSky_AEP_Min_04.04.02_Bank 3" xfId="12365"/>
    <cellStyle name="___PERSONAL_ClearSky_AEP_Min_04.04.02_Bank 4" xfId="12366"/>
    <cellStyle name="___PERSONAL_ClearSky_AEP_Min_04.04.02_Bank 5" xfId="12367"/>
    <cellStyle name="___PERSONAL_ClearSky_AEP_Min_04.04.02_Bank_1" xfId="1390"/>
    <cellStyle name="___PERSONAL_ClearSky_AEP_Min_04.04.02_Bank_1 2" xfId="12368"/>
    <cellStyle name="___PERSONAL_ClearSky_AEP_Min_04.04.02_Bank_1 2 2" xfId="12369"/>
    <cellStyle name="___PERSONAL_ClearSky_AEP_Min_04.04.02_Bank_1 2 3" xfId="12370"/>
    <cellStyle name="___PERSONAL_ClearSky_AEP_Min_04.04.02_Bank_1 3" xfId="12371"/>
    <cellStyle name="___PERSONAL_ClearSky_AEP_Min_04.04.02_Bank_1 3 2" xfId="12372"/>
    <cellStyle name="___PERSONAL_ClearSky_AEP_Min_04.04.02_Bank_1 3 2 2" xfId="12373"/>
    <cellStyle name="___PERSONAL_ClearSky_AEP_Min_04.04.02_Bank_1 3 3" xfId="12374"/>
    <cellStyle name="___PERSONAL_ClearSky_AEP_Min_04.04.02_Bank_1 4" xfId="12375"/>
    <cellStyle name="___PERSONAL_ClearSky_AEP_Min_04.04.02_Bank_1 4 2" xfId="12376"/>
    <cellStyle name="___PERSONAL_ClearSky_AEP_Min_04.04.02_Bank_1 5" xfId="12377"/>
    <cellStyle name="___PERSONAL_ClearSky_AEP_Min_04.04.02_Bank_1 5 2" xfId="12378"/>
    <cellStyle name="___PERSONAL_ClearSky_AEP_Min_04.04.02_Bank_1 6" xfId="12379"/>
    <cellStyle name="___PERSONAL_ClearSky_AEP_Min_04.04.02_Bank_1 6 2" xfId="12380"/>
    <cellStyle name="___PERSONAL_ClearSky_AEP_Min_04.04.02_Bank_1 6 3" xfId="12381"/>
    <cellStyle name="___PERSONAL_ClearSky_AEP_Min_04.04.02_Bank_1 7" xfId="12382"/>
    <cellStyle name="___PERSONAL_ClearSky_AEP_Min_04.04.02_Bank_Actual" xfId="12383"/>
    <cellStyle name="___PERSONAL_ClearSky_AEP_Min_04.04.02_Bank_Actual 2" xfId="12384"/>
    <cellStyle name="___PERSONAL_ClearSky_AEP_Min_04.04.02_Bank_Forward to CB Comparison" xfId="12385"/>
    <cellStyle name="___PERSONAL_ClearSky_AEP_Min_04.04.02_Bank_IRE Financial Model 04-10-07v3" xfId="1391"/>
    <cellStyle name="___PERSONAL_ClearSky_AEP_Min_04.04.02_Bank_IRE Financial Model 04-12-07" xfId="1392"/>
    <cellStyle name="___PERSONAL_ClearSky_AEP_Min_04.04.02_Bank_Report Summary" xfId="12386"/>
    <cellStyle name="___PERSONAL_ClearSky_AEP_Min_04.04.02_Bank_Report Summary 2" xfId="12387"/>
    <cellStyle name="___PERSONAL_ClearSky_AEP_Min_04.04.02_Bank_WIEP_4_09_07_3 tranches" xfId="1393"/>
    <cellStyle name="___PERSONAL_Clearsky_internal_050301" xfId="1394"/>
    <cellStyle name="___PERSONAL_Clearsky_internal_050301 2" xfId="12388"/>
    <cellStyle name="___PERSONAL_Clearsky_internal_050301 2 2" xfId="12389"/>
    <cellStyle name="___PERSONAL_Clearsky_internal_050301 3" xfId="12390"/>
    <cellStyle name="___PERSONAL_Clearsky_internal_050301 4" xfId="12391"/>
    <cellStyle name="___PERSONAL_Clearsky_internal_050301 5" xfId="12392"/>
    <cellStyle name="___PERSONAL_Clearsky_internal_050301_1" xfId="1395"/>
    <cellStyle name="___PERSONAL_Clearsky_internal_050301_1 2" xfId="12393"/>
    <cellStyle name="___PERSONAL_Clearsky_internal_050301_1 2 2" xfId="12394"/>
    <cellStyle name="___PERSONAL_Clearsky_internal_050301_1 2 3" xfId="12395"/>
    <cellStyle name="___PERSONAL_Clearsky_internal_050301_1 3" xfId="12396"/>
    <cellStyle name="___PERSONAL_Clearsky_internal_050301_1 3 2" xfId="12397"/>
    <cellStyle name="___PERSONAL_Clearsky_internal_050301_1 3 2 2" xfId="12398"/>
    <cellStyle name="___PERSONAL_Clearsky_internal_050301_1 3 3" xfId="12399"/>
    <cellStyle name="___PERSONAL_Clearsky_internal_050301_1 4" xfId="12400"/>
    <cellStyle name="___PERSONAL_Clearsky_internal_050301_1 4 2" xfId="12401"/>
    <cellStyle name="___PERSONAL_Clearsky_internal_050301_1 5" xfId="12402"/>
    <cellStyle name="___PERSONAL_Clearsky_internal_050301_1 5 2" xfId="12403"/>
    <cellStyle name="___PERSONAL_Clearsky_internal_050301_1 6" xfId="12404"/>
    <cellStyle name="___PERSONAL_Clearsky_internal_050301_1 6 2" xfId="12405"/>
    <cellStyle name="___PERSONAL_Clearsky_internal_050301_1 6 3" xfId="12406"/>
    <cellStyle name="___PERSONAL_Clearsky_internal_050301_1 7" xfId="12407"/>
    <cellStyle name="___PERSONAL_Clearsky_internal_050301_Actual" xfId="12408"/>
    <cellStyle name="___PERSONAL_Clearsky_internal_050301_Actual 2" xfId="12409"/>
    <cellStyle name="___PERSONAL_Clearsky_internal_050301_Forward to CB Comparison" xfId="12410"/>
    <cellStyle name="___PERSONAL_Clearsky_internal_050301_IRE Financial Model 04-10-07v3" xfId="1396"/>
    <cellStyle name="___PERSONAL_Clearsky_internal_050301_IRE Financial Model 04-12-07" xfId="1397"/>
    <cellStyle name="___PERSONAL_Clearsky_internal_050301_Report Summary" xfId="12411"/>
    <cellStyle name="___PERSONAL_Clearsky_internal_050301_Report Summary 2" xfId="12412"/>
    <cellStyle name="___PERSONAL_Clearsky_internal_050301_WIEP_4_09_07_3 tranches" xfId="1398"/>
    <cellStyle name="___PERSONAL_Clearsky_internal_070201" xfId="1399"/>
    <cellStyle name="___PERSONAL_Clearsky_internal_070201 2" xfId="12413"/>
    <cellStyle name="___PERSONAL_Clearsky_internal_070201 2 2" xfId="12414"/>
    <cellStyle name="___PERSONAL_Clearsky_internal_070201 3" xfId="12415"/>
    <cellStyle name="___PERSONAL_Clearsky_internal_070201 4" xfId="12416"/>
    <cellStyle name="___PERSONAL_Clearsky_internal_070201 5" xfId="12417"/>
    <cellStyle name="___PERSONAL_Clearsky_internal_070201.xls Chart 2" xfId="1400"/>
    <cellStyle name="___PERSONAL_Clearsky_internal_070201.xls Chart 2 2" xfId="12418"/>
    <cellStyle name="___PERSONAL_Clearsky_internal_070201.xls Chart 2 2 2" xfId="12419"/>
    <cellStyle name="___PERSONAL_Clearsky_internal_070201.xls Chart 2 3" xfId="12420"/>
    <cellStyle name="___PERSONAL_Clearsky_internal_070201.xls Chart 2 4" xfId="12421"/>
    <cellStyle name="___PERSONAL_Clearsky_internal_070201.xls Chart 2 5" xfId="12422"/>
    <cellStyle name="___PERSONAL_Clearsky_internal_070201.xls Chart 2_1" xfId="1401"/>
    <cellStyle name="___PERSONAL_Clearsky_internal_070201.xls Chart 2_1 2" xfId="12423"/>
    <cellStyle name="___PERSONAL_Clearsky_internal_070201.xls Chart 2_1 2 2" xfId="12424"/>
    <cellStyle name="___PERSONAL_Clearsky_internal_070201.xls Chart 2_1 2 3" xfId="12425"/>
    <cellStyle name="___PERSONAL_Clearsky_internal_070201.xls Chart 2_1 3" xfId="12426"/>
    <cellStyle name="___PERSONAL_Clearsky_internal_070201.xls Chart 2_1 3 2" xfId="12427"/>
    <cellStyle name="___PERSONAL_Clearsky_internal_070201.xls Chart 2_1 3 2 2" xfId="12428"/>
    <cellStyle name="___PERSONAL_Clearsky_internal_070201.xls Chart 2_1 3 3" xfId="12429"/>
    <cellStyle name="___PERSONAL_Clearsky_internal_070201.xls Chart 2_1 4" xfId="12430"/>
    <cellStyle name="___PERSONAL_Clearsky_internal_070201.xls Chart 2_1 4 2" xfId="12431"/>
    <cellStyle name="___PERSONAL_Clearsky_internal_070201.xls Chart 2_1 5" xfId="12432"/>
    <cellStyle name="___PERSONAL_Clearsky_internal_070201.xls Chart 2_1 5 2" xfId="12433"/>
    <cellStyle name="___PERSONAL_Clearsky_internal_070201.xls Chart 2_1 6" xfId="12434"/>
    <cellStyle name="___PERSONAL_Clearsky_internal_070201.xls Chart 2_1 6 2" xfId="12435"/>
    <cellStyle name="___PERSONAL_Clearsky_internal_070201.xls Chart 2_1 6 3" xfId="12436"/>
    <cellStyle name="___PERSONAL_Clearsky_internal_070201.xls Chart 2_1 7" xfId="12437"/>
    <cellStyle name="___PERSONAL_Clearsky_internal_070201.xls Chart 2_Actual" xfId="12438"/>
    <cellStyle name="___PERSONAL_Clearsky_internal_070201.xls Chart 2_Actual 2" xfId="12439"/>
    <cellStyle name="___PERSONAL_Clearsky_internal_070201.xls Chart 2_Forward to CB Comparison" xfId="12440"/>
    <cellStyle name="___PERSONAL_Clearsky_internal_070201.xls Chart 2_IRE Financial Model 04-10-07v3" xfId="1402"/>
    <cellStyle name="___PERSONAL_Clearsky_internal_070201.xls Chart 2_IRE Financial Model 04-12-07" xfId="1403"/>
    <cellStyle name="___PERSONAL_Clearsky_internal_070201.xls Chart 2_Report Summary" xfId="12441"/>
    <cellStyle name="___PERSONAL_Clearsky_internal_070201.xls Chart 2_Report Summary 2" xfId="12442"/>
    <cellStyle name="___PERSONAL_Clearsky_internal_070201.xls Chart 2_WIEP_4_09_07_3 tranches" xfId="1404"/>
    <cellStyle name="___PERSONAL_Clearsky_internal_070201_1" xfId="1405"/>
    <cellStyle name="___PERSONAL_Clearsky_internal_070201_1 2" xfId="12443"/>
    <cellStyle name="___PERSONAL_Clearsky_internal_070201_1 2 2" xfId="12444"/>
    <cellStyle name="___PERSONAL_Clearsky_internal_070201_1 2 3" xfId="12445"/>
    <cellStyle name="___PERSONAL_Clearsky_internal_070201_1 3" xfId="12446"/>
    <cellStyle name="___PERSONAL_Clearsky_internal_070201_1 3 2" xfId="12447"/>
    <cellStyle name="___PERSONAL_Clearsky_internal_070201_1 3 2 2" xfId="12448"/>
    <cellStyle name="___PERSONAL_Clearsky_internal_070201_1 3 3" xfId="12449"/>
    <cellStyle name="___PERSONAL_Clearsky_internal_070201_1 4" xfId="12450"/>
    <cellStyle name="___PERSONAL_Clearsky_internal_070201_1 4 2" xfId="12451"/>
    <cellStyle name="___PERSONAL_Clearsky_internal_070201_1 5" xfId="12452"/>
    <cellStyle name="___PERSONAL_Clearsky_internal_070201_1 5 2" xfId="12453"/>
    <cellStyle name="___PERSONAL_Clearsky_internal_070201_1 6" xfId="12454"/>
    <cellStyle name="___PERSONAL_Clearsky_internal_070201_1 6 2" xfId="12455"/>
    <cellStyle name="___PERSONAL_Clearsky_internal_070201_1 6 3" xfId="12456"/>
    <cellStyle name="___PERSONAL_Clearsky_internal_070201_1 7" xfId="12457"/>
    <cellStyle name="___PERSONAL_Clearsky_internal_070201_1_Clearsky_internal_070201" xfId="1406"/>
    <cellStyle name="___PERSONAL_Clearsky_internal_070201_1_Clearsky_internal_070201 2" xfId="12458"/>
    <cellStyle name="___PERSONAL_Clearsky_internal_070201_1_Clearsky_internal_070201 2 2" xfId="12459"/>
    <cellStyle name="___PERSONAL_Clearsky_internal_070201_1_Clearsky_internal_070201 3" xfId="12460"/>
    <cellStyle name="___PERSONAL_Clearsky_internal_070201_1_Clearsky_internal_070201 4" xfId="12461"/>
    <cellStyle name="___PERSONAL_Clearsky_internal_070201_1_Clearsky_internal_070201 5" xfId="12462"/>
    <cellStyle name="___PERSONAL_Clearsky_internal_070201_1_Clearsky_internal_070201_Actual" xfId="12463"/>
    <cellStyle name="___PERSONAL_Clearsky_internal_070201_1_Clearsky_internal_070201_Actual 2" xfId="12464"/>
    <cellStyle name="___PERSONAL_Clearsky_internal_070201_1_Clearsky_internal_070201_Forward to CB Comparison" xfId="12465"/>
    <cellStyle name="___PERSONAL_Clearsky_internal_070201_1_Clearsky_internal_070201_IRE Financial Model 04-10-07v3" xfId="1407"/>
    <cellStyle name="___PERSONAL_Clearsky_internal_070201_1_Clearsky_internal_070201_IRE Financial Model 04-12-07" xfId="1408"/>
    <cellStyle name="___PERSONAL_Clearsky_internal_070201_1_Clearsky_internal_070201_Report Summary" xfId="12466"/>
    <cellStyle name="___PERSONAL_Clearsky_internal_070201_1_Clearsky_internal_070201_Report Summary 2" xfId="12467"/>
    <cellStyle name="___PERSONAL_Clearsky_internal_070201_1_Clearsky_internal_070201_WIEP_4_09_07_3 tranches" xfId="1409"/>
    <cellStyle name="___PERSONAL_Clearsky_internal_070201_1_Clearsky_Outside_070201.xls Chart 2" xfId="1410"/>
    <cellStyle name="___PERSONAL_Clearsky_internal_070201_1_Clearsky_Outside_070201.xls Chart 2 2" xfId="12468"/>
    <cellStyle name="___PERSONAL_Clearsky_internal_070201_1_Clearsky_Outside_070201.xls Chart 2 2 2" xfId="12469"/>
    <cellStyle name="___PERSONAL_Clearsky_internal_070201_1_Clearsky_Outside_070201.xls Chart 2 3" xfId="12470"/>
    <cellStyle name="___PERSONAL_Clearsky_internal_070201_1_Clearsky_Outside_070201.xls Chart 2 4" xfId="12471"/>
    <cellStyle name="___PERSONAL_Clearsky_internal_070201_1_Clearsky_Outside_070201.xls Chart 2 5" xfId="12472"/>
    <cellStyle name="___PERSONAL_Clearsky_internal_070201_1_Clearsky_Outside_070201.xls Chart 2_Actual" xfId="12473"/>
    <cellStyle name="___PERSONAL_Clearsky_internal_070201_1_Clearsky_Outside_070201.xls Chart 2_Actual 2" xfId="12474"/>
    <cellStyle name="___PERSONAL_Clearsky_internal_070201_1_Clearsky_Outside_070201.xls Chart 2_Forward to CB Comparison" xfId="12475"/>
    <cellStyle name="___PERSONAL_Clearsky_internal_070201_1_Clearsky_Outside_070201.xls Chart 2_IRE Financial Model 04-10-07v3" xfId="1411"/>
    <cellStyle name="___PERSONAL_Clearsky_internal_070201_1_Clearsky_Outside_070201.xls Chart 2_IRE Financial Model 04-12-07" xfId="1412"/>
    <cellStyle name="___PERSONAL_Clearsky_internal_070201_1_Clearsky_Outside_070201.xls Chart 2_Report Summary" xfId="12476"/>
    <cellStyle name="___PERSONAL_Clearsky_internal_070201_1_Clearsky_Outside_070201.xls Chart 2_Report Summary 2" xfId="12477"/>
    <cellStyle name="___PERSONAL_Clearsky_internal_070201_1_Clearsky_Outside_070201.xls Chart 2_WIEP_4_09_07_3 tranches" xfId="1413"/>
    <cellStyle name="___PERSONAL_Clearsky_internal_070201_2" xfId="1414"/>
    <cellStyle name="___PERSONAL_Clearsky_internal_070201_2 2" xfId="12478"/>
    <cellStyle name="___PERSONAL_Clearsky_internal_070201_2 2 2" xfId="12479"/>
    <cellStyle name="___PERSONAL_Clearsky_internal_070201_2 2 3" xfId="12480"/>
    <cellStyle name="___PERSONAL_Clearsky_internal_070201_2 3" xfId="12481"/>
    <cellStyle name="___PERSONAL_Clearsky_internal_070201_2 3 2" xfId="12482"/>
    <cellStyle name="___PERSONAL_Clearsky_internal_070201_2 3 2 2" xfId="12483"/>
    <cellStyle name="___PERSONAL_Clearsky_internal_070201_2 3 3" xfId="12484"/>
    <cellStyle name="___PERSONAL_Clearsky_internal_070201_2 4" xfId="12485"/>
    <cellStyle name="___PERSONAL_Clearsky_internal_070201_2 4 2" xfId="12486"/>
    <cellStyle name="___PERSONAL_Clearsky_internal_070201_2 5" xfId="12487"/>
    <cellStyle name="___PERSONAL_Clearsky_internal_070201_2 5 2" xfId="12488"/>
    <cellStyle name="___PERSONAL_Clearsky_internal_070201_2 6" xfId="12489"/>
    <cellStyle name="___PERSONAL_Clearsky_internal_070201_2 6 2" xfId="12490"/>
    <cellStyle name="___PERSONAL_Clearsky_internal_070201_2 6 3" xfId="12491"/>
    <cellStyle name="___PERSONAL_Clearsky_internal_070201_2 7" xfId="12492"/>
    <cellStyle name="___PERSONAL_Clearsky_internal_070201_Actual" xfId="12493"/>
    <cellStyle name="___PERSONAL_Clearsky_internal_070201_Actual 2" xfId="12494"/>
    <cellStyle name="___PERSONAL_Clearsky_internal_070201_Clearsky_Outside_070201.xls Chart 2" xfId="1415"/>
    <cellStyle name="___PERSONAL_Clearsky_internal_070201_Clearsky_Outside_070201.xls Chart 2 2" xfId="12495"/>
    <cellStyle name="___PERSONAL_Clearsky_internal_070201_Clearsky_Outside_070201.xls Chart 2 2 2" xfId="12496"/>
    <cellStyle name="___PERSONAL_Clearsky_internal_070201_Clearsky_Outside_070201.xls Chart 2 2 3" xfId="12497"/>
    <cellStyle name="___PERSONAL_Clearsky_internal_070201_Clearsky_Outside_070201.xls Chart 2 3" xfId="12498"/>
    <cellStyle name="___PERSONAL_Clearsky_internal_070201_Clearsky_Outside_070201.xls Chart 2 3 2" xfId="12499"/>
    <cellStyle name="___PERSONAL_Clearsky_internal_070201_Clearsky_Outside_070201.xls Chart 2 3 2 2" xfId="12500"/>
    <cellStyle name="___PERSONAL_Clearsky_internal_070201_Clearsky_Outside_070201.xls Chart 2 3 3" xfId="12501"/>
    <cellStyle name="___PERSONAL_Clearsky_internal_070201_Clearsky_Outside_070201.xls Chart 2 4" xfId="12502"/>
    <cellStyle name="___PERSONAL_Clearsky_internal_070201_Clearsky_Outside_070201.xls Chart 2 4 2" xfId="12503"/>
    <cellStyle name="___PERSONAL_Clearsky_internal_070201_Clearsky_Outside_070201.xls Chart 2 5" xfId="12504"/>
    <cellStyle name="___PERSONAL_Clearsky_internal_070201_Clearsky_Outside_070201.xls Chart 2 5 2" xfId="12505"/>
    <cellStyle name="___PERSONAL_Clearsky_internal_070201_Clearsky_Outside_070201.xls Chart 2 6" xfId="12506"/>
    <cellStyle name="___PERSONAL_Clearsky_internal_070201_Clearsky_Outside_070201.xls Chart 2 6 2" xfId="12507"/>
    <cellStyle name="___PERSONAL_Clearsky_internal_070201_Clearsky_Outside_070201.xls Chart 2 6 3" xfId="12508"/>
    <cellStyle name="___PERSONAL_Clearsky_internal_070201_Clearsky_Outside_070201.xls Chart 2 7" xfId="12509"/>
    <cellStyle name="___PERSONAL_Clearsky_internal_070201_Forward to CB Comparison" xfId="12510"/>
    <cellStyle name="___PERSONAL_Clearsky_internal_070201_IRE Financial Model 04-10-07v3" xfId="1416"/>
    <cellStyle name="___PERSONAL_Clearsky_internal_070201_IRE Financial Model 04-12-07" xfId="1417"/>
    <cellStyle name="___PERSONAL_Clearsky_internal_070201_Report Summary" xfId="12511"/>
    <cellStyle name="___PERSONAL_Clearsky_internal_070201_Report Summary 2" xfId="12512"/>
    <cellStyle name="___PERSONAL_Clearsky_internal_070201_WIEP_4_09_07_3 tranches" xfId="1418"/>
    <cellStyle name="___PERSONAL_Clearsky_Outside_070201.xls Chart 2" xfId="1419"/>
    <cellStyle name="___PERSONAL_Clearsky_Outside_070201.xls Chart 2 2" xfId="12513"/>
    <cellStyle name="___PERSONAL_Clearsky_Outside_070201.xls Chart 2 2 2" xfId="12514"/>
    <cellStyle name="___PERSONAL_Clearsky_Outside_070201.xls Chart 2 3" xfId="12515"/>
    <cellStyle name="___PERSONAL_Clearsky_Outside_070201.xls Chart 2 4" xfId="12516"/>
    <cellStyle name="___PERSONAL_Clearsky_Outside_070201.xls Chart 2 5" xfId="12517"/>
    <cellStyle name="___PERSONAL_Clearsky_Outside_070201.xls Chart 2_1" xfId="1420"/>
    <cellStyle name="___PERSONAL_Clearsky_Outside_070201.xls Chart 2_1 2" xfId="12518"/>
    <cellStyle name="___PERSONAL_Clearsky_Outside_070201.xls Chart 2_1 2 2" xfId="12519"/>
    <cellStyle name="___PERSONAL_Clearsky_Outside_070201.xls Chart 2_1 2 3" xfId="12520"/>
    <cellStyle name="___PERSONAL_Clearsky_Outside_070201.xls Chart 2_1 3" xfId="12521"/>
    <cellStyle name="___PERSONAL_Clearsky_Outside_070201.xls Chart 2_1 3 2" xfId="12522"/>
    <cellStyle name="___PERSONAL_Clearsky_Outside_070201.xls Chart 2_1 3 2 2" xfId="12523"/>
    <cellStyle name="___PERSONAL_Clearsky_Outside_070201.xls Chart 2_1 3 3" xfId="12524"/>
    <cellStyle name="___PERSONAL_Clearsky_Outside_070201.xls Chart 2_1 4" xfId="12525"/>
    <cellStyle name="___PERSONAL_Clearsky_Outside_070201.xls Chart 2_1 4 2" xfId="12526"/>
    <cellStyle name="___PERSONAL_Clearsky_Outside_070201.xls Chart 2_1 5" xfId="12527"/>
    <cellStyle name="___PERSONAL_Clearsky_Outside_070201.xls Chart 2_1 5 2" xfId="12528"/>
    <cellStyle name="___PERSONAL_Clearsky_Outside_070201.xls Chart 2_1 6" xfId="12529"/>
    <cellStyle name="___PERSONAL_Clearsky_Outside_070201.xls Chart 2_1 6 2" xfId="12530"/>
    <cellStyle name="___PERSONAL_Clearsky_Outside_070201.xls Chart 2_1 6 3" xfId="12531"/>
    <cellStyle name="___PERSONAL_Clearsky_Outside_070201.xls Chart 2_1 7" xfId="12532"/>
    <cellStyle name="___PERSONAL_Clearsky_Outside_070201.xls Chart 2_Actual" xfId="12533"/>
    <cellStyle name="___PERSONAL_Clearsky_Outside_070201.xls Chart 2_Actual 2" xfId="12534"/>
    <cellStyle name="___PERSONAL_Clearsky_Outside_070201.xls Chart 2_Forward to CB Comparison" xfId="12535"/>
    <cellStyle name="___PERSONAL_Clearsky_Outside_070201.xls Chart 2_IRE Financial Model 04-10-07v3" xfId="1421"/>
    <cellStyle name="___PERSONAL_Clearsky_Outside_070201.xls Chart 2_IRE Financial Model 04-12-07" xfId="1422"/>
    <cellStyle name="___PERSONAL_Clearsky_Outside_070201.xls Chart 2_Report Summary" xfId="12536"/>
    <cellStyle name="___PERSONAL_Clearsky_Outside_070201.xls Chart 2_Report Summary 2" xfId="12537"/>
    <cellStyle name="___PERSONAL_Clearsky_Outside_070201.xls Chart 2_WIEP_4_09_07_3 tranches" xfId="1423"/>
    <cellStyle name="___PERSONAL_Clipper Template Model_11.21.05" xfId="1424"/>
    <cellStyle name="___PERSONAL_Clipper Template Model_11.21.05_1" xfId="1425"/>
    <cellStyle name="___PERSONAL_Criterion Model_C-93_100MW_01.07.05" xfId="1426"/>
    <cellStyle name="___PERSONAL_Criterion Model_C-93_100MW_01.07.05_1" xfId="1427"/>
    <cellStyle name="___PERSONAL_Criterion Model_C-93_50MW_08.01.05" xfId="1428"/>
    <cellStyle name="___PERSONAL_Criterion Model_C-93_50MW_10.06.05" xfId="1429"/>
    <cellStyle name="___PERSONAL_Criterion Model_C-93_50MW_10.06.05_1" xfId="1430"/>
    <cellStyle name="___PERSONAL_Criterion Model_C-93_Delaware_100MW_11.12.04_base" xfId="1431"/>
    <cellStyle name="___PERSONAL_Criterion Model_C-93_Delaware_100MW_11.12.04_base_1" xfId="1432"/>
    <cellStyle name="___PERSONAL_Endeavor 150 MW C96 Model_11.15.05" xfId="1433"/>
    <cellStyle name="___PERSONAL_Endeavor 150 MW C96 Model_11.15.05_1" xfId="1434"/>
    <cellStyle name="___PERSONAL_Endeavor 150 MW C96 Model_11.17.05A" xfId="1435"/>
    <cellStyle name="___PERSONAL_Endeavor 150 MW C96 Model_11.17.05A_1" xfId="1436"/>
    <cellStyle name="___PERSONAL_Endeavor 150 MW C96 Model_11.17.05A_2" xfId="1437"/>
    <cellStyle name="___PERSONAL_EWC 43.5MW8oMtresc 3_25_021" xfId="1438"/>
    <cellStyle name="___PERSONAL_EWC 43.5MW8oMtresc 3_25_02v2" xfId="1439"/>
    <cellStyle name="___PERSONAL_EWC 43.5MW8oMtresc 3_25_02v2_1" xfId="1440"/>
    <cellStyle name="___PERSONAL_EWC 43.5MW8oMtresc 3_25_02v2w_esc" xfId="1441"/>
    <cellStyle name="___PERSONAL_EWC 43.5MW8oMtresc 3_25_02v2w_esc_1" xfId="1442"/>
    <cellStyle name="___PERSONAL_ExampleDeal_GPBalloonNote_18Nov04" xfId="12538"/>
    <cellStyle name="___PERSONAL_ExampleDeal_GPBalloonNote_18Nov04_1" xfId="12539"/>
    <cellStyle name="___PERSONAL_Flying Cloud_GE_UNL_PPM_05.13.04" xfId="1443"/>
    <cellStyle name="___PERSONAL_Flying Cloud_GE_UNL_PPM_05.13.04_1" xfId="1444"/>
    <cellStyle name="___PERSONAL_Fund_Wind 2005-02-07 2pm" xfId="12540"/>
    <cellStyle name="___PERSONAL_Fund_Wind 2005-02-07 2pm_1" xfId="12541"/>
    <cellStyle name="___PERSONAL_Fund_Wind Base Case Model 1 31 05" xfId="12542"/>
    <cellStyle name="___PERSONAL_Fund_Wind Base Case Model 1 31 05_1" xfId="12543"/>
    <cellStyle name="___PERSONAL_Fund_Wind Base Case Model 1 31 05_2" xfId="12544"/>
    <cellStyle name="___PERSONAL_GeoThermal Project with ETC Q3 2005" xfId="12545"/>
    <cellStyle name="___PERSONAL_Northwinds Padoma San Juan_v1" xfId="12546"/>
    <cellStyle name="___PERSONAL_Northwinds Padoma San Juan_v1_1" xfId="12547"/>
    <cellStyle name="___PERSONAL_Silver Star Model_60MW_C93_03-15-06" xfId="1445"/>
    <cellStyle name="___PERSONAL_Silver Star Model_60MW_C93_03-15-06_1" xfId="1446"/>
    <cellStyle name="___PERSONAL_Silver Star Model_60MW_C93_04-27-06" xfId="1447"/>
    <cellStyle name="___PERSONAL_Silver Star Model_60MW_C93_04-27-06_1" xfId="1448"/>
    <cellStyle name="___PERSONAL_Silver Star Model_60MW_C96_06-06-06 with Depreciation" xfId="1449"/>
    <cellStyle name="___PERSONAL_Silver Star Model_60MW_C96_06-06-06 with Depreciation_1" xfId="1450"/>
    <cellStyle name="___PERSONAL_Silver Star Model_60MW_C96_06-06-06 with Depreciation_2" xfId="1451"/>
    <cellStyle name="___PERSONAL_Silver Star Model_60MW_C96_06-21-06" xfId="1452"/>
    <cellStyle name="___PERSONAL_Silver Star Model_60MW_C96_06-21-06_1" xfId="1453"/>
    <cellStyle name="___PERSONAL_Silver Star Model_60MW_C96_12-18-06" xfId="1454"/>
    <cellStyle name="___PERSONAL_Silver Star Model_60MW_C96_12-18-06_1" xfId="1455"/>
    <cellStyle name="___PERSONAL_Sleeping Bear East_Clipper_v1" xfId="12548"/>
    <cellStyle name="___PERSONAL_Sleeping Bear East_Clipper_v1_1" xfId="12549"/>
    <cellStyle name="___PERSONAL_Sleeping Bear East_Clipper_v1_2" xfId="12550"/>
    <cellStyle name="___PERSONAL_Sleeping Bear East_v1" xfId="12551"/>
    <cellStyle name="___PERSONAL_Sleeping Bear East_v1_1" xfId="12552"/>
    <cellStyle name="___PERSONAL_Sleeping Bear East_v1_Monthly" xfId="12553"/>
    <cellStyle name="___PERSONAL_Sleeping Bear East_v1_Monthly_1" xfId="12554"/>
    <cellStyle name="___PERSONAL_Sleeping Bear East_v1_Monthly_2" xfId="12555"/>
    <cellStyle name="___PERSONAL_Sleeping Bear East_v1a" xfId="12556"/>
    <cellStyle name="___PERSONAL_Sleeping Bear East_v1a_1" xfId="12557"/>
    <cellStyle name="___PERSONAL_Template_Northwinds Model_v1" xfId="12558"/>
    <cellStyle name="___PERSONAL_Template_Northwinds Model_v1.2" xfId="12559"/>
    <cellStyle name="___PERSONAL_Template_Northwinds Model_v1.2_1" xfId="12560"/>
    <cellStyle name="___PERSONAL_TEST_101800" xfId="1456"/>
    <cellStyle name="___PERSONAL_TEST_101800_1" xfId="1457"/>
    <cellStyle name="___PERSONAL_Test_Model_01.18.02" xfId="1458"/>
    <cellStyle name="___PERSONAL_Test_Model_01.18.02_1" xfId="1459"/>
    <cellStyle name="___PERSONAL_Test_Model_061901" xfId="1460"/>
    <cellStyle name="___PERSONAL_Test_Model_061901_1" xfId="1461"/>
    <cellStyle name="___PERSONAL_Test_Model_061901_2" xfId="1462"/>
    <cellStyle name="___PERSONAL_Test_Model_062101" xfId="1463"/>
    <cellStyle name="___PERSONAL_Test_Model_062101_1" xfId="1464"/>
    <cellStyle name="___PERSONAL_Wind farm - operation CF" xfId="12561"/>
    <cellStyle name="___PERSONAL_Wind farm - operation CF_1" xfId="12562"/>
    <cellStyle name="___PERSONAL_WindProject C 100MW - 2005-01-27 10PM (version 1)" xfId="12563"/>
    <cellStyle name="___PERSONAL_WindProject C 100MW - 2005-01-27 10PM (version 1)_1" xfId="12564"/>
    <cellStyle name="___Query11" xfId="1465"/>
    <cellStyle name="___Query11 2" xfId="12565"/>
    <cellStyle name="___Query11 2 2" xfId="12566"/>
    <cellStyle name="___Query11 2 3" xfId="12567"/>
    <cellStyle name="___Query11 3" xfId="12568"/>
    <cellStyle name="___Query11 4" xfId="12569"/>
    <cellStyle name="___Query11 5" xfId="12570"/>
    <cellStyle name="___Query11_Actual" xfId="12571"/>
    <cellStyle name="___Query11_Actual 2" xfId="12572"/>
    <cellStyle name="___Query11_Actual 3" xfId="12573"/>
    <cellStyle name="___Query11_New England Budgets Mar 14" xfId="12574"/>
    <cellStyle name="___Query11_Report Summary" xfId="12575"/>
    <cellStyle name="___Query11_Report Summary 2" xfId="12576"/>
    <cellStyle name="___Query11_Report Summary 3" xfId="12577"/>
    <cellStyle name="___Query11_Summary" xfId="12578"/>
    <cellStyle name="___Sheet1" xfId="1466"/>
    <cellStyle name="___Sheet1 (2)" xfId="1467"/>
    <cellStyle name="___Sheet1 (2)_New England Budgets Mar 14" xfId="12579"/>
    <cellStyle name="___Sheet1_New England Budgets Mar 14" xfId="12580"/>
    <cellStyle name="___Sheet2" xfId="1468"/>
    <cellStyle name="___Sheet2_AirNergy Base Case_GE with interface" xfId="12581"/>
    <cellStyle name="___Sheet2_CF" xfId="1469"/>
    <cellStyle name="___Sheet2_ClearSky_AEP_Min_04.04.02_Bank" xfId="1470"/>
    <cellStyle name="___Sheet2_ClearSky_AEP_Min_04.04.02_Bank 2" xfId="12582"/>
    <cellStyle name="___Sheet2_ClearSky_AEP_Min_04.04.02_Bank 2 2" xfId="12583"/>
    <cellStyle name="___Sheet2_ClearSky_AEP_Min_04.04.02_Bank 2 3" xfId="12584"/>
    <cellStyle name="___Sheet2_ClearSky_AEP_Min_04.04.02_Bank 3" xfId="12585"/>
    <cellStyle name="___Sheet2_ClearSky_AEP_Min_04.04.02_Bank 3 2" xfId="12586"/>
    <cellStyle name="___Sheet2_ClearSky_AEP_Min_04.04.02_Bank 3 2 2" xfId="12587"/>
    <cellStyle name="___Sheet2_ClearSky_AEP_Min_04.04.02_Bank 3 3" xfId="12588"/>
    <cellStyle name="___Sheet2_ClearSky_AEP_Min_04.04.02_Bank 4" xfId="12589"/>
    <cellStyle name="___Sheet2_ClearSky_AEP_Min_04.04.02_Bank 4 2" xfId="12590"/>
    <cellStyle name="___Sheet2_ClearSky_AEP_Min_04.04.02_Bank 5" xfId="12591"/>
    <cellStyle name="___Sheet2_ClearSky_AEP_Min_04.04.02_Bank 5 2" xfId="12592"/>
    <cellStyle name="___Sheet2_ClearSky_AEP_Min_04.04.02_Bank 6" xfId="12593"/>
    <cellStyle name="___Sheet2_ClearSky_AEP_Min_04.04.02_Bank 6 2" xfId="12594"/>
    <cellStyle name="___Sheet2_ClearSky_AEP_Min_04.04.02_Bank 6 3" xfId="12595"/>
    <cellStyle name="___Sheet2_ClearSky_AEP_Min_04.04.02_Bank 7" xfId="12596"/>
    <cellStyle name="___Sheet2_Clearsky_internal_050301" xfId="1471"/>
    <cellStyle name="___Sheet2_Clearsky_internal_070201" xfId="1472"/>
    <cellStyle name="___Sheet2_Clearsky_internal_070201 2" xfId="12597"/>
    <cellStyle name="___Sheet2_Clearsky_internal_070201 2 2" xfId="12598"/>
    <cellStyle name="___Sheet2_Clearsky_internal_070201 2 3" xfId="12599"/>
    <cellStyle name="___Sheet2_Clearsky_internal_070201 3" xfId="12600"/>
    <cellStyle name="___Sheet2_Clearsky_internal_070201 3 2" xfId="12601"/>
    <cellStyle name="___Sheet2_Clearsky_internal_070201 3 2 2" xfId="12602"/>
    <cellStyle name="___Sheet2_Clearsky_internal_070201 3 3" xfId="12603"/>
    <cellStyle name="___Sheet2_Clearsky_internal_070201 4" xfId="12604"/>
    <cellStyle name="___Sheet2_Clearsky_internal_070201 4 2" xfId="12605"/>
    <cellStyle name="___Sheet2_Clearsky_internal_070201 5" xfId="12606"/>
    <cellStyle name="___Sheet2_Clearsky_internal_070201 5 2" xfId="12607"/>
    <cellStyle name="___Sheet2_Clearsky_internal_070201 6" xfId="12608"/>
    <cellStyle name="___Sheet2_Clearsky_internal_070201 6 2" xfId="12609"/>
    <cellStyle name="___Sheet2_Clearsky_internal_070201 6 3" xfId="12610"/>
    <cellStyle name="___Sheet2_Clearsky_internal_070201 7" xfId="12611"/>
    <cellStyle name="___Sheet2_Clearsky_internal_070201.xls Chart 2" xfId="1473"/>
    <cellStyle name="___Sheet2_Clearsky_internal_070201.xls Chart 2 2" xfId="12612"/>
    <cellStyle name="___Sheet2_Clearsky_internal_070201.xls Chart 2 2 2" xfId="12613"/>
    <cellStyle name="___Sheet2_Clearsky_internal_070201.xls Chart 2 2 3" xfId="12614"/>
    <cellStyle name="___Sheet2_Clearsky_internal_070201.xls Chart 2 3" xfId="12615"/>
    <cellStyle name="___Sheet2_Clearsky_internal_070201.xls Chart 2 3 2" xfId="12616"/>
    <cellStyle name="___Sheet2_Clearsky_internal_070201.xls Chart 2 3 2 2" xfId="12617"/>
    <cellStyle name="___Sheet2_Clearsky_internal_070201.xls Chart 2 3 3" xfId="12618"/>
    <cellStyle name="___Sheet2_Clearsky_internal_070201.xls Chart 2 4" xfId="12619"/>
    <cellStyle name="___Sheet2_Clearsky_internal_070201.xls Chart 2 4 2" xfId="12620"/>
    <cellStyle name="___Sheet2_Clearsky_internal_070201.xls Chart 2 5" xfId="12621"/>
    <cellStyle name="___Sheet2_Clearsky_internal_070201.xls Chart 2 5 2" xfId="12622"/>
    <cellStyle name="___Sheet2_Clearsky_internal_070201.xls Chart 2 6" xfId="12623"/>
    <cellStyle name="___Sheet2_Clearsky_internal_070201.xls Chart 2 6 2" xfId="12624"/>
    <cellStyle name="___Sheet2_Clearsky_internal_070201.xls Chart 2 6 3" xfId="12625"/>
    <cellStyle name="___Sheet2_Clearsky_internal_070201.xls Chart 2 7" xfId="12626"/>
    <cellStyle name="___Sheet2_Clearsky_internal_070201_1" xfId="1474"/>
    <cellStyle name="___Sheet2_Clearsky_internal_070201_Clearsky_Outside_070201.xls Chart 2" xfId="1475"/>
    <cellStyle name="___Sheet2_Clearsky_Outside_070201.xls Chart 2" xfId="1476"/>
    <cellStyle name="___Sheet2_Clipper Template Model_11.21.05" xfId="1477"/>
    <cellStyle name="___Sheet2_Clipper Template Model_11.21.05_1" xfId="1478"/>
    <cellStyle name="___Sheet2_Criterion Model_C-93_100MW_01.07.05" xfId="1479"/>
    <cellStyle name="___Sheet2_Criterion Model_C-93_50MW_08.01.05" xfId="1480"/>
    <cellStyle name="___Sheet2_Criterion Model_C-93_50MW_08.01.05_1" xfId="1481"/>
    <cellStyle name="___Sheet2_Criterion Model_C-93_50MW_10.06.05" xfId="1482"/>
    <cellStyle name="___Sheet2_Criterion Model_C-93_Delaware_100MW_11.12.04_base" xfId="1483"/>
    <cellStyle name="___Sheet2_Endeavor 150 MW C96 Model_11.15.05" xfId="1484"/>
    <cellStyle name="___Sheet2_Endeavor 150 MW C96 Model_11.15.05_1" xfId="1485"/>
    <cellStyle name="___Sheet2_Endeavor 150 MW C96 Model_11.17.05A" xfId="1486"/>
    <cellStyle name="___Sheet2_Endeavor 150 MW C96 Model_11.17.05A_1" xfId="1487"/>
    <cellStyle name="___Sheet2_EWC 43.5MW8oMtresc 3_25_021" xfId="1488"/>
    <cellStyle name="___Sheet2_EWC 43.5MW8oMtresc 3_25_021_1" xfId="1489"/>
    <cellStyle name="___Sheet2_EWC 43.5MW8oMtresc 3_25_021_1_New England Budgets Mar 14" xfId="12627"/>
    <cellStyle name="___Sheet2_EWC 43.5MW8oMtresc 3_25_02v2" xfId="1490"/>
    <cellStyle name="___Sheet2_EWC 43.5MW8oMtresc 3_25_02v2_1" xfId="1491"/>
    <cellStyle name="___Sheet2_EWC 43.5MW8oMtresc 3_25_02v2_1_New England Budgets Mar 14" xfId="12628"/>
    <cellStyle name="___Sheet2_EWC 43.5MW8oMtresc 3_25_02v2w_esc" xfId="1492"/>
    <cellStyle name="___Sheet2_ExampleDeal_GPBalloonNote_18Nov04" xfId="12629"/>
    <cellStyle name="___Sheet2_Flying Cloud_GE_UNL_PPM_05.13.04" xfId="1493"/>
    <cellStyle name="___Sheet2_Fund_Wind 2005-02-07 2pm" xfId="12630"/>
    <cellStyle name="___Sheet2_Fund_Wind Base Case Model 1 31 05" xfId="12631"/>
    <cellStyle name="___Sheet2_GeoThermal Project with ETC Q3 2005" xfId="12632"/>
    <cellStyle name="___Sheet2_GeoThermal Project with ETC Q3 2005_1" xfId="12633"/>
    <cellStyle name="___Sheet2_New England Budgets Mar 14" xfId="12634"/>
    <cellStyle name="___Sheet2_Northwinds Padoma San Juan_v1" xfId="12635"/>
    <cellStyle name="___Sheet2_Northwinds Padoma San Juan_v1_1" xfId="12636"/>
    <cellStyle name="___Sheet2_Silver Star Model_60MW_C93_03-15-06" xfId="1494"/>
    <cellStyle name="___Sheet2_Silver Star Model_60MW_C93_04-27-06" xfId="1495"/>
    <cellStyle name="___Sheet2_Silver Star Model_60MW_C96_06-06-06 with Depreciation" xfId="1496"/>
    <cellStyle name="___Sheet2_Silver Star Model_60MW_C96_06-21-06" xfId="1497"/>
    <cellStyle name="___Sheet2_Silver Star Model_60MW_C96_12-18-06" xfId="1498"/>
    <cellStyle name="___Sheet2_Sleeping Bear East_Clipper_v1" xfId="12637"/>
    <cellStyle name="___Sheet2_Sleeping Bear East_Clipper_v1_1" xfId="12638"/>
    <cellStyle name="___Sheet2_Sleeping Bear East_v1" xfId="12639"/>
    <cellStyle name="___Sheet2_Sleeping Bear East_v1_Monthly" xfId="12640"/>
    <cellStyle name="___Sheet2_Sleeping Bear East_v1_Monthly_1" xfId="12641"/>
    <cellStyle name="___Sheet2_Sleeping Bear East_v1a" xfId="12642"/>
    <cellStyle name="___Sheet2_Template_Northwinds Model_v1" xfId="12643"/>
    <cellStyle name="___Sheet2_Template_Northwinds Model_v1.2" xfId="12644"/>
    <cellStyle name="___Sheet2_TEST_101800" xfId="1499"/>
    <cellStyle name="___Sheet2_Test_Model_01.18.02" xfId="1500"/>
    <cellStyle name="___Sheet2_Test_Model_061901" xfId="1501"/>
    <cellStyle name="___Sheet2_Test_Model_061901_1" xfId="1502"/>
    <cellStyle name="___Sheet2_Test_Model_062101" xfId="1503"/>
    <cellStyle name="___Sheet2_Test_Model_062101_1" xfId="1504"/>
    <cellStyle name="___Sheet2_Wind farm - operation CF" xfId="12645"/>
    <cellStyle name="___Sheet2_WindProject C 100MW - 2005-01-27 10PM (version 1)" xfId="12646"/>
    <cellStyle name="__Setup_" xfId="1505"/>
    <cellStyle name="__Setup__Book3" xfId="1506"/>
    <cellStyle name="__Setup__Book3_PPL Hydro Model_TME_4" xfId="1507"/>
    <cellStyle name="__Setup__Book3_PPL_Hydro_6" xfId="1508"/>
    <cellStyle name="__Setup__Book3_PPL_Hydro_Model_TME_4" xfId="1509"/>
    <cellStyle name="_~3054426" xfId="1510"/>
    <cellStyle name="_~3054426 2" xfId="1511"/>
    <cellStyle name="_~3054426_Project Charlie Model 4.24.07v3" xfId="1512"/>
    <cellStyle name="_~3054426_Project Sparta Operating model 1-23-2007 v3nn" xfId="1513"/>
    <cellStyle name="_~3068760" xfId="1514"/>
    <cellStyle name="_~3068760 2" xfId="1515"/>
    <cellStyle name="_020122 TIM MITCHELL" xfId="1516"/>
    <cellStyle name="_020122 TIM MITCHELL 2" xfId="12647"/>
    <cellStyle name="_020122 TIM MITCHELL 2 2" xfId="12648"/>
    <cellStyle name="_020122 TIM MITCHELL 2 2 2" xfId="12649"/>
    <cellStyle name="_020122 TIM MITCHELL 2 3" xfId="12650"/>
    <cellStyle name="_020122 TIM MITCHELL 2 4" xfId="12651"/>
    <cellStyle name="_020122 TIM MITCHELL 2_04_2011_Whitlatch - R1" xfId="12652"/>
    <cellStyle name="_020122 TIM MITCHELL 2_Accrual Position" xfId="12653"/>
    <cellStyle name="_020122 TIM MITCHELL 2_Book3" xfId="12654"/>
    <cellStyle name="_020122 TIM MITCHELL 2_Holtzmuller" xfId="12655"/>
    <cellStyle name="_020122 TIM MITCHELL 2_RTO" xfId="12656"/>
    <cellStyle name="_020122 TIM MITCHELL 2_Whitlatch - Details" xfId="12657"/>
    <cellStyle name="_020122 TIM MITCHELL 3" xfId="12658"/>
    <cellStyle name="_020122 TIM MITCHELL 3 2" xfId="12659"/>
    <cellStyle name="_020122 TIM MITCHELL 3 2 2" xfId="12660"/>
    <cellStyle name="_020122 TIM MITCHELL 3 3" xfId="12661"/>
    <cellStyle name="_020122 TIM MITCHELL 3_Forward to CB Comparison" xfId="12662"/>
    <cellStyle name="_020122 TIM MITCHELL 4" xfId="12663"/>
    <cellStyle name="_020122 TIM MITCHELL 4 2" xfId="12664"/>
    <cellStyle name="_020122 TIM MITCHELL 5" xfId="12665"/>
    <cellStyle name="_020122 TIM MITCHELL 5 2" xfId="12666"/>
    <cellStyle name="_020122 TIM MITCHELL 6" xfId="12667"/>
    <cellStyle name="_020122 TIM MITCHELL 6 2" xfId="12668"/>
    <cellStyle name="_020122 TIM MITCHELL 6 3" xfId="12669"/>
    <cellStyle name="_020122 TIM MITCHELL 7" xfId="12670"/>
    <cellStyle name="_020122 TIM MITCHELL_2013" xfId="12671"/>
    <cellStyle name="_020122 TIM MITCHELL_2013 2" xfId="12672"/>
    <cellStyle name="_020122 TIM MITCHELL_2013 3" xfId="12673"/>
    <cellStyle name="_020122 TIM MITCHELL_Book3" xfId="12674"/>
    <cellStyle name="_020122 TIM MITCHELL_Deer Park Financing Model_$150.0MM_30.0%" xfId="1517"/>
    <cellStyle name="_020122 TIM MITCHELL_Detail" xfId="12675"/>
    <cellStyle name="_020122 TIM MITCHELL_Nov-11" xfId="12676"/>
    <cellStyle name="_020122 TIM MITCHELL_Sheet1" xfId="12677"/>
    <cellStyle name="_020122 TIM MITCHELL_Sheet1 2" xfId="12678"/>
    <cellStyle name="_020122 TIM MITCHELL_Sheet1 2 2" xfId="12679"/>
    <cellStyle name="_020122 TIM MITCHELL_Sheet1 3" xfId="12680"/>
    <cellStyle name="_020122 TIM MITCHELL_Whitlatch - Details" xfId="12681"/>
    <cellStyle name="_020205 AEP Mitchell v2.3" xfId="1518"/>
    <cellStyle name="_020205 AEP Mitchell v2.3 2" xfId="12682"/>
    <cellStyle name="_020205 AEP Mitchell v2.3 2 2" xfId="12683"/>
    <cellStyle name="_020205 AEP Mitchell v2.3 3" xfId="12684"/>
    <cellStyle name="_020205 AEP Mitchell v2.3 4" xfId="12685"/>
    <cellStyle name="_020829 - RMEC PRO FORMA - FINAL (from Venus 6-3-03 12-04pm)" xfId="1519"/>
    <cellStyle name="_020829 - RMEC PRO FORMA - FINAL (from Venus 6-3-03 12-04pm)_Deer Park Financing Model_$150.0MM_30.0%" xfId="1520"/>
    <cellStyle name="_03-04 monthly capex" xfId="1521"/>
    <cellStyle name="_03-04 monthly capex 2" xfId="1522"/>
    <cellStyle name="_03-04 monthly capex 2 2" xfId="1523"/>
    <cellStyle name="_03-04 monthly capex_Arlington Valley" xfId="1524"/>
    <cellStyle name="_03-04 monthly capex_Arlington Valley 2" xfId="1525"/>
    <cellStyle name="_03-04 monthly capex_Dynegy 2011 Draft Assumptions_06 08 2011_to client.RMSS figure" xfId="1526"/>
    <cellStyle name="_03-04 monthly capex_Griffith" xfId="1527"/>
    <cellStyle name="_03-04 monthly capex_Griffith 2" xfId="1528"/>
    <cellStyle name="_03-04 monthly capex_Griffith Baseload HRCO Contract Model - v01" xfId="1529"/>
    <cellStyle name="_03-04 monthly capex_Griffith Baseload HRCO Contract Model - v01 2" xfId="1530"/>
    <cellStyle name="_03-04 monthly capex_Griffith Baseload HRCO Contract Model - v02" xfId="1531"/>
    <cellStyle name="_03-04 monthly capex_Griffith Baseload HRCO Contract Model - v02 2" xfId="1532"/>
    <cellStyle name="_03-04 monthly capex_Griffith-AEP Contract Model - v02" xfId="1533"/>
    <cellStyle name="_03-04 monthly capex_Griffith-AEP Contract Model - v02 2" xfId="1534"/>
    <cellStyle name="_03-04 monthly capex_PA - Dynegy -- CoalCo Results_06-19-2011.To Report" xfId="1535"/>
    <cellStyle name="_03-04 monthly capex_PA - Dynegy -- CoalCo Results_06-19-2011.To Report (version 2)" xfId="1536"/>
    <cellStyle name="_03-04 monthly capex_PA - Dynegy -- GasCo Results_06-19-2011.To Report" xfId="1537"/>
    <cellStyle name="_03-04 monthly capex_PA - Dynegy -- GasCo Results_06-19-2011.To Report (version 1)" xfId="1538"/>
    <cellStyle name="_03-04 monthly capex_PA - Dynegy -- GasCo Results_06-19-2011.To Report (version 1) 2" xfId="1539"/>
    <cellStyle name="_03-04 monthly capex_PA - Dynegy -- GasCo Results_06-19-2011.To Report 2" xfId="1540"/>
    <cellStyle name="_03-04 monthly capex_Pedricktown - Contract" xfId="1541"/>
    <cellStyle name="_03-04 monthly capex_Woodbridge Unit Characteristics" xfId="1542"/>
    <cellStyle name="_030716 BCP_CSFB" xfId="1543"/>
    <cellStyle name="_05-06 Estimate" xfId="12686"/>
    <cellStyle name="_05-06 Estimate 2" xfId="12687"/>
    <cellStyle name="_05-06 Estimate_04_2011_Whitlatch - R1" xfId="12688"/>
    <cellStyle name="_05-06 Estimate_Accrual Position" xfId="12689"/>
    <cellStyle name="_05-06 Estimate_Book3" xfId="12690"/>
    <cellStyle name="_05-06 Estimate_Holtzmuller" xfId="12691"/>
    <cellStyle name="_05-06 Estimate_Input" xfId="12692"/>
    <cellStyle name="_05-06 Estimate_Input 2" xfId="12693"/>
    <cellStyle name="_05-06 Estimate_Input_04_2011_Whitlatch - R1" xfId="12694"/>
    <cellStyle name="_05-06 Estimate_Input_1" xfId="12695"/>
    <cellStyle name="_05-06 Estimate_Input_Accrual Position" xfId="12696"/>
    <cellStyle name="_05-06 Estimate_Input_Book3" xfId="12697"/>
    <cellStyle name="_05-06 Estimate_Input_Holtzmuller" xfId="12698"/>
    <cellStyle name="_05-06 Estimate_Input_RTO" xfId="12699"/>
    <cellStyle name="_05-06 Estimate_Input_Whitlatch - Details" xfId="12700"/>
    <cellStyle name="_05-06 Estimate_RTO" xfId="12701"/>
    <cellStyle name="_05-06 Estimate_Whitlatch - Details" xfId="12702"/>
    <cellStyle name="_05-19-08 Weekly Cash Forecast for 2008" xfId="1544"/>
    <cellStyle name="_05-19-08 Weekly Cash Forecast for 2008 2" xfId="1545"/>
    <cellStyle name="_05-19-08 Weekly Cash Forecast for 2008_2011 Griffith run-rate budget 01.06.11" xfId="1546"/>
    <cellStyle name="_05-19-08 Weekly Cash Forecast for 2008_2011 Griffith run-rate budget 01.06.11 2" xfId="1547"/>
    <cellStyle name="_05-19-08 Weekly Cash Forecast for 2008_2011 Griffith run-rate budget 12.12.10" xfId="1548"/>
    <cellStyle name="_05-19-08 Weekly Cash Forecast for 2008_2011 Griffith run-rate budget 12.12.10 2" xfId="1549"/>
    <cellStyle name="_05-19-08 Weekly Cash Forecast for 2008_Arlington Valley run-rate budget B" xfId="1550"/>
    <cellStyle name="_05-19-08 Weekly Cash Forecast for 2008_Arlington Valley run-rate budget B 2" xfId="1551"/>
    <cellStyle name="_05-19-08 Weekly Cash Forecast for 2008_Debt" xfId="1552"/>
    <cellStyle name="_05-19-08 Weekly Cash Forecast for 2008_Debt 2" xfId="1553"/>
    <cellStyle name="_05-19-08 Weekly Cash Forecast for 2008_Debt_2011 Arlington Valley run-rate budget 01.06.11" xfId="1554"/>
    <cellStyle name="_05-19-08 Weekly Cash Forecast for 2008_Debt_2011 Arlington Valley run-rate budget 01.06.11 2" xfId="1555"/>
    <cellStyle name="_05-19-08 Weekly Cash Forecast for 2008_Debt_2011 Arlington Valley run-rate budget 12.12.10" xfId="1556"/>
    <cellStyle name="_05-19-08 Weekly Cash Forecast for 2008_Debt_2011 Arlington Valley run-rate budget 12.12.10 2" xfId="1557"/>
    <cellStyle name="_05-19-08 Weekly Cash Forecast for 2008_Debt_2011 Griffith run-rate budget 01.06.11" xfId="1558"/>
    <cellStyle name="_05-19-08 Weekly Cash Forecast for 2008_Debt_2011 Griffith run-rate budget 01.06.11 2" xfId="1559"/>
    <cellStyle name="_05-19-08 Weekly Cash Forecast for 2008_Debt_2011 Griffith run-rate budget 12.12.10" xfId="1560"/>
    <cellStyle name="_05-19-08 Weekly Cash Forecast for 2008_Debt_2011 Griffith run-rate budget 12.12.10 2" xfId="1561"/>
    <cellStyle name="_05-19-08 Weekly Cash Forecast for 2008_Debt_Accrual" xfId="1562"/>
    <cellStyle name="_05-19-08 Weekly Cash Forecast for 2008_Debt_Accrual 2" xfId="1563"/>
    <cellStyle name="_05-19-08 Weekly Cash Forecast for 2008_Debt_Arlington Budget run-rate budget" xfId="1564"/>
    <cellStyle name="_05-19-08 Weekly Cash Forecast for 2008_Debt_Arlington Budget run-rate budget 2" xfId="1565"/>
    <cellStyle name="_05-19-08 Weekly Cash Forecast for 2008_Debt_Arlington Budget without nonrecurring expenses" xfId="1566"/>
    <cellStyle name="_05-19-08 Weekly Cash Forecast for 2008_Debt_Arlington Budget without nonrecurring expenses 2" xfId="1567"/>
    <cellStyle name="_05-19-08 Weekly Cash Forecast for 2008_Debt_AVEF 2011 budget rev7 110104_v2" xfId="1568"/>
    <cellStyle name="_05-19-08 Weekly Cash Forecast for 2008_Debt_AVEF 2011 budget rev7 110104_v2 2" xfId="1569"/>
    <cellStyle name="_05-19-08 Weekly Cash Forecast for 2008_Debt_O&amp;M Comparison" xfId="1570"/>
    <cellStyle name="_05-19-08 Weekly Cash Forecast for 2008_Debt_O&amp;M Comparison 2" xfId="1571"/>
    <cellStyle name="_05-19-08 Weekly Cash Forecast for 2008_Deferred Fin Fees LT" xfId="1572"/>
    <cellStyle name="_05-19-08 Weekly Cash Forecast for 2008_Deferred Fin Fees LT 2" xfId="1573"/>
    <cellStyle name="_05-19-08 Weekly Cash Forecast for 2008_Deferred Fin Fees LT_2011 Arlington Valley run-rate budget 01.06.11" xfId="1574"/>
    <cellStyle name="_05-19-08 Weekly Cash Forecast for 2008_Deferred Fin Fees LT_2011 Arlington Valley run-rate budget 01.06.11 2" xfId="1575"/>
    <cellStyle name="_05-19-08 Weekly Cash Forecast for 2008_Deferred Fin Fees LT_2011 Arlington Valley run-rate budget 12.12.10" xfId="1576"/>
    <cellStyle name="_05-19-08 Weekly Cash Forecast for 2008_Deferred Fin Fees LT_2011 Arlington Valley run-rate budget 12.12.10 2" xfId="1577"/>
    <cellStyle name="_05-19-08 Weekly Cash Forecast for 2008_Deferred Fin Fees LT_2011 Griffith run-rate budget 01.06.11" xfId="1578"/>
    <cellStyle name="_05-19-08 Weekly Cash Forecast for 2008_Deferred Fin Fees LT_2011 Griffith run-rate budget 01.06.11 2" xfId="1579"/>
    <cellStyle name="_05-19-08 Weekly Cash Forecast for 2008_Deferred Fin Fees LT_2011 Griffith run-rate budget 12.12.10" xfId="1580"/>
    <cellStyle name="_05-19-08 Weekly Cash Forecast for 2008_Deferred Fin Fees LT_2011 Griffith run-rate budget 12.12.10 2" xfId="1581"/>
    <cellStyle name="_05-19-08 Weekly Cash Forecast for 2008_Deferred Fin Fees LT_Accrual" xfId="1582"/>
    <cellStyle name="_05-19-08 Weekly Cash Forecast for 2008_Deferred Fin Fees LT_Accrual 2" xfId="1583"/>
    <cellStyle name="_05-19-08 Weekly Cash Forecast for 2008_Deferred Fin Fees LT_Arlington Budget run-rate budget" xfId="1584"/>
    <cellStyle name="_05-19-08 Weekly Cash Forecast for 2008_Deferred Fin Fees LT_Arlington Budget run-rate budget 2" xfId="1585"/>
    <cellStyle name="_05-19-08 Weekly Cash Forecast for 2008_Deferred Fin Fees LT_Arlington Budget without nonrecurring expenses" xfId="1586"/>
    <cellStyle name="_05-19-08 Weekly Cash Forecast for 2008_Deferred Fin Fees LT_Arlington Budget without nonrecurring expenses 2" xfId="1587"/>
    <cellStyle name="_05-19-08 Weekly Cash Forecast for 2008_Deferred Fin Fees LT_AVEF 2011 budget rev7 110104_v2" xfId="1588"/>
    <cellStyle name="_05-19-08 Weekly Cash Forecast for 2008_Deferred Fin Fees LT_AVEF 2011 budget rev7 110104_v2 2" xfId="1589"/>
    <cellStyle name="_05-19-08 Weekly Cash Forecast for 2008_Deferred Fin Fees LT_O&amp;M Comparison" xfId="1590"/>
    <cellStyle name="_05-19-08 Weekly Cash Forecast for 2008_Deferred Fin Fees LT_O&amp;M Comparison 2" xfId="1591"/>
    <cellStyle name="_05-19-08 Weekly Cash Forecast for 2008_TBAss" xfId="1592"/>
    <cellStyle name="_05-19-08 Weekly Cash Forecast for 2008_TBAss 2" xfId="1593"/>
    <cellStyle name="_06 Administration (incl. labor) Justification2" xfId="1594"/>
    <cellStyle name="_06 Administration (incl. labor) Justification2 2" xfId="1595"/>
    <cellStyle name="_06 Administration (incl. labor) Justification2_2011 Griffith run-rate budget 01.06.11" xfId="1596"/>
    <cellStyle name="_06 Administration (incl. labor) Justification2_2011 Griffith run-rate budget 01.06.11 2" xfId="1597"/>
    <cellStyle name="_06 Administration (incl. labor) Justification2_2011 Griffith run-rate budget 12.12.10" xfId="1598"/>
    <cellStyle name="_06 Administration (incl. labor) Justification2_2011 Griffith run-rate budget 12.12.10 2" xfId="1599"/>
    <cellStyle name="_06 Administration (incl. labor) Justification2_Arlington Valley run-rate budget B" xfId="1600"/>
    <cellStyle name="_06 Administration (incl. labor) Justification2_Arlington Valley run-rate budget B 2" xfId="1601"/>
    <cellStyle name="_06 Administration (incl. labor) Justification2_TBAss" xfId="1602"/>
    <cellStyle name="_06 Administration (incl. labor) Justification2_TBAss 2" xfId="1603"/>
    <cellStyle name="_0607 Financial Summary" xfId="12703"/>
    <cellStyle name="_080831 Plum Point Schedule 2 Plan" xfId="1604"/>
    <cellStyle name="_080831 Plum Point Schedule 2 Plan 2" xfId="1605"/>
    <cellStyle name="_10.1 RMEC Proforma Cash Flow 040203 (from Brian 5-20-03 1-47pm)" xfId="1606"/>
    <cellStyle name="_10.1 RMEC Proforma Cash Flow 040203 (from Brian 5-20-03 1-47pm)_Deer Park Financing Model_$150.0MM_30.0%" xfId="1607"/>
    <cellStyle name="_10.10.01 Project Hurricane Indiantown" xfId="12704"/>
    <cellStyle name="_10.10.01 Project Hurricane Indiantown_higherfuel" xfId="12705"/>
    <cellStyle name="_102405 Budget Curves" xfId="1608"/>
    <cellStyle name="_102405 Budget Curves_Alpine I_SP_Model_V4 Treasury Template 07152010" xfId="1609"/>
    <cellStyle name="_10Yr PGR Property Tax Estimate w declining millage" xfId="1610"/>
    <cellStyle name="_10Yr PGR Property Tax Estimate w declining millage 2" xfId="1611"/>
    <cellStyle name="_10Yr PGR Property Tax Estimate w declining millage 2 2" xfId="1612"/>
    <cellStyle name="_10Yr PGR Property Tax Estimate w declining millage_Arlington Valley" xfId="1613"/>
    <cellStyle name="_10Yr PGR Property Tax Estimate w declining millage_Arlington Valley 2" xfId="1614"/>
    <cellStyle name="_10Yr PGR Property Tax Estimate w declining millage_Assured Guaranty Val Model_v10" xfId="1615"/>
    <cellStyle name="_10Yr PGR Property Tax Estimate w declining millage_Assured Guaranty Val Model_v10 (2)" xfId="1616"/>
    <cellStyle name="_10Yr PGR Property Tax Estimate w declining millage_Assured Guaranty Val Model_v10 (2) 2" xfId="1617"/>
    <cellStyle name="_10Yr PGR Property Tax Estimate w declining millage_Assured Guaranty Val Model_v10 2" xfId="1618"/>
    <cellStyle name="_10Yr PGR Property Tax Estimate w declining millage_Book2" xfId="1619"/>
    <cellStyle name="_10Yr PGR Property Tax Estimate w declining millage_Book2 2" xfId="1620"/>
    <cellStyle name="_10Yr PGR Property Tax Estimate w declining millage_DRAFT Apache Results_Merchant_NEWPABaseCase" xfId="1621"/>
    <cellStyle name="_10Yr PGR Property Tax Estimate w declining millage_DRAFT Apache Results_WIP_v17_NEWPABaseCase (2% EFOR)_MerOnly" xfId="1622"/>
    <cellStyle name="_10Yr PGR Property Tax Estimate w declining millage_Dynegy 2011 Draft Assumptions_06 08 2011_to client.RMSS figure" xfId="1623"/>
    <cellStyle name="_10Yr PGR Property Tax Estimate w declining millage_Griffith" xfId="1624"/>
    <cellStyle name="_10Yr PGR Property Tax Estimate w declining millage_Griffith 2" xfId="1625"/>
    <cellStyle name="_10Yr PGR Property Tax Estimate w declining millage_Griffith Baseload HRCO Contract Model - v01" xfId="1626"/>
    <cellStyle name="_10Yr PGR Property Tax Estimate w declining millage_Griffith Baseload HRCO Contract Model - v01 2" xfId="1627"/>
    <cellStyle name="_10Yr PGR Property Tax Estimate w declining millage_Griffith Baseload HRCO Contract Model - v02" xfId="1628"/>
    <cellStyle name="_10Yr PGR Property Tax Estimate w declining millage_Griffith Baseload HRCO Contract Model - v02 2" xfId="1629"/>
    <cellStyle name="_10Yr PGR Property Tax Estimate w declining millage_Griffith-AEP Contract Model - v02" xfId="1630"/>
    <cellStyle name="_10Yr PGR Property Tax Estimate w declining millage_Griffith-AEP Contract Model - v02 2" xfId="1631"/>
    <cellStyle name="_10Yr PGR Property Tax Estimate w declining millage_PA - Dynegy -- CoalCo Results_06-19-2011.To Report" xfId="1632"/>
    <cellStyle name="_10Yr PGR Property Tax Estimate w declining millage_PA - Dynegy -- CoalCo Results_06-19-2011.To Report (version 2)" xfId="1633"/>
    <cellStyle name="_10Yr PGR Property Tax Estimate w declining millage_PA - Dynegy -- GasCo Results_06-19-2011.To Report" xfId="1634"/>
    <cellStyle name="_10Yr PGR Property Tax Estimate w declining millage_PA - Dynegy -- GasCo Results_06-19-2011.To Report (version 1)" xfId="1635"/>
    <cellStyle name="_10Yr PGR Property Tax Estimate w declining millage_PA - Dynegy -- GasCo Results_06-19-2011.To Report (version 1) 2" xfId="1636"/>
    <cellStyle name="_10Yr PGR Property Tax Estimate w declining millage_PA - Dynegy -- GasCo Results_06-19-2011.To Report 2" xfId="1637"/>
    <cellStyle name="_10Yr PGR Property Tax Estimate w declining millage_PA - Riverstone - Asset Results_draft_Base Case_06-09-11_QBreak" xfId="1638"/>
    <cellStyle name="_10Yr PGR Property Tax Estimate w declining millage_Woodbridge Unit Characteristics" xfId="1639"/>
    <cellStyle name="_10YrPropertyTaxEstimate" xfId="1640"/>
    <cellStyle name="_10YrPropertyTaxEstimate 2" xfId="1641"/>
    <cellStyle name="_10YrPropertyTaxEstimate 2 2" xfId="1642"/>
    <cellStyle name="_10YrPropertyTaxEstimate_Arlington Valley" xfId="1643"/>
    <cellStyle name="_10YrPropertyTaxEstimate_Arlington Valley 2" xfId="1644"/>
    <cellStyle name="_10YrPropertyTaxEstimate_Assured Guaranty Val Model_v10" xfId="1645"/>
    <cellStyle name="_10YrPropertyTaxEstimate_Assured Guaranty Val Model_v10 (2)" xfId="1646"/>
    <cellStyle name="_10YrPropertyTaxEstimate_Assured Guaranty Val Model_v10 (2) 2" xfId="1647"/>
    <cellStyle name="_10YrPropertyTaxEstimate_Assured Guaranty Val Model_v10 2" xfId="1648"/>
    <cellStyle name="_10YrPropertyTaxEstimate_Book2" xfId="1649"/>
    <cellStyle name="_10YrPropertyTaxEstimate_Book2 2" xfId="1650"/>
    <cellStyle name="_10YrPropertyTaxEstimate_DRAFT Apache Results_Merchant_NEWPABaseCase" xfId="1651"/>
    <cellStyle name="_10YrPropertyTaxEstimate_DRAFT Apache Results_WIP_v17_NEWPABaseCase (2% EFOR)_MerOnly" xfId="1652"/>
    <cellStyle name="_10YrPropertyTaxEstimate_Dynegy 2011 Draft Assumptions_06 08 2011_to client.RMSS figure" xfId="1653"/>
    <cellStyle name="_10YrPropertyTaxEstimate_Griffith" xfId="1654"/>
    <cellStyle name="_10YrPropertyTaxEstimate_Griffith 2" xfId="1655"/>
    <cellStyle name="_10YrPropertyTaxEstimate_Griffith Baseload HRCO Contract Model - v01" xfId="1656"/>
    <cellStyle name="_10YrPropertyTaxEstimate_Griffith Baseload HRCO Contract Model - v01 2" xfId="1657"/>
    <cellStyle name="_10YrPropertyTaxEstimate_Griffith Baseload HRCO Contract Model - v02" xfId="1658"/>
    <cellStyle name="_10YrPropertyTaxEstimate_Griffith Baseload HRCO Contract Model - v02 2" xfId="1659"/>
    <cellStyle name="_10YrPropertyTaxEstimate_Griffith-AEP Contract Model - v02" xfId="1660"/>
    <cellStyle name="_10YrPropertyTaxEstimate_Griffith-AEP Contract Model - v02 2" xfId="1661"/>
    <cellStyle name="_10YrPropertyTaxEstimate_PA - Dynegy -- CoalCo Results_06-19-2011.To Report" xfId="1662"/>
    <cellStyle name="_10YrPropertyTaxEstimate_PA - Dynegy -- CoalCo Results_06-19-2011.To Report (version 2)" xfId="1663"/>
    <cellStyle name="_10YrPropertyTaxEstimate_PA - Dynegy -- GasCo Results_06-19-2011.To Report" xfId="1664"/>
    <cellStyle name="_10YrPropertyTaxEstimate_PA - Dynegy -- GasCo Results_06-19-2011.To Report (version 1)" xfId="1665"/>
    <cellStyle name="_10YrPropertyTaxEstimate_PA - Dynegy -- GasCo Results_06-19-2011.To Report (version 1) 2" xfId="1666"/>
    <cellStyle name="_10YrPropertyTaxEstimate_PA - Dynegy -- GasCo Results_06-19-2011.To Report 2" xfId="1667"/>
    <cellStyle name="_10YrPropertyTaxEstimate_PA - Riverstone - Asset Results_draft_Base Case_06-09-11_QBreak" xfId="1668"/>
    <cellStyle name="_10YrPropertyTaxEstimate_Woodbridge Unit Characteristics" xfId="1669"/>
    <cellStyle name="_1204-fs" xfId="1670"/>
    <cellStyle name="_1204-fs_Alpine I_SP_Model_V4 Treasury Template 07152010" xfId="1671"/>
    <cellStyle name="_1Q05 CASH FLOW" xfId="1672"/>
    <cellStyle name="_1Q05 CASH FLOW_Alpine I_SP_Model_V4 Treasury Template 07152010" xfId="1673"/>
    <cellStyle name="_1Q05 CASH FLOW_PRELIM" xfId="1674"/>
    <cellStyle name="_1Q05 CASH FLOW_PRELIM_Alpine I_SP_Model_V4 Treasury Template 07152010" xfId="1675"/>
    <cellStyle name="_2003 Sources and Uses 030213 (bank summary template)" xfId="1676"/>
    <cellStyle name="_2003 Sources and Uses 030213 (bank summary template) 2" xfId="1677"/>
    <cellStyle name="_2003 Sources and Uses 030213 (bank summary template) 2 2" xfId="1678"/>
    <cellStyle name="_2003 Sources and Uses 030213 (bank summary template)_Arlington Valley" xfId="1679"/>
    <cellStyle name="_2003 Sources and Uses 030213 (bank summary template)_Arlington Valley 2" xfId="1680"/>
    <cellStyle name="_2003 Sources and Uses 030213 (bank summary template)_Dynegy 2011 Draft Assumptions_06 08 2011_to client.RMSS figure" xfId="1681"/>
    <cellStyle name="_2003 Sources and Uses 030213 (bank summary template)_Griffith" xfId="1682"/>
    <cellStyle name="_2003 Sources and Uses 030213 (bank summary template)_Griffith 2" xfId="1683"/>
    <cellStyle name="_2003 Sources and Uses 030213 (bank summary template)_Griffith Baseload HRCO Contract Model - v01" xfId="1684"/>
    <cellStyle name="_2003 Sources and Uses 030213 (bank summary template)_Griffith Baseload HRCO Contract Model - v01 2" xfId="1685"/>
    <cellStyle name="_2003 Sources and Uses 030213 (bank summary template)_Griffith Baseload HRCO Contract Model - v02" xfId="1686"/>
    <cellStyle name="_2003 Sources and Uses 030213 (bank summary template)_Griffith Baseload HRCO Contract Model - v02 2" xfId="1687"/>
    <cellStyle name="_2003 Sources and Uses 030213 (bank summary template)_Griffith-AEP Contract Model - v02" xfId="1688"/>
    <cellStyle name="_2003 Sources and Uses 030213 (bank summary template)_Griffith-AEP Contract Model - v02 2" xfId="1689"/>
    <cellStyle name="_2003 Sources and Uses 030213 (bank summary template)_PA - Dynegy -- CoalCo Results_06-19-2011.To Report" xfId="1690"/>
    <cellStyle name="_2003 Sources and Uses 030213 (bank summary template)_PA - Dynegy -- CoalCo Results_06-19-2011.To Report (version 2)" xfId="1691"/>
    <cellStyle name="_2003 Sources and Uses 030213 (bank summary template)_PA - Dynegy -- GasCo Results_06-19-2011.To Report" xfId="1692"/>
    <cellStyle name="_2003 Sources and Uses 030213 (bank summary template)_PA - Dynegy -- GasCo Results_06-19-2011.To Report (version 1)" xfId="1693"/>
    <cellStyle name="_2003 Sources and Uses 030213 (bank summary template)_PA - Dynegy -- GasCo Results_06-19-2011.To Report (version 1) 2" xfId="1694"/>
    <cellStyle name="_2003 Sources and Uses 030213 (bank summary template)_PA - Dynegy -- GasCo Results_06-19-2011.To Report 2" xfId="1695"/>
    <cellStyle name="_2003 Sources and Uses 030213 (bank summary template)_Pedricktown - Contract" xfId="1696"/>
    <cellStyle name="_2003 Sources and Uses 030213 (bank summary template)_Woodbridge Unit Characteristics" xfId="1697"/>
    <cellStyle name="_2003 Sources and Uses 030213 (bank summary template)1" xfId="1698"/>
    <cellStyle name="_2003 Sources and Uses 030213 (bank summary template)1 2" xfId="1699"/>
    <cellStyle name="_2003 Sources and Uses 030213 (bank summary template)1 2 2" xfId="1700"/>
    <cellStyle name="_2003 Sources and Uses 030213 (bank summary template)1_Arlington Valley" xfId="1701"/>
    <cellStyle name="_2003 Sources and Uses 030213 (bank summary template)1_Arlington Valley 2" xfId="1702"/>
    <cellStyle name="_2003 Sources and Uses 030213 (bank summary template)1_Dynegy 2011 Draft Assumptions_06 08 2011_to client.RMSS figure" xfId="1703"/>
    <cellStyle name="_2003 Sources and Uses 030213 (bank summary template)1_Griffith" xfId="1704"/>
    <cellStyle name="_2003 Sources and Uses 030213 (bank summary template)1_Griffith 2" xfId="1705"/>
    <cellStyle name="_2003 Sources and Uses 030213 (bank summary template)1_Griffith Baseload HRCO Contract Model - v01" xfId="1706"/>
    <cellStyle name="_2003 Sources and Uses 030213 (bank summary template)1_Griffith Baseload HRCO Contract Model - v01 2" xfId="1707"/>
    <cellStyle name="_2003 Sources and Uses 030213 (bank summary template)1_Griffith Baseload HRCO Contract Model - v02" xfId="1708"/>
    <cellStyle name="_2003 Sources and Uses 030213 (bank summary template)1_Griffith Baseload HRCO Contract Model - v02 2" xfId="1709"/>
    <cellStyle name="_2003 Sources and Uses 030213 (bank summary template)1_Griffith-AEP Contract Model - v02" xfId="1710"/>
    <cellStyle name="_2003 Sources and Uses 030213 (bank summary template)1_Griffith-AEP Contract Model - v02 2" xfId="1711"/>
    <cellStyle name="_2003 Sources and Uses 030213 (bank summary template)1_PA - Dynegy -- CoalCo Results_06-19-2011.To Report" xfId="1712"/>
    <cellStyle name="_2003 Sources and Uses 030213 (bank summary template)1_PA - Dynegy -- CoalCo Results_06-19-2011.To Report (version 2)" xfId="1713"/>
    <cellStyle name="_2003 Sources and Uses 030213 (bank summary template)1_PA - Dynegy -- GasCo Results_06-19-2011.To Report" xfId="1714"/>
    <cellStyle name="_2003 Sources and Uses 030213 (bank summary template)1_PA - Dynegy -- GasCo Results_06-19-2011.To Report (version 1)" xfId="1715"/>
    <cellStyle name="_2003 Sources and Uses 030213 (bank summary template)1_PA - Dynegy -- GasCo Results_06-19-2011.To Report (version 1) 2" xfId="1716"/>
    <cellStyle name="_2003 Sources and Uses 030213 (bank summary template)1_PA - Dynegy -- GasCo Results_06-19-2011.To Report 2" xfId="1717"/>
    <cellStyle name="_2003 Sources and Uses 030213 (bank summary template)1_Pedricktown - Contract" xfId="1718"/>
    <cellStyle name="_2003 Sources and Uses 030213 (bank summary template)1_Woodbridge Unit Characteristics" xfId="1719"/>
    <cellStyle name="_2003.01.30 MGC Pro Forma Model" xfId="1720"/>
    <cellStyle name="_2003.01.30 MGC Pro Forma Model_PPL Hydro Model_TME_4" xfId="1721"/>
    <cellStyle name="_2003.01.30 MGC Pro Forma Model_PPL_Hydro_6" xfId="1722"/>
    <cellStyle name="_2003.01.30 MGC Pro Forma Model_PPL_Hydro_Model_TME_4" xfId="1723"/>
    <cellStyle name="_2003.06.03 MGC Pro Forma " xfId="5"/>
    <cellStyle name="_2003.06.03 MGC Pro Forma _PPL Hydro Model_TME_4" xfId="1724"/>
    <cellStyle name="_2003.06.03 MGC Pro Forma _PPL_Hydro_6" xfId="1725"/>
    <cellStyle name="_2003.06.03 MGC Pro Forma _PPL_Hydro_Model_TME_4" xfId="1726"/>
    <cellStyle name="_2003.06.27 MGC Pro Forma " xfId="12706"/>
    <cellStyle name="_2003.07.09 Orlando Pro Forma Model" xfId="1727"/>
    <cellStyle name="_20030202 Mulberry_Financial Model v2" xfId="1728"/>
    <cellStyle name="_20030202 Mulberry_Financial Model v2 2" xfId="12707"/>
    <cellStyle name="_20030202 Mulberry_Financial Model v2 2 2" xfId="12708"/>
    <cellStyle name="_20030202 Mulberry_Financial Model v2 3" xfId="12709"/>
    <cellStyle name="_20030202 Mulberry_Financial Model v2 4" xfId="12710"/>
    <cellStyle name="_20030202 Mulberry_Financial Model v2 5" xfId="12711"/>
    <cellStyle name="_20030203 Mulberry_Financial Model v1" xfId="1729"/>
    <cellStyle name="_20030203 Mulberry_Financial Model v1 2" xfId="12712"/>
    <cellStyle name="_20030203 Mulberry_Financial Model v1 2 2" xfId="12713"/>
    <cellStyle name="_20030203 Mulberry_Financial Model v1 3" xfId="12714"/>
    <cellStyle name="_20030203 Mulberry_Financial Model v1 4" xfId="12715"/>
    <cellStyle name="_20030203 Mulberry_Financial Model v1 5" xfId="12716"/>
    <cellStyle name="_20030204 Mulberry_Financial Model v3" xfId="1730"/>
    <cellStyle name="_20030204 Mulberry_Financial Model v3 2" xfId="12717"/>
    <cellStyle name="_20030204 Mulberry_Financial Model v3 2 2" xfId="12718"/>
    <cellStyle name="_20030204 Mulberry_Financial Model v3 3" xfId="12719"/>
    <cellStyle name="_20030204 Mulberry_Financial Model v3 4" xfId="12720"/>
    <cellStyle name="_20030204 Mulberry_Financial Model v3 5" xfId="12721"/>
    <cellStyle name="_20030214 Orange_Financial Model v1" xfId="1731"/>
    <cellStyle name="_20030710 Mulberry_CSFB" xfId="1732"/>
    <cellStyle name="_20030710 Mulberry_CSFB 2" xfId="12722"/>
    <cellStyle name="_20030710 Mulberry_CSFB 2 2" xfId="12723"/>
    <cellStyle name="_20030710 Mulberry_CSFB 3" xfId="12724"/>
    <cellStyle name="_20030710 Mulberry_CSFB 4" xfId="12725"/>
    <cellStyle name="_20030710 Mulberry_CSFB 5" xfId="12726"/>
    <cellStyle name="_20051108 Plaquemine Comps" xfId="12727"/>
    <cellStyle name="_20051108 Plaquemine Comps 2" xfId="12728"/>
    <cellStyle name="_20051108 Plaquemine Comps 2 2" xfId="12729"/>
    <cellStyle name="_20051108 Plaquemine Comps 2 3" xfId="12730"/>
    <cellStyle name="_20051108 Plaquemine Comps 2_Forward to CB Comparison" xfId="12731"/>
    <cellStyle name="_20051108 Plaquemine Comps 3" xfId="12732"/>
    <cellStyle name="_20051108 Plaquemine Comps 3 2" xfId="12733"/>
    <cellStyle name="_20051108 Plaquemine Comps 3 2 2" xfId="12734"/>
    <cellStyle name="_20051108 Plaquemine Comps 3 3" xfId="12735"/>
    <cellStyle name="_20051108 Plaquemine Comps 4" xfId="12736"/>
    <cellStyle name="_20051108 Plaquemine Comps 4 2" xfId="12737"/>
    <cellStyle name="_20051108 Plaquemine Comps 5" xfId="12738"/>
    <cellStyle name="_20051108 Plaquemine Comps 5 2" xfId="12739"/>
    <cellStyle name="_20051108 Plaquemine Comps 6" xfId="12740"/>
    <cellStyle name="_20051108 Plaquemine Comps 6 2" xfId="12741"/>
    <cellStyle name="_20051108 Plaquemine Comps 6 3" xfId="12742"/>
    <cellStyle name="_20051108 Plaquemine Comps 7" xfId="12743"/>
    <cellStyle name="_20051108 Plaquemine Comps_2013" xfId="12744"/>
    <cellStyle name="_20051108 Plaquemine Comps_2013 2" xfId="12745"/>
    <cellStyle name="_20051108 Plaquemine Comps_2013 3" xfId="12746"/>
    <cellStyle name="_2006-12-18_Granite Ridge Workbook - distributed (Beck Format)(REV)" xfId="12747"/>
    <cellStyle name="_2006-12-18_Granite Ridge Workbook - distributed (Beck Format)(REV) 2" xfId="12748"/>
    <cellStyle name="_2007 0727 Angamos Model v5.0 (version 1)" xfId="12749"/>
    <cellStyle name="_2007 0806 Ventanas 4 Model v1.0" xfId="12750"/>
    <cellStyle name="_2007 5 YEAR PLAN rev1 071206 " xfId="12751"/>
    <cellStyle name="_2007 Budget 2-22-2007" xfId="12752"/>
    <cellStyle name="_2008 Budgets draft 10-27 Woods" xfId="12753"/>
    <cellStyle name="_20090914 Project Aberdeen Wisconsin Model v01_Master_MS Only" xfId="1733"/>
    <cellStyle name="_2010" xfId="12754"/>
    <cellStyle name="_2010 2" xfId="12755"/>
    <cellStyle name="_2010 2_Forward to CB Comparison" xfId="12756"/>
    <cellStyle name="_2010 3" xfId="12757"/>
    <cellStyle name="_2010_Actual_Power_&amp;_Gas" xfId="12758"/>
    <cellStyle name="_2010_Henry Hub" xfId="12759"/>
    <cellStyle name="_2010_Monthly Comp" xfId="12760"/>
    <cellStyle name="_x0013__2011 Griffith run-rate budget 01.06.11" xfId="1734"/>
    <cellStyle name="_x0013__2011 Griffith run-rate budget 01.06.11 2" xfId="1735"/>
    <cellStyle name="_x0013__2011 Griffith run-rate budget 12.12.10" xfId="1736"/>
    <cellStyle name="_x0013__2011 Griffith run-rate budget 12.12.10 2" xfId="1737"/>
    <cellStyle name="_x0013__2013" xfId="12761"/>
    <cellStyle name="_x0013__2013 2" xfId="12762"/>
    <cellStyle name="_x0013__2013 3" xfId="12763"/>
    <cellStyle name="_2Q05 CASH FLOW STMT_072805_REVISED" xfId="1738"/>
    <cellStyle name="_2Q05 CASH FLOW STMT_072805_REVISED_Alpine I_SP_Model_V4 Treasury Template 07152010" xfId="1739"/>
    <cellStyle name="_3Q05 CASH FLOW_10262005" xfId="1740"/>
    <cellStyle name="_3Q05 CASH FLOW_10262005_Alpine I_SP_Model_V4 Treasury Template 07152010" xfId="1741"/>
    <cellStyle name="_3Q05 CASH FLOW_11012005" xfId="1742"/>
    <cellStyle name="_3Q05 CASH FLOW_11012005_Alpine I_SP_Model_V4 Treasury Template 07152010" xfId="1743"/>
    <cellStyle name="_5-yr Pre-tax Inc011702" xfId="12764"/>
    <cellStyle name="_750 Infro to Nate" xfId="1744"/>
    <cellStyle name="_750 Infro to Nate_Book3" xfId="1745"/>
    <cellStyle name="_750 Infro to Nate_Book3_PPL Hydro Model_TME_4" xfId="1746"/>
    <cellStyle name="_750 Infro to Nate_Book3_PPL_Hydro_6" xfId="1747"/>
    <cellStyle name="_750 Infro to Nate_Book3_PPL_Hydro_Model_TME_4" xfId="1748"/>
    <cellStyle name="_7FA CT Unit Chars v2" xfId="1749"/>
    <cellStyle name="_7FA CT Unit Chars v2 2" xfId="1750"/>
    <cellStyle name="_7FA CT Unit Chars v2 2 2" xfId="1751"/>
    <cellStyle name="_7FA CT Unit Chars v2_Arlington Valley" xfId="1752"/>
    <cellStyle name="_7FA CT Unit Chars v2_Arlington Valley 2" xfId="1753"/>
    <cellStyle name="_7FA CT Unit Chars v2_Dynegy 2011 Draft Assumptions_06 08 2011_to client.RMSS figure" xfId="1754"/>
    <cellStyle name="_7FA CT Unit Chars v2_Griffith" xfId="1755"/>
    <cellStyle name="_7FA CT Unit Chars v2_Griffith 2" xfId="1756"/>
    <cellStyle name="_7FA CT Unit Chars v2_Griffith Baseload HRCO Contract Model - v01" xfId="1757"/>
    <cellStyle name="_7FA CT Unit Chars v2_Griffith Baseload HRCO Contract Model - v01 2" xfId="1758"/>
    <cellStyle name="_7FA CT Unit Chars v2_Griffith Baseload HRCO Contract Model - v02" xfId="1759"/>
    <cellStyle name="_7FA CT Unit Chars v2_Griffith Baseload HRCO Contract Model - v02 2" xfId="1760"/>
    <cellStyle name="_7FA CT Unit Chars v2_Griffith-AEP Contract Model - v02" xfId="1761"/>
    <cellStyle name="_7FA CT Unit Chars v2_Griffith-AEP Contract Model - v02 2" xfId="1762"/>
    <cellStyle name="_7FA CT Unit Chars v2_PA - Dynegy -- CoalCo Results_06-19-2011.To Report" xfId="1763"/>
    <cellStyle name="_7FA CT Unit Chars v2_PA - Dynegy -- CoalCo Results_06-19-2011.To Report (version 2)" xfId="1764"/>
    <cellStyle name="_7FA CT Unit Chars v2_PA - Dynegy -- GasCo Results_06-19-2011.To Report" xfId="1765"/>
    <cellStyle name="_7FA CT Unit Chars v2_PA - Dynegy -- GasCo Results_06-19-2011.To Report (version 1)" xfId="1766"/>
    <cellStyle name="_7FA CT Unit Chars v2_PA - Dynegy -- GasCo Results_06-19-2011.To Report (version 1) 2" xfId="1767"/>
    <cellStyle name="_7FA CT Unit Chars v2_PA - Dynegy -- GasCo Results_06-19-2011.To Report 2" xfId="1768"/>
    <cellStyle name="_7FA CT Unit Chars v2_PA - Riverstone - Asset Results_draft_Base Case_06-09-11_QBreak" xfId="1769"/>
    <cellStyle name="_7FA CT Unit Chars v2_Woodbridge Unit Characteristics" xfId="1770"/>
    <cellStyle name="_x0013__Abengoa_Model_05-16-07 v1" xfId="1771"/>
    <cellStyle name="_Actuals MidwestGen" xfId="1772"/>
    <cellStyle name="_Actuals MidwestGen 2" xfId="1773"/>
    <cellStyle name="_Actuals MidwestGen 2 2" xfId="1774"/>
    <cellStyle name="_Actuals MidwestGen_Arlington Valley" xfId="1775"/>
    <cellStyle name="_Actuals MidwestGen_Arlington Valley 2" xfId="1776"/>
    <cellStyle name="_Actuals MidwestGen_Backup 06102011-for V10" xfId="1777"/>
    <cellStyle name="_Actuals MidwestGen_Book3" xfId="1778"/>
    <cellStyle name="_Actuals MidwestGen_Book3_PPL Hydro Model_TME_4" xfId="1779"/>
    <cellStyle name="_Actuals MidwestGen_Book3_PPL_Hydro_6" xfId="1780"/>
    <cellStyle name="_Actuals MidwestGen_Book3_PPL_Hydro_Model_TME_4" xfId="1781"/>
    <cellStyle name="_Actuals MidwestGen_Dynegy 2011 Draft Assumptions_06 08 2011_to client.RMSS figure" xfId="1782"/>
    <cellStyle name="_Actuals MidwestGen_Griffith" xfId="1783"/>
    <cellStyle name="_Actuals MidwestGen_Griffith 2" xfId="1784"/>
    <cellStyle name="_Actuals MidwestGen_PA - Dynegy -- CoalCo Results_06-19-2011.To Report" xfId="1785"/>
    <cellStyle name="_Actuals MidwestGen_PA - Dynegy -- CoalCo Results_06-19-2011.To Report (version 2)" xfId="1786"/>
    <cellStyle name="_Actuals MidwestGen_PA - Dynegy -- GasCo Results_06-19-2011.To Report" xfId="1787"/>
    <cellStyle name="_Actuals MidwestGen_PA - Dynegy -- GasCo Results_06-19-2011.To Report (version 1)" xfId="1788"/>
    <cellStyle name="_Actuals MidwestGen_PA - Dynegy -- GasCo Results_06-19-2011.To Report (version 1) 2" xfId="1789"/>
    <cellStyle name="_Actuals MidwestGen_PA - Dynegy -- GasCo Results_06-19-2011.To Report 2" xfId="1790"/>
    <cellStyle name="_Actuals MidwestGen_Woodbridge Unit Characteristics" xfId="1791"/>
    <cellStyle name="_Ada Base Case LT Proforma (04_13_05)" xfId="1792"/>
    <cellStyle name="_Ada Base Case LT Proforma (04_13_05)_PPL Hydro Model_TME_4" xfId="1793"/>
    <cellStyle name="_Ada Base Case LT Proforma (04_13_05)_PPL_Hydro_6" xfId="1794"/>
    <cellStyle name="_Ada Base Case LT Proforma (04_13_05)_PPL_Hydro_Model_TME_4" xfId="1795"/>
    <cellStyle name="_Aeolus II 5-10-06 v27" xfId="12765"/>
    <cellStyle name="_Aeolus II GE leverage calc" xfId="12766"/>
    <cellStyle name="_AEP IPPs v.5.4.1" xfId="12767"/>
    <cellStyle name="_AEPEP Summary" xfId="12768"/>
    <cellStyle name="_AEPEP Summary 2" xfId="12769"/>
    <cellStyle name="_AEPEP Summary 3" xfId="12770"/>
    <cellStyle name="_AEPEP Summary 4" xfId="12771"/>
    <cellStyle name="_AEPEP Summary 5" xfId="12772"/>
    <cellStyle name="_AEPEP Summary_111018 AEPEP Results Comparison-2012 FINAL FINAL" xfId="12773"/>
    <cellStyle name="_AEPEP Summary_2013" xfId="12774"/>
    <cellStyle name="_AEPEP Summary_Actual" xfId="12775"/>
    <cellStyle name="_AEPEP Summary_AEPEP Summary" xfId="12776"/>
    <cellStyle name="_AEPEP Summary_Gross Margin Details" xfId="12777"/>
    <cellStyle name="_AEPEP Summary_Oklaunion PPA Cost" xfId="12778"/>
    <cellStyle name="_AEPEP Summary_OKL-TNC" xfId="12779"/>
    <cellStyle name="_AEPEP Summary_OKL-TNC 2" xfId="12780"/>
    <cellStyle name="_AEPEP Summary_OKL-TNC 3" xfId="12781"/>
    <cellStyle name="_AEPEP Summary_Report Summary" xfId="12782"/>
    <cellStyle name="_AEPEP Summary_SO2 PRICES" xfId="12783"/>
    <cellStyle name="_AES Fonseca Fin  Model v4 2" xfId="12784"/>
    <cellStyle name="_AES Fonseca Fin. Model v4.2" xfId="12785"/>
    <cellStyle name="_AGC 2005 NAES Draft 111104-dd" xfId="1796"/>
    <cellStyle name="_AIG IRR Analysis_Rolling IRR base case with new numbers3" xfId="12786"/>
    <cellStyle name="_AIG IRR Analysis_Rolling IRR base case with new numbers4c" xfId="12787"/>
    <cellStyle name="_AIG IRR Analysis_Rolling IRR base case with new numbers5" xfId="12788"/>
    <cellStyle name="_AirNergy Base Case_GE with interface" xfId="12789"/>
    <cellStyle name="_Alta I - III_10.26.09_BNPP - 11.9.09" xfId="12790"/>
    <cellStyle name="_Annual" xfId="12791"/>
    <cellStyle name="_Annual Fin" xfId="12792"/>
    <cellStyle name="_Annual Fin 2" xfId="12793"/>
    <cellStyle name="_Annual Fin 2 2" xfId="12794"/>
    <cellStyle name="_Annual Fin 2 3" xfId="12795"/>
    <cellStyle name="_Annual Fin 2_Forward to CB Comparison" xfId="12796"/>
    <cellStyle name="_Annual Fin 3" xfId="12797"/>
    <cellStyle name="_Annual Fin 3 2" xfId="12798"/>
    <cellStyle name="_Annual Fin 3 2 2" xfId="12799"/>
    <cellStyle name="_Annual Fin 3 3" xfId="12800"/>
    <cellStyle name="_Annual Fin 4" xfId="12801"/>
    <cellStyle name="_Annual Fin 4 2" xfId="12802"/>
    <cellStyle name="_Annual Fin 5" xfId="12803"/>
    <cellStyle name="_Annual Fin 5 2" xfId="12804"/>
    <cellStyle name="_Annual Fin 6" xfId="12805"/>
    <cellStyle name="_Annual Fin 6 2" xfId="12806"/>
    <cellStyle name="_Annual Fin 6 3" xfId="12807"/>
    <cellStyle name="_Annual Fin 7" xfId="12808"/>
    <cellStyle name="_Annual Fin_2013" xfId="12809"/>
    <cellStyle name="_Annual Fin_2013 2" xfId="12810"/>
    <cellStyle name="_Annual Fin_2013 3" xfId="12811"/>
    <cellStyle name="_AnnualData" xfId="12812"/>
    <cellStyle name="_ANP Coleto Creek – Company Model v17 Lien Sensitivity" xfId="1797"/>
    <cellStyle name="_ANP Coleto Creek – Company Model v17 Lien Sensitivity_Project Charlie Model 4.24.07v3" xfId="1798"/>
    <cellStyle name="_ANP Coleto Creek – Company Model v17 Lien Sensitivity_Project Sparta Operating model 1-23-2007 v3nn" xfId="1799"/>
    <cellStyle name="_ANR Model_8.23.06 Preliminary Model Template with LBO" xfId="1800"/>
    <cellStyle name="_AppendixH1_OfferDataFormPPA" xfId="1801"/>
    <cellStyle name="_AppendixH1_OfferDataFormPPA 2" xfId="1802"/>
    <cellStyle name="_AppendixH1_OfferDataFormPPA 3" xfId="1803"/>
    <cellStyle name="_APS Financial Model v1.0" xfId="12813"/>
    <cellStyle name="_APS Financial Model v1.0 2" xfId="12814"/>
    <cellStyle name="_APS Financial Model v1.0 2 2" xfId="12815"/>
    <cellStyle name="_APS Financial Model v1.0 3" xfId="12816"/>
    <cellStyle name="_APS Financial Model v1.0 4" xfId="12817"/>
    <cellStyle name="_APS Financial Model v1.0 5" xfId="12818"/>
    <cellStyle name="_Archer TD 1000MW 05-15-00" xfId="1804"/>
    <cellStyle name="_Archer TD 1000MW 05-15-00 2" xfId="1805"/>
    <cellStyle name="_Archer TD 1000MW 05-15-00 2 2" xfId="1806"/>
    <cellStyle name="_Archer TD 1000MW 05-15-00 2 2 2" xfId="13043"/>
    <cellStyle name="_Archer TD 1000MW 05-15-00 2 3" xfId="13042"/>
    <cellStyle name="_Archer TD 1000MW 05-15-00 3" xfId="13041"/>
    <cellStyle name="_Archer TD 1000MW 05-15-00_Arlington Valley" xfId="1807"/>
    <cellStyle name="_Archer TD 1000MW 05-15-00_Arlington Valley 2" xfId="1808"/>
    <cellStyle name="_Archer TD 1000MW 05-15-00_Arlington Valley 2 2" xfId="13045"/>
    <cellStyle name="_Archer TD 1000MW 05-15-00_Arlington Valley 3" xfId="13044"/>
    <cellStyle name="_Archer TD 1000MW 05-15-00_Assured Guaranty Val Model_v10" xfId="1809"/>
    <cellStyle name="_Archer TD 1000MW 05-15-00_Assured Guaranty Val Model_v10 (2)" xfId="1810"/>
    <cellStyle name="_Archer TD 1000MW 05-15-00_Assured Guaranty Val Model_v10 (2) 2" xfId="1811"/>
    <cellStyle name="_Archer TD 1000MW 05-15-00_Assured Guaranty Val Model_v10 (2) 2 2" xfId="13048"/>
    <cellStyle name="_Archer TD 1000MW 05-15-00_Assured Guaranty Val Model_v10 (2) 3" xfId="13047"/>
    <cellStyle name="_Archer TD 1000MW 05-15-00_Assured Guaranty Val Model_v10 2" xfId="1812"/>
    <cellStyle name="_Archer TD 1000MW 05-15-00_Assured Guaranty Val Model_v10 2 2" xfId="13049"/>
    <cellStyle name="_Archer TD 1000MW 05-15-00_Assured Guaranty Val Model_v10 3" xfId="13046"/>
    <cellStyle name="_Archer TD 1000MW 05-15-00_Backup 06102011-for V10" xfId="1813"/>
    <cellStyle name="_Archer TD 1000MW 05-15-00_Backup 06102011-for V10 2" xfId="13050"/>
    <cellStyle name="_Archer TD 1000MW 05-15-00_Book2" xfId="1814"/>
    <cellStyle name="_Archer TD 1000MW 05-15-00_Book2 2" xfId="1815"/>
    <cellStyle name="_Archer TD 1000MW 05-15-00_Book2 2 2" xfId="13052"/>
    <cellStyle name="_Archer TD 1000MW 05-15-00_Book2 3" xfId="13051"/>
    <cellStyle name="_Archer TD 1000MW 05-15-00_Dynegy 2011 Draft Assumptions_06 08 2011_to client.RMSS figure" xfId="1816"/>
    <cellStyle name="_Archer TD 1000MW 05-15-00_Dynegy 2011 Draft Assumptions_06 08 2011_to client.RMSS figure 2" xfId="13053"/>
    <cellStyle name="_Archer TD 1000MW 05-15-00_Griffith" xfId="1817"/>
    <cellStyle name="_Archer TD 1000MW 05-15-00_Griffith 2" xfId="1818"/>
    <cellStyle name="_Archer TD 1000MW 05-15-00_Griffith 2 2" xfId="13055"/>
    <cellStyle name="_Archer TD 1000MW 05-15-00_Griffith 3" xfId="13054"/>
    <cellStyle name="_Archer TD 1000MW 05-15-00_Griffith Baseload HRCO Contract Model - v01" xfId="1819"/>
    <cellStyle name="_Archer TD 1000MW 05-15-00_Griffith Baseload HRCO Contract Model - v01 2" xfId="1820"/>
    <cellStyle name="_Archer TD 1000MW 05-15-00_Griffith Baseload HRCO Contract Model - v01 2 2" xfId="13057"/>
    <cellStyle name="_Archer TD 1000MW 05-15-00_Griffith Baseload HRCO Contract Model - v01 3" xfId="13056"/>
    <cellStyle name="_Archer TD 1000MW 05-15-00_Griffith Baseload HRCO Contract Model - v02" xfId="1821"/>
    <cellStyle name="_Archer TD 1000MW 05-15-00_Griffith Baseload HRCO Contract Model - v02 2" xfId="1822"/>
    <cellStyle name="_Archer TD 1000MW 05-15-00_Griffith Baseload HRCO Contract Model - v02 2 2" xfId="13059"/>
    <cellStyle name="_Archer TD 1000MW 05-15-00_Griffith Baseload HRCO Contract Model - v02 3" xfId="13058"/>
    <cellStyle name="_Archer TD 1000MW 05-15-00_Griffith-AEP Contract Model - v02" xfId="1823"/>
    <cellStyle name="_Archer TD 1000MW 05-15-00_Griffith-AEP Contract Model - v02 2" xfId="1824"/>
    <cellStyle name="_Archer TD 1000MW 05-15-00_Griffith-AEP Contract Model - v02 2 2" xfId="13061"/>
    <cellStyle name="_Archer TD 1000MW 05-15-00_Griffith-AEP Contract Model - v02 3" xfId="13060"/>
    <cellStyle name="_Archer TD 1000MW 05-15-00_PA - Dynegy -- CoalCo Results_06-19-2011.To Report" xfId="1825"/>
    <cellStyle name="_Archer TD 1000MW 05-15-00_PA - Dynegy -- CoalCo Results_06-19-2011.To Report (version 2)" xfId="1826"/>
    <cellStyle name="_Archer TD 1000MW 05-15-00_PA - Dynegy -- CoalCo Results_06-19-2011.To Report (version 2) 2" xfId="13063"/>
    <cellStyle name="_Archer TD 1000MW 05-15-00_PA - Dynegy -- CoalCo Results_06-19-2011.To Report 2" xfId="13062"/>
    <cellStyle name="_Archer TD 1000MW 05-15-00_PA - Dynegy -- GasCo Results_06-19-2011.To Report" xfId="1827"/>
    <cellStyle name="_Archer TD 1000MW 05-15-00_PA - Dynegy -- GasCo Results_06-19-2011.To Report (version 1)" xfId="1828"/>
    <cellStyle name="_Archer TD 1000MW 05-15-00_PA - Dynegy -- GasCo Results_06-19-2011.To Report (version 1) 2" xfId="1829"/>
    <cellStyle name="_Archer TD 1000MW 05-15-00_PA - Dynegy -- GasCo Results_06-19-2011.To Report (version 1) 2 2" xfId="13066"/>
    <cellStyle name="_Archer TD 1000MW 05-15-00_PA - Dynegy -- GasCo Results_06-19-2011.To Report (version 1) 3" xfId="13065"/>
    <cellStyle name="_Archer TD 1000MW 05-15-00_PA - Dynegy -- GasCo Results_06-19-2011.To Report 2" xfId="1830"/>
    <cellStyle name="_Archer TD 1000MW 05-15-00_PA - Dynegy -- GasCo Results_06-19-2011.To Report 2 2" xfId="13067"/>
    <cellStyle name="_Archer TD 1000MW 05-15-00_PA - Dynegy -- GasCo Results_06-19-2011.To Report 3" xfId="13064"/>
    <cellStyle name="_Archer TD 1000MW 05-15-00_PA - Riverstone - Asset Results_draft_Base Case_06-09-11_QBreak" xfId="1831"/>
    <cellStyle name="_Archer TD 1000MW 05-15-00_PA - Riverstone - Asset Results_draft_Base Case_06-09-11_QBreak 2" xfId="13068"/>
    <cellStyle name="_Archer TD 1000MW 05-15-00_Woodbridge Unit Characteristics" xfId="1832"/>
    <cellStyle name="_Archer TD 1000MW 05-15-00_Woodbridge Unit Characteristics 2" xfId="13069"/>
    <cellStyle name="_Aries Model V5.3K (Tr.C) 6.19.03_CPN (from Todd 6-19-03 4-42pm)" xfId="1833"/>
    <cellStyle name="_Aries Model V5.3K (Tr.C) 6.19.03_CPN (from Todd 6-19-03 4-42pm)_Deer Park Financing Model_$150.0MM_30.0%" xfId="1834"/>
    <cellStyle name="_Arlington Generator Input Template" xfId="1835"/>
    <cellStyle name="_Arlington Generator Input Template 2" xfId="1836"/>
    <cellStyle name="_Arlington Generator Input Template 2 2" xfId="1837"/>
    <cellStyle name="_Arlington Generator Input Template_Arlington Valley" xfId="1838"/>
    <cellStyle name="_Arlington Generator Input Template_Arlington Valley 2" xfId="1839"/>
    <cellStyle name="_Arlington Generator Input Template_Dynegy 2011 Draft Assumptions_06 08 2011_to client.RMSS figure" xfId="1840"/>
    <cellStyle name="_Arlington Generator Input Template_Griffith" xfId="1841"/>
    <cellStyle name="_Arlington Generator Input Template_Griffith 2" xfId="1842"/>
    <cellStyle name="_Arlington Generator Input Template_Griffith Baseload HRCO Contract Model - v01" xfId="1843"/>
    <cellStyle name="_Arlington Generator Input Template_Griffith Baseload HRCO Contract Model - v01 2" xfId="1844"/>
    <cellStyle name="_Arlington Generator Input Template_Griffith Baseload HRCO Contract Model - v02" xfId="1845"/>
    <cellStyle name="_Arlington Generator Input Template_Griffith Baseload HRCO Contract Model - v02 2" xfId="1846"/>
    <cellStyle name="_Arlington Generator Input Template_Griffith-AEP Contract Model - v02" xfId="1847"/>
    <cellStyle name="_Arlington Generator Input Template_Griffith-AEP Contract Model - v02 2" xfId="1848"/>
    <cellStyle name="_Arlington Generator Input Template_PA - Dynegy -- CoalCo Results_06-19-2011.To Report" xfId="1849"/>
    <cellStyle name="_Arlington Generator Input Template_PA - Dynegy -- CoalCo Results_06-19-2011.To Report (version 2)" xfId="1850"/>
    <cellStyle name="_Arlington Generator Input Template_PA - Dynegy -- GasCo Results_06-19-2011.To Report" xfId="1851"/>
    <cellStyle name="_Arlington Generator Input Template_PA - Dynegy -- GasCo Results_06-19-2011.To Report (version 1)" xfId="1852"/>
    <cellStyle name="_Arlington Generator Input Template_PA - Dynegy -- GasCo Results_06-19-2011.To Report (version 1) 2" xfId="1853"/>
    <cellStyle name="_Arlington Generator Input Template_PA - Dynegy -- GasCo Results_06-19-2011.To Report 2" xfId="1854"/>
    <cellStyle name="_Arlington Generator Input Template_PA - Riverstone - Asset Results_draft_Base Case_06-09-11_QBreak" xfId="1855"/>
    <cellStyle name="_Arlington Generator Input Template_Woodbridge Unit Characteristics" xfId="1856"/>
    <cellStyle name="_x0013__Arlington Valley" xfId="1857"/>
    <cellStyle name="_x0013__Arlington Valley 2" xfId="1858"/>
    <cellStyle name="_x0013__Arlington Valley run-rate budget B" xfId="1859"/>
    <cellStyle name="_x0013__Arlington Valley run-rate budget B 2" xfId="1860"/>
    <cellStyle name="_Asset Mngmnt 20 yr projection2-20-07" xfId="12819"/>
    <cellStyle name="_Assumptions" xfId="1861"/>
    <cellStyle name="_Athens Assumptions 2005" xfId="1862"/>
    <cellStyle name="_ATM Model 1" xfId="1863"/>
    <cellStyle name="_AYE_SOP Valuation_v6" xfId="1864"/>
    <cellStyle name="_babcock5pack-092806-kaw-base" xfId="12820"/>
    <cellStyle name="_babcock5pack-092806-kaw-mr fuel-uw" xfId="12821"/>
    <cellStyle name="_x0013__Backup 06102011-for V10" xfId="1865"/>
    <cellStyle name="_Bank" xfId="1866"/>
    <cellStyle name="_Bank 2" xfId="1867"/>
    <cellStyle name="_Bank 2 2" xfId="1868"/>
    <cellStyle name="_Bank Deal Final " xfId="6"/>
    <cellStyle name="_Bank_Woodbridge Unit Characteristics" xfId="1869"/>
    <cellStyle name="_Barclays Project Park Model (Clean) v4" xfId="1870"/>
    <cellStyle name="_Base Case #1" xfId="1871"/>
    <cellStyle name="_Base Case #1_Alpine I_SP_Model_V4 Treasury Template 07152010" xfId="1872"/>
    <cellStyle name="_Base Case #2" xfId="1873"/>
    <cellStyle name="_Base Case #2_Alpine I_SP_Model_V4 Treasury Template 07152010" xfId="1874"/>
    <cellStyle name="_Base Power Plant 08-22-01" xfId="1875"/>
    <cellStyle name="_Base Power Plant 08-22-01_Book3" xfId="1876"/>
    <cellStyle name="_Base Power Plant 08-22-01_Book3_PPL Hydro Model_TME_4" xfId="1877"/>
    <cellStyle name="_Base Power Plant 08-22-01_Book3_PPL_Hydro_6" xfId="1878"/>
    <cellStyle name="_Base Power Plant 08-22-01_Book3_PPL_Hydro_Model_TME_4" xfId="1879"/>
    <cellStyle name="_Base Power Plant 08-22-01_Panther4_DFOMar09" xfId="1880"/>
    <cellStyle name="_Base Power Plant 08-22-01_Panther4_DFOMar09_PPL Hydro Model_TME_4" xfId="1881"/>
    <cellStyle name="_Base Power Plant 08-22-01_Panther4_DFOMar09_PPL_Hydro_6" xfId="1882"/>
    <cellStyle name="_Base Power Plant 08-22-01_Panther4_DFOMar09_PPL_Hydro_Model_TME_4" xfId="1883"/>
    <cellStyle name="_Base Power Plant Blank" xfId="1884"/>
    <cellStyle name="_Base Power Plant Blank_Book3" xfId="1885"/>
    <cellStyle name="_Base Power Plant Blank_Book3_PPL Hydro Model_TME_4" xfId="1886"/>
    <cellStyle name="_Base Power Plant Blank_Book3_PPL_Hydro_6" xfId="1887"/>
    <cellStyle name="_Base Power Plant Blank_Book3_PPL_Hydro_Model_TME_4" xfId="1888"/>
    <cellStyle name="_Base Power Plant Blank_Panther4_DFOMar09" xfId="1889"/>
    <cellStyle name="_Base Power Plant Blank_Panther4_DFOMar09_PPL Hydro Model_TME_4" xfId="1890"/>
    <cellStyle name="_Base Power Plant Blank_Panther4_DFOMar09_PPL_Hydro_6" xfId="1891"/>
    <cellStyle name="_Base Power Plant Blank_Panther4_DFOMar09_PPL_Hydro_Model_TME_4" xfId="1892"/>
    <cellStyle name="_basic equity model (alliance)" xfId="12822"/>
    <cellStyle name="_Bayonne Breakage" xfId="1893"/>
    <cellStyle name="_Bayonne Breakage_Book3" xfId="1894"/>
    <cellStyle name="_Bayonne Breakage_Book3_PPL Hydro Model_TME_4" xfId="1895"/>
    <cellStyle name="_Bayonne Breakage_Book3_PPL_Hydro_6" xfId="1896"/>
    <cellStyle name="_Bayonne Breakage_Book3_PPL_Hydro_Model_TME_4" xfId="1897"/>
    <cellStyle name="_Bayonne Breakage_Panther4_DFOMar09" xfId="1898"/>
    <cellStyle name="_Bayonne Breakage_Panther4_DFOMar09_PPL Hydro Model_TME_4" xfId="1899"/>
    <cellStyle name="_Bayonne Breakage_Panther4_DFOMar09_PPL_Hydro_6" xfId="1900"/>
    <cellStyle name="_Bayonne Breakage_Panther4_DFOMar09_PPL_Hydro_Model_TME_4" xfId="1901"/>
    <cellStyle name="_Bayonne Restructure 2-9-01" xfId="1902"/>
    <cellStyle name="_Bayonne Restructure 2-9-01_Book3" xfId="1903"/>
    <cellStyle name="_Bayonne Restructure 2-9-01_Book3_PPL Hydro Model_TME_4" xfId="1904"/>
    <cellStyle name="_Bayonne Restructure 2-9-01_Book3_PPL_Hydro_6" xfId="1905"/>
    <cellStyle name="_Bayonne Restructure 2-9-01_Book3_PPL_Hydro_Model_TME_4" xfId="1906"/>
    <cellStyle name="_Bayonne Restructure 2-9-01_Panther4_DFOMar09" xfId="1907"/>
    <cellStyle name="_Bayonne Restructure 2-9-01_Panther4_DFOMar09_PPL Hydro Model_TME_4" xfId="1908"/>
    <cellStyle name="_Bayonne Restructure 2-9-01_Panther4_DFOMar09_PPL_Hydro_6" xfId="1909"/>
    <cellStyle name="_Bayonne Restructure 2-9-01_Panther4_DFOMar09_PPL_Hydro_Model_TME_4" xfId="1910"/>
    <cellStyle name="_Bayonne Restructuring 10-17" xfId="1911"/>
    <cellStyle name="_Bayonne Restructuring 10-17_Book3" xfId="1912"/>
    <cellStyle name="_Bayonne Restructuring 10-17_Book3_PPL Hydro Model_TME_4" xfId="1913"/>
    <cellStyle name="_Bayonne Restructuring 10-17_Book3_PPL_Hydro_6" xfId="1914"/>
    <cellStyle name="_Bayonne Restructuring 10-17_Book3_PPL_Hydro_Model_TME_4" xfId="1915"/>
    <cellStyle name="_Bayonne Restructuring 10-17_Panther4_DFOMar09" xfId="1916"/>
    <cellStyle name="_Bayonne Restructuring 10-17_Panther4_DFOMar09_PPL Hydro Model_TME_4" xfId="1917"/>
    <cellStyle name="_Bayonne Restructuring 10-17_Panther4_DFOMar09_PPL_Hydro_6" xfId="1918"/>
    <cellStyle name="_Bayonne Restructuring 10-17_Panther4_DFOMar09_PPL_Hydro_Model_TME_4" xfId="1919"/>
    <cellStyle name="_Bayonne Restructuring 11-15" xfId="1920"/>
    <cellStyle name="_Bayonne Restructuring 11-15_Book3" xfId="1921"/>
    <cellStyle name="_Bayonne Restructuring 11-15_Book3_PPL Hydro Model_TME_4" xfId="1922"/>
    <cellStyle name="_Bayonne Restructuring 11-15_Book3_PPL_Hydro_6" xfId="1923"/>
    <cellStyle name="_Bayonne Restructuring 11-15_Book3_PPL_Hydro_Model_TME_4" xfId="1924"/>
    <cellStyle name="_Bayonne Restructuring 11-15_Panther4_DFOMar09" xfId="1925"/>
    <cellStyle name="_Bayonne Restructuring 11-15_Panther4_DFOMar09_PPL Hydro Model_TME_4" xfId="1926"/>
    <cellStyle name="_Bayonne Restructuring 11-15_Panther4_DFOMar09_PPL_Hydro_6" xfId="1927"/>
    <cellStyle name="_Bayonne Restructuring 11-15_Panther4_DFOMar09_PPL_Hydro_Model_TME_4" xfId="1928"/>
    <cellStyle name="_Bayonne Restructuring 1-19" xfId="1929"/>
    <cellStyle name="_Bayonne Restructuring 1-19_Book3" xfId="1930"/>
    <cellStyle name="_Bayonne Restructuring 1-19_Book3_PPL Hydro Model_TME_4" xfId="1931"/>
    <cellStyle name="_Bayonne Restructuring 1-19_Book3_PPL_Hydro_6" xfId="1932"/>
    <cellStyle name="_Bayonne Restructuring 1-19_Book3_PPL_Hydro_Model_TME_4" xfId="1933"/>
    <cellStyle name="_Bayonne Restructuring 1-19_Panther4_DFOMar09" xfId="1934"/>
    <cellStyle name="_Bayonne Restructuring 1-19_Panther4_DFOMar09_PPL Hydro Model_TME_4" xfId="1935"/>
    <cellStyle name="_Bayonne Restructuring 1-19_Panther4_DFOMar09_PPL_Hydro_6" xfId="1936"/>
    <cellStyle name="_Bayonne Restructuring 1-19_Panther4_DFOMar09_PPL_Hydro_Model_TME_4" xfId="1937"/>
    <cellStyle name="_BGF Cash Flow Forecast 0108-1210" xfId="1938"/>
    <cellStyle name="_BGF Cash Flow Forecast 0108-1210_Debt" xfId="1939"/>
    <cellStyle name="_BGF Cash Flow Forecast 0108-1210_Debt_2011 Arlington Valley run-rate budget 01.06.11" xfId="1940"/>
    <cellStyle name="_BGF Cash Flow Forecast 0108-1210_Debt_2011 Arlington Valley run-rate budget 12.12.10" xfId="1941"/>
    <cellStyle name="_BGF Cash Flow Forecast 0108-1210_Debt_2011 Griffith run-rate budget 01.06.11" xfId="1942"/>
    <cellStyle name="_BGF Cash Flow Forecast 0108-1210_Debt_2011 Griffith run-rate budget 12.12.10" xfId="1943"/>
    <cellStyle name="_BGF Cash Flow Forecast 0108-1210_Debt_Accrual" xfId="1944"/>
    <cellStyle name="_BGF Cash Flow Forecast 0108-1210_Debt_Arlington Budget run-rate budget" xfId="1945"/>
    <cellStyle name="_BGF Cash Flow Forecast 0108-1210_Debt_Arlington Budget without nonrecurring expenses" xfId="1946"/>
    <cellStyle name="_BGF Cash Flow Forecast 0108-1210_Debt_AVEF 2011 budget rev7 110104_v2" xfId="1947"/>
    <cellStyle name="_BGF Cash Flow Forecast 0108-1210_Debt_O&amp;M Comparison" xfId="1948"/>
    <cellStyle name="_BGF Cash Flow Forecast 0108-1210_Deferred Fin Fees LT" xfId="1949"/>
    <cellStyle name="_BGF Cash Flow Forecast 0108-1210_Deferred Fin Fees LT_2011 Arlington Valley run-rate budget 01.06.11" xfId="1950"/>
    <cellStyle name="_BGF Cash Flow Forecast 0108-1210_Deferred Fin Fees LT_2011 Arlington Valley run-rate budget 12.12.10" xfId="1951"/>
    <cellStyle name="_BGF Cash Flow Forecast 0108-1210_Deferred Fin Fees LT_2011 Griffith run-rate budget 01.06.11" xfId="1952"/>
    <cellStyle name="_BGF Cash Flow Forecast 0108-1210_Deferred Fin Fees LT_2011 Griffith run-rate budget 12.12.10" xfId="1953"/>
    <cellStyle name="_BGF Cash Flow Forecast 0108-1210_Deferred Fin Fees LT_Accrual" xfId="1954"/>
    <cellStyle name="_BGF Cash Flow Forecast 0108-1210_Deferred Fin Fees LT_Arlington Budget run-rate budget" xfId="1955"/>
    <cellStyle name="_BGF Cash Flow Forecast 0108-1210_Deferred Fin Fees LT_Arlington Budget without nonrecurring expenses" xfId="1956"/>
    <cellStyle name="_BGF Cash Flow Forecast 0108-1210_Deferred Fin Fees LT_AVEF 2011 budget rev7 110104_v2" xfId="1957"/>
    <cellStyle name="_BGF Cash Flow Forecast 0108-1210_Deferred Fin Fees LT_O&amp;M Comparison" xfId="1958"/>
    <cellStyle name="_Birchwood8" xfId="1959"/>
    <cellStyle name="_Bonneville 10 10 02" xfId="1960"/>
    <cellStyle name="_Bonneville 10 10 02_Book3" xfId="1961"/>
    <cellStyle name="_Bonneville 10 10 02_Book3_PPL Hydro Model_TME_4" xfId="1962"/>
    <cellStyle name="_Bonneville 10 10 02_Book3_PPL_Hydro_6" xfId="1963"/>
    <cellStyle name="_Bonneville 10 10 02_Book3_PPL_Hydro_Model_TME_4" xfId="1964"/>
    <cellStyle name="_Bonneville 10 10 02_Panther4_DFOMar09" xfId="1965"/>
    <cellStyle name="_Bonneville 10 10 02_Panther4_DFOMar09_PPL Hydro Model_TME_4" xfId="1966"/>
    <cellStyle name="_Bonneville 10 10 02_Panther4_DFOMar09_PPL_Hydro_6" xfId="1967"/>
    <cellStyle name="_Bonneville 10 10 02_Panther4_DFOMar09_PPL_Hydro_Model_TME_4" xfId="1968"/>
    <cellStyle name="_Bonneville 4 17 03 SQv0.1" xfId="1969"/>
    <cellStyle name="_Bonneville 4 17 03 SQv0.1_Book3" xfId="1970"/>
    <cellStyle name="_Bonneville 4 17 03 SQv0.1_Book3_PPL Hydro Model_TME_4" xfId="1971"/>
    <cellStyle name="_Bonneville 4 17 03 SQv0.1_Book3_PPL_Hydro_6" xfId="1972"/>
    <cellStyle name="_Bonneville 4 17 03 SQv0.1_Book3_PPL_Hydro_Model_TME_4" xfId="1973"/>
    <cellStyle name="_Bonneville 4 17 03 SQv3.2" xfId="1974"/>
    <cellStyle name="_Bonneville 4 17 03 SQv3.2_Book3" xfId="1975"/>
    <cellStyle name="_Bonneville 4 17 03 SQv3.2_Book3_PPL Hydro Model_TME_4" xfId="1976"/>
    <cellStyle name="_Bonneville 4 17 03 SQv3.2_Book3_PPL_Hydro_6" xfId="1977"/>
    <cellStyle name="_Bonneville 4 17 03 SQv3.2_Book3_PPL_Hydro_Model_TME_4" xfId="1978"/>
    <cellStyle name="_Bonneville 8 28 02" xfId="1979"/>
    <cellStyle name="_Bonneville 8 28 02_Book3" xfId="1980"/>
    <cellStyle name="_Bonneville 8 28 02_Book3_PPL Hydro Model_TME_4" xfId="1981"/>
    <cellStyle name="_Bonneville 8 28 02_Book3_PPL_Hydro_6" xfId="1982"/>
    <cellStyle name="_Bonneville 8 28 02_Book3_PPL_Hydro_Model_TME_4" xfId="1983"/>
    <cellStyle name="_Bonneville 8 28 02_Panther4_DFOMar09" xfId="1984"/>
    <cellStyle name="_Bonneville 8 28 02_Panther4_DFOMar09_PPL Hydro Model_TME_4" xfId="1985"/>
    <cellStyle name="_Bonneville 8 28 02_Panther4_DFOMar09_PPL_Hydro_6" xfId="1986"/>
    <cellStyle name="_Bonneville 8 28 02_Panther4_DFOMar09_PPL_Hydro_Model_TME_4" xfId="1987"/>
    <cellStyle name="_Book EBT for Lehman 09-08-03" xfId="1988"/>
    <cellStyle name="_Book EBT for Lehman 09-08-03_Book3" xfId="1989"/>
    <cellStyle name="_Book EBT for Lehman 09-08-03_Book3_PPL Hydro Model_TME_4" xfId="1990"/>
    <cellStyle name="_Book EBT for Lehman 09-08-03_Book3_PPL_Hydro_6" xfId="1991"/>
    <cellStyle name="_Book EBT for Lehman 09-08-03_Book3_PPL_Hydro_Model_TME_4" xfId="1992"/>
    <cellStyle name="_Book1" xfId="1993"/>
    <cellStyle name="_Book1_Book3" xfId="1994"/>
    <cellStyle name="_Book1_Book3_PPL Hydro Model_TME_4" xfId="1995"/>
    <cellStyle name="_Book1_Book3_PPL_Hydro_6" xfId="1996"/>
    <cellStyle name="_Book1_Book3_PPL_Hydro_Model_TME_4" xfId="1997"/>
    <cellStyle name="_Book1_Panther4_DFOMar09" xfId="1998"/>
    <cellStyle name="_Book1_Panther4_DFOMar09_PPL Hydro Model_TME_4" xfId="1999"/>
    <cellStyle name="_Book1_Panther4_DFOMar09_PPL_Hydro_6" xfId="2000"/>
    <cellStyle name="_Book1_Panther4_DFOMar09_PPL_Hydro_Model_TME_4" xfId="2001"/>
    <cellStyle name="_Book2" xfId="2002"/>
    <cellStyle name="_x0013__Book3" xfId="2003"/>
    <cellStyle name="_x0013__Book3 2" xfId="2004"/>
    <cellStyle name="_x0013__Book3 2 2" xfId="2005"/>
    <cellStyle name="_x0013__Book3_PPL Hydro Model_TME_4" xfId="2006"/>
    <cellStyle name="_x0013__Book3_PPL_Hydro_6" xfId="2007"/>
    <cellStyle name="_x0013__Book3_PPL_Hydro_Model_TME_4" xfId="2008"/>
    <cellStyle name="_x0013__Book3_Woodbridge Unit Characteristics" xfId="2009"/>
    <cellStyle name="_Book4" xfId="2010"/>
    <cellStyle name="_Book4_Project Charlie Model 4.24.07v3" xfId="2011"/>
    <cellStyle name="_Book4_Project Sparta Operating model 1-23-2007 v3nn" xfId="2012"/>
    <cellStyle name="_Book9" xfId="2013"/>
    <cellStyle name="_Book9_Book3" xfId="2014"/>
    <cellStyle name="_Book9_Book3_PPL Hydro Model_TME_4" xfId="2015"/>
    <cellStyle name="_Book9_Book3_PPL_Hydro_6" xfId="2016"/>
    <cellStyle name="_Book9_Book3_PPL_Hydro_Model_TME_4" xfId="2017"/>
    <cellStyle name="_Book9_Panther4_DFOMar09" xfId="2018"/>
    <cellStyle name="_Book9_Panther4_DFOMar09_PPL Hydro Model_TME_4" xfId="2019"/>
    <cellStyle name="_Book9_Panther4_DFOMar09_PPL_Hydro_6" xfId="2020"/>
    <cellStyle name="_Book9_Panther4_DFOMar09_PPL_Hydro_Model_TME_4" xfId="2021"/>
    <cellStyle name="_BorrowingBase" xfId="2022"/>
    <cellStyle name="_BorrowingBase 2" xfId="2023"/>
    <cellStyle name="_BorrowingBase 2 2" xfId="2024"/>
    <cellStyle name="_BorrowingBase_Woodbridge Unit Characteristics" xfId="2025"/>
    <cellStyle name="_BTU Chart" xfId="2026"/>
    <cellStyle name="_Budget Reconciliation Template" xfId="2027"/>
    <cellStyle name="_Budget Reconciliation Template_Book3" xfId="2028"/>
    <cellStyle name="_Budget Reconciliation Template_Book3_PPL Hydro Model_TME_4" xfId="2029"/>
    <cellStyle name="_Budget Reconciliation Template_Book3_PPL_Hydro_6" xfId="2030"/>
    <cellStyle name="_Budget Reconciliation Template_Book3_PPL_Hydro_Model_TME_4" xfId="2031"/>
    <cellStyle name="_Budget Reconciliation Template_Panther4_DFOMar09" xfId="2032"/>
    <cellStyle name="_Budget Reconciliation Template_Panther4_DFOMar09_PPL Hydro Model_TME_4" xfId="2033"/>
    <cellStyle name="_Budget Reconciliation Template_Panther4_DFOMar09_PPL_Hydro_6" xfId="2034"/>
    <cellStyle name="_Budget Reconciliation Template_Panther4_DFOMar09_PPL_Hydro_Model_TME_4" xfId="2035"/>
    <cellStyle name="_Cabernet Valuation Backup" xfId="12823"/>
    <cellStyle name="_Cajun II CSFB Model v20_3-12 Term Sheet kb3" xfId="12824"/>
    <cellStyle name="_Cajun II CSFB Model v20_GESF_Revised Redemption_UW-07 march-Paddy" xfId="12825"/>
    <cellStyle name="_Calpine Freeport 6922 FLHR 083104 UW" xfId="12826"/>
    <cellStyle name="_Calpine Model" xfId="2036"/>
    <cellStyle name="_Calpine Model_Deer Park Financing Model_$150.0MM_30.0%" xfId="2037"/>
    <cellStyle name="_Calpine Valuation Model v162" xfId="2038"/>
    <cellStyle name="_Calpine Valuation Model v162 2" xfId="2039"/>
    <cellStyle name="_Calpine Valuation Model v162 2 2" xfId="2040"/>
    <cellStyle name="_Calpine Valuation Model v162_Arlington Valley" xfId="2041"/>
    <cellStyle name="_Calpine Valuation Model v162_Arlington Valley 2" xfId="2042"/>
    <cellStyle name="_Calpine Valuation Model v162_Dynegy 2011 Draft Assumptions_06 08 2011_to client.RMSS figure" xfId="2043"/>
    <cellStyle name="_Calpine Valuation Model v162_Griffith" xfId="2044"/>
    <cellStyle name="_Calpine Valuation Model v162_Griffith 2" xfId="2045"/>
    <cellStyle name="_Calpine Valuation Model v162_Griffith Baseload HRCO Contract Model - v01" xfId="2046"/>
    <cellStyle name="_Calpine Valuation Model v162_Griffith Baseload HRCO Contract Model - v01 2" xfId="2047"/>
    <cellStyle name="_Calpine Valuation Model v162_Griffith Baseload HRCO Contract Model - v02" xfId="2048"/>
    <cellStyle name="_Calpine Valuation Model v162_Griffith Baseload HRCO Contract Model - v02 2" xfId="2049"/>
    <cellStyle name="_Calpine Valuation Model v162_Griffith-AEP Contract Model - v02" xfId="2050"/>
    <cellStyle name="_Calpine Valuation Model v162_Griffith-AEP Contract Model - v02 2" xfId="2051"/>
    <cellStyle name="_Calpine Valuation Model v162_PA - Dynegy -- CoalCo Results_06-19-2011.To Report" xfId="2052"/>
    <cellStyle name="_Calpine Valuation Model v162_PA - Dynegy -- CoalCo Results_06-19-2011.To Report (version 2)" xfId="2053"/>
    <cellStyle name="_Calpine Valuation Model v162_PA - Dynegy -- GasCo Results_06-19-2011.To Report" xfId="2054"/>
    <cellStyle name="_Calpine Valuation Model v162_PA - Dynegy -- GasCo Results_06-19-2011.To Report (version 1)" xfId="2055"/>
    <cellStyle name="_Calpine Valuation Model v162_PA - Dynegy -- GasCo Results_06-19-2011.To Report (version 1) 2" xfId="2056"/>
    <cellStyle name="_Calpine Valuation Model v162_PA - Dynegy -- GasCo Results_06-19-2011.To Report 2" xfId="2057"/>
    <cellStyle name="_Calpine Valuation Model v162_Pedricktown - Contract" xfId="2058"/>
    <cellStyle name="_Calpine Valuation Model v162_Woodbridge Unit Characteristics" xfId="2059"/>
    <cellStyle name="_x0013__Calyon" xfId="2060"/>
    <cellStyle name="_x0013__Calyon 2" xfId="2061"/>
    <cellStyle name="_Camden Debt Breakage" xfId="2062"/>
    <cellStyle name="_Camden Debt Breakage_Book3" xfId="2063"/>
    <cellStyle name="_Camden Debt Breakage_Book3_PPL Hydro Model_TME_4" xfId="2064"/>
    <cellStyle name="_Camden Debt Breakage_Book3_PPL_Hydro_6" xfId="2065"/>
    <cellStyle name="_Camden Debt Breakage_Book3_PPL_Hydro_Model_TME_4" xfId="2066"/>
    <cellStyle name="_Camden Debt Breakage_Panther4_DFOMar09" xfId="2067"/>
    <cellStyle name="_Camden Debt Breakage_Panther4_DFOMar09_PPL Hydro Model_TME_4" xfId="2068"/>
    <cellStyle name="_Camden Debt Breakage_Panther4_DFOMar09_PPL_Hydro_6" xfId="2069"/>
    <cellStyle name="_Camden Debt Breakage_Panther4_DFOMar09_PPL_Hydro_Model_TME_4" xfId="2070"/>
    <cellStyle name="_Camden_Bayonne Restructure 6-06-01" xfId="2071"/>
    <cellStyle name="_Camden_Bayonne Restructure 6-06-01_Book3" xfId="2072"/>
    <cellStyle name="_Camden_Bayonne Restructure 6-06-01_Book3_PPL Hydro Model_TME_4" xfId="2073"/>
    <cellStyle name="_Camden_Bayonne Restructure 6-06-01_Book3_PPL_Hydro_6" xfId="2074"/>
    <cellStyle name="_Camden_Bayonne Restructure 6-06-01_Book3_PPL_Hydro_Model_TME_4" xfId="2075"/>
    <cellStyle name="_Camden_Bayonne Restructure 6-06-01_Panther4_DFOMar09" xfId="2076"/>
    <cellStyle name="_Camden_Bayonne Restructure 6-06-01_Panther4_DFOMar09_PPL Hydro Model_TME_4" xfId="2077"/>
    <cellStyle name="_Camden_Bayonne Restructure 6-06-01_Panther4_DFOMar09_PPL_Hydro_6" xfId="2078"/>
    <cellStyle name="_Camden_Bayonne Restructure 6-06-01_Panther4_DFOMar09_PPL_Hydro_Model_TME_4" xfId="2079"/>
    <cellStyle name="_Camden_Bayonne Restructure 7-06-01" xfId="2080"/>
    <cellStyle name="_Camden_Bayonne Restructure 7-06-01_Book3" xfId="2081"/>
    <cellStyle name="_Camden_Bayonne Restructure 7-06-01_Book3_PPL Hydro Model_TME_4" xfId="2082"/>
    <cellStyle name="_Camden_Bayonne Restructure 7-06-01_Book3_PPL_Hydro_6" xfId="2083"/>
    <cellStyle name="_Camden_Bayonne Restructure 7-06-01_Book3_PPL_Hydro_Model_TME_4" xfId="2084"/>
    <cellStyle name="_Camden_Bayonne Restructure 7-06-01_Panther4_DFOMar09" xfId="2085"/>
    <cellStyle name="_Camden_Bayonne Restructure 7-06-01_Panther4_DFOMar09_PPL Hydro Model_TME_4" xfId="2086"/>
    <cellStyle name="_Camden_Bayonne Restructure 7-06-01_Panther4_DFOMar09_PPL_Hydro_6" xfId="2087"/>
    <cellStyle name="_Camden_Bayonne Restructure 7-06-01_Panther4_DFOMar09_PPL_Hydro_Model_TME_4" xfId="2088"/>
    <cellStyle name="_Camden_Bayonne Restructure 7-2-01" xfId="2089"/>
    <cellStyle name="_Camden_Bayonne Restructure 7-2-01_Book3" xfId="2090"/>
    <cellStyle name="_Camden_Bayonne Restructure 7-2-01_Book3_PPL Hydro Model_TME_4" xfId="2091"/>
    <cellStyle name="_Camden_Bayonne Restructure 7-2-01_Book3_PPL_Hydro_6" xfId="2092"/>
    <cellStyle name="_Camden_Bayonne Restructure 7-2-01_Book3_PPL_Hydro_Model_TME_4" xfId="2093"/>
    <cellStyle name="_Camden_Bayonne Restructure 7-2-01_Panther4_DFOMar09" xfId="2094"/>
    <cellStyle name="_Camden_Bayonne Restructure 7-2-01_Panther4_DFOMar09_PPL Hydro Model_TME_4" xfId="2095"/>
    <cellStyle name="_Camden_Bayonne Restructure 7-2-01_Panther4_DFOMar09_PPL_Hydro_6" xfId="2096"/>
    <cellStyle name="_Camden_Bayonne Restructure 7-2-01_Panther4_DFOMar09_PPL_Hydro_Model_TME_4" xfId="2097"/>
    <cellStyle name="_Campiche_Bank_Model_10-30-08 (KVM)" xfId="12827"/>
    <cellStyle name="_Capacity - BP Dec 2006" xfId="2098"/>
    <cellStyle name="_Capacity - BP Dec 2006 2" xfId="2099"/>
    <cellStyle name="_Capacity - BP Dec 2006 2 2" xfId="2100"/>
    <cellStyle name="_Capacity - BP Dec 2006_Arlington Valley" xfId="2101"/>
    <cellStyle name="_Capacity - BP Dec 2006_Arlington Valley 2" xfId="2102"/>
    <cellStyle name="_Capacity - BP Dec 2006_Dynegy 2011 Draft Assumptions_06 08 2011_to client.RMSS figure" xfId="2103"/>
    <cellStyle name="_Capacity - BP Dec 2006_Griffith" xfId="2104"/>
    <cellStyle name="_Capacity - BP Dec 2006_Griffith 2" xfId="2105"/>
    <cellStyle name="_Capacity - BP Dec 2006_Griffith Baseload HRCO Contract Model - v01" xfId="2106"/>
    <cellStyle name="_Capacity - BP Dec 2006_Griffith Baseload HRCO Contract Model - v01 2" xfId="2107"/>
    <cellStyle name="_Capacity - BP Dec 2006_Griffith Baseload HRCO Contract Model - v02" xfId="2108"/>
    <cellStyle name="_Capacity - BP Dec 2006_Griffith Baseload HRCO Contract Model - v02 2" xfId="2109"/>
    <cellStyle name="_Capacity - BP Dec 2006_Griffith-AEP Contract Model - v02" xfId="2110"/>
    <cellStyle name="_Capacity - BP Dec 2006_Griffith-AEP Contract Model - v02 2" xfId="2111"/>
    <cellStyle name="_Capacity - BP Dec 2006_PA - Dynegy -- CoalCo Results_06-19-2011.To Report" xfId="2112"/>
    <cellStyle name="_Capacity - BP Dec 2006_PA - Dynegy -- CoalCo Results_06-19-2011.To Report (version 2)" xfId="2113"/>
    <cellStyle name="_Capacity - BP Dec 2006_PA - Dynegy -- GasCo Results_06-19-2011.To Report" xfId="2114"/>
    <cellStyle name="_Capacity - BP Dec 2006_PA - Dynegy -- GasCo Results_06-19-2011.To Report (version 1)" xfId="2115"/>
    <cellStyle name="_Capacity - BP Dec 2006_PA - Dynegy -- GasCo Results_06-19-2011.To Report (version 1) 2" xfId="2116"/>
    <cellStyle name="_Capacity - BP Dec 2006_PA - Dynegy -- GasCo Results_06-19-2011.To Report 2" xfId="2117"/>
    <cellStyle name="_Capacity - BP Dec 2006_Pedricktown - Contract" xfId="2118"/>
    <cellStyle name="_Capacity - BP Dec 2006_Woodbridge Unit Characteristics" xfId="2119"/>
    <cellStyle name="_Capacity_Validation_122906" xfId="2120"/>
    <cellStyle name="_Capex Summary Template for SU  Forecasts" xfId="2121"/>
    <cellStyle name="_Capex Summary Template for SU  Forecasts 2" xfId="2122"/>
    <cellStyle name="_Capex Summary Template for SU  Forecasts 2 2" xfId="2123"/>
    <cellStyle name="_Capex Summary Template for SU  Forecasts_Arlington Valley" xfId="2124"/>
    <cellStyle name="_Capex Summary Template for SU  Forecasts_Arlington Valley 2" xfId="2125"/>
    <cellStyle name="_Capex Summary Template for SU  Forecasts_Dynegy 2011 Draft Assumptions_06 08 2011_to client.RMSS figure" xfId="2126"/>
    <cellStyle name="_Capex Summary Template for SU  Forecasts_Griffith" xfId="2127"/>
    <cellStyle name="_Capex Summary Template for SU  Forecasts_Griffith 2" xfId="2128"/>
    <cellStyle name="_Capex Summary Template for SU  Forecasts_Griffith Baseload HRCO Contract Model - v01" xfId="2129"/>
    <cellStyle name="_Capex Summary Template for SU  Forecasts_Griffith Baseload HRCO Contract Model - v01 2" xfId="2130"/>
    <cellStyle name="_Capex Summary Template for SU  Forecasts_Griffith Baseload HRCO Contract Model - v02" xfId="2131"/>
    <cellStyle name="_Capex Summary Template for SU  Forecasts_Griffith Baseload HRCO Contract Model - v02 2" xfId="2132"/>
    <cellStyle name="_Capex Summary Template for SU  Forecasts_Griffith-AEP Contract Model - v02" xfId="2133"/>
    <cellStyle name="_Capex Summary Template for SU  Forecasts_Griffith-AEP Contract Model - v02 2" xfId="2134"/>
    <cellStyle name="_Capex Summary Template for SU  Forecasts_PA - Dynegy -- CoalCo Results_06-19-2011.To Report" xfId="2135"/>
    <cellStyle name="_Capex Summary Template for SU  Forecasts_PA - Dynegy -- CoalCo Results_06-19-2011.To Report (version 2)" xfId="2136"/>
    <cellStyle name="_Capex Summary Template for SU  Forecasts_PA - Dynegy -- GasCo Results_06-19-2011.To Report" xfId="2137"/>
    <cellStyle name="_Capex Summary Template for SU  Forecasts_PA - Dynegy -- GasCo Results_06-19-2011.To Report (version 1)" xfId="2138"/>
    <cellStyle name="_Capex Summary Template for SU  Forecasts_PA - Dynegy -- GasCo Results_06-19-2011.To Report (version 1) 2" xfId="2139"/>
    <cellStyle name="_Capex Summary Template for SU  Forecasts_PA - Dynegy -- GasCo Results_06-19-2011.To Report 2" xfId="2140"/>
    <cellStyle name="_Capex Summary Template for SU  Forecasts_Pedricktown - Contract" xfId="2141"/>
    <cellStyle name="_Capex Summary Template for SU  Forecasts_Woodbridge Unit Characteristics" xfId="2142"/>
    <cellStyle name="_Capital Projections SW-06-26-08" xfId="2143"/>
    <cellStyle name="_Case Descriptions" xfId="2144"/>
    <cellStyle name="_Case Descriptions_Alpine I_SP_Model_V4 Treasury Template 07152010" xfId="2145"/>
    <cellStyle name="_Cash Co ratings model" xfId="2146"/>
    <cellStyle name="_Cash Flow Summary_West_100803" xfId="2147"/>
    <cellStyle name="_Cash Flow Summary_West_100803 2" xfId="2148"/>
    <cellStyle name="_Cash Flow Summary_West_100803 2 2" xfId="2149"/>
    <cellStyle name="_Cash Flow Summary_West_100803_Woodbridge Unit Characteristics" xfId="2150"/>
    <cellStyle name="_CashSweeps" xfId="2151"/>
    <cellStyle name="_CashSweeps 2" xfId="2152"/>
    <cellStyle name="_CashSweeps 2 2" xfId="2153"/>
    <cellStyle name="_CashSweeps_Woodbridge Unit Characteristics" xfId="2154"/>
    <cellStyle name="_CBIV v11" xfId="2155"/>
    <cellStyle name="_CBIV v11_Book3" xfId="2156"/>
    <cellStyle name="_CBIV v11_Book3_PPL Hydro Model_TME_4" xfId="2157"/>
    <cellStyle name="_CBIV v11_Book3_PPL_Hydro_6" xfId="2158"/>
    <cellStyle name="_CBIV v11_Book3_PPL_Hydro_Model_TME_4" xfId="2159"/>
    <cellStyle name="_CBIV v11_Panther4_DFOMar09" xfId="2160"/>
    <cellStyle name="_CBIV v11_Panther4_DFOMar09_PPL Hydro Model_TME_4" xfId="2161"/>
    <cellStyle name="_CBIV v11_Panther4_DFOMar09_PPL_Hydro_6" xfId="2162"/>
    <cellStyle name="_CBIV v11_Panther4_DFOMar09_PPL_Hydro_Model_TME_4" xfId="2163"/>
    <cellStyle name="_CBIV v6" xfId="2164"/>
    <cellStyle name="_CBIV v6_Book3" xfId="2165"/>
    <cellStyle name="_CBIV v6_Book3_PPL Hydro Model_TME_4" xfId="2166"/>
    <cellStyle name="_CBIV v6_Book3_PPL_Hydro_6" xfId="2167"/>
    <cellStyle name="_CBIV v6_Book3_PPL_Hydro_Model_TME_4" xfId="2168"/>
    <cellStyle name="_CBIV v6_Panther4_DFOMar09" xfId="2169"/>
    <cellStyle name="_CBIV v6_Panther4_DFOMar09_PPL Hydro Model_TME_4" xfId="2170"/>
    <cellStyle name="_CBIV v6_Panther4_DFOMar09_PPL_Hydro_6" xfId="2171"/>
    <cellStyle name="_CBIV v6_Panther4_DFOMar09_PPL_Hydro_Model_TME_4" xfId="2172"/>
    <cellStyle name="_CBIV v91" xfId="2173"/>
    <cellStyle name="_CBIV v91_Book3" xfId="2174"/>
    <cellStyle name="_CBIV v91_Book3_PPL Hydro Model_TME_4" xfId="2175"/>
    <cellStyle name="_CBIV v91_Book3_PPL_Hydro_6" xfId="2176"/>
    <cellStyle name="_CBIV v91_Book3_PPL_Hydro_Model_TME_4" xfId="2177"/>
    <cellStyle name="_CBIV v91_Panther4_DFOMar09" xfId="2178"/>
    <cellStyle name="_CBIV v91_Panther4_DFOMar09_PPL Hydro Model_TME_4" xfId="2179"/>
    <cellStyle name="_CBIV v91_Panther4_DFOMar09_PPL_Hydro_6" xfId="2180"/>
    <cellStyle name="_CBIV v91_Panther4_DFOMar09_PPL_Hydro_Model_TME_4" xfId="2181"/>
    <cellStyle name="_CCO Valuation - Fresh Start" xfId="2182"/>
    <cellStyle name="_CE Gen Pref Model" xfId="12828"/>
    <cellStyle name="_Cedar Brakes II Final MK" xfId="2183"/>
    <cellStyle name="_Cedar Brakes II Final MK_Book3" xfId="2184"/>
    <cellStyle name="_Cedar Brakes II Final MK_Book3_PPL Hydro Model_TME_4" xfId="2185"/>
    <cellStyle name="_Cedar Brakes II Final MK_Book3_PPL_Hydro_6" xfId="2186"/>
    <cellStyle name="_Cedar Brakes II Final MK_Book3_PPL_Hydro_Model_TME_4" xfId="2187"/>
    <cellStyle name="_Cedar Brakes II Final MK_Panther4_DFOMar09" xfId="2188"/>
    <cellStyle name="_Cedar Brakes II Final MK_Panther4_DFOMar09_PPL Hydro Model_TME_4" xfId="2189"/>
    <cellStyle name="_Cedar Brakes II Final MK_Panther4_DFOMar09_PPL_Hydro_6" xfId="2190"/>
    <cellStyle name="_Cedar Brakes II Final MK_Panther4_DFOMar09_PPL_Hydro_Model_TME_4" xfId="2191"/>
    <cellStyle name="_Central (2)_SMII" xfId="2192"/>
    <cellStyle name="_CFO Goal Report" xfId="2193"/>
    <cellStyle name="_CFO Goal Report 2" xfId="2194"/>
    <cellStyle name="_CFO Goal Report 2 2" xfId="2195"/>
    <cellStyle name="_CFO Goal Report_Arlington Valley" xfId="2196"/>
    <cellStyle name="_CFO Goal Report_Arlington Valley 2" xfId="2197"/>
    <cellStyle name="_CFO Goal Report_Dynegy 2011 Draft Assumptions_06 08 2011_to client.RMSS figure" xfId="2198"/>
    <cellStyle name="_CFO Goal Report_Griffith" xfId="2199"/>
    <cellStyle name="_CFO Goal Report_Griffith 2" xfId="2200"/>
    <cellStyle name="_CFO Goal Report_Griffith Baseload HRCO Contract Model - v01" xfId="2201"/>
    <cellStyle name="_CFO Goal Report_Griffith Baseload HRCO Contract Model - v01 2" xfId="2202"/>
    <cellStyle name="_CFO Goal Report_Griffith Baseload HRCO Contract Model - v02" xfId="2203"/>
    <cellStyle name="_CFO Goal Report_Griffith Baseload HRCO Contract Model - v02 2" xfId="2204"/>
    <cellStyle name="_CFO Goal Report_Griffith-AEP Contract Model - v02" xfId="2205"/>
    <cellStyle name="_CFO Goal Report_Griffith-AEP Contract Model - v02 2" xfId="2206"/>
    <cellStyle name="_CFO Goal Report_PA - Dynegy -- CoalCo Results_06-19-2011.To Report" xfId="2207"/>
    <cellStyle name="_CFO Goal Report_PA - Dynegy -- CoalCo Results_06-19-2011.To Report (version 2)" xfId="2208"/>
    <cellStyle name="_CFO Goal Report_PA - Dynegy -- GasCo Results_06-19-2011.To Report" xfId="2209"/>
    <cellStyle name="_CFO Goal Report_PA - Dynegy -- GasCo Results_06-19-2011.To Report (version 1)" xfId="2210"/>
    <cellStyle name="_CFO Goal Report_PA - Dynegy -- GasCo Results_06-19-2011.To Report (version 1) 2" xfId="2211"/>
    <cellStyle name="_CFO Goal Report_PA - Dynegy -- GasCo Results_06-19-2011.To Report 2" xfId="2212"/>
    <cellStyle name="_CFO Goal Report_Pedricktown - Contract" xfId="2213"/>
    <cellStyle name="_CFO Goal Report_Woodbridge Unit Characteristics" xfId="2214"/>
    <cellStyle name="_Chambers Base Case LT Proforma (07_20_04)" xfId="2215"/>
    <cellStyle name="_Changes since previous run" xfId="2216"/>
    <cellStyle name="_Changes since previous run_Book3" xfId="2217"/>
    <cellStyle name="_Changes since previous run_Book3_PPL Hydro Model_TME_4" xfId="2218"/>
    <cellStyle name="_Changes since previous run_Book3_PPL_Hydro_6" xfId="2219"/>
    <cellStyle name="_Changes since previous run_Book3_PPL_Hydro_Model_TME_4" xfId="2220"/>
    <cellStyle name="_Chat &amp; Brandon Jan Report" xfId="12829"/>
    <cellStyle name="_x0013__Chevron - Draft Market Projections_09 27 2011_V2.working" xfId="2221"/>
    <cellStyle name="_Cili_2003 Budget Chigen" xfId="12830"/>
    <cellStyle name="_CL HO 112706" xfId="2222"/>
    <cellStyle name="_CL HO 112706_Alpine I_SP_Model_V4 Treasury Template 07152010" xfId="2223"/>
    <cellStyle name="_Close Schedules 05-2002" xfId="2224"/>
    <cellStyle name="_Close Schedules 05-2002 2" xfId="2225"/>
    <cellStyle name="_Close Schedules 05-2002 2 2" xfId="2226"/>
    <cellStyle name="_Close Schedules 05-2002_Arlington Valley" xfId="2227"/>
    <cellStyle name="_Close Schedules 05-2002_Arlington Valley 2" xfId="2228"/>
    <cellStyle name="_Close Schedules 05-2002_Assured Guaranty Val Model_v10" xfId="2229"/>
    <cellStyle name="_Close Schedules 05-2002_Assured Guaranty Val Model_v10 (2)" xfId="2230"/>
    <cellStyle name="_Close Schedules 05-2002_Assured Guaranty Val Model_v10 (2) 2" xfId="2231"/>
    <cellStyle name="_Close Schedules 05-2002_Assured Guaranty Val Model_v10 2" xfId="2232"/>
    <cellStyle name="_Close Schedules 05-2002_Backup 06102011-for V10" xfId="2233"/>
    <cellStyle name="_Close Schedules 05-2002_Book2" xfId="2234"/>
    <cellStyle name="_Close Schedules 05-2002_Book2 2" xfId="2235"/>
    <cellStyle name="_Close Schedules 05-2002_Dynegy 2011 Draft Assumptions_06 08 2011_to client.RMSS figure" xfId="2236"/>
    <cellStyle name="_Close Schedules 05-2002_Griffith" xfId="2237"/>
    <cellStyle name="_Close Schedules 05-2002_Griffith 2" xfId="2238"/>
    <cellStyle name="_Close Schedules 05-2002_Griffith Baseload HRCO Contract Model - v01" xfId="2239"/>
    <cellStyle name="_Close Schedules 05-2002_Griffith Baseload HRCO Contract Model - v01 2" xfId="2240"/>
    <cellStyle name="_Close Schedules 05-2002_Griffith Baseload HRCO Contract Model - v02" xfId="2241"/>
    <cellStyle name="_Close Schedules 05-2002_Griffith Baseload HRCO Contract Model - v02 2" xfId="2242"/>
    <cellStyle name="_Close Schedules 05-2002_Griffith-AEP Contract Model - v02" xfId="2243"/>
    <cellStyle name="_Close Schedules 05-2002_Griffith-AEP Contract Model - v02 2" xfId="2244"/>
    <cellStyle name="_Close Schedules 05-2002_PA - Dynegy -- CoalCo Results_06-19-2011.To Report" xfId="2245"/>
    <cellStyle name="_Close Schedules 05-2002_PA - Dynegy -- CoalCo Results_06-19-2011.To Report (version 2)" xfId="2246"/>
    <cellStyle name="_Close Schedules 05-2002_PA - Dynegy -- GasCo Results_06-19-2011.To Report" xfId="2247"/>
    <cellStyle name="_Close Schedules 05-2002_PA - Dynegy -- GasCo Results_06-19-2011.To Report (version 1)" xfId="2248"/>
    <cellStyle name="_Close Schedules 05-2002_PA - Dynegy -- GasCo Results_06-19-2011.To Report (version 1) 2" xfId="2249"/>
    <cellStyle name="_Close Schedules 05-2002_PA - Dynegy -- GasCo Results_06-19-2011.To Report 2" xfId="2250"/>
    <cellStyle name="_Close Schedules 05-2002_PA - Riverstone - Asset Results_draft_Base Case_06-09-11_QBreak" xfId="2251"/>
    <cellStyle name="_Close Schedules 05-2002_Woodbridge Unit Characteristics" xfId="2252"/>
    <cellStyle name="_Collateral Financials v14" xfId="2253"/>
    <cellStyle name="_Colorado Wind - Case A v1.11 levelized debt - interest in 2003 Final for Board Package" xfId="2254"/>
    <cellStyle name="_Colorado Wind - Case A v1.11 levelized debt - interest in 2003 Final for Board Package 2" xfId="12831"/>
    <cellStyle name="_Colorado Wind - Case A v1.11 levelized debt - interest in 2003 Final for Board Package 2 2" xfId="12832"/>
    <cellStyle name="_Colorado Wind - Case A v1.11 levelized debt - interest in 2003 Final for Board Package 2 3" xfId="12833"/>
    <cellStyle name="_Colorado Wind - Case A v1.11 levelized debt - interest in 2003 Final for Board Package 2_Forward to CB Comparison" xfId="12834"/>
    <cellStyle name="_Colorado Wind - Case A v1.11 levelized debt - interest in 2003 Final for Board Package 3" xfId="12835"/>
    <cellStyle name="_Colorado Wind - Case A v1.11 levelized debt - interest in 2003 Final for Board Package 3 2" xfId="12836"/>
    <cellStyle name="_Colorado Wind - Case A v1.11 levelized debt - interest in 2003 Final for Board Package 3 2 2" xfId="12837"/>
    <cellStyle name="_Colorado Wind - Case A v1.11 levelized debt - interest in 2003 Final for Board Package 3 3" xfId="12838"/>
    <cellStyle name="_Colorado Wind - Case A v1.11 levelized debt - interest in 2003 Final for Board Package 4" xfId="12839"/>
    <cellStyle name="_Colorado Wind - Case A v1.11 levelized debt - interest in 2003 Final for Board Package 4 2" xfId="12840"/>
    <cellStyle name="_Colorado Wind - Case A v1.11 levelized debt - interest in 2003 Final for Board Package 5" xfId="12841"/>
    <cellStyle name="_Colorado Wind - Case A v1.11 levelized debt - interest in 2003 Final for Board Package 5 2" xfId="12842"/>
    <cellStyle name="_Colorado Wind - Case A v1.11 levelized debt - interest in 2003 Final for Board Package 6" xfId="12843"/>
    <cellStyle name="_Colorado Wind - Case A v1.11 levelized debt - interest in 2003 Final for Board Package 6 2" xfId="12844"/>
    <cellStyle name="_Colorado Wind - Case A v1.11 levelized debt - interest in 2003 Final for Board Package 6 3" xfId="12845"/>
    <cellStyle name="_Colorado Wind - Case A v1.11 levelized debt - interest in 2003 Final for Board Package 7" xfId="12846"/>
    <cellStyle name="_Colorado Wind - Case A v1.11 levelized debt - interest in 2003 Final for Board Package_2013" xfId="12847"/>
    <cellStyle name="_Colorado Wind - Case A v1.11 levelized debt - interest in 2003 Final for Board Package_2013 2" xfId="12848"/>
    <cellStyle name="_Colorado Wind - Case A v1.11 levelized debt - interest in 2003 Final for Board Package_2013 3" xfId="12849"/>
    <cellStyle name="_Colorado Wind v3.11" xfId="2255"/>
    <cellStyle name="_Colorado Wind v3.11 2" xfId="12850"/>
    <cellStyle name="_Colorado Wind v3.11 2 2" xfId="12851"/>
    <cellStyle name="_Colorado Wind v3.11 2 2 2" xfId="12852"/>
    <cellStyle name="_Colorado Wind v3.11 2 3" xfId="12853"/>
    <cellStyle name="_Colorado Wind v3.11 2 4" xfId="12854"/>
    <cellStyle name="_Colorado Wind v3.11 2_04_2011_Whitlatch - R1" xfId="12855"/>
    <cellStyle name="_Colorado Wind v3.11 2_Accrual Position" xfId="12856"/>
    <cellStyle name="_Colorado Wind v3.11 2_Book3" xfId="12857"/>
    <cellStyle name="_Colorado Wind v3.11 2_Holtzmuller" xfId="12858"/>
    <cellStyle name="_Colorado Wind v3.11 2_RTO" xfId="12859"/>
    <cellStyle name="_Colorado Wind v3.11 2_Whitlatch - Details" xfId="12860"/>
    <cellStyle name="_Colorado Wind v3.11 3" xfId="12861"/>
    <cellStyle name="_Colorado Wind v3.11 3 2" xfId="12862"/>
    <cellStyle name="_Colorado Wind v3.11 3 2 2" xfId="12863"/>
    <cellStyle name="_Colorado Wind v3.11 3 3" xfId="12864"/>
    <cellStyle name="_Colorado Wind v3.11 3_Forward to CB Comparison" xfId="12865"/>
    <cellStyle name="_Colorado Wind v3.11 4" xfId="12866"/>
    <cellStyle name="_Colorado Wind v3.11 4 2" xfId="12867"/>
    <cellStyle name="_Colorado Wind v3.11 5" xfId="12868"/>
    <cellStyle name="_Colorado Wind v3.11 5 2" xfId="12869"/>
    <cellStyle name="_Colorado Wind v3.11 6" xfId="12870"/>
    <cellStyle name="_Colorado Wind v3.11 6 2" xfId="12871"/>
    <cellStyle name="_Colorado Wind v3.11 6 3" xfId="12872"/>
    <cellStyle name="_Colorado Wind v3.11 7" xfId="12873"/>
    <cellStyle name="_Colorado Wind v3.11_2013" xfId="12874"/>
    <cellStyle name="_Colorado Wind v3.11_2013 2" xfId="12875"/>
    <cellStyle name="_Colorado Wind v3.11_2013 3" xfId="12876"/>
    <cellStyle name="_Colorado Wind v3.11_Deer Park Financing Model_$150.0MM_30.0%" xfId="2256"/>
    <cellStyle name="_Colorado Wind v3.11_Detail" xfId="12877"/>
    <cellStyle name="_Colorado Wind v3.11_Nov-11" xfId="12878"/>
    <cellStyle name="_Colorado Wind v3.11_Sheet1" xfId="12879"/>
    <cellStyle name="_Colorado Wind v3.11_Sheet1 2" xfId="12880"/>
    <cellStyle name="_Colorado Wind v3.11_Sheet1 2 2" xfId="12881"/>
    <cellStyle name="_Colorado Wind v3.11_Sheet1 3" xfId="12882"/>
    <cellStyle name="_Comma" xfId="2257"/>
    <cellStyle name="_Comma 2" xfId="2258"/>
    <cellStyle name="_Comma 2 2" xfId="12883"/>
    <cellStyle name="_Comma 2 3" xfId="12884"/>
    <cellStyle name="_Comma 3" xfId="12885"/>
    <cellStyle name="_Comma 3 2" xfId="12886"/>
    <cellStyle name="_Comma 3 2 2" xfId="12887"/>
    <cellStyle name="_Comma 3 3" xfId="12888"/>
    <cellStyle name="_Comma 4" xfId="12889"/>
    <cellStyle name="_Comma 4 2" xfId="12890"/>
    <cellStyle name="_Comma 5" xfId="12891"/>
    <cellStyle name="_Comma 5 2" xfId="12892"/>
    <cellStyle name="_Comma 6" xfId="12893"/>
    <cellStyle name="_Comma 6 2" xfId="12894"/>
    <cellStyle name="_Comma 6 3" xfId="12895"/>
    <cellStyle name="_Comma 7" xfId="12896"/>
    <cellStyle name="_Comma 8" xfId="12897"/>
    <cellStyle name="_Comma_Barclays Project Park Model (Clean) v4" xfId="2259"/>
    <cellStyle name="_Comma_Calyon" xfId="2260"/>
    <cellStyle name="_Comma_Calyon 2" xfId="2261"/>
    <cellStyle name="_Comma_dcf" xfId="2262"/>
    <cellStyle name="_Comma_Debt Service" xfId="2263"/>
    <cellStyle name="_Comma_Debt Service 2" xfId="2264"/>
    <cellStyle name="_Comma_Description " xfId="12898"/>
    <cellStyle name="_Comma_DixieValley Life to 2048_12210_(6.75% Debt Only)_NO FLOOR_$200K - 1.30.10" xfId="12899"/>
    <cellStyle name="_Comma_DixieValley Life to 2048_12210_(6.75% Debt Only)_NO FLOOR_$200K - 1.31.10" xfId="12900"/>
    <cellStyle name="_Comma_LVSI Forecast (7-14-04) 1325 Covenants" xfId="2265"/>
    <cellStyle name="_Comma_LVSI Forecast (7-14-04) 1325 Covenants 2" xfId="2266"/>
    <cellStyle name="_Comma_Mirant LBO Backup Charts 10-04-06" xfId="2267"/>
    <cellStyle name="_Comma_Model 03_21_02 Base Case No Weights" xfId="2268"/>
    <cellStyle name="_Comma_RJB Long LBO LTM" xfId="2269"/>
    <cellStyle name="_Comma_RJB Long LBO LTM 2" xfId="2270"/>
    <cellStyle name="_Commercial ops tables 2006-12-13" xfId="2271"/>
    <cellStyle name="_Commercial ops tables 2006-12-13_Arlington Valley" xfId="2272"/>
    <cellStyle name="_Commercial ops tables 2006-12-13_Contract Breakdown_New Base Case" xfId="2273"/>
    <cellStyle name="_Commercial ops tables 2006-12-13_Contract Breakdown_Sponsor Case" xfId="2274"/>
    <cellStyle name="_Commercial ops tables 2006-12-13_Copy of Project Zeus - Draft Asset Results_07 13 2011_to client" xfId="2275"/>
    <cellStyle name="_Commercial ops tables 2006-12-13_DRAFT El Segundo Results_WIP_v01" xfId="2276"/>
    <cellStyle name="_Commercial ops tables 2006-12-13_DRAFT El Segundo Results_WIP_v01_2011Dollars" xfId="2277"/>
    <cellStyle name="_Commercial ops tables 2006-12-13_DRAFT Result Engine V1" xfId="2278"/>
    <cellStyle name="_Commercial ops tables 2006-12-13_Dynegy GasCo - 2011 Draft Assumptions_05 26 2011_working_v3._NOM$_downside v2" xfId="2279"/>
    <cellStyle name="_Commercial ops tables 2006-12-13_Griffith" xfId="2280"/>
    <cellStyle name="_Commercial ops tables 2006-12-13_Highstar Base Case Market Assumptions_02 25 2011 - to client v2" xfId="2281"/>
    <cellStyle name="_Commercial ops tables 2006-12-13_Highstar Base Case Market Assumptions_02 25 2011 - to client v2_Contract Breakdown_New Base Case" xfId="2282"/>
    <cellStyle name="_Commercial ops tables 2006-12-13_Highstar Base Case Market Assumptions_02 25 2011 - to client v2_Contract Breakdown_Sponsor Case" xfId="2283"/>
    <cellStyle name="_Commercial ops tables 2006-12-13_Highstar Base Case Market Assumptions_02 25 2011 - to client v2_Dynegy GasCo - 2011 Draft Assumptions_05 26 2011_working_v3._NOM$_downside v2" xfId="2284"/>
    <cellStyle name="_Commercial ops tables 2006-12-13_Highstar Base Case Market Assumptions_02 25 2011 - to client v2_PA - Dynegy -- GasCo Results_06-19-2011.To Report" xfId="2285"/>
    <cellStyle name="_Commercial ops tables 2006-12-13_Highstar Base Case Market Assumptions_02 25 2011 - to client v2_PA - Riverstone - Asset Results_draft_Sponsor_06-04-11" xfId="2286"/>
    <cellStyle name="_Commercial ops tables 2006-12-13_La Paloma Draft Assumptions_01 28 2011_working_v6" xfId="2287"/>
    <cellStyle name="_Commercial ops tables 2006-12-13_La Paloma Draft Assumptions_01 28 2011_working_v6_Contract Breakdown_New Base Case" xfId="2288"/>
    <cellStyle name="_Commercial ops tables 2006-12-13_La Paloma Draft Assumptions_01 28 2011_working_v6_Contract Breakdown_Sponsor Case" xfId="2289"/>
    <cellStyle name="_Commercial ops tables 2006-12-13_La Paloma Draft Assumptions_01 28 2011_working_v6_Dynegy GasCo - 2011 Draft Assumptions_05 26 2011_working_v3._NOM$_downside v2" xfId="2290"/>
    <cellStyle name="_Commercial ops tables 2006-12-13_La Paloma Draft Assumptions_01 28 2011_working_v6_PA - Dynegy -- GasCo Results_06-19-2011.To Report" xfId="2291"/>
    <cellStyle name="_Commercial ops tables 2006-12-13_La Paloma Draft Assumptions_01 28 2011_working_v6_PA - Riverstone - Asset Results_draft_Sponsor_06-04-11" xfId="2292"/>
    <cellStyle name="_Commercial ops tables 2006-12-13_PA - Dynegy -- GasCo Results_06-19-2011.To Report" xfId="2293"/>
    <cellStyle name="_Commercial ops tables 2006-12-13_PA - Lakeside - Market Projections_02-23-11_Draft" xfId="2294"/>
    <cellStyle name="_Commercial ops tables 2006-12-13_PA - Lakeside - Market Projections_02-23-11_Draft_Contract Breakdown_New Base Case" xfId="2295"/>
    <cellStyle name="_Commercial ops tables 2006-12-13_PA - Lakeside - Market Projections_02-23-11_Draft_Contract Breakdown_Sponsor Case" xfId="2296"/>
    <cellStyle name="_Commercial ops tables 2006-12-13_PA - Lakeside - Market Projections_02-23-11_Draft_Dynegy GasCo - 2011 Draft Assumptions_05 26 2011_working_v3._NOM$_downside v2" xfId="2297"/>
    <cellStyle name="_Commercial ops tables 2006-12-13_PA - Lakeside - Market Projections_02-23-11_Draft_PA - Dynegy -- GasCo Results_06-19-2011.To Report" xfId="2298"/>
    <cellStyle name="_Commercial ops tables 2006-12-13_PA - Lakeside - Market Projections_02-23-11_Draft_PA - Riverstone - Asset Results_draft_Sponsor_06-04-11" xfId="2299"/>
    <cellStyle name="_Commercial ops tables 2006-12-13_PA - Project Zeus - Base Case Market Projections" xfId="2300"/>
    <cellStyle name="_Commercial ops tables 2006-12-13_PA - PSEG -- Draft Results_09-21-2010" xfId="2301"/>
    <cellStyle name="_Commercial ops tables 2006-12-13_PA - PSEG -- Draft Results_09-21-2010_Contract Breakdown_New Base Case" xfId="2302"/>
    <cellStyle name="_Commercial ops tables 2006-12-13_PA - PSEG -- Draft Results_09-21-2010_Contract Breakdown_Sponsor Case" xfId="2303"/>
    <cellStyle name="_Commercial ops tables 2006-12-13_PA - PSEG -- Draft Results_09-21-2010_Dynegy GasCo - 2011 Draft Assumptions_05 26 2011_working_v3._NOM$_downside v2" xfId="2304"/>
    <cellStyle name="_Commercial ops tables 2006-12-13_PA - PSEG -- Draft Results_09-21-2010_PA - Dynegy -- GasCo Results_06-19-2011.To Report" xfId="2305"/>
    <cellStyle name="_Commercial ops tables 2006-12-13_PA - PSEG -- Draft Results_09-21-2010_PA - Riverstone - Asset Results_draft_Sponsor_06-04-11" xfId="2306"/>
    <cellStyle name="_Commercial ops tables 2006-12-13_PA - Riverstone - Asset Results_draft_Sponsor_06-04-11" xfId="2307"/>
    <cellStyle name="_Commercial ops tables 2006-12-13_PA - Riverstone - Asset Results_Moodys Case_08-19-11" xfId="2308"/>
    <cellStyle name="_Commercial ops tables 2006-12-13_Project Zeus - 2011 Draft Assumptions_07 20 2011_working_25 dollar VAC and Sou back in v6" xfId="2309"/>
    <cellStyle name="_Commercial ops tables 2006-12-13_Project Zeus Result Engine V4" xfId="2310"/>
    <cellStyle name="_Commercial ops tables 2006-12-13_Project Zeus Result Engine V8_md checks" xfId="2311"/>
    <cellStyle name="_Commercial ops tables 2006-12-13_Woodbridge Unit Characteristics" xfId="2312"/>
    <cellStyle name="_Company Cash Flow" xfId="2313"/>
    <cellStyle name="_compare2" xfId="2314"/>
    <cellStyle name="_Compiled Alt Clint Ellen Bliss Wfield Chat Chrry Cntvl Budgets 11-6-06 match to capital budget" xfId="12901"/>
    <cellStyle name="_Compiled Noble Development Budget All Projects rev 11-30-06" xfId="12902"/>
    <cellStyle name="_Compiled Noble Development Budget All Projects rev 12-1-06" xfId="12903"/>
    <cellStyle name="_Comps" xfId="2315"/>
    <cellStyle name="_CONSOL CF " xfId="12904"/>
    <cellStyle name="_Consolidated (11-01-07) - v5 " xfId="7"/>
    <cellStyle name="_Consolidated (11-01-07) - v5  2" xfId="2316"/>
    <cellStyle name="_Consolidated (11-01-07) - v5  2 2" xfId="2317"/>
    <cellStyle name="_Consolidated (11-01-07) - v5 _Arlington Valley" xfId="2318"/>
    <cellStyle name="_Consolidated (11-01-07) - v5 _Arlington Valley 2" xfId="2319"/>
    <cellStyle name="_Consolidated (11-01-07) - v5 _Dynegy 2011 Draft Assumptions_06 08 2011_to client.RMSS figure" xfId="2320"/>
    <cellStyle name="_Consolidated (11-01-07) - v5 _Griffith" xfId="2321"/>
    <cellStyle name="_Consolidated (11-01-07) - v5 _Griffith 2" xfId="2322"/>
    <cellStyle name="_Consolidated (11-01-07) - v5 _Griffith Baseload HRCO Contract Model - v01" xfId="2323"/>
    <cellStyle name="_Consolidated (11-01-07) - v5 _Griffith Baseload HRCO Contract Model - v01 2" xfId="2324"/>
    <cellStyle name="_Consolidated (11-01-07) - v5 _Griffith Baseload HRCO Contract Model - v02" xfId="2325"/>
    <cellStyle name="_Consolidated (11-01-07) - v5 _Griffith Baseload HRCO Contract Model - v02 2" xfId="2326"/>
    <cellStyle name="_Consolidated (11-01-07) - v5 _Griffith-AEP Contract Model - v02" xfId="2327"/>
    <cellStyle name="_Consolidated (11-01-07) - v5 _Griffith-AEP Contract Model - v02 2" xfId="2328"/>
    <cellStyle name="_Consolidated (11-01-07) - v5 _PA - Dynegy -- CoalCo Results_06-19-2011.To Report" xfId="2329"/>
    <cellStyle name="_Consolidated (11-01-07) - v5 _PA - Dynegy -- CoalCo Results_06-19-2011.To Report (version 2)" xfId="2330"/>
    <cellStyle name="_Consolidated (11-01-07) - v5 _PA - Dynegy -- GasCo Results_06-19-2011.To Report" xfId="2331"/>
    <cellStyle name="_Consolidated (11-01-07) - v5 _PA - Dynegy -- GasCo Results_06-19-2011.To Report (version 1)" xfId="2332"/>
    <cellStyle name="_Consolidated (11-01-07) - v5 _PA - Dynegy -- GasCo Results_06-19-2011.To Report (version 1) 2" xfId="2333"/>
    <cellStyle name="_Consolidated (11-01-07) - v5 _PA - Dynegy -- GasCo Results_06-19-2011.To Report 2" xfId="2334"/>
    <cellStyle name="_Consolidated (11-01-07) - v5 _Pedricktown - Contract" xfId="2335"/>
    <cellStyle name="_Consolidated (11-01-07) - v5 _Woodbridge Unit Characteristics" xfId="2336"/>
    <cellStyle name="_Consolidated DCF (12-15-06) 6.0" xfId="2337"/>
    <cellStyle name="_Consolidated DCF (12-15-06) 6.0 2" xfId="2338"/>
    <cellStyle name="_Consolidated DCF (12-15-06) 6.0 2 2" xfId="2339"/>
    <cellStyle name="_Consolidated DCF (12-15-06) 6.0_Arlington Valley" xfId="2340"/>
    <cellStyle name="_Consolidated DCF (12-15-06) 6.0_Arlington Valley 2" xfId="2341"/>
    <cellStyle name="_Consolidated DCF (12-15-06) 6.0_Dynegy 2011 Draft Assumptions_06 08 2011_to client.RMSS figure" xfId="2342"/>
    <cellStyle name="_Consolidated DCF (12-15-06) 6.0_Griffith" xfId="2343"/>
    <cellStyle name="_Consolidated DCF (12-15-06) 6.0_Griffith 2" xfId="2344"/>
    <cellStyle name="_Consolidated DCF (12-15-06) 6.0_Griffith Baseload HRCO Contract Model - v01" xfId="2345"/>
    <cellStyle name="_Consolidated DCF (12-15-06) 6.0_Griffith Baseload HRCO Contract Model - v01 2" xfId="2346"/>
    <cellStyle name="_Consolidated DCF (12-15-06) 6.0_Griffith Baseload HRCO Contract Model - v02" xfId="2347"/>
    <cellStyle name="_Consolidated DCF (12-15-06) 6.0_Griffith Baseload HRCO Contract Model - v02 2" xfId="2348"/>
    <cellStyle name="_Consolidated DCF (12-15-06) 6.0_Griffith-AEP Contract Model - v02" xfId="2349"/>
    <cellStyle name="_Consolidated DCF (12-15-06) 6.0_Griffith-AEP Contract Model - v02 2" xfId="2350"/>
    <cellStyle name="_Consolidated DCF (12-15-06) 6.0_PA - Dynegy -- CoalCo Results_06-19-2011.To Report" xfId="2351"/>
    <cellStyle name="_Consolidated DCF (12-15-06) 6.0_PA - Dynegy -- CoalCo Results_06-19-2011.To Report (version 2)" xfId="2352"/>
    <cellStyle name="_Consolidated DCF (12-15-06) 6.0_PA - Dynegy -- GasCo Results_06-19-2011.To Report" xfId="2353"/>
    <cellStyle name="_Consolidated DCF (12-15-06) 6.0_PA - Dynegy -- GasCo Results_06-19-2011.To Report (version 1)" xfId="2354"/>
    <cellStyle name="_Consolidated DCF (12-15-06) 6.0_PA - Dynegy -- GasCo Results_06-19-2011.To Report (version 1) 2" xfId="2355"/>
    <cellStyle name="_Consolidated DCF (12-15-06) 6.0_PA - Dynegy -- GasCo Results_06-19-2011.To Report 2" xfId="2356"/>
    <cellStyle name="_Consolidated DCF (12-15-06) 6.0_Pedricktown - Contract" xfId="2357"/>
    <cellStyle name="_Consolidated DCF (12-15-06) 6.0_Woodbridge Unit Characteristics" xfId="2358"/>
    <cellStyle name="_Consolidated MESA Cashflows_v1" xfId="12905"/>
    <cellStyle name="_Construction Budget" xfId="12906"/>
    <cellStyle name="_Construction Financing" xfId="12907"/>
    <cellStyle name="_Contract(RW Beck)" xfId="2359"/>
    <cellStyle name="_Copy of 1204-fs" xfId="2360"/>
    <cellStyle name="_Copy of 1204-fs_Alpine I_SP_Model_V4 Treasury Template 07152010" xfId="2361"/>
    <cellStyle name="_Copy of BG2 Lenders Revised Model 07-17-2006byv3" xfId="2362"/>
    <cellStyle name="_Copy of Construction Budget Overview - 9 18 07" xfId="2363"/>
    <cellStyle name="_x0013__Copy of Ethanol Financials" xfId="2364"/>
    <cellStyle name="_Copy of Interest Income Calculation (2)" xfId="2365"/>
    <cellStyle name="_Copy of Interest Income Calculation (2) 2" xfId="2366"/>
    <cellStyle name="_Copy of Interest Income Calculation (2) 2 2" xfId="2367"/>
    <cellStyle name="_Copy of Interest Income Calculation (2)_Arlington Valley" xfId="2368"/>
    <cellStyle name="_Copy of Interest Income Calculation (2)_Arlington Valley 2" xfId="2369"/>
    <cellStyle name="_Copy of Interest Income Calculation (2)_Dynegy 2011 Draft Assumptions_06 08 2011_to client.RMSS figure" xfId="2370"/>
    <cellStyle name="_Copy of Interest Income Calculation (2)_Griffith" xfId="2371"/>
    <cellStyle name="_Copy of Interest Income Calculation (2)_Griffith 2" xfId="2372"/>
    <cellStyle name="_Copy of Interest Income Calculation (2)_Griffith Baseload HRCO Contract Model - v01" xfId="2373"/>
    <cellStyle name="_Copy of Interest Income Calculation (2)_Griffith Baseload HRCO Contract Model - v01 2" xfId="2374"/>
    <cellStyle name="_Copy of Interest Income Calculation (2)_Griffith Baseload HRCO Contract Model - v02" xfId="2375"/>
    <cellStyle name="_Copy of Interest Income Calculation (2)_Griffith Baseload HRCO Contract Model - v02 2" xfId="2376"/>
    <cellStyle name="_Copy of Interest Income Calculation (2)_Griffith-AEP Contract Model - v02" xfId="2377"/>
    <cellStyle name="_Copy of Interest Income Calculation (2)_Griffith-AEP Contract Model - v02 2" xfId="2378"/>
    <cellStyle name="_Copy of Interest Income Calculation (2)_PA - Dynegy -- CoalCo Results_06-19-2011.To Report" xfId="2379"/>
    <cellStyle name="_Copy of Interest Income Calculation (2)_PA - Dynegy -- CoalCo Results_06-19-2011.To Report (version 2)" xfId="2380"/>
    <cellStyle name="_Copy of Interest Income Calculation (2)_PA - Dynegy -- GasCo Results_06-19-2011.To Report" xfId="2381"/>
    <cellStyle name="_Copy of Interest Income Calculation (2)_PA - Dynegy -- GasCo Results_06-19-2011.To Report (version 1)" xfId="2382"/>
    <cellStyle name="_Copy of Interest Income Calculation (2)_PA - Dynegy -- GasCo Results_06-19-2011.To Report (version 1) 2" xfId="2383"/>
    <cellStyle name="_Copy of Interest Income Calculation (2)_PA - Dynegy -- GasCo Results_06-19-2011.To Report 2" xfId="2384"/>
    <cellStyle name="_Copy of Interest Income Calculation (2)_Pedricktown - Contract" xfId="2385"/>
    <cellStyle name="_Copy of Interest Income Calculation (2)_Woodbridge Unit Characteristics" xfId="2386"/>
    <cellStyle name="_Copy of NRG Results to RA for Bond Issue Case" xfId="2387"/>
    <cellStyle name="_Copy of Sherbino Cost Model_09-26-07" xfId="2388"/>
    <cellStyle name="_Copy of Sherbino I Wind Farm Base Case Model  FINAL Case 1" xfId="2389"/>
    <cellStyle name="_COSCI_06_Budget_by_Dept" xfId="2390"/>
    <cellStyle name="_COSCI_06_Budget_by_Dept 2" xfId="2391"/>
    <cellStyle name="_COSCI_06_Budget_by_Dept 2 2" xfId="2392"/>
    <cellStyle name="_COSCI_06_Budget_by_Dept_Arlington Valley" xfId="2393"/>
    <cellStyle name="_COSCI_06_Budget_by_Dept_Arlington Valley 2" xfId="2394"/>
    <cellStyle name="_COSCI_06_Budget_by_Dept_Dynegy 2011 Draft Assumptions_06 08 2011_to client.RMSS figure" xfId="2395"/>
    <cellStyle name="_COSCI_06_Budget_by_Dept_Griffith" xfId="2396"/>
    <cellStyle name="_COSCI_06_Budget_by_Dept_Griffith 2" xfId="2397"/>
    <cellStyle name="_COSCI_06_Budget_by_Dept_Griffith Baseload HRCO Contract Model - v01" xfId="2398"/>
    <cellStyle name="_COSCI_06_Budget_by_Dept_Griffith Baseload HRCO Contract Model - v01 2" xfId="2399"/>
    <cellStyle name="_COSCI_06_Budget_by_Dept_Griffith Baseload HRCO Contract Model - v02" xfId="2400"/>
    <cellStyle name="_COSCI_06_Budget_by_Dept_Griffith Baseload HRCO Contract Model - v02 2" xfId="2401"/>
    <cellStyle name="_COSCI_06_Budget_by_Dept_Griffith-AEP Contract Model - v02" xfId="2402"/>
    <cellStyle name="_COSCI_06_Budget_by_Dept_Griffith-AEP Contract Model - v02 2" xfId="2403"/>
    <cellStyle name="_COSCI_06_Budget_by_Dept_PA - Dynegy -- CoalCo Results_06-19-2011.To Report" xfId="2404"/>
    <cellStyle name="_COSCI_06_Budget_by_Dept_PA - Dynegy -- CoalCo Results_06-19-2011.To Report (version 2)" xfId="2405"/>
    <cellStyle name="_COSCI_06_Budget_by_Dept_PA - Dynegy -- GasCo Results_06-19-2011.To Report" xfId="2406"/>
    <cellStyle name="_COSCI_06_Budget_by_Dept_PA - Dynegy -- GasCo Results_06-19-2011.To Report (version 1)" xfId="2407"/>
    <cellStyle name="_COSCI_06_Budget_by_Dept_PA - Dynegy -- GasCo Results_06-19-2011.To Report (version 1) 2" xfId="2408"/>
    <cellStyle name="_COSCI_06_Budget_by_Dept_PA - Dynegy -- GasCo Results_06-19-2011.To Report 2" xfId="2409"/>
    <cellStyle name="_COSCI_06_Budget_by_Dept_Pedricktown - Contract" xfId="2410"/>
    <cellStyle name="_COSCI_06_Budget_by_Dept_Woodbridge Unit Characteristics" xfId="2411"/>
    <cellStyle name="_Cost Of Service_CT Peakers_090407 DRAFT" xfId="2412"/>
    <cellStyle name="_Cottonwood - Valuation  Debt Sizing Model - v3" xfId="2413"/>
    <cellStyle name="_Cottonwood - Valuation  Debt Sizing Model - v3_Book3" xfId="2414"/>
    <cellStyle name="_Cottonwood - Valuation  Debt Sizing Model - v3_Book3_PPL Hydro Model_TME_4" xfId="2415"/>
    <cellStyle name="_Cottonwood - Valuation  Debt Sizing Model - v3_Book3_PPL_Hydro_6" xfId="2416"/>
    <cellStyle name="_Cottonwood - Valuation  Debt Sizing Model - v3_Book3_PPL_Hydro_Model_TME_4" xfId="2417"/>
    <cellStyle name="_Cottonwood -Integrated v14" xfId="2418"/>
    <cellStyle name="_Cottonwood -Integrated v14_Book3" xfId="2419"/>
    <cellStyle name="_Cottonwood -Integrated v14_Book3_PPL Hydro Model_TME_4" xfId="2420"/>
    <cellStyle name="_Cottonwood -Integrated v14_Book3_PPL_Hydro_6" xfId="2421"/>
    <cellStyle name="_Cottonwood -Integrated v14_Book3_PPL_Hydro_Model_TME_4" xfId="2422"/>
    <cellStyle name="_covenants v4" xfId="2423"/>
    <cellStyle name="_covenants v4_Project Charlie Model 4.24.07v3" xfId="2424"/>
    <cellStyle name="_covenants v4_Project Sparta Operating model 1-23-2007 v3nn" xfId="2425"/>
    <cellStyle name="_CPN Plant List - general" xfId="2426"/>
    <cellStyle name="_CPN Plant List - general 2" xfId="2427"/>
    <cellStyle name="_CPN Plant List - general 2 2" xfId="2428"/>
    <cellStyle name="_CPN Plant List - general_Arlington Valley" xfId="2429"/>
    <cellStyle name="_CPN Plant List - general_Arlington Valley 2" xfId="2430"/>
    <cellStyle name="_CPN Plant List - general_Dynegy 2011 Draft Assumptions_06 08 2011_to client.RMSS figure" xfId="2431"/>
    <cellStyle name="_CPN Plant List - general_Griffith" xfId="2432"/>
    <cellStyle name="_CPN Plant List - general_Griffith 2" xfId="2433"/>
    <cellStyle name="_CPN Plant List - general_Griffith Baseload HRCO Contract Model - v01" xfId="2434"/>
    <cellStyle name="_CPN Plant List - general_Griffith Baseload HRCO Contract Model - v01 2" xfId="2435"/>
    <cellStyle name="_CPN Plant List - general_Griffith Baseload HRCO Contract Model - v02" xfId="2436"/>
    <cellStyle name="_CPN Plant List - general_Griffith Baseload HRCO Contract Model - v02 2" xfId="2437"/>
    <cellStyle name="_CPN Plant List - general_Griffith-AEP Contract Model - v02" xfId="2438"/>
    <cellStyle name="_CPN Plant List - general_Griffith-AEP Contract Model - v02 2" xfId="2439"/>
    <cellStyle name="_CPN Plant List - general_PA - Dynegy -- CoalCo Results_06-19-2011.To Report" xfId="2440"/>
    <cellStyle name="_CPN Plant List - general_PA - Dynegy -- CoalCo Results_06-19-2011.To Report (version 2)" xfId="2441"/>
    <cellStyle name="_CPN Plant List - general_PA - Dynegy -- GasCo Results_06-19-2011.To Report" xfId="2442"/>
    <cellStyle name="_CPN Plant List - general_PA - Dynegy -- GasCo Results_06-19-2011.To Report (version 1)" xfId="2443"/>
    <cellStyle name="_CPN Plant List - general_PA - Dynegy -- GasCo Results_06-19-2011.To Report (version 1) 2" xfId="2444"/>
    <cellStyle name="_CPN Plant List - general_PA - Dynegy -- GasCo Results_06-19-2011.To Report 2" xfId="2445"/>
    <cellStyle name="_CPN Plant List - general_Pedricktown - Contract" xfId="2446"/>
    <cellStyle name="_CPN Plant List - general_Woodbridge Unit Characteristics" xfId="2447"/>
    <cellStyle name="_credit memo backup elli v2" xfId="2448"/>
    <cellStyle name="_credit memo backup elli v2_Project Charlie Model 4.24.07v3" xfId="2449"/>
    <cellStyle name="_Cross Hudson2" xfId="2450"/>
    <cellStyle name="_CS Monthly Close Package test" xfId="2451"/>
    <cellStyle name="_Currency" xfId="2452"/>
    <cellStyle name="_Currency 2" xfId="2453"/>
    <cellStyle name="_Currency 2 2" xfId="12908"/>
    <cellStyle name="_Currency 2 3" xfId="12909"/>
    <cellStyle name="_Currency 3" xfId="12910"/>
    <cellStyle name="_Currency 3 2" xfId="12911"/>
    <cellStyle name="_Currency 3 2 2" xfId="12912"/>
    <cellStyle name="_Currency 3 3" xfId="12913"/>
    <cellStyle name="_Currency 4" xfId="12914"/>
    <cellStyle name="_Currency 4 2" xfId="12915"/>
    <cellStyle name="_Currency 5" xfId="12916"/>
    <cellStyle name="_Currency 5 2" xfId="12917"/>
    <cellStyle name="_Currency 6" xfId="12918"/>
    <cellStyle name="_Currency 6 2" xfId="12919"/>
    <cellStyle name="_Currency 6 3" xfId="12920"/>
    <cellStyle name="_Currency 7" xfId="12921"/>
    <cellStyle name="_Currency 8" xfId="12922"/>
    <cellStyle name="_Currency_05 Historicals and Cap Structure" xfId="2454"/>
    <cellStyle name="_Currency_05 Historicals and Cap Structure 2" xfId="2455"/>
    <cellStyle name="_Currency_Barclays Project Park Model (Clean) v4" xfId="2456"/>
    <cellStyle name="_Currency_Calyon" xfId="2457"/>
    <cellStyle name="_Currency_Calyon 2" xfId="2458"/>
    <cellStyle name="_Currency_dcf" xfId="2459"/>
    <cellStyle name="_Currency_Debt Service" xfId="2460"/>
    <cellStyle name="_Currency_Debt Service 2" xfId="2461"/>
    <cellStyle name="_Currency_Description " xfId="12923"/>
    <cellStyle name="_Currency_Diamond Model v49" xfId="12924"/>
    <cellStyle name="_Currency_DixieValley Life to 2048_12210_(6.75% Debt Only)_NO FLOOR_$200K - 1.30.10" xfId="12925"/>
    <cellStyle name="_Currency_DixieValley Life to 2048_12210_(6.75% Debt Only)_NO FLOOR_$200K - 1.31.10" xfId="12926"/>
    <cellStyle name="_Currency_Mirant LBO Backup Charts 10-04-06" xfId="2462"/>
    <cellStyle name="_Currency_Model 03_21_02 Base Case No Weights" xfId="2463"/>
    <cellStyle name="_Currency_opcampiche33d" xfId="12927"/>
    <cellStyle name="_Currency_RJB Long LBO LTM" xfId="2464"/>
    <cellStyle name="_Currency_RJB Long LBO LTM 2" xfId="2465"/>
    <cellStyle name="_Currency_Senior Notes April 3" xfId="12928"/>
    <cellStyle name="_CurrencySpace" xfId="2466"/>
    <cellStyle name="_CurrencySpace 2" xfId="2467"/>
    <cellStyle name="_CurrencySpace 2 2" xfId="12929"/>
    <cellStyle name="_CurrencySpace 2 3" xfId="12930"/>
    <cellStyle name="_CurrencySpace 3" xfId="12931"/>
    <cellStyle name="_CurrencySpace 3 2" xfId="12932"/>
    <cellStyle name="_CurrencySpace 3 2 2" xfId="12933"/>
    <cellStyle name="_CurrencySpace 3 3" xfId="12934"/>
    <cellStyle name="_CurrencySpace 4" xfId="12935"/>
    <cellStyle name="_CurrencySpace 4 2" xfId="12936"/>
    <cellStyle name="_CurrencySpace 5" xfId="12937"/>
    <cellStyle name="_CurrencySpace 5 2" xfId="12938"/>
    <cellStyle name="_CurrencySpace 6" xfId="12939"/>
    <cellStyle name="_CurrencySpace 6 2" xfId="12940"/>
    <cellStyle name="_CurrencySpace 6 3" xfId="12941"/>
    <cellStyle name="_CurrencySpace 7" xfId="12942"/>
    <cellStyle name="_CurrencySpace 8" xfId="12943"/>
    <cellStyle name="_CurrencySpace_05 Historicals and Cap Structure" xfId="2468"/>
    <cellStyle name="_CurrencySpace_05 Historicals and Cap Structure 2" xfId="2469"/>
    <cellStyle name="_CurrencySpace_15 yr pricing model -at risk" xfId="2470"/>
    <cellStyle name="_CurrencySpace_Barclays Project Park Model (Clean) v4" xfId="2471"/>
    <cellStyle name="_CurrencySpace_Calyon" xfId="2472"/>
    <cellStyle name="_CurrencySpace_Calyon 2" xfId="2473"/>
    <cellStyle name="_CurrencySpace_dcf" xfId="2474"/>
    <cellStyle name="_CurrencySpace_Debt Service" xfId="2475"/>
    <cellStyle name="_CurrencySpace_Debt Service 2" xfId="2476"/>
    <cellStyle name="_CurrencySpace_Description " xfId="12944"/>
    <cellStyle name="_CurrencySpace_Diamond Model v49" xfId="12945"/>
    <cellStyle name="_CurrencySpace_DixieValley Life to 2048_12210_(6.75% Debt Only)_NO FLOOR_$200K - 1.30.10" xfId="12946"/>
    <cellStyle name="_CurrencySpace_DixieValley Life to 2048_12210_(6.75% Debt Only)_NO FLOOR_$200K - 1.31.10" xfId="12947"/>
    <cellStyle name="_CurrencySpace_Mirant LBO Backup Charts 10-04-06" xfId="2477"/>
    <cellStyle name="_CurrencySpace_Model 03_21_02 Base Case No Weights" xfId="2478"/>
    <cellStyle name="_CurrencySpace_opcampiche33d" xfId="12948"/>
    <cellStyle name="_CurrencySpace_RJB Long LBO LTM" xfId="2479"/>
    <cellStyle name="_CurrencySpace_RJB Long LBO LTM 2" xfId="2480"/>
    <cellStyle name="_CurveInput2" xfId="2481"/>
    <cellStyle name="_CurveInput2_Alpine I_SP_Model_V4 Treasury Template 07152010" xfId="2482"/>
    <cellStyle name="_Curves" xfId="2483"/>
    <cellStyle name="_Curves_Alpine I_SP_Model_V4 Treasury Template 07152010" xfId="2484"/>
    <cellStyle name="_Danbury" xfId="2485"/>
    <cellStyle name="_Danbury - ICF" xfId="2486"/>
    <cellStyle name="_Danbury - ICF_CPV Thermal - Danbury" xfId="2487"/>
    <cellStyle name="_Danbury_CPV Thermal - Danbury" xfId="2488"/>
    <cellStyle name="_Dartmouth 20030417 v0.5 draft" xfId="2489"/>
    <cellStyle name="_Dartmouth 20030417 v0.5 draft_Book3" xfId="2490"/>
    <cellStyle name="_Dartmouth 20030417 v0.5 draft_Book3_PPL Hydro Model_TME_4" xfId="2491"/>
    <cellStyle name="_Dartmouth 20030417 v0.5 draft_Book3_PPL_Hydro_6" xfId="2492"/>
    <cellStyle name="_Dartmouth 20030417 v0.5 draft_Book3_PPL_Hydro_Model_TME_4" xfId="2493"/>
    <cellStyle name="_Data" xfId="12949"/>
    <cellStyle name="_debt and cash" xfId="2494"/>
    <cellStyle name="_Debt Issue Costs - UPP August 2003" xfId="2495"/>
    <cellStyle name="_Debt Issue Costs - UPP August 2003 2" xfId="2496"/>
    <cellStyle name="_Debt Issue Costs - UPP August 2003 2 2" xfId="2497"/>
    <cellStyle name="_Debt Issue Costs - UPP August 2003_Arlington Valley" xfId="2498"/>
    <cellStyle name="_Debt Issue Costs - UPP August 2003_Arlington Valley 2" xfId="2499"/>
    <cellStyle name="_Debt Issue Costs - UPP August 2003_Assured Guaranty Val Model_v10" xfId="2500"/>
    <cellStyle name="_Debt Issue Costs - UPP August 2003_Assured Guaranty Val Model_v10 (2)" xfId="2501"/>
    <cellStyle name="_Debt Issue Costs - UPP August 2003_Assured Guaranty Val Model_v10 (2) 2" xfId="2502"/>
    <cellStyle name="_Debt Issue Costs - UPP August 2003_Assured Guaranty Val Model_v10 2" xfId="2503"/>
    <cellStyle name="_Debt Issue Costs - UPP August 2003_Backup 06102011-for V10" xfId="2504"/>
    <cellStyle name="_Debt Issue Costs - UPP August 2003_Book2" xfId="2505"/>
    <cellStyle name="_Debt Issue Costs - UPP August 2003_Book2 2" xfId="2506"/>
    <cellStyle name="_Debt Issue Costs - UPP August 2003_Dynegy 2011 Draft Assumptions_06 08 2011_to client.RMSS figure" xfId="2507"/>
    <cellStyle name="_Debt Issue Costs - UPP August 2003_Griffith" xfId="2508"/>
    <cellStyle name="_Debt Issue Costs - UPP August 2003_Griffith 2" xfId="2509"/>
    <cellStyle name="_Debt Issue Costs - UPP August 2003_Griffith Baseload HRCO Contract Model - v01" xfId="2510"/>
    <cellStyle name="_Debt Issue Costs - UPP August 2003_Griffith Baseload HRCO Contract Model - v01 2" xfId="2511"/>
    <cellStyle name="_Debt Issue Costs - UPP August 2003_Griffith Baseload HRCO Contract Model - v02" xfId="2512"/>
    <cellStyle name="_Debt Issue Costs - UPP August 2003_Griffith Baseload HRCO Contract Model - v02 2" xfId="2513"/>
    <cellStyle name="_Debt Issue Costs - UPP August 2003_Griffith-AEP Contract Model - v02" xfId="2514"/>
    <cellStyle name="_Debt Issue Costs - UPP August 2003_Griffith-AEP Contract Model - v02 2" xfId="2515"/>
    <cellStyle name="_Debt Issue Costs - UPP August 2003_PA - Dynegy -- CoalCo Results_06-19-2011.To Report" xfId="2516"/>
    <cellStyle name="_Debt Issue Costs - UPP August 2003_PA - Dynegy -- CoalCo Results_06-19-2011.To Report (version 2)" xfId="2517"/>
    <cellStyle name="_Debt Issue Costs - UPP August 2003_PA - Dynegy -- GasCo Results_06-19-2011.To Report" xfId="2518"/>
    <cellStyle name="_Debt Issue Costs - UPP August 2003_PA - Dynegy -- GasCo Results_06-19-2011.To Report (version 1)" xfId="2519"/>
    <cellStyle name="_Debt Issue Costs - UPP August 2003_PA - Dynegy -- GasCo Results_06-19-2011.To Report (version 1) 2" xfId="2520"/>
    <cellStyle name="_Debt Issue Costs - UPP August 2003_PA - Dynegy -- GasCo Results_06-19-2011.To Report 2" xfId="2521"/>
    <cellStyle name="_Debt Issue Costs - UPP August 2003_PA - Riverstone - Asset Results_draft_Base Case_06-09-11_QBreak" xfId="2522"/>
    <cellStyle name="_Debt Issue Costs - UPP August 2003_Woodbridge Unit Characteristics" xfId="2523"/>
    <cellStyle name="_Debt Schedule (DIP) 120705 to MB v1.2" xfId="2524"/>
    <cellStyle name="_Debt Schedule (DIP) 120705 to MB v1.2 2" xfId="2525"/>
    <cellStyle name="_Debt Schedule (DIP) 120705 to MB v1.2 2 2" xfId="2526"/>
    <cellStyle name="_Debt Schedule (DIP) 120705 to MB v1.2_Arlington Valley" xfId="2527"/>
    <cellStyle name="_Debt Schedule (DIP) 120705 to MB v1.2_Arlington Valley 2" xfId="2528"/>
    <cellStyle name="_Debt Schedule (DIP) 120705 to MB v1.2_Dynegy 2011 Draft Assumptions_06 08 2011_to client.RMSS figure" xfId="2529"/>
    <cellStyle name="_Debt Schedule (DIP) 120705 to MB v1.2_Griffith" xfId="2530"/>
    <cellStyle name="_Debt Schedule (DIP) 120705 to MB v1.2_Griffith 2" xfId="2531"/>
    <cellStyle name="_Debt Schedule (DIP) 120705 to MB v1.2_Griffith Baseload HRCO Contract Model - v01" xfId="2532"/>
    <cellStyle name="_Debt Schedule (DIP) 120705 to MB v1.2_Griffith Baseload HRCO Contract Model - v01 2" xfId="2533"/>
    <cellStyle name="_Debt Schedule (DIP) 120705 to MB v1.2_Griffith Baseload HRCO Contract Model - v02" xfId="2534"/>
    <cellStyle name="_Debt Schedule (DIP) 120705 to MB v1.2_Griffith Baseload HRCO Contract Model - v02 2" xfId="2535"/>
    <cellStyle name="_Debt Schedule (DIP) 120705 to MB v1.2_Griffith-AEP Contract Model - v02" xfId="2536"/>
    <cellStyle name="_Debt Schedule (DIP) 120705 to MB v1.2_Griffith-AEP Contract Model - v02 2" xfId="2537"/>
    <cellStyle name="_Debt Schedule (DIP) 120705 to MB v1.2_PA - Dynegy -- CoalCo Results_06-19-2011.To Report" xfId="2538"/>
    <cellStyle name="_Debt Schedule (DIP) 120705 to MB v1.2_PA - Dynegy -- CoalCo Results_06-19-2011.To Report (version 2)" xfId="2539"/>
    <cellStyle name="_Debt Schedule (DIP) 120705 to MB v1.2_PA - Dynegy -- GasCo Results_06-19-2011.To Report" xfId="2540"/>
    <cellStyle name="_Debt Schedule (DIP) 120705 to MB v1.2_PA - Dynegy -- GasCo Results_06-19-2011.To Report (version 1)" xfId="2541"/>
    <cellStyle name="_Debt Schedule (DIP) 120705 to MB v1.2_PA - Dynegy -- GasCo Results_06-19-2011.To Report (version 1) 2" xfId="2542"/>
    <cellStyle name="_Debt Schedule (DIP) 120705 to MB v1.2_PA - Dynegy -- GasCo Results_06-19-2011.To Report 2" xfId="2543"/>
    <cellStyle name="_Debt Schedule (DIP) 120705 to MB v1.2_Pedricktown - Contract" xfId="2544"/>
    <cellStyle name="_Debt Schedule (DIP) 120705 to MB v1.2_Woodbridge Unit Characteristics" xfId="2545"/>
    <cellStyle name="_Debt Schedule (First Priority Note) to PA 041806" xfId="2546"/>
    <cellStyle name="_Debt Schedule (First Priority Note) to PA 041806 2" xfId="2547"/>
    <cellStyle name="_Debt Schedule (First Priority Note) to PA 041806 2 2" xfId="2548"/>
    <cellStyle name="_Debt Schedule (First Priority Note) to PA 041806_Arlington Valley" xfId="2549"/>
    <cellStyle name="_Debt Schedule (First Priority Note) to PA 041806_Arlington Valley 2" xfId="2550"/>
    <cellStyle name="_Debt Schedule (First Priority Note) to PA 041806_Dynegy 2011 Draft Assumptions_06 08 2011_to client.RMSS figure" xfId="2551"/>
    <cellStyle name="_Debt Schedule (First Priority Note) to PA 041806_Griffith" xfId="2552"/>
    <cellStyle name="_Debt Schedule (First Priority Note) to PA 041806_Griffith 2" xfId="2553"/>
    <cellStyle name="_Debt Schedule (First Priority Note) to PA 041806_Griffith Baseload HRCO Contract Model - v01" xfId="2554"/>
    <cellStyle name="_Debt Schedule (First Priority Note) to PA 041806_Griffith Baseload HRCO Contract Model - v01 2" xfId="2555"/>
    <cellStyle name="_Debt Schedule (First Priority Note) to PA 041806_Griffith Baseload HRCO Contract Model - v02" xfId="2556"/>
    <cellStyle name="_Debt Schedule (First Priority Note) to PA 041806_Griffith Baseload HRCO Contract Model - v02 2" xfId="2557"/>
    <cellStyle name="_Debt Schedule (First Priority Note) to PA 041806_Griffith-AEP Contract Model - v02" xfId="2558"/>
    <cellStyle name="_Debt Schedule (First Priority Note) to PA 041806_Griffith-AEP Contract Model - v02 2" xfId="2559"/>
    <cellStyle name="_Debt Schedule (First Priority Note) to PA 041806_PA - Dynegy -- CoalCo Results_06-19-2011.To Report" xfId="2560"/>
    <cellStyle name="_Debt Schedule (First Priority Note) to PA 041806_PA - Dynegy -- CoalCo Results_06-19-2011.To Report (version 2)" xfId="2561"/>
    <cellStyle name="_Debt Schedule (First Priority Note) to PA 041806_PA - Dynegy -- GasCo Results_06-19-2011.To Report" xfId="2562"/>
    <cellStyle name="_Debt Schedule (First Priority Note) to PA 041806_PA - Dynegy -- GasCo Results_06-19-2011.To Report (version 1)" xfId="2563"/>
    <cellStyle name="_Debt Schedule (First Priority Note) to PA 041806_PA - Dynegy -- GasCo Results_06-19-2011.To Report (version 1) 2" xfId="2564"/>
    <cellStyle name="_Debt Schedule (First Priority Note) to PA 041806_PA - Dynegy -- GasCo Results_06-19-2011.To Report 2" xfId="2565"/>
    <cellStyle name="_Debt Schedule (First Priority Note) to PA 041806_Pedricktown - Contract" xfId="2566"/>
    <cellStyle name="_Debt Schedule (First Priority Note) to PA 041806_Woodbridge Unit Characteristics" xfId="2567"/>
    <cellStyle name="_x0013__Debt Service" xfId="2568"/>
    <cellStyle name="_x0013__Debt Service 2" xfId="2569"/>
    <cellStyle name="_Debt Sizing - 4.15.09" xfId="2570"/>
    <cellStyle name="_Debt Sizing Model" xfId="12950"/>
    <cellStyle name="_Debt Template" xfId="2571"/>
    <cellStyle name="_Debt Template 2" xfId="12951"/>
    <cellStyle name="_Debt Template 2 2" xfId="12952"/>
    <cellStyle name="_Debt Template 3" xfId="12953"/>
    <cellStyle name="_Debt Template 4" xfId="12954"/>
    <cellStyle name="_Debt_Swaps" xfId="2572"/>
    <cellStyle name="_Debt_Swaps 2" xfId="2573"/>
    <cellStyle name="_Debt_Swaps_2011 Griffith run-rate budget 01.06.11" xfId="2574"/>
    <cellStyle name="_Debt_Swaps_2011 Griffith run-rate budget 01.06.11 2" xfId="2575"/>
    <cellStyle name="_Debt_Swaps_2011 Griffith run-rate budget 12.12.10" xfId="2576"/>
    <cellStyle name="_Debt_Swaps_2011 Griffith run-rate budget 12.12.10 2" xfId="2577"/>
    <cellStyle name="_Debt_Swaps_Arlington Valley run-rate budget B" xfId="2578"/>
    <cellStyle name="_Debt_Swaps_Arlington Valley run-rate budget B 2" xfId="2579"/>
    <cellStyle name="_Debt_Swaps_Debt" xfId="2580"/>
    <cellStyle name="_Debt_Swaps_Debt 2" xfId="2581"/>
    <cellStyle name="_Debt_Swaps_Debt_2011 Arlington Valley run-rate budget 01.06.11" xfId="2582"/>
    <cellStyle name="_Debt_Swaps_Debt_2011 Arlington Valley run-rate budget 01.06.11 2" xfId="2583"/>
    <cellStyle name="_Debt_Swaps_Debt_2011 Arlington Valley run-rate budget 12.12.10" xfId="2584"/>
    <cellStyle name="_Debt_Swaps_Debt_2011 Arlington Valley run-rate budget 12.12.10 2" xfId="2585"/>
    <cellStyle name="_Debt_Swaps_Debt_2011 Griffith run-rate budget 01.06.11" xfId="2586"/>
    <cellStyle name="_Debt_Swaps_Debt_2011 Griffith run-rate budget 01.06.11 2" xfId="2587"/>
    <cellStyle name="_Debt_Swaps_Debt_2011 Griffith run-rate budget 12.12.10" xfId="2588"/>
    <cellStyle name="_Debt_Swaps_Debt_2011 Griffith run-rate budget 12.12.10 2" xfId="2589"/>
    <cellStyle name="_Debt_Swaps_Debt_Accrual" xfId="2590"/>
    <cellStyle name="_Debt_Swaps_Debt_Accrual 2" xfId="2591"/>
    <cellStyle name="_Debt_Swaps_Debt_Arlington Budget run-rate budget" xfId="2592"/>
    <cellStyle name="_Debt_Swaps_Debt_Arlington Budget run-rate budget 2" xfId="2593"/>
    <cellStyle name="_Debt_Swaps_Debt_Arlington Budget without nonrecurring expenses" xfId="2594"/>
    <cellStyle name="_Debt_Swaps_Debt_Arlington Budget without nonrecurring expenses 2" xfId="2595"/>
    <cellStyle name="_Debt_Swaps_Debt_AVEF 2011 budget rev7 110104_v2" xfId="2596"/>
    <cellStyle name="_Debt_Swaps_Debt_AVEF 2011 budget rev7 110104_v2 2" xfId="2597"/>
    <cellStyle name="_Debt_Swaps_Debt_O&amp;M Comparison" xfId="2598"/>
    <cellStyle name="_Debt_Swaps_Debt_O&amp;M Comparison 2" xfId="2599"/>
    <cellStyle name="_Debt_Swaps_Deferred Fin Fees LT" xfId="2600"/>
    <cellStyle name="_Debt_Swaps_Deferred Fin Fees LT 2" xfId="2601"/>
    <cellStyle name="_Debt_Swaps_Deferred Fin Fees LT_2011 Arlington Valley run-rate budget 01.06.11" xfId="2602"/>
    <cellStyle name="_Debt_Swaps_Deferred Fin Fees LT_2011 Arlington Valley run-rate budget 01.06.11 2" xfId="2603"/>
    <cellStyle name="_Debt_Swaps_Deferred Fin Fees LT_2011 Arlington Valley run-rate budget 12.12.10" xfId="2604"/>
    <cellStyle name="_Debt_Swaps_Deferred Fin Fees LT_2011 Arlington Valley run-rate budget 12.12.10 2" xfId="2605"/>
    <cellStyle name="_Debt_Swaps_Deferred Fin Fees LT_2011 Griffith run-rate budget 01.06.11" xfId="2606"/>
    <cellStyle name="_Debt_Swaps_Deferred Fin Fees LT_2011 Griffith run-rate budget 01.06.11 2" xfId="2607"/>
    <cellStyle name="_Debt_Swaps_Deferred Fin Fees LT_2011 Griffith run-rate budget 12.12.10" xfId="2608"/>
    <cellStyle name="_Debt_Swaps_Deferred Fin Fees LT_2011 Griffith run-rate budget 12.12.10 2" xfId="2609"/>
    <cellStyle name="_Debt_Swaps_Deferred Fin Fees LT_Accrual" xfId="2610"/>
    <cellStyle name="_Debt_Swaps_Deferred Fin Fees LT_Accrual 2" xfId="2611"/>
    <cellStyle name="_Debt_Swaps_Deferred Fin Fees LT_Arlington Budget run-rate budget" xfId="2612"/>
    <cellStyle name="_Debt_Swaps_Deferred Fin Fees LT_Arlington Budget run-rate budget 2" xfId="2613"/>
    <cellStyle name="_Debt_Swaps_Deferred Fin Fees LT_Arlington Budget without nonrecurring expenses" xfId="2614"/>
    <cellStyle name="_Debt_Swaps_Deferred Fin Fees LT_Arlington Budget without nonrecurring expenses 2" xfId="2615"/>
    <cellStyle name="_Debt_Swaps_Deferred Fin Fees LT_AVEF 2011 budget rev7 110104_v2" xfId="2616"/>
    <cellStyle name="_Debt_Swaps_Deferred Fin Fees LT_AVEF 2011 budget rev7 110104_v2 2" xfId="2617"/>
    <cellStyle name="_Debt_Swaps_Deferred Fin Fees LT_O&amp;M Comparison" xfId="2618"/>
    <cellStyle name="_Debt_Swaps_Deferred Fin Fees LT_O&amp;M Comparison 2" xfId="2619"/>
    <cellStyle name="_Debt_Swaps_TBAss" xfId="2620"/>
    <cellStyle name="_Debt_Swaps_TBAss 2" xfId="2621"/>
    <cellStyle name="_Deer Park" xfId="2622"/>
    <cellStyle name="_Deferred Financing Costs after refinance w additional costs" xfId="2623"/>
    <cellStyle name="_Deferred Financing Costs after refinance w additional costs_2011 Arlington Valley run-rate budget 01.06.11" xfId="2624"/>
    <cellStyle name="_Deferred Financing Costs after refinance w additional costs_2011 Arlington Valley run-rate budget 12.12.10" xfId="2625"/>
    <cellStyle name="_Deferred Financing Costs after refinance w additional costs_2011 Griffith run-rate budget 01.06.11" xfId="2626"/>
    <cellStyle name="_Deferred Financing Costs after refinance w additional costs_2011 Griffith run-rate budget 12.12.10" xfId="2627"/>
    <cellStyle name="_Deferred Financing Costs after refinance w additional costs_Accrual" xfId="2628"/>
    <cellStyle name="_Deferred Financing Costs after refinance w additional costs_Arlington Budget run-rate budget" xfId="2629"/>
    <cellStyle name="_Deferred Financing Costs after refinance w additional costs_Arlington Budget without nonrecurring expenses" xfId="2630"/>
    <cellStyle name="_Deferred Financing Costs after refinance w additional costs_AVEF 2011 budget rev7 110104_v2" xfId="2631"/>
    <cellStyle name="_Deferred Financing Costs after refinance w additional costs_Debt" xfId="2632"/>
    <cellStyle name="_Deferred Financing Costs after refinance w additional costs_O&amp;M Comparison" xfId="2633"/>
    <cellStyle name="_Deferred Financing Costs after refinance w additional costs_Swap" xfId="2634"/>
    <cellStyle name="_Dell_6c_Stdv8_EntergyRFPv2_Final" xfId="2635"/>
    <cellStyle name="_Dell_6c_Stdv8_EntergyRFPv2_Final 2" xfId="2636"/>
    <cellStyle name="_Dell_6c_Stdv8_EntergyRFPv2_Final 2 2" xfId="2637"/>
    <cellStyle name="_Dell_6c_Stdv8_EntergyRFPv2_Final_Arlington Valley" xfId="2638"/>
    <cellStyle name="_Dell_6c_Stdv8_EntergyRFPv2_Final_Arlington Valley 2" xfId="2639"/>
    <cellStyle name="_Dell_6c_Stdv8_EntergyRFPv2_Final_Assured Guaranty Val Model_v10" xfId="2640"/>
    <cellStyle name="_Dell_6c_Stdv8_EntergyRFPv2_Final_Assured Guaranty Val Model_v10 (2)" xfId="2641"/>
    <cellStyle name="_Dell_6c_Stdv8_EntergyRFPv2_Final_Assured Guaranty Val Model_v10 (2) 2" xfId="2642"/>
    <cellStyle name="_Dell_6c_Stdv8_EntergyRFPv2_Final_Assured Guaranty Val Model_v10 2" xfId="2643"/>
    <cellStyle name="_Dell_6c_Stdv8_EntergyRFPv2_Final_Backup 06102011-for V10" xfId="2644"/>
    <cellStyle name="_Dell_6c_Stdv8_EntergyRFPv2_Final_Book2" xfId="2645"/>
    <cellStyle name="_Dell_6c_Stdv8_EntergyRFPv2_Final_Book2 2" xfId="2646"/>
    <cellStyle name="_Dell_6c_Stdv8_EntergyRFPv2_Final_Dynegy 2011 Draft Assumptions_06 08 2011_to client.RMSS figure" xfId="2647"/>
    <cellStyle name="_Dell_6c_Stdv8_EntergyRFPv2_Final_Griffith" xfId="2648"/>
    <cellStyle name="_Dell_6c_Stdv8_EntergyRFPv2_Final_Griffith 2" xfId="2649"/>
    <cellStyle name="_Dell_6c_Stdv8_EntergyRFPv2_Final_Griffith Baseload HRCO Contract Model - v01" xfId="2650"/>
    <cellStyle name="_Dell_6c_Stdv8_EntergyRFPv2_Final_Griffith Baseload HRCO Contract Model - v01 2" xfId="2651"/>
    <cellStyle name="_Dell_6c_Stdv8_EntergyRFPv2_Final_Griffith Baseload HRCO Contract Model - v02" xfId="2652"/>
    <cellStyle name="_Dell_6c_Stdv8_EntergyRFPv2_Final_Griffith Baseload HRCO Contract Model - v02 2" xfId="2653"/>
    <cellStyle name="_Dell_6c_Stdv8_EntergyRFPv2_Final_Griffith-AEP Contract Model - v02" xfId="2654"/>
    <cellStyle name="_Dell_6c_Stdv8_EntergyRFPv2_Final_Griffith-AEP Contract Model - v02 2" xfId="2655"/>
    <cellStyle name="_Dell_6c_Stdv8_EntergyRFPv2_Final_PA - Dynegy -- CoalCo Results_06-19-2011.To Report" xfId="2656"/>
    <cellStyle name="_Dell_6c_Stdv8_EntergyRFPv2_Final_PA - Dynegy -- CoalCo Results_06-19-2011.To Report (version 2)" xfId="2657"/>
    <cellStyle name="_Dell_6c_Stdv8_EntergyRFPv2_Final_PA - Dynegy -- GasCo Results_06-19-2011.To Report" xfId="2658"/>
    <cellStyle name="_Dell_6c_Stdv8_EntergyRFPv2_Final_PA - Dynegy -- GasCo Results_06-19-2011.To Report (version 1)" xfId="2659"/>
    <cellStyle name="_Dell_6c_Stdv8_EntergyRFPv2_Final_PA - Dynegy -- GasCo Results_06-19-2011.To Report (version 1) 2" xfId="2660"/>
    <cellStyle name="_Dell_6c_Stdv8_EntergyRFPv2_Final_PA - Dynegy -- GasCo Results_06-19-2011.To Report 2" xfId="2661"/>
    <cellStyle name="_Dell_6c_Stdv8_EntergyRFPv2_Final_PA - Riverstone - Asset Results_draft_Base Case_06-09-11_QBreak" xfId="2662"/>
    <cellStyle name="_Dell_6c_Stdv8_EntergyRFPv2_Final_Woodbridge Unit Characteristics" xfId="2663"/>
    <cellStyle name="_Dell_Level_5a" xfId="2664"/>
    <cellStyle name="_Dell_Level_5a 2" xfId="2665"/>
    <cellStyle name="_Dell_Level_5a 2 2" xfId="2666"/>
    <cellStyle name="_Dell_Level_5a_Arlington Valley" xfId="2667"/>
    <cellStyle name="_Dell_Level_5a_Arlington Valley 2" xfId="2668"/>
    <cellStyle name="_Dell_Level_5a_Assured Guaranty Val Model_v10" xfId="2669"/>
    <cellStyle name="_Dell_Level_5a_Assured Guaranty Val Model_v10 (2)" xfId="2670"/>
    <cellStyle name="_Dell_Level_5a_Assured Guaranty Val Model_v10 (2) 2" xfId="2671"/>
    <cellStyle name="_Dell_Level_5a_Assured Guaranty Val Model_v10 2" xfId="2672"/>
    <cellStyle name="_Dell_Level_5a_Backup 06102011-for V10" xfId="2673"/>
    <cellStyle name="_Dell_Level_5a_Book2" xfId="2674"/>
    <cellStyle name="_Dell_Level_5a_Book2 2" xfId="2675"/>
    <cellStyle name="_Dell_Level_5a_Dynegy 2011 Draft Assumptions_06 08 2011_to client.RMSS figure" xfId="2676"/>
    <cellStyle name="_Dell_Level_5a_Griffith" xfId="2677"/>
    <cellStyle name="_Dell_Level_5a_Griffith 2" xfId="2678"/>
    <cellStyle name="_Dell_Level_5a_Griffith Baseload HRCO Contract Model - v01" xfId="2679"/>
    <cellStyle name="_Dell_Level_5a_Griffith Baseload HRCO Contract Model - v01 2" xfId="2680"/>
    <cellStyle name="_Dell_Level_5a_Griffith Baseload HRCO Contract Model - v02" xfId="2681"/>
    <cellStyle name="_Dell_Level_5a_Griffith Baseload HRCO Contract Model - v02 2" xfId="2682"/>
    <cellStyle name="_Dell_Level_5a_Griffith-AEP Contract Model - v02" xfId="2683"/>
    <cellStyle name="_Dell_Level_5a_Griffith-AEP Contract Model - v02 2" xfId="2684"/>
    <cellStyle name="_Dell_Level_5a_PA - Dynegy -- CoalCo Results_06-19-2011.To Report" xfId="2685"/>
    <cellStyle name="_Dell_Level_5a_PA - Dynegy -- CoalCo Results_06-19-2011.To Report (version 2)" xfId="2686"/>
    <cellStyle name="_Dell_Level_5a_PA - Dynegy -- GasCo Results_06-19-2011.To Report" xfId="2687"/>
    <cellStyle name="_Dell_Level_5a_PA - Dynegy -- GasCo Results_06-19-2011.To Report (version 1)" xfId="2688"/>
    <cellStyle name="_Dell_Level_5a_PA - Dynegy -- GasCo Results_06-19-2011.To Report (version 1) 2" xfId="2689"/>
    <cellStyle name="_Dell_Level_5a_PA - Dynegy -- GasCo Results_06-19-2011.To Report 2" xfId="2690"/>
    <cellStyle name="_Dell_Level_5a_PA - Riverstone - Asset Results_draft_Base Case_06-09-11_QBreak" xfId="2691"/>
    <cellStyle name="_Dell_Level_5a_Woodbridge Unit Characteristics" xfId="2692"/>
    <cellStyle name="_Dell_Level_5d" xfId="2693"/>
    <cellStyle name="_Dell_Level_5d 2" xfId="2694"/>
    <cellStyle name="_Dell_Level_5d 2 2" xfId="2695"/>
    <cellStyle name="_Dell_Level_5d_Arlington Valley" xfId="2696"/>
    <cellStyle name="_Dell_Level_5d_Arlington Valley 2" xfId="2697"/>
    <cellStyle name="_Dell_Level_5d_Assured Guaranty Val Model_v10" xfId="2698"/>
    <cellStyle name="_Dell_Level_5d_Assured Guaranty Val Model_v10 (2)" xfId="2699"/>
    <cellStyle name="_Dell_Level_5d_Assured Guaranty Val Model_v10 (2) 2" xfId="2700"/>
    <cellStyle name="_Dell_Level_5d_Assured Guaranty Val Model_v10 2" xfId="2701"/>
    <cellStyle name="_Dell_Level_5d_Backup 06102011-for V10" xfId="2702"/>
    <cellStyle name="_Dell_Level_5d_Book2" xfId="2703"/>
    <cellStyle name="_Dell_Level_5d_Book2 2" xfId="2704"/>
    <cellStyle name="_Dell_Level_5d_Dynegy 2011 Draft Assumptions_06 08 2011_to client.RMSS figure" xfId="2705"/>
    <cellStyle name="_Dell_Level_5d_Griffith" xfId="2706"/>
    <cellStyle name="_Dell_Level_5d_Griffith 2" xfId="2707"/>
    <cellStyle name="_Dell_Level_5d_Griffith Baseload HRCO Contract Model - v01" xfId="2708"/>
    <cellStyle name="_Dell_Level_5d_Griffith Baseload HRCO Contract Model - v01 2" xfId="2709"/>
    <cellStyle name="_Dell_Level_5d_Griffith Baseload HRCO Contract Model - v02" xfId="2710"/>
    <cellStyle name="_Dell_Level_5d_Griffith Baseload HRCO Contract Model - v02 2" xfId="2711"/>
    <cellStyle name="_Dell_Level_5d_Griffith-AEP Contract Model - v02" xfId="2712"/>
    <cellStyle name="_Dell_Level_5d_Griffith-AEP Contract Model - v02 2" xfId="2713"/>
    <cellStyle name="_Dell_Level_5d_PA - Dynegy -- CoalCo Results_06-19-2011.To Report" xfId="2714"/>
    <cellStyle name="_Dell_Level_5d_PA - Dynegy -- CoalCo Results_06-19-2011.To Report (version 2)" xfId="2715"/>
    <cellStyle name="_Dell_Level_5d_PA - Dynegy -- GasCo Results_06-19-2011.To Report" xfId="2716"/>
    <cellStyle name="_Dell_Level_5d_PA - Dynegy -- GasCo Results_06-19-2011.To Report (version 1)" xfId="2717"/>
    <cellStyle name="_Dell_Level_5d_PA - Dynegy -- GasCo Results_06-19-2011.To Report (version 1) 2" xfId="2718"/>
    <cellStyle name="_Dell_Level_5d_PA - Dynegy -- GasCo Results_06-19-2011.To Report 2" xfId="2719"/>
    <cellStyle name="_Dell_Level_5d_PA - Riverstone - Asset Results_draft_Base Case_06-09-11_QBreak" xfId="2720"/>
    <cellStyle name="_Dell_Level_5d_Woodbridge Unit Characteristics" xfId="2721"/>
    <cellStyle name="_Dell_Level_6c" xfId="2722"/>
    <cellStyle name="_Dell_Level_6c 2" xfId="2723"/>
    <cellStyle name="_Dell_Level_6c 2 2" xfId="2724"/>
    <cellStyle name="_Dell_Level_6c_Arlington Valley" xfId="2725"/>
    <cellStyle name="_Dell_Level_6c_Arlington Valley 2" xfId="2726"/>
    <cellStyle name="_Dell_Level_6c_Assured Guaranty Val Model_v10" xfId="2727"/>
    <cellStyle name="_Dell_Level_6c_Assured Guaranty Val Model_v10 (2)" xfId="2728"/>
    <cellStyle name="_Dell_Level_6c_Assured Guaranty Val Model_v10 (2) 2" xfId="2729"/>
    <cellStyle name="_Dell_Level_6c_Assured Guaranty Val Model_v10 2" xfId="2730"/>
    <cellStyle name="_Dell_Level_6c_Backup 06102011-for V10" xfId="2731"/>
    <cellStyle name="_Dell_Level_6c_Book2" xfId="2732"/>
    <cellStyle name="_Dell_Level_6c_Book2 2" xfId="2733"/>
    <cellStyle name="_Dell_Level_6c_Dynegy 2011 Draft Assumptions_06 08 2011_to client.RMSS figure" xfId="2734"/>
    <cellStyle name="_Dell_Level_6c_Griffith" xfId="2735"/>
    <cellStyle name="_Dell_Level_6c_Griffith 2" xfId="2736"/>
    <cellStyle name="_Dell_Level_6c_Griffith Baseload HRCO Contract Model - v01" xfId="2737"/>
    <cellStyle name="_Dell_Level_6c_Griffith Baseload HRCO Contract Model - v01 2" xfId="2738"/>
    <cellStyle name="_Dell_Level_6c_Griffith Baseload HRCO Contract Model - v02" xfId="2739"/>
    <cellStyle name="_Dell_Level_6c_Griffith Baseload HRCO Contract Model - v02 2" xfId="2740"/>
    <cellStyle name="_Dell_Level_6c_Griffith-AEP Contract Model - v02" xfId="2741"/>
    <cellStyle name="_Dell_Level_6c_Griffith-AEP Contract Model - v02 2" xfId="2742"/>
    <cellStyle name="_Dell_Level_6c_PA - Dynegy -- CoalCo Results_06-19-2011.To Report" xfId="2743"/>
    <cellStyle name="_Dell_Level_6c_PA - Dynegy -- CoalCo Results_06-19-2011.To Report (version 2)" xfId="2744"/>
    <cellStyle name="_Dell_Level_6c_PA - Dynegy -- GasCo Results_06-19-2011.To Report" xfId="2745"/>
    <cellStyle name="_Dell_Level_6c_PA - Dynegy -- GasCo Results_06-19-2011.To Report (version 1)" xfId="2746"/>
    <cellStyle name="_Dell_Level_6c_PA - Dynegy -- GasCo Results_06-19-2011.To Report (version 1) 2" xfId="2747"/>
    <cellStyle name="_Dell_Level_6c_PA - Dynegy -- GasCo Results_06-19-2011.To Report 2" xfId="2748"/>
    <cellStyle name="_Dell_Level_6c_PA - Riverstone - Asset Results_draft_Base Case_06-09-11_QBreak" xfId="2749"/>
    <cellStyle name="_Dell_Level_6c_Woodbridge Unit Characteristics" xfId="2750"/>
    <cellStyle name="_DEPR" xfId="12955"/>
    <cellStyle name="_DEPR 2" xfId="12956"/>
    <cellStyle name="_DEPR 2 2" xfId="12957"/>
    <cellStyle name="_DEPR 2 3" xfId="12958"/>
    <cellStyle name="_DEPR 2_Forward to CB Comparison" xfId="12959"/>
    <cellStyle name="_DEPR 3" xfId="12960"/>
    <cellStyle name="_DEPR 3 2" xfId="12961"/>
    <cellStyle name="_DEPR 3 2 2" xfId="12962"/>
    <cellStyle name="_DEPR 3 3" xfId="12963"/>
    <cellStyle name="_DEPR 4" xfId="12964"/>
    <cellStyle name="_DEPR 4 2" xfId="12965"/>
    <cellStyle name="_DEPR 5" xfId="12966"/>
    <cellStyle name="_DEPR 5 2" xfId="12967"/>
    <cellStyle name="_DEPR 6" xfId="12968"/>
    <cellStyle name="_DEPR 6 2" xfId="12969"/>
    <cellStyle name="_DEPR 6 3" xfId="12970"/>
    <cellStyle name="_DEPR 7" xfId="12971"/>
    <cellStyle name="_DEPR_2013" xfId="12972"/>
    <cellStyle name="_DEPR_2013 2" xfId="12973"/>
    <cellStyle name="_DEPR_2013 3" xfId="12974"/>
    <cellStyle name="_Devon 15-18 Fixed-Variable" xfId="2751"/>
    <cellStyle name="_Devon COS (Rate model for Norwalk Exhibit 4-25-07)" xfId="2752"/>
    <cellStyle name="_Devon Generation 120706 Bid Model - Final_updated" xfId="2753"/>
    <cellStyle name="_Devon LM6000 Addtion OM Cost breakdown  - Rev1" xfId="2754"/>
    <cellStyle name="_Devon LM6000 Addtion OM Cost breakdown  - Rev1_Alpine I_SP_Model_V4 Treasury Template 07152010" xfId="2755"/>
    <cellStyle name="_Devon LM6000 Info" xfId="2756"/>
    <cellStyle name="_Devon LM6000 Info (2)" xfId="2757"/>
    <cellStyle name="_Devon LM6000 Info 122007" xfId="2758"/>
    <cellStyle name="_Devon LM6000 Info 122707" xfId="2759"/>
    <cellStyle name="_Devon LM6000 Info Rev1 (5)" xfId="2760"/>
    <cellStyle name="_Diamond Model v49" xfId="12975"/>
    <cellStyle name="_Dollar" xfId="2761"/>
    <cellStyle name="_Drawdown" xfId="12976"/>
    <cellStyle name="_DSS Monthly Close Package" xfId="2762"/>
    <cellStyle name="_Duke_PF9_10_25" xfId="2763"/>
    <cellStyle name="_Duke_PF9_10_25_Book3" xfId="2764"/>
    <cellStyle name="_Duke_PF9_10_25_Book3_PPL Hydro Model_TME_4" xfId="2765"/>
    <cellStyle name="_Duke_PF9_10_25_Book3_PPL_Hydro_6" xfId="2766"/>
    <cellStyle name="_Duke_PF9_10_25_Book3_PPL_Hydro_Model_TME_4" xfId="2767"/>
    <cellStyle name="_Duke-Arlington O&amp;M Rev-2 10Oct2005" xfId="2768"/>
    <cellStyle name="_Duke-Arlington O&amp;M Rev-2 10Oct2005 2" xfId="2769"/>
    <cellStyle name="_Duke-Arlington O&amp;M Rev-2 10Oct2005 2 2" xfId="2770"/>
    <cellStyle name="_DYN Unit Model (State by State Dispatch) v33" xfId="2771"/>
    <cellStyle name="_DYN Unit Model (State by State Dispatch) v33 2" xfId="2772"/>
    <cellStyle name="_DYN Unit Model (State by State Dispatch) v33_Dynegy Val Model_GasCo_06-08-11 v1" xfId="2773"/>
    <cellStyle name="_DYN Unit Model (State by State Dispatch) v33_Dynegy Val Model_GasCo_06-08-11 v1 2" xfId="2774"/>
    <cellStyle name="_DYN Unit Model (State by State Dispatch) v33_Summary Cases" xfId="2775"/>
    <cellStyle name="_DYN Unit Model (State by State Dispatch) v33_Summary Cases 2" xfId="2776"/>
    <cellStyle name="_DYN Unit Model (State by State Dispatch) v33_Summary Cases_Dynegy Val Model_GasCo_06-08-11 v1" xfId="2777"/>
    <cellStyle name="_DYN Unit Model (State by State Dispatch) v33_Summary Cases_Dynegy Val Model_GasCo_06-08-11 v1 2" xfId="2778"/>
    <cellStyle name="_DYN Unit Model (State by State Dispatch) v33_Summary Output" xfId="2779"/>
    <cellStyle name="_DYN Unit Model (State by State Dispatch) v33_Summary Output 2" xfId="2780"/>
    <cellStyle name="_DYN Unit Model (State by State Dispatch) v33_Summary Output_Dynegy Val Model_GasCo_06-08-11 v1" xfId="2781"/>
    <cellStyle name="_DYN Unit Model (State by State Dispatch) v33_Summary Output_Dynegy Val Model_GasCo_06-08-11 v1 2" xfId="2782"/>
    <cellStyle name="_Dynegy - OM Forecast - 6-23-09" xfId="2783"/>
    <cellStyle name="_Dynegy - OM Forecast - 6-23-09 2" xfId="2784"/>
    <cellStyle name="_Dynegy - OM Forecast - 6-23-09_Griffith Baseload HRCO Contract Model - v01" xfId="2785"/>
    <cellStyle name="_Dynegy - OM Forecast - 6-23-09_Griffith Baseload HRCO Contract Model - v01 2" xfId="2786"/>
    <cellStyle name="_Dynegy - OM Forecast - 6-23-09_Griffith Baseload HRCO Contract Model - v02" xfId="2787"/>
    <cellStyle name="_Dynegy - OM Forecast - 6-23-09_Griffith Baseload HRCO Contract Model - v02 2" xfId="2788"/>
    <cellStyle name="_Dynegy - OM Forecast - 6-23-09_Griffith-AEP Contract Model - v02" xfId="2789"/>
    <cellStyle name="_Dynegy - OM Forecast - 6-23-09_Griffith-AEP Contract Model - v02 2" xfId="2790"/>
    <cellStyle name="_Dynegy Asset Sale Funds Flow FINAL" xfId="2791"/>
    <cellStyle name="_Dynegy Asset Sale Funds Flow FINAL add'l closing costs 12.29.09" xfId="2792"/>
    <cellStyle name="_Dynegy Asset Sale Funds Flow FINAL add'l closing costs 12.29.09_2011 Arlington Valley run-rate budget 01.06.11" xfId="2793"/>
    <cellStyle name="_Dynegy Asset Sale Funds Flow FINAL add'l closing costs 12.29.09_2011 Arlington Valley run-rate budget 12.12.10" xfId="2794"/>
    <cellStyle name="_Dynegy Asset Sale Funds Flow FINAL add'l closing costs 12.29.09_2011 Griffith run-rate budget 01.06.11" xfId="2795"/>
    <cellStyle name="_Dynegy Asset Sale Funds Flow FINAL add'l closing costs 12.29.09_2011 Griffith run-rate budget 12.12.10" xfId="2796"/>
    <cellStyle name="_Dynegy Asset Sale Funds Flow FINAL add'l closing costs 12.29.09_Accrual" xfId="2797"/>
    <cellStyle name="_Dynegy Asset Sale Funds Flow FINAL add'l closing costs 12.29.09_Arlington Budget run-rate budget" xfId="2798"/>
    <cellStyle name="_Dynegy Asset Sale Funds Flow FINAL add'l closing costs 12.29.09_Arlington Budget without nonrecurring expenses" xfId="2799"/>
    <cellStyle name="_Dynegy Asset Sale Funds Flow FINAL add'l closing costs 12.29.09_AVEF 2011 budget rev7 110104_v2" xfId="2800"/>
    <cellStyle name="_Dynegy Asset Sale Funds Flow FINAL add'l closing costs 12.29.09_Debt" xfId="2801"/>
    <cellStyle name="_Dynegy Asset Sale Funds Flow FINAL add'l closing costs 12.29.09_O&amp;M Comparison" xfId="2802"/>
    <cellStyle name="_Dynegy Asset Sale Funds Flow FINAL add'l closing costs 12.29.09_Swap" xfId="2803"/>
    <cellStyle name="_Dynegy Asset Sale Funds Flow FINAL_2011 Arlington Valley run-rate budget 01.06.11" xfId="2804"/>
    <cellStyle name="_Dynegy Asset Sale Funds Flow FINAL_2011 Arlington Valley run-rate budget 12.12.10" xfId="2805"/>
    <cellStyle name="_Dynegy Asset Sale Funds Flow FINAL_2011 Griffith run-rate budget 01.06.11" xfId="2806"/>
    <cellStyle name="_Dynegy Asset Sale Funds Flow FINAL_2011 Griffith run-rate budget 12.12.10" xfId="2807"/>
    <cellStyle name="_Dynegy Asset Sale Funds Flow FINAL_Accrual" xfId="2808"/>
    <cellStyle name="_Dynegy Asset Sale Funds Flow FINAL_Arlington Budget run-rate budget" xfId="2809"/>
    <cellStyle name="_Dynegy Asset Sale Funds Flow FINAL_Arlington Budget without nonrecurring expenses" xfId="2810"/>
    <cellStyle name="_Dynegy Asset Sale Funds Flow FINAL_AVEF 2011 budget rev7 110104_v2" xfId="2811"/>
    <cellStyle name="_Dynegy Asset Sale Funds Flow FINAL_Debt" xfId="2812"/>
    <cellStyle name="_Dynegy Asset Sale Funds Flow FINAL_O&amp;M Comparison" xfId="2813"/>
    <cellStyle name="_Dynegy Asset Sale Funds Flow FINAL_Swap" xfId="2814"/>
    <cellStyle name="_x0013__Dynegy GasCo - 2011 Draft Assumptions_05 26 2011_working_v3._NOM$_downside v2" xfId="2815"/>
    <cellStyle name="_x0013__Dynegy GasCo - 2011 Draft Assumptions_05 26 2011_working_v3._NOM$_downside v2 2" xfId="2816"/>
    <cellStyle name="_Eastex 21" xfId="2817"/>
    <cellStyle name="_Eastex 21 2" xfId="12977"/>
    <cellStyle name="_Eastex 21 2 2" xfId="12978"/>
    <cellStyle name="_Eastex 21 2 3" xfId="12979"/>
    <cellStyle name="_Eastex 21 2_Forward to CB Comparison" xfId="12980"/>
    <cellStyle name="_Eastex 21 3" xfId="12981"/>
    <cellStyle name="_Eastex 21 3 2" xfId="12982"/>
    <cellStyle name="_Eastex 21 3 2 2" xfId="12983"/>
    <cellStyle name="_Eastex 21 3 3" xfId="12984"/>
    <cellStyle name="_Eastex 21 4" xfId="12985"/>
    <cellStyle name="_Eastex 21 4 2" xfId="12986"/>
    <cellStyle name="_Eastex 21 5" xfId="12987"/>
    <cellStyle name="_Eastex 21 5 2" xfId="12988"/>
    <cellStyle name="_Eastex 21 6" xfId="12989"/>
    <cellStyle name="_Eastex 21 6 2" xfId="12990"/>
    <cellStyle name="_Eastex 21 6 3" xfId="12991"/>
    <cellStyle name="_Eastex 21 7" xfId="12992"/>
    <cellStyle name="_Eastex 21_2013" xfId="12993"/>
    <cellStyle name="_Eastex 21_2013 2" xfId="12994"/>
    <cellStyle name="_Eastex 21_2013 3" xfId="12995"/>
    <cellStyle name="_Economics" xfId="12996"/>
    <cellStyle name="_ECP 01.04.02" xfId="2818"/>
    <cellStyle name="_ECP 01.04.02_Book3" xfId="2819"/>
    <cellStyle name="_ECP 01.04.02_Book3_PPL Hydro Model_TME_4" xfId="2820"/>
    <cellStyle name="_ECP 01.04.02_Book3_PPL_Hydro_6" xfId="2821"/>
    <cellStyle name="_ECP 01.04.02_Book3_PPL_Hydro_Model_TME_4" xfId="2822"/>
    <cellStyle name="_ECP 01.04.02_Panther4_DFOMar09" xfId="2823"/>
    <cellStyle name="_ECP 01.04.02_Panther4_DFOMar09_PPL Hydro Model_TME_4" xfId="2824"/>
    <cellStyle name="_ECP 01.04.02_Panther4_DFOMar09_PPL_Hydro_6" xfId="2825"/>
    <cellStyle name="_ECP 01.04.02_Panther4_DFOMar09_PPL_Hydro_Model_TME_4" xfId="2826"/>
    <cellStyle name="_ECP 1.17.02MK" xfId="2827"/>
    <cellStyle name="_ECP 1.17.02MK_Book3" xfId="2828"/>
    <cellStyle name="_ECP 1.17.02MK_Book3_PPL Hydro Model_TME_4" xfId="2829"/>
    <cellStyle name="_ECP 1.17.02MK_Book3_PPL_Hydro_6" xfId="2830"/>
    <cellStyle name="_ECP 1.17.02MK_Book3_PPL_Hydro_Model_TME_4" xfId="2831"/>
    <cellStyle name="_ECP 1.17.02MK_Panther4_DFOMar09" xfId="2832"/>
    <cellStyle name="_ECP 1.17.02MK_Panther4_DFOMar09_PPL Hydro Model_TME_4" xfId="2833"/>
    <cellStyle name="_ECP 1.17.02MK_Panther4_DFOMar09_PPL_Hydro_6" xfId="2834"/>
    <cellStyle name="_ECP 1.17.02MK_Panther4_DFOMar09_PPL_Hydro_Model_TME_4" xfId="2835"/>
    <cellStyle name="_ECP 1-22-02" xfId="2836"/>
    <cellStyle name="_ECP 1-22-02_Book3" xfId="2837"/>
    <cellStyle name="_ECP 1-22-02_Book3_PPL Hydro Model_TME_4" xfId="2838"/>
    <cellStyle name="_ECP 1-22-02_Book3_PPL_Hydro_6" xfId="2839"/>
    <cellStyle name="_ECP 1-22-02_Book3_PPL_Hydro_Model_TME_4" xfId="2840"/>
    <cellStyle name="_ECP 1-22-02_Panther4_DFOMar09" xfId="2841"/>
    <cellStyle name="_ECP 1-22-02_Panther4_DFOMar09_PPL Hydro Model_TME_4" xfId="2842"/>
    <cellStyle name="_ECP 1-22-02_Panther4_DFOMar09_PPL_Hydro_6" xfId="2843"/>
    <cellStyle name="_ECP 1-22-02_Panther4_DFOMar09_PPL_Hydro_Model_TME_4" xfId="2844"/>
    <cellStyle name="_ECP Model v30 B" xfId="2845"/>
    <cellStyle name="_ECP Model v30 B_Book3" xfId="2846"/>
    <cellStyle name="_ECP Model v30 B_Book3_PPL Hydro Model_TME_4" xfId="2847"/>
    <cellStyle name="_ECP Model v30 B_Book3_PPL_Hydro_6" xfId="2848"/>
    <cellStyle name="_ECP Model v30 B_Book3_PPL_Hydro_Model_TME_4" xfId="2849"/>
    <cellStyle name="_ECP Model v30 B_Panther4_DFOMar09" xfId="2850"/>
    <cellStyle name="_ECP Model v30 B_Panther4_DFOMar09_PPL Hydro Model_TME_4" xfId="2851"/>
    <cellStyle name="_ECP Model v30 B_Panther4_DFOMar09_PPL_Hydro_6" xfId="2852"/>
    <cellStyle name="_ECP Model v30 B_Panther4_DFOMar09_PPL_Hydro_Model_TME_4" xfId="2853"/>
    <cellStyle name="_ECP Model v36 07-27-2001" xfId="2854"/>
    <cellStyle name="_ECP Model v36 07-27-2001_Book3" xfId="2855"/>
    <cellStyle name="_ECP Model v36 07-27-2001_Book3_PPL Hydro Model_TME_4" xfId="2856"/>
    <cellStyle name="_ECP Model v36 07-27-2001_Book3_PPL_Hydro_6" xfId="2857"/>
    <cellStyle name="_ECP Model v36 07-27-2001_Book3_PPL_Hydro_Model_TME_4" xfId="2858"/>
    <cellStyle name="_ECP Model v36 07-27-2001_Panther4_DFOMar09" xfId="2859"/>
    <cellStyle name="_ECP Model v36 07-27-2001_Panther4_DFOMar09_PPL Hydro Model_TME_4" xfId="2860"/>
    <cellStyle name="_ECP Model v36 07-27-2001_Panther4_DFOMar09_PPL_Hydro_6" xfId="2861"/>
    <cellStyle name="_ECP Model v36 07-27-2001_Panther4_DFOMar09_PPL_Hydro_Model_TME_4" xfId="2862"/>
    <cellStyle name="_ECP Model v50.SENSITIVITY" xfId="2863"/>
    <cellStyle name="_ECP Model v50.SENSITIVITY_Book3" xfId="2864"/>
    <cellStyle name="_ECP Model v50.SENSITIVITY_Book3_PPL Hydro Model_TME_4" xfId="2865"/>
    <cellStyle name="_ECP Model v50.SENSITIVITY_Book3_PPL_Hydro_6" xfId="2866"/>
    <cellStyle name="_ECP Model v50.SENSITIVITY_Book3_PPL_Hydro_Model_TME_4" xfId="2867"/>
    <cellStyle name="_ECP Model v50.SENSITIVITY_Panther4_DFOMar09" xfId="2868"/>
    <cellStyle name="_ECP Model v50.SENSITIVITY_Panther4_DFOMar09_PPL Hydro Model_TME_4" xfId="2869"/>
    <cellStyle name="_ECP Model v50.SENSITIVITY_Panther4_DFOMar09_PPL_Hydro_6" xfId="2870"/>
    <cellStyle name="_ECP Model v50.SENSITIVITY_Panther4_DFOMar09_PPL_Hydro_Model_TME_4" xfId="2871"/>
    <cellStyle name="_ecp new - Enron buyout 01-05-01" xfId="2872"/>
    <cellStyle name="_ecp new - Enron buyout 01-05-01_Book3" xfId="2873"/>
    <cellStyle name="_ecp new - Enron buyout 01-05-01_Book3_PPL Hydro Model_TME_4" xfId="2874"/>
    <cellStyle name="_ecp new - Enron buyout 01-05-01_Book3_PPL_Hydro_6" xfId="2875"/>
    <cellStyle name="_ecp new - Enron buyout 01-05-01_Book3_PPL_Hydro_Model_TME_4" xfId="2876"/>
    <cellStyle name="_ecp new - Enron buyout 01-05-01_Panther4_DFOMar09" xfId="2877"/>
    <cellStyle name="_ecp new - Enron buyout 01-05-01_Panther4_DFOMar09_PPL Hydro Model_TME_4" xfId="2878"/>
    <cellStyle name="_ecp new - Enron buyout 01-05-01_Panther4_DFOMar09_PPL_Hydro_6" xfId="2879"/>
    <cellStyle name="_ecp new - Enron buyout 01-05-01_Panther4_DFOMar09_PPL_Hydro_Model_TME_4" xfId="2880"/>
    <cellStyle name="_ecp new - Enron buyout 04-09-01" xfId="2881"/>
    <cellStyle name="_ecp new - Enron buyout 04-09-01_Book3" xfId="2882"/>
    <cellStyle name="_ecp new - Enron buyout 04-09-01_Book3_PPL Hydro Model_TME_4" xfId="2883"/>
    <cellStyle name="_ecp new - Enron buyout 04-09-01_Book3_PPL_Hydro_6" xfId="2884"/>
    <cellStyle name="_ecp new - Enron buyout 04-09-01_Book3_PPL_Hydro_Model_TME_4" xfId="2885"/>
    <cellStyle name="_ecp new - Enron buyout 04-09-01_Panther4_DFOMar09" xfId="2886"/>
    <cellStyle name="_ecp new - Enron buyout 04-09-01_Panther4_DFOMar09_PPL Hydro Model_TME_4" xfId="2887"/>
    <cellStyle name="_ecp new - Enron buyout 04-09-01_Panther4_DFOMar09_PPL_Hydro_6" xfId="2888"/>
    <cellStyle name="_ecp new - Enron buyout 04-09-01_Panther4_DFOMar09_PPL_Hydro_Model_TME_4" xfId="2889"/>
    <cellStyle name="_ecp new 10" xfId="2890"/>
    <cellStyle name="_ecp new 10_Book3" xfId="2891"/>
    <cellStyle name="_ecp new 10_Book3_PPL Hydro Model_TME_4" xfId="2892"/>
    <cellStyle name="_ecp new 10_Book3_PPL_Hydro_6" xfId="2893"/>
    <cellStyle name="_ecp new 10_Book3_PPL_Hydro_Model_TME_4" xfId="2894"/>
    <cellStyle name="_ecp new 10_Panther4_DFOMar09" xfId="2895"/>
    <cellStyle name="_ecp new 10_Panther4_DFOMar09_PPL Hydro Model_TME_4" xfId="2896"/>
    <cellStyle name="_ecp new 10_Panther4_DFOMar09_PPL_Hydro_6" xfId="2897"/>
    <cellStyle name="_ecp new 10_Panther4_DFOMar09_PPL_Hydro_Model_TME_4" xfId="2898"/>
    <cellStyle name="_ECP v75 EP 10-10-01" xfId="2899"/>
    <cellStyle name="_ECP v75 EP 10-10-01_Book3" xfId="2900"/>
    <cellStyle name="_ECP v75 EP 10-10-01_Book3_PPL Hydro Model_TME_4" xfId="2901"/>
    <cellStyle name="_ECP v75 EP 10-10-01_Book3_PPL_Hydro_6" xfId="2902"/>
    <cellStyle name="_ECP v75 EP 10-10-01_Book3_PPL_Hydro_Model_TME_4" xfId="2903"/>
    <cellStyle name="_ECP v75 EP 10-10-01_Panther4_DFOMar09" xfId="2904"/>
    <cellStyle name="_ECP v75 EP 10-10-01_Panther4_DFOMar09_PPL Hydro Model_TME_4" xfId="2905"/>
    <cellStyle name="_ECP v75 EP 10-10-01_Panther4_DFOMar09_PPL_Hydro_6" xfId="2906"/>
    <cellStyle name="_ECP v75 EP 10-10-01_Panther4_DFOMar09_PPL_Hydro_Model_TME_4" xfId="2907"/>
    <cellStyle name="_EIF Draft MODEL v2" xfId="2908"/>
    <cellStyle name="_EIF Draft MODEL v2 2" xfId="2909"/>
    <cellStyle name="_EIF Draft MODEL v2 2 2" xfId="2910"/>
    <cellStyle name="_EIF Draft MODEL v2_Woodbridge Unit Characteristics" xfId="2911"/>
    <cellStyle name="_El Dora1" xfId="2912"/>
    <cellStyle name="_El Dora1 2" xfId="2913"/>
    <cellStyle name="_El Dora1 2 2" xfId="2914"/>
    <cellStyle name="_El Dora1_Arlington Valley" xfId="2915"/>
    <cellStyle name="_El Dora1_Arlington Valley 2" xfId="2916"/>
    <cellStyle name="_El Dora1_Assured Guaranty Val Model_v10" xfId="2917"/>
    <cellStyle name="_El Dora1_Assured Guaranty Val Model_v10 (2)" xfId="2918"/>
    <cellStyle name="_El Dora1_Assured Guaranty Val Model_v10 (2) 2" xfId="2919"/>
    <cellStyle name="_El Dora1_Assured Guaranty Val Model_v10 2" xfId="2920"/>
    <cellStyle name="_El Dora1_Backup 06102011-for V10" xfId="2921"/>
    <cellStyle name="_El Dora1_Book2" xfId="2922"/>
    <cellStyle name="_El Dora1_Book2 2" xfId="2923"/>
    <cellStyle name="_El Dora1_Dynegy 2011 Draft Assumptions_06 08 2011_to client.RMSS figure" xfId="2924"/>
    <cellStyle name="_El Dora1_Griffith" xfId="2925"/>
    <cellStyle name="_El Dora1_Griffith 2" xfId="2926"/>
    <cellStyle name="_El Dora1_Griffith Baseload HRCO Contract Model - v01" xfId="2927"/>
    <cellStyle name="_El Dora1_Griffith Baseload HRCO Contract Model - v01 2" xfId="2928"/>
    <cellStyle name="_El Dora1_Griffith Baseload HRCO Contract Model - v02" xfId="2929"/>
    <cellStyle name="_El Dora1_Griffith Baseload HRCO Contract Model - v02 2" xfId="2930"/>
    <cellStyle name="_El Dora1_Griffith-AEP Contract Model - v02" xfId="2931"/>
    <cellStyle name="_El Dora1_Griffith-AEP Contract Model - v02 2" xfId="2932"/>
    <cellStyle name="_El Dora1_PA - Dynegy -- CoalCo Results_06-19-2011.To Report" xfId="2933"/>
    <cellStyle name="_El Dora1_PA - Dynegy -- CoalCo Results_06-19-2011.To Report (version 2)" xfId="2934"/>
    <cellStyle name="_El Dora1_PA - Dynegy -- GasCo Results_06-19-2011.To Report" xfId="2935"/>
    <cellStyle name="_El Dora1_PA - Dynegy -- GasCo Results_06-19-2011.To Report (version 1)" xfId="2936"/>
    <cellStyle name="_El Dora1_PA - Dynegy -- GasCo Results_06-19-2011.To Report (version 1) 2" xfId="2937"/>
    <cellStyle name="_El Dora1_PA - Dynegy -- GasCo Results_06-19-2011.To Report 2" xfId="2938"/>
    <cellStyle name="_El Dora1_PA - Riverstone - Asset Results_draft_Base Case_06-09-11_QBreak" xfId="2939"/>
    <cellStyle name="_El Dora1_Woodbridge Unit Characteristics" xfId="2940"/>
    <cellStyle name="_El Dorado - 0100 v2" xfId="2941"/>
    <cellStyle name="_El Dorado - 0100 v2 2" xfId="2942"/>
    <cellStyle name="_El Dorado - 0100 v2 2 2" xfId="2943"/>
    <cellStyle name="_El Dorado - 0100 v2 2 2 2" xfId="13072"/>
    <cellStyle name="_El Dorado - 0100 v2 2 3" xfId="13071"/>
    <cellStyle name="_El Dorado - 0100 v2 3" xfId="13070"/>
    <cellStyle name="_El Dorado - 0100 v2_Arlington Valley" xfId="2944"/>
    <cellStyle name="_El Dorado - 0100 v2_Arlington Valley 2" xfId="2945"/>
    <cellStyle name="_El Dorado - 0100 v2_Arlington Valley 2 2" xfId="13074"/>
    <cellStyle name="_El Dorado - 0100 v2_Arlington Valley 3" xfId="13073"/>
    <cellStyle name="_El Dorado - 0100 v2_Assured Guaranty Val Model_v10" xfId="2946"/>
    <cellStyle name="_El Dorado - 0100 v2_Assured Guaranty Val Model_v10 (2)" xfId="2947"/>
    <cellStyle name="_El Dorado - 0100 v2_Assured Guaranty Val Model_v10 (2) 2" xfId="2948"/>
    <cellStyle name="_El Dorado - 0100 v2_Assured Guaranty Val Model_v10 (2) 2 2" xfId="13077"/>
    <cellStyle name="_El Dorado - 0100 v2_Assured Guaranty Val Model_v10 (2) 3" xfId="13076"/>
    <cellStyle name="_El Dorado - 0100 v2_Assured Guaranty Val Model_v10 2" xfId="2949"/>
    <cellStyle name="_El Dorado - 0100 v2_Assured Guaranty Val Model_v10 2 2" xfId="13078"/>
    <cellStyle name="_El Dorado - 0100 v2_Assured Guaranty Val Model_v10 3" xfId="13075"/>
    <cellStyle name="_El Dorado - 0100 v2_Backup 06102011-for V10" xfId="2950"/>
    <cellStyle name="_El Dorado - 0100 v2_Backup 06102011-for V10 2" xfId="13079"/>
    <cellStyle name="_El Dorado - 0100 v2_Book2" xfId="2951"/>
    <cellStyle name="_El Dorado - 0100 v2_Book2 2" xfId="2952"/>
    <cellStyle name="_El Dorado - 0100 v2_Book2 2 2" xfId="13081"/>
    <cellStyle name="_El Dorado - 0100 v2_Book2 3" xfId="13080"/>
    <cellStyle name="_El Dorado - 0100 v2_Dynegy 2011 Draft Assumptions_06 08 2011_to client.RMSS figure" xfId="2953"/>
    <cellStyle name="_El Dorado - 0100 v2_Dynegy 2011 Draft Assumptions_06 08 2011_to client.RMSS figure 2" xfId="13082"/>
    <cellStyle name="_El Dorado - 0100 v2_Griffith" xfId="2954"/>
    <cellStyle name="_El Dorado - 0100 v2_Griffith 2" xfId="2955"/>
    <cellStyle name="_El Dorado - 0100 v2_Griffith 2 2" xfId="13084"/>
    <cellStyle name="_El Dorado - 0100 v2_Griffith 3" xfId="13083"/>
    <cellStyle name="_El Dorado - 0100 v2_Griffith Baseload HRCO Contract Model - v01" xfId="2956"/>
    <cellStyle name="_El Dorado - 0100 v2_Griffith Baseload HRCO Contract Model - v01 2" xfId="2957"/>
    <cellStyle name="_El Dorado - 0100 v2_Griffith Baseload HRCO Contract Model - v01 2 2" xfId="13086"/>
    <cellStyle name="_El Dorado - 0100 v2_Griffith Baseload HRCO Contract Model - v01 3" xfId="13085"/>
    <cellStyle name="_El Dorado - 0100 v2_Griffith Baseload HRCO Contract Model - v02" xfId="2958"/>
    <cellStyle name="_El Dorado - 0100 v2_Griffith Baseload HRCO Contract Model - v02 2" xfId="2959"/>
    <cellStyle name="_El Dorado - 0100 v2_Griffith Baseload HRCO Contract Model - v02 2 2" xfId="13088"/>
    <cellStyle name="_El Dorado - 0100 v2_Griffith Baseload HRCO Contract Model - v02 3" xfId="13087"/>
    <cellStyle name="_El Dorado - 0100 v2_Griffith-AEP Contract Model - v02" xfId="2960"/>
    <cellStyle name="_El Dorado - 0100 v2_Griffith-AEP Contract Model - v02 2" xfId="2961"/>
    <cellStyle name="_El Dorado - 0100 v2_Griffith-AEP Contract Model - v02 2 2" xfId="13090"/>
    <cellStyle name="_El Dorado - 0100 v2_Griffith-AEP Contract Model - v02 3" xfId="13089"/>
    <cellStyle name="_El Dorado - 0100 v2_PA - Dynegy -- CoalCo Results_06-19-2011.To Report" xfId="2962"/>
    <cellStyle name="_El Dorado - 0100 v2_PA - Dynegy -- CoalCo Results_06-19-2011.To Report (version 2)" xfId="2963"/>
    <cellStyle name="_El Dorado - 0100 v2_PA - Dynegy -- CoalCo Results_06-19-2011.To Report (version 2) 2" xfId="13092"/>
    <cellStyle name="_El Dorado - 0100 v2_PA - Dynegy -- CoalCo Results_06-19-2011.To Report 2" xfId="13091"/>
    <cellStyle name="_El Dorado - 0100 v2_PA - Dynegy -- GasCo Results_06-19-2011.To Report" xfId="2964"/>
    <cellStyle name="_El Dorado - 0100 v2_PA - Dynegy -- GasCo Results_06-19-2011.To Report (version 1)" xfId="2965"/>
    <cellStyle name="_El Dorado - 0100 v2_PA - Dynegy -- GasCo Results_06-19-2011.To Report (version 1) 2" xfId="2966"/>
    <cellStyle name="_El Dorado - 0100 v2_PA - Dynegy -- GasCo Results_06-19-2011.To Report (version 1) 2 2" xfId="13095"/>
    <cellStyle name="_El Dorado - 0100 v2_PA - Dynegy -- GasCo Results_06-19-2011.To Report (version 1) 3" xfId="13094"/>
    <cellStyle name="_El Dorado - 0100 v2_PA - Dynegy -- GasCo Results_06-19-2011.To Report 2" xfId="2967"/>
    <cellStyle name="_El Dorado - 0100 v2_PA - Dynegy -- GasCo Results_06-19-2011.To Report 2 2" xfId="13096"/>
    <cellStyle name="_El Dorado - 0100 v2_PA - Dynegy -- GasCo Results_06-19-2011.To Report 3" xfId="13093"/>
    <cellStyle name="_El Dorado - 0100 v2_PA - Riverstone - Asset Results_draft_Base Case_06-09-11_QBreak" xfId="2968"/>
    <cellStyle name="_El Dorado - 0100 v2_PA - Riverstone - Asset Results_draft_Base Case_06-09-11_QBreak 2" xfId="13097"/>
    <cellStyle name="_El Dorado - 0100 v2_Woodbridge Unit Characteristics" xfId="2969"/>
    <cellStyle name="_El Dorado - 0100 v2_Woodbridge Unit Characteristics 2" xfId="13098"/>
    <cellStyle name="_El Dorado - 0100 v6" xfId="2970"/>
    <cellStyle name="_El Dorado - 0100 v6 2" xfId="2971"/>
    <cellStyle name="_El Dorado - 0100 v6 2 2" xfId="2972"/>
    <cellStyle name="_El Dorado - 0100 v6_Arlington Valley" xfId="2973"/>
    <cellStyle name="_El Dorado - 0100 v6_Arlington Valley 2" xfId="2974"/>
    <cellStyle name="_El Dorado - 0100 v6_Assured Guaranty Val Model_v10" xfId="2975"/>
    <cellStyle name="_El Dorado - 0100 v6_Assured Guaranty Val Model_v10 (2)" xfId="2976"/>
    <cellStyle name="_El Dorado - 0100 v6_Assured Guaranty Val Model_v10 (2) 2" xfId="2977"/>
    <cellStyle name="_El Dorado - 0100 v6_Assured Guaranty Val Model_v10 2" xfId="2978"/>
    <cellStyle name="_El Dorado - 0100 v6_Backup 06102011-for V10" xfId="2979"/>
    <cellStyle name="_El Dorado - 0100 v6_Book2" xfId="2980"/>
    <cellStyle name="_El Dorado - 0100 v6_Book2 2" xfId="2981"/>
    <cellStyle name="_El Dorado - 0100 v6_Dynegy 2011 Draft Assumptions_06 08 2011_to client.RMSS figure" xfId="2982"/>
    <cellStyle name="_El Dorado - 0100 v6_Griffith" xfId="2983"/>
    <cellStyle name="_El Dorado - 0100 v6_Griffith 2" xfId="2984"/>
    <cellStyle name="_El Dorado - 0100 v6_Griffith Baseload HRCO Contract Model - v01" xfId="2985"/>
    <cellStyle name="_El Dorado - 0100 v6_Griffith Baseload HRCO Contract Model - v01 2" xfId="2986"/>
    <cellStyle name="_El Dorado - 0100 v6_Griffith Baseload HRCO Contract Model - v02" xfId="2987"/>
    <cellStyle name="_El Dorado - 0100 v6_Griffith Baseload HRCO Contract Model - v02 2" xfId="2988"/>
    <cellStyle name="_El Dorado - 0100 v6_Griffith-AEP Contract Model - v02" xfId="2989"/>
    <cellStyle name="_El Dorado - 0100 v6_Griffith-AEP Contract Model - v02 2" xfId="2990"/>
    <cellStyle name="_El Dorado - 0100 v6_PA - Dynegy -- CoalCo Results_06-19-2011.To Report" xfId="2991"/>
    <cellStyle name="_El Dorado - 0100 v6_PA - Dynegy -- CoalCo Results_06-19-2011.To Report (version 2)" xfId="2992"/>
    <cellStyle name="_El Dorado - 0100 v6_PA - Dynegy -- GasCo Results_06-19-2011.To Report" xfId="2993"/>
    <cellStyle name="_El Dorado - 0100 v6_PA - Dynegy -- GasCo Results_06-19-2011.To Report (version 1)" xfId="2994"/>
    <cellStyle name="_El Dorado - 0100 v6_PA - Dynegy -- GasCo Results_06-19-2011.To Report (version 1) 2" xfId="2995"/>
    <cellStyle name="_El Dorado - 0100 v6_PA - Dynegy -- GasCo Results_06-19-2011.To Report 2" xfId="2996"/>
    <cellStyle name="_El Dorado - 0100 v6_PA - Riverstone - Asset Results_draft_Base Case_06-09-11_QBreak" xfId="2997"/>
    <cellStyle name="_El Dorado - 0100 v6_Woodbridge Unit Characteristics" xfId="2998"/>
    <cellStyle name="_El Dorado - Bank Version 1-15" xfId="2999"/>
    <cellStyle name="_El Dorado - Bank Version 1-15 2" xfId="3000"/>
    <cellStyle name="_El Dorado - Bank Version 1-15 2 2" xfId="3001"/>
    <cellStyle name="_El Dorado - Bank Version 1-15_Arlington Valley" xfId="3002"/>
    <cellStyle name="_El Dorado - Bank Version 1-15_Arlington Valley 2" xfId="3003"/>
    <cellStyle name="_El Dorado - Bank Version 1-15_Assured Guaranty Val Model_v10" xfId="3004"/>
    <cellStyle name="_El Dorado - Bank Version 1-15_Assured Guaranty Val Model_v10 (2)" xfId="3005"/>
    <cellStyle name="_El Dorado - Bank Version 1-15_Assured Guaranty Val Model_v10 (2) 2" xfId="3006"/>
    <cellStyle name="_El Dorado - Bank Version 1-15_Assured Guaranty Val Model_v10 2" xfId="3007"/>
    <cellStyle name="_El Dorado - Bank Version 1-15_Backup 06102011-for V10" xfId="3008"/>
    <cellStyle name="_El Dorado - Bank Version 1-15_Book2" xfId="3009"/>
    <cellStyle name="_El Dorado - Bank Version 1-15_Book2 2" xfId="3010"/>
    <cellStyle name="_El Dorado - Bank Version 1-15_Dynegy 2011 Draft Assumptions_06 08 2011_to client.RMSS figure" xfId="3011"/>
    <cellStyle name="_El Dorado - Bank Version 1-15_Griffith" xfId="3012"/>
    <cellStyle name="_El Dorado - Bank Version 1-15_Griffith 2" xfId="3013"/>
    <cellStyle name="_El Dorado - Bank Version 1-15_Griffith Baseload HRCO Contract Model - v01" xfId="3014"/>
    <cellStyle name="_El Dorado - Bank Version 1-15_Griffith Baseload HRCO Contract Model - v01 2" xfId="3015"/>
    <cellStyle name="_El Dorado - Bank Version 1-15_Griffith Baseload HRCO Contract Model - v02" xfId="3016"/>
    <cellStyle name="_El Dorado - Bank Version 1-15_Griffith Baseload HRCO Contract Model - v02 2" xfId="3017"/>
    <cellStyle name="_El Dorado - Bank Version 1-15_Griffith-AEP Contract Model - v02" xfId="3018"/>
    <cellStyle name="_El Dorado - Bank Version 1-15_Griffith-AEP Contract Model - v02 2" xfId="3019"/>
    <cellStyle name="_El Dorado - Bank Version 1-15_PA - Dynegy -- CoalCo Results_06-19-2011.To Report" xfId="3020"/>
    <cellStyle name="_El Dorado - Bank Version 1-15_PA - Dynegy -- CoalCo Results_06-19-2011.To Report (version 2)" xfId="3021"/>
    <cellStyle name="_El Dorado - Bank Version 1-15_PA - Dynegy -- GasCo Results_06-19-2011.To Report" xfId="3022"/>
    <cellStyle name="_El Dorado - Bank Version 1-15_PA - Dynegy -- GasCo Results_06-19-2011.To Report (version 1)" xfId="3023"/>
    <cellStyle name="_El Dorado - Bank Version 1-15_PA - Dynegy -- GasCo Results_06-19-2011.To Report (version 1) 2" xfId="3024"/>
    <cellStyle name="_El Dorado - Bank Version 1-15_PA - Dynegy -- GasCo Results_06-19-2011.To Report 2" xfId="3025"/>
    <cellStyle name="_El Dorado - Bank Version 1-15_PA - Riverstone - Asset Results_draft_Base Case_06-09-11_QBreak" xfId="3026"/>
    <cellStyle name="_El Dorado - Bank Version 1-15_Woodbridge Unit Characteristics" xfId="3027"/>
    <cellStyle name="_El Dorado - Bank Version 1-31v3b_upside" xfId="3028"/>
    <cellStyle name="_El Dorado - Bank Version 1-31v3b_upside 2" xfId="3029"/>
    <cellStyle name="_El Dorado - Bank Version 1-31v3b_upside 2 2" xfId="3030"/>
    <cellStyle name="_El Dorado - Bank Version 1-31v3b_upside_Arlington Valley" xfId="3031"/>
    <cellStyle name="_El Dorado - Bank Version 1-31v3b_upside_Arlington Valley 2" xfId="3032"/>
    <cellStyle name="_El Dorado - Bank Version 1-31v3b_upside_Assured Guaranty Val Model_v10" xfId="3033"/>
    <cellStyle name="_El Dorado - Bank Version 1-31v3b_upside_Assured Guaranty Val Model_v10 (2)" xfId="3034"/>
    <cellStyle name="_El Dorado - Bank Version 1-31v3b_upside_Assured Guaranty Val Model_v10 (2) 2" xfId="3035"/>
    <cellStyle name="_El Dorado - Bank Version 1-31v3b_upside_Assured Guaranty Val Model_v10 2" xfId="3036"/>
    <cellStyle name="_El Dorado - Bank Version 1-31v3b_upside_Backup 06102011-for V10" xfId="3037"/>
    <cellStyle name="_El Dorado - Bank Version 1-31v3b_upside_Book2" xfId="3038"/>
    <cellStyle name="_El Dorado - Bank Version 1-31v3b_upside_Book2 2" xfId="3039"/>
    <cellStyle name="_El Dorado - Bank Version 1-31v3b_upside_Dynegy 2011 Draft Assumptions_06 08 2011_to client.RMSS figure" xfId="3040"/>
    <cellStyle name="_El Dorado - Bank Version 1-31v3b_upside_Griffith" xfId="3041"/>
    <cellStyle name="_El Dorado - Bank Version 1-31v3b_upside_Griffith 2" xfId="3042"/>
    <cellStyle name="_El Dorado - Bank Version 1-31v3b_upside_Griffith Baseload HRCO Contract Model - v01" xfId="3043"/>
    <cellStyle name="_El Dorado - Bank Version 1-31v3b_upside_Griffith Baseload HRCO Contract Model - v01 2" xfId="3044"/>
    <cellStyle name="_El Dorado - Bank Version 1-31v3b_upside_Griffith Baseload HRCO Contract Model - v02" xfId="3045"/>
    <cellStyle name="_El Dorado - Bank Version 1-31v3b_upside_Griffith Baseload HRCO Contract Model - v02 2" xfId="3046"/>
    <cellStyle name="_El Dorado - Bank Version 1-31v3b_upside_Griffith-AEP Contract Model - v02" xfId="3047"/>
    <cellStyle name="_El Dorado - Bank Version 1-31v3b_upside_Griffith-AEP Contract Model - v02 2" xfId="3048"/>
    <cellStyle name="_El Dorado - Bank Version 1-31v3b_upside_PA - Dynegy -- CoalCo Results_06-19-2011.To Report" xfId="3049"/>
    <cellStyle name="_El Dorado - Bank Version 1-31v3b_upside_PA - Dynegy -- CoalCo Results_06-19-2011.To Report (version 2)" xfId="3050"/>
    <cellStyle name="_El Dorado - Bank Version 1-31v3b_upside_PA - Dynegy -- GasCo Results_06-19-2011.To Report" xfId="3051"/>
    <cellStyle name="_El Dorado - Bank Version 1-31v3b_upside_PA - Dynegy -- GasCo Results_06-19-2011.To Report (version 1)" xfId="3052"/>
    <cellStyle name="_El Dorado - Bank Version 1-31v3b_upside_PA - Dynegy -- GasCo Results_06-19-2011.To Report (version 1) 2" xfId="3053"/>
    <cellStyle name="_El Dorado - Bank Version 1-31v3b_upside_PA - Dynegy -- GasCo Results_06-19-2011.To Report 2" xfId="3054"/>
    <cellStyle name="_El Dorado - Bank Version 1-31v3b_upside_PA - Riverstone - Asset Results_draft_Base Case_06-09-11_QBreak" xfId="3055"/>
    <cellStyle name="_El Dorado - Bank Version 1-31v3b_upside_Woodbridge Unit Characteristics" xfId="3056"/>
    <cellStyle name="_El Dorado 0101 v1 early ops test" xfId="3057"/>
    <cellStyle name="_El Dorado 0101 v1 early ops test 2" xfId="3058"/>
    <cellStyle name="_El Dorado 0101 v1 early ops test 2 2" xfId="3059"/>
    <cellStyle name="_El Dorado 0101 v1 early ops test_Arlington Valley" xfId="3060"/>
    <cellStyle name="_El Dorado 0101 v1 early ops test_Arlington Valley 2" xfId="3061"/>
    <cellStyle name="_El Dorado 0101 v1 early ops test_Assured Guaranty Val Model_v10" xfId="3062"/>
    <cellStyle name="_El Dorado 0101 v1 early ops test_Assured Guaranty Val Model_v10 (2)" xfId="3063"/>
    <cellStyle name="_El Dorado 0101 v1 early ops test_Assured Guaranty Val Model_v10 (2) 2" xfId="3064"/>
    <cellStyle name="_El Dorado 0101 v1 early ops test_Assured Guaranty Val Model_v10 2" xfId="3065"/>
    <cellStyle name="_El Dorado 0101 v1 early ops test_Backup 06102011-for V10" xfId="3066"/>
    <cellStyle name="_El Dorado 0101 v1 early ops test_Book2" xfId="3067"/>
    <cellStyle name="_El Dorado 0101 v1 early ops test_Book2 2" xfId="3068"/>
    <cellStyle name="_El Dorado 0101 v1 early ops test_Dynegy 2011 Draft Assumptions_06 08 2011_to client.RMSS figure" xfId="3069"/>
    <cellStyle name="_El Dorado 0101 v1 early ops test_Griffith" xfId="3070"/>
    <cellStyle name="_El Dorado 0101 v1 early ops test_Griffith 2" xfId="3071"/>
    <cellStyle name="_El Dorado 0101 v1 early ops test_Griffith Baseload HRCO Contract Model - v01" xfId="3072"/>
    <cellStyle name="_El Dorado 0101 v1 early ops test_Griffith Baseload HRCO Contract Model - v01 2" xfId="3073"/>
    <cellStyle name="_El Dorado 0101 v1 early ops test_Griffith Baseload HRCO Contract Model - v02" xfId="3074"/>
    <cellStyle name="_El Dorado 0101 v1 early ops test_Griffith Baseload HRCO Contract Model - v02 2" xfId="3075"/>
    <cellStyle name="_El Dorado 0101 v1 early ops test_Griffith-AEP Contract Model - v02" xfId="3076"/>
    <cellStyle name="_El Dorado 0101 v1 early ops test_Griffith-AEP Contract Model - v02 2" xfId="3077"/>
    <cellStyle name="_El Dorado 0101 v1 early ops test_PA - Dynegy -- CoalCo Results_06-19-2011.To Report" xfId="3078"/>
    <cellStyle name="_El Dorado 0101 v1 early ops test_PA - Dynegy -- CoalCo Results_06-19-2011.To Report (version 2)" xfId="3079"/>
    <cellStyle name="_El Dorado 0101 v1 early ops test_PA - Dynegy -- GasCo Results_06-19-2011.To Report" xfId="3080"/>
    <cellStyle name="_El Dorado 0101 v1 early ops test_PA - Dynegy -- GasCo Results_06-19-2011.To Report (version 1)" xfId="3081"/>
    <cellStyle name="_El Dorado 0101 v1 early ops test_PA - Dynegy -- GasCo Results_06-19-2011.To Report (version 1) 2" xfId="3082"/>
    <cellStyle name="_El Dorado 0101 v1 early ops test_PA - Dynegy -- GasCo Results_06-19-2011.To Report 2" xfId="3083"/>
    <cellStyle name="_El Dorado 0101 v1 early ops test_PA - Riverstone - Asset Results_draft_Base Case_06-09-11_QBreak" xfId="3084"/>
    <cellStyle name="_El Dorado 0101 v1 early ops test_Woodbridge Unit Characteristics" xfId="3085"/>
    <cellStyle name="_El Dorado 1000 v5 10-27-00" xfId="3086"/>
    <cellStyle name="_El Dorado 1000 v5 10-27-00 2" xfId="3087"/>
    <cellStyle name="_El Dorado 1000 v5 10-27-00 2 2" xfId="3088"/>
    <cellStyle name="_El Dorado 1000 v5 10-27-00_Arlington Valley" xfId="3089"/>
    <cellStyle name="_El Dorado 1000 v5 10-27-00_Arlington Valley 2" xfId="3090"/>
    <cellStyle name="_El Dorado 1000 v5 10-27-00_Assured Guaranty Val Model_v10" xfId="3091"/>
    <cellStyle name="_El Dorado 1000 v5 10-27-00_Assured Guaranty Val Model_v10 (2)" xfId="3092"/>
    <cellStyle name="_El Dorado 1000 v5 10-27-00_Assured Guaranty Val Model_v10 (2) 2" xfId="3093"/>
    <cellStyle name="_El Dorado 1000 v5 10-27-00_Assured Guaranty Val Model_v10 2" xfId="3094"/>
    <cellStyle name="_El Dorado 1000 v5 10-27-00_Backup 06102011-for V10" xfId="3095"/>
    <cellStyle name="_El Dorado 1000 v5 10-27-00_Book2" xfId="3096"/>
    <cellStyle name="_El Dorado 1000 v5 10-27-00_Book2 2" xfId="3097"/>
    <cellStyle name="_El Dorado 1000 v5 10-27-00_Dynegy 2011 Draft Assumptions_06 08 2011_to client.RMSS figure" xfId="3098"/>
    <cellStyle name="_El Dorado 1000 v5 10-27-00_Griffith" xfId="3099"/>
    <cellStyle name="_El Dorado 1000 v5 10-27-00_Griffith 2" xfId="3100"/>
    <cellStyle name="_El Dorado 1000 v5 10-27-00_Griffith Baseload HRCO Contract Model - v01" xfId="3101"/>
    <cellStyle name="_El Dorado 1000 v5 10-27-00_Griffith Baseload HRCO Contract Model - v01 2" xfId="3102"/>
    <cellStyle name="_El Dorado 1000 v5 10-27-00_Griffith Baseload HRCO Contract Model - v02" xfId="3103"/>
    <cellStyle name="_El Dorado 1000 v5 10-27-00_Griffith Baseload HRCO Contract Model - v02 2" xfId="3104"/>
    <cellStyle name="_El Dorado 1000 v5 10-27-00_Griffith-AEP Contract Model - v02" xfId="3105"/>
    <cellStyle name="_El Dorado 1000 v5 10-27-00_Griffith-AEP Contract Model - v02 2" xfId="3106"/>
    <cellStyle name="_El Dorado 1000 v5 10-27-00_PA - Dynegy -- CoalCo Results_06-19-2011.To Report" xfId="3107"/>
    <cellStyle name="_El Dorado 1000 v5 10-27-00_PA - Dynegy -- CoalCo Results_06-19-2011.To Report (version 2)" xfId="3108"/>
    <cellStyle name="_El Dorado 1000 v5 10-27-00_PA - Dynegy -- GasCo Results_06-19-2011.To Report" xfId="3109"/>
    <cellStyle name="_El Dorado 1000 v5 10-27-00_PA - Dynegy -- GasCo Results_06-19-2011.To Report (version 1)" xfId="3110"/>
    <cellStyle name="_El Dorado 1000 v5 10-27-00_PA - Dynegy -- GasCo Results_06-19-2011.To Report (version 1) 2" xfId="3111"/>
    <cellStyle name="_El Dorado 1000 v5 10-27-00_PA - Dynegy -- GasCo Results_06-19-2011.To Report 2" xfId="3112"/>
    <cellStyle name="_El Dorado 1000 v5 10-27-00_PA - Riverstone - Asset Results_draft_Base Case_06-09-11_QBreak" xfId="3113"/>
    <cellStyle name="_El Dorado 1000 v5 10-27-00_Woodbridge Unit Characteristics" xfId="3114"/>
    <cellStyle name="_El Dorado 1000 v8" xfId="3115"/>
    <cellStyle name="_El Dorado 1000 v8 2" xfId="3116"/>
    <cellStyle name="_El Dorado 1000 v8 2 2" xfId="3117"/>
    <cellStyle name="_El Dorado 1000 v8_Arlington Valley" xfId="3118"/>
    <cellStyle name="_El Dorado 1000 v8_Arlington Valley 2" xfId="3119"/>
    <cellStyle name="_El Dorado 1000 v8_Assured Guaranty Val Model_v10" xfId="3120"/>
    <cellStyle name="_El Dorado 1000 v8_Assured Guaranty Val Model_v10 (2)" xfId="3121"/>
    <cellStyle name="_El Dorado 1000 v8_Assured Guaranty Val Model_v10 (2) 2" xfId="3122"/>
    <cellStyle name="_El Dorado 1000 v8_Assured Guaranty Val Model_v10 2" xfId="3123"/>
    <cellStyle name="_El Dorado 1000 v8_Backup 06102011-for V10" xfId="3124"/>
    <cellStyle name="_El Dorado 1000 v8_Book2" xfId="3125"/>
    <cellStyle name="_El Dorado 1000 v8_Book2 2" xfId="3126"/>
    <cellStyle name="_El Dorado 1000 v8_Dynegy 2011 Draft Assumptions_06 08 2011_to client.RMSS figure" xfId="3127"/>
    <cellStyle name="_El Dorado 1000 v8_Griffith" xfId="3128"/>
    <cellStyle name="_El Dorado 1000 v8_Griffith 2" xfId="3129"/>
    <cellStyle name="_El Dorado 1000 v8_Griffith Baseload HRCO Contract Model - v01" xfId="3130"/>
    <cellStyle name="_El Dorado 1000 v8_Griffith Baseload HRCO Contract Model - v01 2" xfId="3131"/>
    <cellStyle name="_El Dorado 1000 v8_Griffith Baseload HRCO Contract Model - v02" xfId="3132"/>
    <cellStyle name="_El Dorado 1000 v8_Griffith Baseload HRCO Contract Model - v02 2" xfId="3133"/>
    <cellStyle name="_El Dorado 1000 v8_Griffith-AEP Contract Model - v02" xfId="3134"/>
    <cellStyle name="_El Dorado 1000 v8_Griffith-AEP Contract Model - v02 2" xfId="3135"/>
    <cellStyle name="_El Dorado 1000 v8_PA - Dynegy -- CoalCo Results_06-19-2011.To Report" xfId="3136"/>
    <cellStyle name="_El Dorado 1000 v8_PA - Dynegy -- CoalCo Results_06-19-2011.To Report (version 2)" xfId="3137"/>
    <cellStyle name="_El Dorado 1000 v8_PA - Dynegy -- GasCo Results_06-19-2011.To Report" xfId="3138"/>
    <cellStyle name="_El Dorado 1000 v8_PA - Dynegy -- GasCo Results_06-19-2011.To Report (version 1)" xfId="3139"/>
    <cellStyle name="_El Dorado 1000 v8_PA - Dynegy -- GasCo Results_06-19-2011.To Report (version 1) 2" xfId="3140"/>
    <cellStyle name="_El Dorado 1000 v8_PA - Dynegy -- GasCo Results_06-19-2011.To Report 2" xfId="3141"/>
    <cellStyle name="_El Dorado 1000 v8_PA - Riverstone - Asset Results_draft_Base Case_06-09-11_QBreak" xfId="3142"/>
    <cellStyle name="_El Dorado 1000 v8_Woodbridge Unit Characteristics" xfId="3143"/>
    <cellStyle name="_El Dorado 1100 v1" xfId="3144"/>
    <cellStyle name="_El Dorado 1100 v1 2" xfId="3145"/>
    <cellStyle name="_El Dorado 1100 v1 2 2" xfId="3146"/>
    <cellStyle name="_El Dorado 1100 v1_Arlington Valley" xfId="3147"/>
    <cellStyle name="_El Dorado 1100 v1_Arlington Valley 2" xfId="3148"/>
    <cellStyle name="_El Dorado 1100 v1_Assured Guaranty Val Model_v10" xfId="3149"/>
    <cellStyle name="_El Dorado 1100 v1_Assured Guaranty Val Model_v10 (2)" xfId="3150"/>
    <cellStyle name="_El Dorado 1100 v1_Assured Guaranty Val Model_v10 (2) 2" xfId="3151"/>
    <cellStyle name="_El Dorado 1100 v1_Assured Guaranty Val Model_v10 2" xfId="3152"/>
    <cellStyle name="_El Dorado 1100 v1_Backup 06102011-for V10" xfId="3153"/>
    <cellStyle name="_El Dorado 1100 v1_Book2" xfId="3154"/>
    <cellStyle name="_El Dorado 1100 v1_Book2 2" xfId="3155"/>
    <cellStyle name="_El Dorado 1100 v1_Dynegy 2011 Draft Assumptions_06 08 2011_to client.RMSS figure" xfId="3156"/>
    <cellStyle name="_El Dorado 1100 v1_Griffith" xfId="3157"/>
    <cellStyle name="_El Dorado 1100 v1_Griffith 2" xfId="3158"/>
    <cellStyle name="_El Dorado 1100 v1_Griffith Baseload HRCO Contract Model - v01" xfId="3159"/>
    <cellStyle name="_El Dorado 1100 v1_Griffith Baseload HRCO Contract Model - v01 2" xfId="3160"/>
    <cellStyle name="_El Dorado 1100 v1_Griffith Baseload HRCO Contract Model - v02" xfId="3161"/>
    <cellStyle name="_El Dorado 1100 v1_Griffith Baseload HRCO Contract Model - v02 2" xfId="3162"/>
    <cellStyle name="_El Dorado 1100 v1_Griffith-AEP Contract Model - v02" xfId="3163"/>
    <cellStyle name="_El Dorado 1100 v1_Griffith-AEP Contract Model - v02 2" xfId="3164"/>
    <cellStyle name="_El Dorado 1100 v1_PA - Dynegy -- CoalCo Results_06-19-2011.To Report" xfId="3165"/>
    <cellStyle name="_El Dorado 1100 v1_PA - Dynegy -- CoalCo Results_06-19-2011.To Report (version 2)" xfId="3166"/>
    <cellStyle name="_El Dorado 1100 v1_PA - Dynegy -- GasCo Results_06-19-2011.To Report" xfId="3167"/>
    <cellStyle name="_El Dorado 1100 v1_PA - Dynegy -- GasCo Results_06-19-2011.To Report (version 1)" xfId="3168"/>
    <cellStyle name="_El Dorado 1100 v1_PA - Dynegy -- GasCo Results_06-19-2011.To Report (version 1) 2" xfId="3169"/>
    <cellStyle name="_El Dorado 1100 v1_PA - Dynegy -- GasCo Results_06-19-2011.To Report 2" xfId="3170"/>
    <cellStyle name="_El Dorado 1100 v1_PA - Riverstone - Asset Results_draft_Base Case_06-09-11_QBreak" xfId="3171"/>
    <cellStyle name="_El Dorado 1100 v1_Woodbridge Unit Characteristics" xfId="3172"/>
    <cellStyle name="_El Dorado 1200 v2 Equity" xfId="3173"/>
    <cellStyle name="_El Dorado 1200 v2 Equity 2" xfId="3174"/>
    <cellStyle name="_El Dorado 1200 v2 Equity 2 2" xfId="3175"/>
    <cellStyle name="_El Dorado 1200 v2 Equity_Arlington Valley" xfId="3176"/>
    <cellStyle name="_El Dorado 1200 v2 Equity_Arlington Valley 2" xfId="3177"/>
    <cellStyle name="_El Dorado 1200 v2 Equity_Assured Guaranty Val Model_v10" xfId="3178"/>
    <cellStyle name="_El Dorado 1200 v2 Equity_Assured Guaranty Val Model_v10 (2)" xfId="3179"/>
    <cellStyle name="_El Dorado 1200 v2 Equity_Assured Guaranty Val Model_v10 (2) 2" xfId="3180"/>
    <cellStyle name="_El Dorado 1200 v2 Equity_Assured Guaranty Val Model_v10 2" xfId="3181"/>
    <cellStyle name="_El Dorado 1200 v2 Equity_Backup 06102011-for V10" xfId="3182"/>
    <cellStyle name="_El Dorado 1200 v2 Equity_Book2" xfId="3183"/>
    <cellStyle name="_El Dorado 1200 v2 Equity_Book2 2" xfId="3184"/>
    <cellStyle name="_El Dorado 1200 v2 Equity_Dell_6c_Stdv8_EntergyRFPv2_Final" xfId="3185"/>
    <cellStyle name="_El Dorado 1200 v2 Equity_Dell_6c_Stdv8_EntergyRFPv2_Final 2" xfId="3186"/>
    <cellStyle name="_El Dorado 1200 v2 Equity_Dell_6c_Stdv8_EntergyRFPv2_Final 2 2" xfId="3187"/>
    <cellStyle name="_El Dorado 1200 v2 Equity_Dell_6c_Stdv8_EntergyRFPv2_Final_Arlington Valley" xfId="3188"/>
    <cellStyle name="_El Dorado 1200 v2 Equity_Dell_6c_Stdv8_EntergyRFPv2_Final_Arlington Valley 2" xfId="3189"/>
    <cellStyle name="_El Dorado 1200 v2 Equity_Dell_6c_Stdv8_EntergyRFPv2_Final_Assured Guaranty Val Model_v10" xfId="3190"/>
    <cellStyle name="_El Dorado 1200 v2 Equity_Dell_6c_Stdv8_EntergyRFPv2_Final_Assured Guaranty Val Model_v10 (2)" xfId="3191"/>
    <cellStyle name="_El Dorado 1200 v2 Equity_Dell_6c_Stdv8_EntergyRFPv2_Final_Assured Guaranty Val Model_v10 (2) 2" xfId="3192"/>
    <cellStyle name="_El Dorado 1200 v2 Equity_Dell_6c_Stdv8_EntergyRFPv2_Final_Assured Guaranty Val Model_v10 2" xfId="3193"/>
    <cellStyle name="_El Dorado 1200 v2 Equity_Dell_6c_Stdv8_EntergyRFPv2_Final_Backup 06102011-for V10" xfId="3194"/>
    <cellStyle name="_El Dorado 1200 v2 Equity_Dell_6c_Stdv8_EntergyRFPv2_Final_Book2" xfId="3195"/>
    <cellStyle name="_El Dorado 1200 v2 Equity_Dell_6c_Stdv8_EntergyRFPv2_Final_Book2 2" xfId="3196"/>
    <cellStyle name="_El Dorado 1200 v2 Equity_Dell_6c_Stdv8_EntergyRFPv2_Final_Dynegy 2011 Draft Assumptions_06 08 2011_to client.RMSS figure" xfId="3197"/>
    <cellStyle name="_El Dorado 1200 v2 Equity_Dell_6c_Stdv8_EntergyRFPv2_Final_Griffith" xfId="3198"/>
    <cellStyle name="_El Dorado 1200 v2 Equity_Dell_6c_Stdv8_EntergyRFPv2_Final_Griffith 2" xfId="3199"/>
    <cellStyle name="_El Dorado 1200 v2 Equity_Dell_6c_Stdv8_EntergyRFPv2_Final_Griffith Baseload HRCO Contract Model - v01" xfId="3200"/>
    <cellStyle name="_El Dorado 1200 v2 Equity_Dell_6c_Stdv8_EntergyRFPv2_Final_Griffith Baseload HRCO Contract Model - v01 2" xfId="3201"/>
    <cellStyle name="_El Dorado 1200 v2 Equity_Dell_6c_Stdv8_EntergyRFPv2_Final_Griffith Baseload HRCO Contract Model - v02" xfId="3202"/>
    <cellStyle name="_El Dorado 1200 v2 Equity_Dell_6c_Stdv8_EntergyRFPv2_Final_Griffith Baseload HRCO Contract Model - v02 2" xfId="3203"/>
    <cellStyle name="_El Dorado 1200 v2 Equity_Dell_6c_Stdv8_EntergyRFPv2_Final_Griffith-AEP Contract Model - v02" xfId="3204"/>
    <cellStyle name="_El Dorado 1200 v2 Equity_Dell_6c_Stdv8_EntergyRFPv2_Final_Griffith-AEP Contract Model - v02 2" xfId="3205"/>
    <cellStyle name="_El Dorado 1200 v2 Equity_Dell_6c_Stdv8_EntergyRFPv2_Final_PA - Dynegy -- CoalCo Results_06-19-2011.To Report" xfId="3206"/>
    <cellStyle name="_El Dorado 1200 v2 Equity_Dell_6c_Stdv8_EntergyRFPv2_Final_PA - Dynegy -- CoalCo Results_06-19-2011.To Report (version 2)" xfId="3207"/>
    <cellStyle name="_El Dorado 1200 v2 Equity_Dell_6c_Stdv8_EntergyRFPv2_Final_PA - Dynegy -- GasCo Results_06-19-2011.To Report" xfId="3208"/>
    <cellStyle name="_El Dorado 1200 v2 Equity_Dell_6c_Stdv8_EntergyRFPv2_Final_PA - Dynegy -- GasCo Results_06-19-2011.To Report (version 1)" xfId="3209"/>
    <cellStyle name="_El Dorado 1200 v2 Equity_Dell_6c_Stdv8_EntergyRFPv2_Final_PA - Dynegy -- GasCo Results_06-19-2011.To Report (version 1) 2" xfId="3210"/>
    <cellStyle name="_El Dorado 1200 v2 Equity_Dell_6c_Stdv8_EntergyRFPv2_Final_PA - Dynegy -- GasCo Results_06-19-2011.To Report 2" xfId="3211"/>
    <cellStyle name="_El Dorado 1200 v2 Equity_Dell_6c_Stdv8_EntergyRFPv2_Final_PA - Riverstone - Asset Results_draft_Base Case_06-09-11_QBreak" xfId="3212"/>
    <cellStyle name="_El Dorado 1200 v2 Equity_Dell_6c_Stdv8_EntergyRFPv2_Final_Woodbridge Unit Characteristics" xfId="3213"/>
    <cellStyle name="_El Dorado 1200 v2 Equity_Dynegy 2011 Draft Assumptions_06 08 2011_to client.RMSS figure" xfId="3214"/>
    <cellStyle name="_El Dorado 1200 v2 Equity_El Dorado 8-20-01Contract" xfId="3215"/>
    <cellStyle name="_El Dorado 1200 v2 Equity_El Dorado 8-20-01Contract 2" xfId="3216"/>
    <cellStyle name="_El Dorado 1200 v2 Equity_El Dorado 8-20-01Contract 2 2" xfId="3217"/>
    <cellStyle name="_El Dorado 1200 v2 Equity_El Dorado 8-20-01Contract_Arlington Valley" xfId="3218"/>
    <cellStyle name="_El Dorado 1200 v2 Equity_El Dorado 8-20-01Contract_Arlington Valley 2" xfId="3219"/>
    <cellStyle name="_El Dorado 1200 v2 Equity_El Dorado 8-20-01Contract_Assured Guaranty Val Model_v10" xfId="3220"/>
    <cellStyle name="_El Dorado 1200 v2 Equity_El Dorado 8-20-01Contract_Assured Guaranty Val Model_v10 (2)" xfId="3221"/>
    <cellStyle name="_El Dorado 1200 v2 Equity_El Dorado 8-20-01Contract_Assured Guaranty Val Model_v10 (2) 2" xfId="3222"/>
    <cellStyle name="_El Dorado 1200 v2 Equity_El Dorado 8-20-01Contract_Assured Guaranty Val Model_v10 2" xfId="3223"/>
    <cellStyle name="_El Dorado 1200 v2 Equity_El Dorado 8-20-01Contract_Backup 06102011-for V10" xfId="3224"/>
    <cellStyle name="_El Dorado 1200 v2 Equity_El Dorado 8-20-01Contract_Book2" xfId="3225"/>
    <cellStyle name="_El Dorado 1200 v2 Equity_El Dorado 8-20-01Contract_Book2 2" xfId="3226"/>
    <cellStyle name="_El Dorado 1200 v2 Equity_El Dorado 8-20-01Contract_Dynegy 2011 Draft Assumptions_06 08 2011_to client.RMSS figure" xfId="3227"/>
    <cellStyle name="_El Dorado 1200 v2 Equity_El Dorado 8-20-01Contract_Griffith" xfId="3228"/>
    <cellStyle name="_El Dorado 1200 v2 Equity_El Dorado 8-20-01Contract_Griffith 2" xfId="3229"/>
    <cellStyle name="_El Dorado 1200 v2 Equity_El Dorado 8-20-01Contract_Griffith Baseload HRCO Contract Model - v01" xfId="3230"/>
    <cellStyle name="_El Dorado 1200 v2 Equity_El Dorado 8-20-01Contract_Griffith Baseload HRCO Contract Model - v01 2" xfId="3231"/>
    <cellStyle name="_El Dorado 1200 v2 Equity_El Dorado 8-20-01Contract_Griffith Baseload HRCO Contract Model - v02" xfId="3232"/>
    <cellStyle name="_El Dorado 1200 v2 Equity_El Dorado 8-20-01Contract_Griffith Baseload HRCO Contract Model - v02 2" xfId="3233"/>
    <cellStyle name="_El Dorado 1200 v2 Equity_El Dorado 8-20-01Contract_Griffith-AEP Contract Model - v02" xfId="3234"/>
    <cellStyle name="_El Dorado 1200 v2 Equity_El Dorado 8-20-01Contract_Griffith-AEP Contract Model - v02 2" xfId="3235"/>
    <cellStyle name="_El Dorado 1200 v2 Equity_El Dorado 8-20-01Contract_PA - Dynegy -- CoalCo Results_06-19-2011.To Report" xfId="3236"/>
    <cellStyle name="_El Dorado 1200 v2 Equity_El Dorado 8-20-01Contract_PA - Dynegy -- CoalCo Results_06-19-2011.To Report (version 2)" xfId="3237"/>
    <cellStyle name="_El Dorado 1200 v2 Equity_El Dorado 8-20-01Contract_PA - Dynegy -- GasCo Results_06-19-2011.To Report" xfId="3238"/>
    <cellStyle name="_El Dorado 1200 v2 Equity_El Dorado 8-20-01Contract_PA - Dynegy -- GasCo Results_06-19-2011.To Report (version 1)" xfId="3239"/>
    <cellStyle name="_El Dorado 1200 v2 Equity_El Dorado 8-20-01Contract_PA - Dynegy -- GasCo Results_06-19-2011.To Report (version 1) 2" xfId="3240"/>
    <cellStyle name="_El Dorado 1200 v2 Equity_El Dorado 8-20-01Contract_PA - Dynegy -- GasCo Results_06-19-2011.To Report 2" xfId="3241"/>
    <cellStyle name="_El Dorado 1200 v2 Equity_El Dorado 8-20-01Contract_PA - Riverstone - Asset Results_draft_Base Case_06-09-11_QBreak" xfId="3242"/>
    <cellStyle name="_El Dorado 1200 v2 Equity_El Dorado 8-20-01Contract_Woodbridge Unit Characteristics" xfId="3243"/>
    <cellStyle name="_El Dorado 1200 v2 Equity_Griffith" xfId="3244"/>
    <cellStyle name="_El Dorado 1200 v2 Equity_Griffith 2" xfId="3245"/>
    <cellStyle name="_El Dorado 1200 v2 Equity_Griffith Baseload HRCO Contract Model - v01" xfId="3246"/>
    <cellStyle name="_El Dorado 1200 v2 Equity_Griffith Baseload HRCO Contract Model - v01 2" xfId="3247"/>
    <cellStyle name="_El Dorado 1200 v2 Equity_Griffith Baseload HRCO Contract Model - v02" xfId="3248"/>
    <cellStyle name="_El Dorado 1200 v2 Equity_Griffith Baseload HRCO Contract Model - v02 2" xfId="3249"/>
    <cellStyle name="_El Dorado 1200 v2 Equity_Griffith-AEP Contract Model - v02" xfId="3250"/>
    <cellStyle name="_El Dorado 1200 v2 Equity_Griffith-AEP Contract Model - v02 2" xfId="3251"/>
    <cellStyle name="_El Dorado 1200 v2 Equity_Guadalupe Project_TPS" xfId="3252"/>
    <cellStyle name="_El Dorado 1200 v2 Equity_Guadalupe Project_TPS 2" xfId="3253"/>
    <cellStyle name="_El Dorado 1200 v2 Equity_Guadalupe Project_TPS 2 2" xfId="3254"/>
    <cellStyle name="_El Dorado 1200 v2 Equity_Guadalupe Project_TPS_Arlington Valley" xfId="3255"/>
    <cellStyle name="_El Dorado 1200 v2 Equity_Guadalupe Project_TPS_Arlington Valley 2" xfId="3256"/>
    <cellStyle name="_El Dorado 1200 v2 Equity_Guadalupe Project_TPS_Assured Guaranty Val Model_v10" xfId="3257"/>
    <cellStyle name="_El Dorado 1200 v2 Equity_Guadalupe Project_TPS_Assured Guaranty Val Model_v10 (2)" xfId="3258"/>
    <cellStyle name="_El Dorado 1200 v2 Equity_Guadalupe Project_TPS_Assured Guaranty Val Model_v10 (2) 2" xfId="3259"/>
    <cellStyle name="_El Dorado 1200 v2 Equity_Guadalupe Project_TPS_Assured Guaranty Val Model_v10 2" xfId="3260"/>
    <cellStyle name="_El Dorado 1200 v2 Equity_Guadalupe Project_TPS_Backup 06102011-for V10" xfId="3261"/>
    <cellStyle name="_El Dorado 1200 v2 Equity_Guadalupe Project_TPS_Book2" xfId="3262"/>
    <cellStyle name="_El Dorado 1200 v2 Equity_Guadalupe Project_TPS_Book2 2" xfId="3263"/>
    <cellStyle name="_El Dorado 1200 v2 Equity_Guadalupe Project_TPS_Dynegy 2011 Draft Assumptions_06 08 2011_to client.RMSS figure" xfId="3264"/>
    <cellStyle name="_El Dorado 1200 v2 Equity_Guadalupe Project_TPS_Griffith" xfId="3265"/>
    <cellStyle name="_El Dorado 1200 v2 Equity_Guadalupe Project_TPS_Griffith 2" xfId="3266"/>
    <cellStyle name="_El Dorado 1200 v2 Equity_Guadalupe Project_TPS_Griffith Baseload HRCO Contract Model - v01" xfId="3267"/>
    <cellStyle name="_El Dorado 1200 v2 Equity_Guadalupe Project_TPS_Griffith Baseload HRCO Contract Model - v01 2" xfId="3268"/>
    <cellStyle name="_El Dorado 1200 v2 Equity_Guadalupe Project_TPS_Griffith Baseload HRCO Contract Model - v02" xfId="3269"/>
    <cellStyle name="_El Dorado 1200 v2 Equity_Guadalupe Project_TPS_Griffith Baseload HRCO Contract Model - v02 2" xfId="3270"/>
    <cellStyle name="_El Dorado 1200 v2 Equity_Guadalupe Project_TPS_Griffith-AEP Contract Model - v02" xfId="3271"/>
    <cellStyle name="_El Dorado 1200 v2 Equity_Guadalupe Project_TPS_Griffith-AEP Contract Model - v02 2" xfId="3272"/>
    <cellStyle name="_El Dorado 1200 v2 Equity_Guadalupe Project_TPS_PA - Dynegy -- CoalCo Results_06-19-2011.To Report" xfId="3273"/>
    <cellStyle name="_El Dorado 1200 v2 Equity_Guadalupe Project_TPS_PA - Dynegy -- CoalCo Results_06-19-2011.To Report (version 2)" xfId="3274"/>
    <cellStyle name="_El Dorado 1200 v2 Equity_Guadalupe Project_TPS_PA - Dynegy -- GasCo Results_06-19-2011.To Report" xfId="3275"/>
    <cellStyle name="_El Dorado 1200 v2 Equity_Guadalupe Project_TPS_PA - Dynegy -- GasCo Results_06-19-2011.To Report (version 1)" xfId="3276"/>
    <cellStyle name="_El Dorado 1200 v2 Equity_Guadalupe Project_TPS_PA - Dynegy -- GasCo Results_06-19-2011.To Report (version 1) 2" xfId="3277"/>
    <cellStyle name="_El Dorado 1200 v2 Equity_Guadalupe Project_TPS_PA - Dynegy -- GasCo Results_06-19-2011.To Report 2" xfId="3278"/>
    <cellStyle name="_El Dorado 1200 v2 Equity_Guadalupe Project_TPS_PA - Riverstone - Asset Results_draft_Base Case_06-09-11_QBreak" xfId="3279"/>
    <cellStyle name="_El Dorado 1200 v2 Equity_Guadalupe Project_TPS_Woodbridge Unit Characteristics" xfId="3280"/>
    <cellStyle name="_El Dorado 1200 v2 Equity_Odessa Project_TPS" xfId="3281"/>
    <cellStyle name="_El Dorado 1200 v2 Equity_Odessa Project_TPS 2" xfId="3282"/>
    <cellStyle name="_El Dorado 1200 v2 Equity_Odessa Project_TPS 2 2" xfId="3283"/>
    <cellStyle name="_El Dorado 1200 v2 Equity_Odessa Project_TPS_Arlington Valley" xfId="3284"/>
    <cellStyle name="_El Dorado 1200 v2 Equity_Odessa Project_TPS_Arlington Valley 2" xfId="3285"/>
    <cellStyle name="_El Dorado 1200 v2 Equity_Odessa Project_TPS_Assured Guaranty Val Model_v10" xfId="3286"/>
    <cellStyle name="_El Dorado 1200 v2 Equity_Odessa Project_TPS_Assured Guaranty Val Model_v10 (2)" xfId="3287"/>
    <cellStyle name="_El Dorado 1200 v2 Equity_Odessa Project_TPS_Assured Guaranty Val Model_v10 (2) 2" xfId="3288"/>
    <cellStyle name="_El Dorado 1200 v2 Equity_Odessa Project_TPS_Assured Guaranty Val Model_v10 2" xfId="3289"/>
    <cellStyle name="_El Dorado 1200 v2 Equity_Odessa Project_TPS_Backup 06102011-for V10" xfId="3290"/>
    <cellStyle name="_El Dorado 1200 v2 Equity_Odessa Project_TPS_Book2" xfId="3291"/>
    <cellStyle name="_El Dorado 1200 v2 Equity_Odessa Project_TPS_Book2 2" xfId="3292"/>
    <cellStyle name="_El Dorado 1200 v2 Equity_Odessa Project_TPS_Dynegy 2011 Draft Assumptions_06 08 2011_to client.RMSS figure" xfId="3293"/>
    <cellStyle name="_El Dorado 1200 v2 Equity_Odessa Project_TPS_Griffith" xfId="3294"/>
    <cellStyle name="_El Dorado 1200 v2 Equity_Odessa Project_TPS_Griffith 2" xfId="3295"/>
    <cellStyle name="_El Dorado 1200 v2 Equity_Odessa Project_TPS_Griffith Baseload HRCO Contract Model - v01" xfId="3296"/>
    <cellStyle name="_El Dorado 1200 v2 Equity_Odessa Project_TPS_Griffith Baseload HRCO Contract Model - v01 2" xfId="3297"/>
    <cellStyle name="_El Dorado 1200 v2 Equity_Odessa Project_TPS_Griffith Baseload HRCO Contract Model - v02" xfId="3298"/>
    <cellStyle name="_El Dorado 1200 v2 Equity_Odessa Project_TPS_Griffith Baseload HRCO Contract Model - v02 2" xfId="3299"/>
    <cellStyle name="_El Dorado 1200 v2 Equity_Odessa Project_TPS_Griffith-AEP Contract Model - v02" xfId="3300"/>
    <cellStyle name="_El Dorado 1200 v2 Equity_Odessa Project_TPS_Griffith-AEP Contract Model - v02 2" xfId="3301"/>
    <cellStyle name="_El Dorado 1200 v2 Equity_Odessa Project_TPS_PA - Dynegy -- CoalCo Results_06-19-2011.To Report" xfId="3302"/>
    <cellStyle name="_El Dorado 1200 v2 Equity_Odessa Project_TPS_PA - Dynegy -- CoalCo Results_06-19-2011.To Report (version 2)" xfId="3303"/>
    <cellStyle name="_El Dorado 1200 v2 Equity_Odessa Project_TPS_PA - Dynegy -- GasCo Results_06-19-2011.To Report" xfId="3304"/>
    <cellStyle name="_El Dorado 1200 v2 Equity_Odessa Project_TPS_PA - Dynegy -- GasCo Results_06-19-2011.To Report (version 1)" xfId="3305"/>
    <cellStyle name="_El Dorado 1200 v2 Equity_Odessa Project_TPS_PA - Dynegy -- GasCo Results_06-19-2011.To Report (version 1) 2" xfId="3306"/>
    <cellStyle name="_El Dorado 1200 v2 Equity_Odessa Project_TPS_PA - Dynegy -- GasCo Results_06-19-2011.To Report 2" xfId="3307"/>
    <cellStyle name="_El Dorado 1200 v2 Equity_Odessa Project_TPS_PA - Riverstone - Asset Results_draft_Base Case_06-09-11_QBreak" xfId="3308"/>
    <cellStyle name="_El Dorado 1200 v2 Equity_Odessa Project_TPS_Woodbridge Unit Characteristics" xfId="3309"/>
    <cellStyle name="_El Dorado 1200 v2 Equity_PA - Dynegy -- CoalCo Results_06-19-2011.To Report" xfId="3310"/>
    <cellStyle name="_El Dorado 1200 v2 Equity_PA - Dynegy -- CoalCo Results_06-19-2011.To Report (version 2)" xfId="3311"/>
    <cellStyle name="_El Dorado 1200 v2 Equity_PA - Dynegy -- GasCo Results_06-19-2011.To Report" xfId="3312"/>
    <cellStyle name="_El Dorado 1200 v2 Equity_PA - Dynegy -- GasCo Results_06-19-2011.To Report (version 1)" xfId="3313"/>
    <cellStyle name="_El Dorado 1200 v2 Equity_PA - Dynegy -- GasCo Results_06-19-2011.To Report (version 1) 2" xfId="3314"/>
    <cellStyle name="_El Dorado 1200 v2 Equity_PA - Dynegy -- GasCo Results_06-19-2011.To Report 2" xfId="3315"/>
    <cellStyle name="_El Dorado 1200 v2 Equity_PA - Riverstone - Asset Results_draft_Base Case_06-09-11_QBreak" xfId="3316"/>
    <cellStyle name="_El Dorado 1200 v2 Equity_Sean Example" xfId="3317"/>
    <cellStyle name="_El Dorado 1200 v2 Equity_Sean Example 2" xfId="3318"/>
    <cellStyle name="_El Dorado 1200 v2 Equity_Sean Example 2 2" xfId="3319"/>
    <cellStyle name="_El Dorado 1200 v2 Equity_Sean Example_Arlington Valley" xfId="3320"/>
    <cellStyle name="_El Dorado 1200 v2 Equity_Sean Example_Arlington Valley 2" xfId="3321"/>
    <cellStyle name="_El Dorado 1200 v2 Equity_Sean Example_Assured Guaranty Val Model_v10" xfId="3322"/>
    <cellStyle name="_El Dorado 1200 v2 Equity_Sean Example_Assured Guaranty Val Model_v10 (2)" xfId="3323"/>
    <cellStyle name="_El Dorado 1200 v2 Equity_Sean Example_Assured Guaranty Val Model_v10 (2) 2" xfId="3324"/>
    <cellStyle name="_El Dorado 1200 v2 Equity_Sean Example_Assured Guaranty Val Model_v10 2" xfId="3325"/>
    <cellStyle name="_El Dorado 1200 v2 Equity_Sean Example_Backup 06102011-for V10" xfId="3326"/>
    <cellStyle name="_El Dorado 1200 v2 Equity_Sean Example_Book2" xfId="3327"/>
    <cellStyle name="_El Dorado 1200 v2 Equity_Sean Example_Book2 2" xfId="3328"/>
    <cellStyle name="_El Dorado 1200 v2 Equity_Sean Example_Dynegy 2011 Draft Assumptions_06 08 2011_to client.RMSS figure" xfId="3329"/>
    <cellStyle name="_El Dorado 1200 v2 Equity_Sean Example_Griffith" xfId="3330"/>
    <cellStyle name="_El Dorado 1200 v2 Equity_Sean Example_Griffith 2" xfId="3331"/>
    <cellStyle name="_El Dorado 1200 v2 Equity_Sean Example_Griffith Baseload HRCO Contract Model - v01" xfId="3332"/>
    <cellStyle name="_El Dorado 1200 v2 Equity_Sean Example_Griffith Baseload HRCO Contract Model - v01 2" xfId="3333"/>
    <cellStyle name="_El Dorado 1200 v2 Equity_Sean Example_Griffith Baseload HRCO Contract Model - v02" xfId="3334"/>
    <cellStyle name="_El Dorado 1200 v2 Equity_Sean Example_Griffith Baseload HRCO Contract Model - v02 2" xfId="3335"/>
    <cellStyle name="_El Dorado 1200 v2 Equity_Sean Example_Griffith-AEP Contract Model - v02" xfId="3336"/>
    <cellStyle name="_El Dorado 1200 v2 Equity_Sean Example_Griffith-AEP Contract Model - v02 2" xfId="3337"/>
    <cellStyle name="_El Dorado 1200 v2 Equity_Sean Example_PA - Dynegy -- CoalCo Results_06-19-2011.To Report" xfId="3338"/>
    <cellStyle name="_El Dorado 1200 v2 Equity_Sean Example_PA - Dynegy -- CoalCo Results_06-19-2011.To Report (version 2)" xfId="3339"/>
    <cellStyle name="_El Dorado 1200 v2 Equity_Sean Example_PA - Dynegy -- GasCo Results_06-19-2011.To Report" xfId="3340"/>
    <cellStyle name="_El Dorado 1200 v2 Equity_Sean Example_PA - Dynegy -- GasCo Results_06-19-2011.To Report (version 1)" xfId="3341"/>
    <cellStyle name="_El Dorado 1200 v2 Equity_Sean Example_PA - Dynegy -- GasCo Results_06-19-2011.To Report (version 1) 2" xfId="3342"/>
    <cellStyle name="_El Dorado 1200 v2 Equity_Sean Example_PA - Dynegy -- GasCo Results_06-19-2011.To Report 2" xfId="3343"/>
    <cellStyle name="_El Dorado 1200 v2 Equity_Sean Example_PA - Riverstone - Asset Results_draft_Base Case_06-09-11_QBreak" xfId="3344"/>
    <cellStyle name="_El Dorado 1200 v2 Equity_Sean Example_Woodbridge Unit Characteristics" xfId="3345"/>
    <cellStyle name="_El Dorado 1200 v2 Equity_Woodbridge Unit Characteristics" xfId="3346"/>
    <cellStyle name="_El Dorado 2-13" xfId="3347"/>
    <cellStyle name="_El Dorado 2-13 2" xfId="3348"/>
    <cellStyle name="_El Dorado 2-13 2 2" xfId="3349"/>
    <cellStyle name="_El Dorado 2-13_Arlington Valley" xfId="3350"/>
    <cellStyle name="_El Dorado 2-13_Arlington Valley 2" xfId="3351"/>
    <cellStyle name="_El Dorado 2-13_Assured Guaranty Val Model_v10" xfId="3352"/>
    <cellStyle name="_El Dorado 2-13_Assured Guaranty Val Model_v10 (2)" xfId="3353"/>
    <cellStyle name="_El Dorado 2-13_Assured Guaranty Val Model_v10 (2) 2" xfId="3354"/>
    <cellStyle name="_El Dorado 2-13_Assured Guaranty Val Model_v10 2" xfId="3355"/>
    <cellStyle name="_El Dorado 2-13_Backup 06102011-for V10" xfId="3356"/>
    <cellStyle name="_El Dorado 2-13_Book2" xfId="3357"/>
    <cellStyle name="_El Dorado 2-13_Book2 2" xfId="3358"/>
    <cellStyle name="_El Dorado 2-13_Dynegy 2011 Draft Assumptions_06 08 2011_to client.RMSS figure" xfId="3359"/>
    <cellStyle name="_El Dorado 2-13_Griffith" xfId="3360"/>
    <cellStyle name="_El Dorado 2-13_Griffith 2" xfId="3361"/>
    <cellStyle name="_El Dorado 2-13_Griffith Baseload HRCO Contract Model - v01" xfId="3362"/>
    <cellStyle name="_El Dorado 2-13_Griffith Baseload HRCO Contract Model - v01 2" xfId="3363"/>
    <cellStyle name="_El Dorado 2-13_Griffith Baseload HRCO Contract Model - v02" xfId="3364"/>
    <cellStyle name="_El Dorado 2-13_Griffith Baseload HRCO Contract Model - v02 2" xfId="3365"/>
    <cellStyle name="_El Dorado 2-13_Griffith-AEP Contract Model - v02" xfId="3366"/>
    <cellStyle name="_El Dorado 2-13_Griffith-AEP Contract Model - v02 2" xfId="3367"/>
    <cellStyle name="_El Dorado 2-13_PA - Dynegy -- CoalCo Results_06-19-2011.To Report" xfId="3368"/>
    <cellStyle name="_El Dorado 2-13_PA - Dynegy -- CoalCo Results_06-19-2011.To Report (version 2)" xfId="3369"/>
    <cellStyle name="_El Dorado 2-13_PA - Dynegy -- GasCo Results_06-19-2011.To Report" xfId="3370"/>
    <cellStyle name="_El Dorado 2-13_PA - Dynegy -- GasCo Results_06-19-2011.To Report (version 1)" xfId="3371"/>
    <cellStyle name="_El Dorado 2-13_PA - Dynegy -- GasCo Results_06-19-2011.To Report (version 1) 2" xfId="3372"/>
    <cellStyle name="_El Dorado 2-13_PA - Dynegy -- GasCo Results_06-19-2011.To Report 2" xfId="3373"/>
    <cellStyle name="_El Dorado 2-13_PA - Riverstone - Asset Results_draft_Base Case_06-09-11_QBreak" xfId="3374"/>
    <cellStyle name="_El Dorado 2-13_Woodbridge Unit Characteristics" xfId="3375"/>
    <cellStyle name="_El Dorado 3-15" xfId="3376"/>
    <cellStyle name="_El Dorado 3-15 2" xfId="3377"/>
    <cellStyle name="_El Dorado 3-15 2 2" xfId="3378"/>
    <cellStyle name="_El Dorado 3-15_Arlington Valley" xfId="3379"/>
    <cellStyle name="_El Dorado 3-15_Arlington Valley 2" xfId="3380"/>
    <cellStyle name="_El Dorado 3-15_Assured Guaranty Val Model_v10" xfId="3381"/>
    <cellStyle name="_El Dorado 3-15_Assured Guaranty Val Model_v10 (2)" xfId="3382"/>
    <cellStyle name="_El Dorado 3-15_Assured Guaranty Val Model_v10 (2) 2" xfId="3383"/>
    <cellStyle name="_El Dorado 3-15_Assured Guaranty Val Model_v10 2" xfId="3384"/>
    <cellStyle name="_El Dorado 3-15_Backup 06102011-for V10" xfId="3385"/>
    <cellStyle name="_El Dorado 3-15_Book2" xfId="3386"/>
    <cellStyle name="_El Dorado 3-15_Book2 2" xfId="3387"/>
    <cellStyle name="_El Dorado 3-15_Dynegy 2011 Draft Assumptions_06 08 2011_to client.RMSS figure" xfId="3388"/>
    <cellStyle name="_El Dorado 3-15_Griffith" xfId="3389"/>
    <cellStyle name="_El Dorado 3-15_Griffith 2" xfId="3390"/>
    <cellStyle name="_El Dorado 3-15_Griffith Baseload HRCO Contract Model - v01" xfId="3391"/>
    <cellStyle name="_El Dorado 3-15_Griffith Baseload HRCO Contract Model - v01 2" xfId="3392"/>
    <cellStyle name="_El Dorado 3-15_Griffith Baseload HRCO Contract Model - v02" xfId="3393"/>
    <cellStyle name="_El Dorado 3-15_Griffith Baseload HRCO Contract Model - v02 2" xfId="3394"/>
    <cellStyle name="_El Dorado 3-15_Griffith-AEP Contract Model - v02" xfId="3395"/>
    <cellStyle name="_El Dorado 3-15_Griffith-AEP Contract Model - v02 2" xfId="3396"/>
    <cellStyle name="_El Dorado 3-15_PA - Dynegy -- CoalCo Results_06-19-2011.To Report" xfId="3397"/>
    <cellStyle name="_El Dorado 3-15_PA - Dynegy -- CoalCo Results_06-19-2011.To Report (version 2)" xfId="3398"/>
    <cellStyle name="_El Dorado 3-15_PA - Dynegy -- GasCo Results_06-19-2011.To Report" xfId="3399"/>
    <cellStyle name="_El Dorado 3-15_PA - Dynegy -- GasCo Results_06-19-2011.To Report (version 1)" xfId="3400"/>
    <cellStyle name="_El Dorado 3-15_PA - Dynegy -- GasCo Results_06-19-2011.To Report (version 1) 2" xfId="3401"/>
    <cellStyle name="_El Dorado 3-15_PA - Dynegy -- GasCo Results_06-19-2011.To Report 2" xfId="3402"/>
    <cellStyle name="_El Dorado 3-15_PA - Riverstone - Asset Results_draft_Base Case_06-09-11_QBreak" xfId="3403"/>
    <cellStyle name="_El Dorado 3-15_Woodbridge Unit Characteristics" xfId="3404"/>
    <cellStyle name="_El Dorado 3-19" xfId="3405"/>
    <cellStyle name="_El Dorado 3-19 2" xfId="3406"/>
    <cellStyle name="_El Dorado 3-19 2 2" xfId="3407"/>
    <cellStyle name="_El Dorado 3-19_Arlington Valley" xfId="3408"/>
    <cellStyle name="_El Dorado 3-19_Arlington Valley 2" xfId="3409"/>
    <cellStyle name="_El Dorado 3-19_Assured Guaranty Val Model_v10" xfId="3410"/>
    <cellStyle name="_El Dorado 3-19_Assured Guaranty Val Model_v10 (2)" xfId="3411"/>
    <cellStyle name="_El Dorado 3-19_Assured Guaranty Val Model_v10 (2) 2" xfId="3412"/>
    <cellStyle name="_El Dorado 3-19_Assured Guaranty Val Model_v10 2" xfId="3413"/>
    <cellStyle name="_El Dorado 3-19_Backup 06102011-for V10" xfId="3414"/>
    <cellStyle name="_El Dorado 3-19_Book2" xfId="3415"/>
    <cellStyle name="_El Dorado 3-19_Book2 2" xfId="3416"/>
    <cellStyle name="_El Dorado 3-19_Dynegy 2011 Draft Assumptions_06 08 2011_to client.RMSS figure" xfId="3417"/>
    <cellStyle name="_El Dorado 3-19_Griffith" xfId="3418"/>
    <cellStyle name="_El Dorado 3-19_Griffith 2" xfId="3419"/>
    <cellStyle name="_El Dorado 3-19_Griffith Baseload HRCO Contract Model - v01" xfId="3420"/>
    <cellStyle name="_El Dorado 3-19_Griffith Baseload HRCO Contract Model - v01 2" xfId="3421"/>
    <cellStyle name="_El Dorado 3-19_Griffith Baseload HRCO Contract Model - v02" xfId="3422"/>
    <cellStyle name="_El Dorado 3-19_Griffith Baseload HRCO Contract Model - v02 2" xfId="3423"/>
    <cellStyle name="_El Dorado 3-19_Griffith-AEP Contract Model - v02" xfId="3424"/>
    <cellStyle name="_El Dorado 3-19_Griffith-AEP Contract Model - v02 2" xfId="3425"/>
    <cellStyle name="_El Dorado 3-19_PA - Dynegy -- CoalCo Results_06-19-2011.To Report" xfId="3426"/>
    <cellStyle name="_El Dorado 3-19_PA - Dynegy -- CoalCo Results_06-19-2011.To Report (version 2)" xfId="3427"/>
    <cellStyle name="_El Dorado 3-19_PA - Dynegy -- GasCo Results_06-19-2011.To Report" xfId="3428"/>
    <cellStyle name="_El Dorado 3-19_PA - Dynegy -- GasCo Results_06-19-2011.To Report (version 1)" xfId="3429"/>
    <cellStyle name="_El Dorado 3-19_PA - Dynegy -- GasCo Results_06-19-2011.To Report (version 1) 2" xfId="3430"/>
    <cellStyle name="_El Dorado 3-19_PA - Dynegy -- GasCo Results_06-19-2011.To Report 2" xfId="3431"/>
    <cellStyle name="_El Dorado 3-19_PA - Riverstone - Asset Results_draft_Base Case_06-09-11_QBreak" xfId="3432"/>
    <cellStyle name="_El Dorado 3-19_Woodbridge Unit Characteristics" xfId="3433"/>
    <cellStyle name="_El Dorado 3-29" xfId="3434"/>
    <cellStyle name="_El Dorado 3-29 2" xfId="3435"/>
    <cellStyle name="_El Dorado 3-29 2 2" xfId="3436"/>
    <cellStyle name="_El Dorado 3-29_Arlington Valley" xfId="3437"/>
    <cellStyle name="_El Dorado 3-29_Arlington Valley 2" xfId="3438"/>
    <cellStyle name="_El Dorado 3-29_Assured Guaranty Val Model_v10" xfId="3439"/>
    <cellStyle name="_El Dorado 3-29_Assured Guaranty Val Model_v10 (2)" xfId="3440"/>
    <cellStyle name="_El Dorado 3-29_Assured Guaranty Val Model_v10 (2) 2" xfId="3441"/>
    <cellStyle name="_El Dorado 3-29_Assured Guaranty Val Model_v10 2" xfId="3442"/>
    <cellStyle name="_El Dorado 3-29_Backup 06102011-for V10" xfId="3443"/>
    <cellStyle name="_El Dorado 3-29_Book2" xfId="3444"/>
    <cellStyle name="_El Dorado 3-29_Book2 2" xfId="3445"/>
    <cellStyle name="_El Dorado 3-29_Dynegy 2011 Draft Assumptions_06 08 2011_to client.RMSS figure" xfId="3446"/>
    <cellStyle name="_El Dorado 3-29_Griffith" xfId="3447"/>
    <cellStyle name="_El Dorado 3-29_Griffith 2" xfId="3448"/>
    <cellStyle name="_El Dorado 3-29_Griffith Baseload HRCO Contract Model - v01" xfId="3449"/>
    <cellStyle name="_El Dorado 3-29_Griffith Baseload HRCO Contract Model - v01 2" xfId="3450"/>
    <cellStyle name="_El Dorado 3-29_Griffith Baseload HRCO Contract Model - v02" xfId="3451"/>
    <cellStyle name="_El Dorado 3-29_Griffith Baseload HRCO Contract Model - v02 2" xfId="3452"/>
    <cellStyle name="_El Dorado 3-29_Griffith-AEP Contract Model - v02" xfId="3453"/>
    <cellStyle name="_El Dorado 3-29_Griffith-AEP Contract Model - v02 2" xfId="3454"/>
    <cellStyle name="_El Dorado 3-29_PA - Dynegy -- CoalCo Results_06-19-2011.To Report" xfId="3455"/>
    <cellStyle name="_El Dorado 3-29_PA - Dynegy -- CoalCo Results_06-19-2011.To Report (version 2)" xfId="3456"/>
    <cellStyle name="_El Dorado 3-29_PA - Dynegy -- GasCo Results_06-19-2011.To Report" xfId="3457"/>
    <cellStyle name="_El Dorado 3-29_PA - Dynegy -- GasCo Results_06-19-2011.To Report (version 1)" xfId="3458"/>
    <cellStyle name="_El Dorado 3-29_PA - Dynegy -- GasCo Results_06-19-2011.To Report (version 1) 2" xfId="3459"/>
    <cellStyle name="_El Dorado 3-29_PA - Dynegy -- GasCo Results_06-19-2011.To Report 2" xfId="3460"/>
    <cellStyle name="_El Dorado 3-29_PA - Riverstone - Asset Results_draft_Base Case_06-09-11_QBreak" xfId="3461"/>
    <cellStyle name="_El Dorado 3-29_Woodbridge Unit Characteristics" xfId="3462"/>
    <cellStyle name="_El Dorado 8-20-01 FinalPartner_Contract" xfId="3463"/>
    <cellStyle name="_El Dorado 8-20-01 FinalPartner_Contract 2" xfId="3464"/>
    <cellStyle name="_El Dorado 8-20-01 FinalPartner_Contract 2 2" xfId="3465"/>
    <cellStyle name="_El Dorado 8-20-01 FinalPartner_Contract_Arlington Valley" xfId="3466"/>
    <cellStyle name="_El Dorado 8-20-01 FinalPartner_Contract_Arlington Valley 2" xfId="3467"/>
    <cellStyle name="_El Dorado 8-20-01 FinalPartner_Contract_Assured Guaranty Val Model_v10" xfId="3468"/>
    <cellStyle name="_El Dorado 8-20-01 FinalPartner_Contract_Assured Guaranty Val Model_v10 (2)" xfId="3469"/>
    <cellStyle name="_El Dorado 8-20-01 FinalPartner_Contract_Assured Guaranty Val Model_v10 (2) 2" xfId="3470"/>
    <cellStyle name="_El Dorado 8-20-01 FinalPartner_Contract_Assured Guaranty Val Model_v10 2" xfId="3471"/>
    <cellStyle name="_El Dorado 8-20-01 FinalPartner_Contract_Backup 06102011-for V10" xfId="3472"/>
    <cellStyle name="_El Dorado 8-20-01 FinalPartner_Contract_Book2" xfId="3473"/>
    <cellStyle name="_El Dorado 8-20-01 FinalPartner_Contract_Book2 2" xfId="3474"/>
    <cellStyle name="_El Dorado 8-20-01 FinalPartner_Contract_Dynegy 2011 Draft Assumptions_06 08 2011_to client.RMSS figure" xfId="3475"/>
    <cellStyle name="_El Dorado 8-20-01 FinalPartner_Contract_Griffith" xfId="3476"/>
    <cellStyle name="_El Dorado 8-20-01 FinalPartner_Contract_Griffith 2" xfId="3477"/>
    <cellStyle name="_El Dorado 8-20-01 FinalPartner_Contract_Griffith Baseload HRCO Contract Model - v01" xfId="3478"/>
    <cellStyle name="_El Dorado 8-20-01 FinalPartner_Contract_Griffith Baseload HRCO Contract Model - v01 2" xfId="3479"/>
    <cellStyle name="_El Dorado 8-20-01 FinalPartner_Contract_Griffith Baseload HRCO Contract Model - v02" xfId="3480"/>
    <cellStyle name="_El Dorado 8-20-01 FinalPartner_Contract_Griffith Baseload HRCO Contract Model - v02 2" xfId="3481"/>
    <cellStyle name="_El Dorado 8-20-01 FinalPartner_Contract_Griffith-AEP Contract Model - v02" xfId="3482"/>
    <cellStyle name="_El Dorado 8-20-01 FinalPartner_Contract_Griffith-AEP Contract Model - v02 2" xfId="3483"/>
    <cellStyle name="_El Dorado 8-20-01 FinalPartner_Contract_PA - Dynegy -- CoalCo Results_06-19-2011.To Report" xfId="3484"/>
    <cellStyle name="_El Dorado 8-20-01 FinalPartner_Contract_PA - Dynegy -- CoalCo Results_06-19-2011.To Report (version 2)" xfId="3485"/>
    <cellStyle name="_El Dorado 8-20-01 FinalPartner_Contract_PA - Dynegy -- GasCo Results_06-19-2011.To Report" xfId="3486"/>
    <cellStyle name="_El Dorado 8-20-01 FinalPartner_Contract_PA - Dynegy -- GasCo Results_06-19-2011.To Report (version 1)" xfId="3487"/>
    <cellStyle name="_El Dorado 8-20-01 FinalPartner_Contract_PA - Dynegy -- GasCo Results_06-19-2011.To Report (version 1) 2" xfId="3488"/>
    <cellStyle name="_El Dorado 8-20-01 FinalPartner_Contract_PA - Dynegy -- GasCo Results_06-19-2011.To Report 2" xfId="3489"/>
    <cellStyle name="_El Dorado 8-20-01 FinalPartner_Contract_PA - Riverstone - Asset Results_draft_Base Case_06-09-11_QBreak" xfId="3490"/>
    <cellStyle name="_El Dorado 8-20-01 FinalPartner_Contract_Woodbridge Unit Characteristics" xfId="3491"/>
    <cellStyle name="_El Dorado 8-20-01Contract" xfId="3492"/>
    <cellStyle name="_El Dorado 8-20-01Contract 2" xfId="3493"/>
    <cellStyle name="_El Dorado 8-20-01Contract 2 2" xfId="3494"/>
    <cellStyle name="_El Dorado 8-20-01Contract_Arlington Valley" xfId="3495"/>
    <cellStyle name="_El Dorado 8-20-01Contract_Arlington Valley 2" xfId="3496"/>
    <cellStyle name="_El Dorado 8-20-01Contract_Assured Guaranty Val Model_v10" xfId="3497"/>
    <cellStyle name="_El Dorado 8-20-01Contract_Assured Guaranty Val Model_v10 (2)" xfId="3498"/>
    <cellStyle name="_El Dorado 8-20-01Contract_Assured Guaranty Val Model_v10 (2) 2" xfId="3499"/>
    <cellStyle name="_El Dorado 8-20-01Contract_Assured Guaranty Val Model_v10 2" xfId="3500"/>
    <cellStyle name="_El Dorado 8-20-01Contract_Backup 06102011-for V10" xfId="3501"/>
    <cellStyle name="_El Dorado 8-20-01Contract_Book2" xfId="3502"/>
    <cellStyle name="_El Dorado 8-20-01Contract_Book2 2" xfId="3503"/>
    <cellStyle name="_El Dorado 8-20-01Contract_Dynegy 2011 Draft Assumptions_06 08 2011_to client.RMSS figure" xfId="3504"/>
    <cellStyle name="_El Dorado 8-20-01Contract_Griffith" xfId="3505"/>
    <cellStyle name="_El Dorado 8-20-01Contract_Griffith 2" xfId="3506"/>
    <cellStyle name="_El Dorado 8-20-01Contract_Griffith Baseload HRCO Contract Model - v01" xfId="3507"/>
    <cellStyle name="_El Dorado 8-20-01Contract_Griffith Baseload HRCO Contract Model - v01 2" xfId="3508"/>
    <cellStyle name="_El Dorado 8-20-01Contract_Griffith Baseload HRCO Contract Model - v02" xfId="3509"/>
    <cellStyle name="_El Dorado 8-20-01Contract_Griffith Baseload HRCO Contract Model - v02 2" xfId="3510"/>
    <cellStyle name="_El Dorado 8-20-01Contract_Griffith-AEP Contract Model - v02" xfId="3511"/>
    <cellStyle name="_El Dorado 8-20-01Contract_Griffith-AEP Contract Model - v02 2" xfId="3512"/>
    <cellStyle name="_El Dorado 8-20-01Contract_PA - Dynegy -- CoalCo Results_06-19-2011.To Report" xfId="3513"/>
    <cellStyle name="_El Dorado 8-20-01Contract_PA - Dynegy -- CoalCo Results_06-19-2011.To Report (version 2)" xfId="3514"/>
    <cellStyle name="_El Dorado 8-20-01Contract_PA - Dynegy -- GasCo Results_06-19-2011.To Report" xfId="3515"/>
    <cellStyle name="_El Dorado 8-20-01Contract_PA - Dynegy -- GasCo Results_06-19-2011.To Report (version 1)" xfId="3516"/>
    <cellStyle name="_El Dorado 8-20-01Contract_PA - Dynegy -- GasCo Results_06-19-2011.To Report (version 1) 2" xfId="3517"/>
    <cellStyle name="_El Dorado 8-20-01Contract_PA - Dynegy -- GasCo Results_06-19-2011.To Report 2" xfId="3518"/>
    <cellStyle name="_El Dorado 8-20-01Contract_PA - Riverstone - Asset Results_draft_Base Case_06-09-11_QBreak" xfId="3519"/>
    <cellStyle name="_El Dorado 8-20-01Contract_Woodbridge Unit Characteristics" xfId="3520"/>
    <cellStyle name="_El Dorado Project Model 0900 v2" xfId="3521"/>
    <cellStyle name="_El Dorado Project Model 0900 v2 2" xfId="3522"/>
    <cellStyle name="_El Dorado Project Model 0900 v2 2 2" xfId="3523"/>
    <cellStyle name="_El Dorado Project Model 0900 v2_Arlington Valley" xfId="3524"/>
    <cellStyle name="_El Dorado Project Model 0900 v2_Arlington Valley 2" xfId="3525"/>
    <cellStyle name="_El Dorado Project Model 0900 v2_Assured Guaranty Val Model_v10" xfId="3526"/>
    <cellStyle name="_El Dorado Project Model 0900 v2_Assured Guaranty Val Model_v10 (2)" xfId="3527"/>
    <cellStyle name="_El Dorado Project Model 0900 v2_Assured Guaranty Val Model_v10 (2) 2" xfId="3528"/>
    <cellStyle name="_El Dorado Project Model 0900 v2_Assured Guaranty Val Model_v10 2" xfId="3529"/>
    <cellStyle name="_El Dorado Project Model 0900 v2_Backup 06102011-for V10" xfId="3530"/>
    <cellStyle name="_El Dorado Project Model 0900 v2_Book2" xfId="3531"/>
    <cellStyle name="_El Dorado Project Model 0900 v2_Book2 2" xfId="3532"/>
    <cellStyle name="_El Dorado Project Model 0900 v2_Dynegy 2011 Draft Assumptions_06 08 2011_to client.RMSS figure" xfId="3533"/>
    <cellStyle name="_El Dorado Project Model 0900 v2_Griffith" xfId="3534"/>
    <cellStyle name="_El Dorado Project Model 0900 v2_Griffith 2" xfId="3535"/>
    <cellStyle name="_El Dorado Project Model 0900 v2_Griffith Baseload HRCO Contract Model - v01" xfId="3536"/>
    <cellStyle name="_El Dorado Project Model 0900 v2_Griffith Baseload HRCO Contract Model - v01 2" xfId="3537"/>
    <cellStyle name="_El Dorado Project Model 0900 v2_Griffith Baseload HRCO Contract Model - v02" xfId="3538"/>
    <cellStyle name="_El Dorado Project Model 0900 v2_Griffith Baseload HRCO Contract Model - v02 2" xfId="3539"/>
    <cellStyle name="_El Dorado Project Model 0900 v2_Griffith-AEP Contract Model - v02" xfId="3540"/>
    <cellStyle name="_El Dorado Project Model 0900 v2_Griffith-AEP Contract Model - v02 2" xfId="3541"/>
    <cellStyle name="_El Dorado Project Model 0900 v2_PA - Dynegy -- CoalCo Results_06-19-2011.To Report" xfId="3542"/>
    <cellStyle name="_El Dorado Project Model 0900 v2_PA - Dynegy -- CoalCo Results_06-19-2011.To Report (version 2)" xfId="3543"/>
    <cellStyle name="_El Dorado Project Model 0900 v2_PA - Dynegy -- GasCo Results_06-19-2011.To Report" xfId="3544"/>
    <cellStyle name="_El Dorado Project Model 0900 v2_PA - Dynegy -- GasCo Results_06-19-2011.To Report (version 1)" xfId="3545"/>
    <cellStyle name="_El Dorado Project Model 0900 v2_PA - Dynegy -- GasCo Results_06-19-2011.To Report (version 1) 2" xfId="3546"/>
    <cellStyle name="_El Dorado Project Model 0900 v2_PA - Dynegy -- GasCo Results_06-19-2011.To Report 2" xfId="3547"/>
    <cellStyle name="_El Dorado Project Model 0900 v2_PA - Riverstone - Asset Results_draft_Base Case_06-09-11_QBreak" xfId="3548"/>
    <cellStyle name="_El Dorado Project Model 0900 v2_Woodbridge Unit Characteristics" xfId="3549"/>
    <cellStyle name="_x0013__El Segundo PA Base Case Results_05-07-2011" xfId="3550"/>
    <cellStyle name="_El_Do_Gila_2x2000MW_CC_101100_partcov4_17%_100%const" xfId="3551"/>
    <cellStyle name="_El_Do_Gila_2x2000MW_CC_101100_partcov4_17%_100%const 2" xfId="3552"/>
    <cellStyle name="_El_Do_Gila_2x2000MW_CC_101100_partcov4_17%_100%const 2 2" xfId="3553"/>
    <cellStyle name="_El_Do_Gila_2x2000MW_CC_101100_partcov4_17%_100%const_Arlington Valley" xfId="3554"/>
    <cellStyle name="_El_Do_Gila_2x2000MW_CC_101100_partcov4_17%_100%const_Arlington Valley 2" xfId="3555"/>
    <cellStyle name="_El_Do_Gila_2x2000MW_CC_101100_partcov4_17%_100%const_Assured Guaranty Val Model_v10" xfId="3556"/>
    <cellStyle name="_El_Do_Gila_2x2000MW_CC_101100_partcov4_17%_100%const_Assured Guaranty Val Model_v10 (2)" xfId="3557"/>
    <cellStyle name="_El_Do_Gila_2x2000MW_CC_101100_partcov4_17%_100%const_Assured Guaranty Val Model_v10 (2) 2" xfId="3558"/>
    <cellStyle name="_El_Do_Gila_2x2000MW_CC_101100_partcov4_17%_100%const_Assured Guaranty Val Model_v10 2" xfId="3559"/>
    <cellStyle name="_El_Do_Gila_2x2000MW_CC_101100_partcov4_17%_100%const_Backup 06102011-for V10" xfId="3560"/>
    <cellStyle name="_El_Do_Gila_2x2000MW_CC_101100_partcov4_17%_100%const_Book2" xfId="3561"/>
    <cellStyle name="_El_Do_Gila_2x2000MW_CC_101100_partcov4_17%_100%const_Book2 2" xfId="3562"/>
    <cellStyle name="_El_Do_Gila_2x2000MW_CC_101100_partcov4_17%_100%const_Dynegy 2011 Draft Assumptions_06 08 2011_to client.RMSS figure" xfId="3563"/>
    <cellStyle name="_El_Do_Gila_2x2000MW_CC_101100_partcov4_17%_100%const_Griffith" xfId="3564"/>
    <cellStyle name="_El_Do_Gila_2x2000MW_CC_101100_partcov4_17%_100%const_Griffith 2" xfId="3565"/>
    <cellStyle name="_El_Do_Gila_2x2000MW_CC_101100_partcov4_17%_100%const_Griffith Baseload HRCO Contract Model - v01" xfId="3566"/>
    <cellStyle name="_El_Do_Gila_2x2000MW_CC_101100_partcov4_17%_100%const_Griffith Baseload HRCO Contract Model - v01 2" xfId="3567"/>
    <cellStyle name="_El_Do_Gila_2x2000MW_CC_101100_partcov4_17%_100%const_Griffith Baseload HRCO Contract Model - v02" xfId="3568"/>
    <cellStyle name="_El_Do_Gila_2x2000MW_CC_101100_partcov4_17%_100%const_Griffith Baseload HRCO Contract Model - v02 2" xfId="3569"/>
    <cellStyle name="_El_Do_Gila_2x2000MW_CC_101100_partcov4_17%_100%const_Griffith-AEP Contract Model - v02" xfId="3570"/>
    <cellStyle name="_El_Do_Gila_2x2000MW_CC_101100_partcov4_17%_100%const_Griffith-AEP Contract Model - v02 2" xfId="3571"/>
    <cellStyle name="_El_Do_Gila_2x2000MW_CC_101100_partcov4_17%_100%const_PA - Dynegy -- CoalCo Results_06-19-2011.To Report" xfId="3572"/>
    <cellStyle name="_El_Do_Gila_2x2000MW_CC_101100_partcov4_17%_100%const_PA - Dynegy -- CoalCo Results_06-19-2011.To Report (version 2)" xfId="3573"/>
    <cellStyle name="_El_Do_Gila_2x2000MW_CC_101100_partcov4_17%_100%const_PA - Dynegy -- GasCo Results_06-19-2011.To Report" xfId="3574"/>
    <cellStyle name="_El_Do_Gila_2x2000MW_CC_101100_partcov4_17%_100%const_PA - Dynegy -- GasCo Results_06-19-2011.To Report (version 1)" xfId="3575"/>
    <cellStyle name="_El_Do_Gila_2x2000MW_CC_101100_partcov4_17%_100%const_PA - Dynegy -- GasCo Results_06-19-2011.To Report (version 1) 2" xfId="3576"/>
    <cellStyle name="_El_Do_Gila_2x2000MW_CC_101100_partcov4_17%_100%const_PA - Dynegy -- GasCo Results_06-19-2011.To Report 2" xfId="3577"/>
    <cellStyle name="_El_Do_Gila_2x2000MW_CC_101100_partcov4_17%_100%const_PA - Riverstone - Asset Results_draft_Base Case_06-09-11_QBreak" xfId="3578"/>
    <cellStyle name="_El_Do_Gila_2x2000MW_CC_101100_partcov4_17%_100%const_Woodbridge Unit Characteristics" xfId="3579"/>
    <cellStyle name="_EME 2P Base Case v2_all 2003 08_05_2003 1349" xfId="3580"/>
    <cellStyle name="_EME 2P Base Case v2_all 2003 08_05_2003 1349 2" xfId="3581"/>
    <cellStyle name="_EME 2P Base Case v2_all 2003 08_05_2003 1349 2 2" xfId="3582"/>
    <cellStyle name="_EME 2P Base Case v2_all 2003 08_05_2003 1349_Arlington Valley" xfId="3583"/>
    <cellStyle name="_EME 2P Base Case v2_all 2003 08_05_2003 1349_Arlington Valley 2" xfId="3584"/>
    <cellStyle name="_EME 2P Base Case v2_all 2003 08_05_2003 1349_Backup 06102011-for V10" xfId="3585"/>
    <cellStyle name="_EME 2P Base Case v2_all 2003 08_05_2003 1349_Book3" xfId="3586"/>
    <cellStyle name="_EME 2P Base Case v2_all 2003 08_05_2003 1349_Book3_PPL Hydro Model_TME_4" xfId="3587"/>
    <cellStyle name="_EME 2P Base Case v2_all 2003 08_05_2003 1349_Book3_PPL_Hydro_6" xfId="3588"/>
    <cellStyle name="_EME 2P Base Case v2_all 2003 08_05_2003 1349_Book3_PPL_Hydro_Model_TME_4" xfId="3589"/>
    <cellStyle name="_EME 2P Base Case v2_all 2003 08_05_2003 1349_Dynegy 2011 Draft Assumptions_06 08 2011_to client.RMSS figure" xfId="3590"/>
    <cellStyle name="_EME 2P Base Case v2_all 2003 08_05_2003 1349_Griffith" xfId="3591"/>
    <cellStyle name="_EME 2P Base Case v2_all 2003 08_05_2003 1349_Griffith 2" xfId="3592"/>
    <cellStyle name="_EME 2P Base Case v2_all 2003 08_05_2003 1349_PA - Dynegy -- CoalCo Results_06-19-2011.To Report" xfId="3593"/>
    <cellStyle name="_EME 2P Base Case v2_all 2003 08_05_2003 1349_PA - Dynegy -- CoalCo Results_06-19-2011.To Report (version 2)" xfId="3594"/>
    <cellStyle name="_EME 2P Base Case v2_all 2003 08_05_2003 1349_PA - Dynegy -- GasCo Results_06-19-2011.To Report" xfId="3595"/>
    <cellStyle name="_EME 2P Base Case v2_all 2003 08_05_2003 1349_PA - Dynegy -- GasCo Results_06-19-2011.To Report (version 1)" xfId="3596"/>
    <cellStyle name="_EME 2P Base Case v2_all 2003 08_05_2003 1349_PA - Dynegy -- GasCo Results_06-19-2011.To Report (version 1) 2" xfId="3597"/>
    <cellStyle name="_EME 2P Base Case v2_all 2003 08_05_2003 1349_PA - Dynegy -- GasCo Results_06-19-2011.To Report 2" xfId="3598"/>
    <cellStyle name="_EME 2P Base Case v2_all 2003 08_05_2003 1349_Woodbridge Unit Characteristics" xfId="3599"/>
    <cellStyle name="_EME DIP Sizing_JP" xfId="12997"/>
    <cellStyle name="_EntegraProforma 2006 BP Reforecast v3 4 (4)" xfId="3600"/>
    <cellStyle name="_EntegraProforma 2006 BP Reforecast v3 4 (4) 2" xfId="3601"/>
    <cellStyle name="_EntegraProforma 2006 BP Reforecast v3 4 (4) 2 2" xfId="3602"/>
    <cellStyle name="_EntegraProforma 2006 BP Reforecast v3 4 (4)_DRAFT Apache Results_Merchant_NEWPABaseCase" xfId="3603"/>
    <cellStyle name="_EntegraProforma 2006 BP Reforecast v3 4 (4)_DRAFT Apache Results_WIP_v17_NEWPABaseCase (2% EFOR)_MerOnly" xfId="3604"/>
    <cellStyle name="_EntegraProforma 2006 BP Reforecast v3 4 (4)_Woodbridge Unit Characteristics" xfId="3605"/>
    <cellStyle name="_enXco NSP IV (mdf) v3.7" xfId="3606"/>
    <cellStyle name="_enXco NSP IV (mdf) v3.7 2" xfId="12998"/>
    <cellStyle name="_enXco NSP IV (mdf) v3.7 2 2" xfId="12999"/>
    <cellStyle name="_enXco NSP IV (mdf) v3.7 3" xfId="13000"/>
    <cellStyle name="_enXco NSP IV (mdf) v3.7 4" xfId="13001"/>
    <cellStyle name="_EPS Oct01Bud" xfId="13002"/>
    <cellStyle name="_ERCOT_Validation_033007" xfId="3607"/>
    <cellStyle name="_Estimates of DKK need to Pay DK" xfId="3608"/>
    <cellStyle name="_Euro" xfId="3609"/>
    <cellStyle name="_Euro 2" xfId="3610"/>
    <cellStyle name="_Euro_Mirant LBO Backup Charts 10-04-06" xfId="3611"/>
    <cellStyle name="_Financial Model - Cascade Grain - WestLB -  Distribution Copy" xfId="3612"/>
    <cellStyle name="_Financial Output (2006-12-15)" xfId="3613"/>
    <cellStyle name="_Financial Output (2006-12-15) - CashFlow - Brazos Valley" xfId="3614"/>
    <cellStyle name="_Financial Output (2006-12-15) - CashFlow - Brazos Valley 2" xfId="3615"/>
    <cellStyle name="_Financial Output (2006-12-15) - CashFlow - Brazos Valley 2 2" xfId="3616"/>
    <cellStyle name="_Financial Output (2006-12-15) - CashFlow - Brazos Valley_Arlington Valley" xfId="3617"/>
    <cellStyle name="_Financial Output (2006-12-15) - CashFlow - Brazos Valley_Arlington Valley 2" xfId="3618"/>
    <cellStyle name="_Financial Output (2006-12-15) - CashFlow - Brazos Valley_Dynegy 2011 Draft Assumptions_06 08 2011_to client.RMSS figure" xfId="3619"/>
    <cellStyle name="_Financial Output (2006-12-15) - CashFlow - Brazos Valley_Griffith" xfId="3620"/>
    <cellStyle name="_Financial Output (2006-12-15) - CashFlow - Brazos Valley_Griffith 2" xfId="3621"/>
    <cellStyle name="_Financial Output (2006-12-15) - CashFlow - Brazos Valley_Griffith Baseload HRCO Contract Model - v01" xfId="3622"/>
    <cellStyle name="_Financial Output (2006-12-15) - CashFlow - Brazos Valley_Griffith Baseload HRCO Contract Model - v01 2" xfId="3623"/>
    <cellStyle name="_Financial Output (2006-12-15) - CashFlow - Brazos Valley_Griffith Baseload HRCO Contract Model - v02" xfId="3624"/>
    <cellStyle name="_Financial Output (2006-12-15) - CashFlow - Brazos Valley_Griffith Baseload HRCO Contract Model - v02 2" xfId="3625"/>
    <cellStyle name="_Financial Output (2006-12-15) - CashFlow - Brazos Valley_Griffith-AEP Contract Model - v02" xfId="3626"/>
    <cellStyle name="_Financial Output (2006-12-15) - CashFlow - Brazos Valley_Griffith-AEP Contract Model - v02 2" xfId="3627"/>
    <cellStyle name="_Financial Output (2006-12-15) - CashFlow - Brazos Valley_PA - Dynegy -- CoalCo Results_06-19-2011.To Report" xfId="3628"/>
    <cellStyle name="_Financial Output (2006-12-15) - CashFlow - Brazos Valley_PA - Dynegy -- CoalCo Results_06-19-2011.To Report (version 2)" xfId="3629"/>
    <cellStyle name="_Financial Output (2006-12-15) - CashFlow - Brazos Valley_PA - Dynegy -- GasCo Results_06-19-2011.To Report" xfId="3630"/>
    <cellStyle name="_Financial Output (2006-12-15) - CashFlow - Brazos Valley_PA - Dynegy -- GasCo Results_06-19-2011.To Report (version 1)" xfId="3631"/>
    <cellStyle name="_Financial Output (2006-12-15) - CashFlow - Brazos Valley_PA - Dynegy -- GasCo Results_06-19-2011.To Report (version 1) 2" xfId="3632"/>
    <cellStyle name="_Financial Output (2006-12-15) - CashFlow - Brazos Valley_PA - Dynegy -- GasCo Results_06-19-2011.To Report 2" xfId="3633"/>
    <cellStyle name="_Financial Output (2006-12-15) - CashFlow - Brazos Valley_Pedricktown - Contract" xfId="3634"/>
    <cellStyle name="_Financial Output (2006-12-15) - CashFlow - Brazos Valley_Woodbridge Unit Characteristics" xfId="3635"/>
    <cellStyle name="_Financial Output (2006-12-15) - CashFlow - Oneta" xfId="3636"/>
    <cellStyle name="_Financial Output (2006-12-15) - CashFlow - Oneta 2" xfId="3637"/>
    <cellStyle name="_Financial Output (2006-12-15) - CashFlow - Oneta 2 2" xfId="3638"/>
    <cellStyle name="_Financial Output (2006-12-15) - CashFlow - Oneta_Arlington Valley" xfId="3639"/>
    <cellStyle name="_Financial Output (2006-12-15) - CashFlow - Oneta_Arlington Valley 2" xfId="3640"/>
    <cellStyle name="_Financial Output (2006-12-15) - CashFlow - Oneta_Dynegy 2011 Draft Assumptions_06 08 2011_to client.RMSS figure" xfId="3641"/>
    <cellStyle name="_Financial Output (2006-12-15) - CashFlow - Oneta_Griffith" xfId="3642"/>
    <cellStyle name="_Financial Output (2006-12-15) - CashFlow - Oneta_Griffith 2" xfId="3643"/>
    <cellStyle name="_Financial Output (2006-12-15) - CashFlow - Oneta_Griffith Baseload HRCO Contract Model - v01" xfId="3644"/>
    <cellStyle name="_Financial Output (2006-12-15) - CashFlow - Oneta_Griffith Baseload HRCO Contract Model - v01 2" xfId="3645"/>
    <cellStyle name="_Financial Output (2006-12-15) - CashFlow - Oneta_Griffith Baseload HRCO Contract Model - v02" xfId="3646"/>
    <cellStyle name="_Financial Output (2006-12-15) - CashFlow - Oneta_Griffith Baseload HRCO Contract Model - v02 2" xfId="3647"/>
    <cellStyle name="_Financial Output (2006-12-15) - CashFlow - Oneta_Griffith-AEP Contract Model - v02" xfId="3648"/>
    <cellStyle name="_Financial Output (2006-12-15) - CashFlow - Oneta_Griffith-AEP Contract Model - v02 2" xfId="3649"/>
    <cellStyle name="_Financial Output (2006-12-15) - CashFlow - Oneta_PA - Dynegy -- CoalCo Results_06-19-2011.To Report" xfId="3650"/>
    <cellStyle name="_Financial Output (2006-12-15) - CashFlow - Oneta_PA - Dynegy -- CoalCo Results_06-19-2011.To Report (version 2)" xfId="3651"/>
    <cellStyle name="_Financial Output (2006-12-15) - CashFlow - Oneta_PA - Dynegy -- GasCo Results_06-19-2011.To Report" xfId="3652"/>
    <cellStyle name="_Financial Output (2006-12-15) - CashFlow - Oneta_PA - Dynegy -- GasCo Results_06-19-2011.To Report (version 1)" xfId="3653"/>
    <cellStyle name="_Financial Output (2006-12-15) - CashFlow - Oneta_PA - Dynegy -- GasCo Results_06-19-2011.To Report (version 1) 2" xfId="3654"/>
    <cellStyle name="_Financial Output (2006-12-15) - CashFlow - Oneta_PA - Dynegy -- GasCo Results_06-19-2011.To Report 2" xfId="3655"/>
    <cellStyle name="_Financial Output (2006-12-15) - CashFlow - Oneta_Pedricktown - Contract" xfId="3656"/>
    <cellStyle name="_Financial Output (2006-12-15) - CashFlow - Oneta_Woodbridge Unit Characteristics" xfId="3657"/>
    <cellStyle name="_Financial Output (2006-12-15) 2" xfId="3658"/>
    <cellStyle name="_Financial Output (2006-12-15) 2 2" xfId="3659"/>
    <cellStyle name="_Financial Output (2006-12-15)_Arlington Valley" xfId="3660"/>
    <cellStyle name="_Financial Output (2006-12-15)_Arlington Valley 2" xfId="3661"/>
    <cellStyle name="_Financial Output (2006-12-15)_Dynegy 2011 Draft Assumptions_06 08 2011_to client.RMSS figure" xfId="3662"/>
    <cellStyle name="_Financial Output (2006-12-15)_Griffith" xfId="3663"/>
    <cellStyle name="_Financial Output (2006-12-15)_Griffith 2" xfId="3664"/>
    <cellStyle name="_Financial Output (2006-12-15)_Griffith Baseload HRCO Contract Model - v01" xfId="3665"/>
    <cellStyle name="_Financial Output (2006-12-15)_Griffith Baseload HRCO Contract Model - v01 2" xfId="3666"/>
    <cellStyle name="_Financial Output (2006-12-15)_Griffith Baseload HRCO Contract Model - v02" xfId="3667"/>
    <cellStyle name="_Financial Output (2006-12-15)_Griffith Baseload HRCO Contract Model - v02 2" xfId="3668"/>
    <cellStyle name="_Financial Output (2006-12-15)_Griffith-AEP Contract Model - v02" xfId="3669"/>
    <cellStyle name="_Financial Output (2006-12-15)_Griffith-AEP Contract Model - v02 2" xfId="3670"/>
    <cellStyle name="_Financial Output (2006-12-15)_PA - Dynegy -- CoalCo Results_06-19-2011.To Report" xfId="3671"/>
    <cellStyle name="_Financial Output (2006-12-15)_PA - Dynegy -- CoalCo Results_06-19-2011.To Report (version 2)" xfId="3672"/>
    <cellStyle name="_Financial Output (2006-12-15)_PA - Dynegy -- GasCo Results_06-19-2011.To Report" xfId="3673"/>
    <cellStyle name="_Financial Output (2006-12-15)_PA - Dynegy -- GasCo Results_06-19-2011.To Report (version 1)" xfId="3674"/>
    <cellStyle name="_Financial Output (2006-12-15)_PA - Dynegy -- GasCo Results_06-19-2011.To Report (version 1) 2" xfId="3675"/>
    <cellStyle name="_Financial Output (2006-12-15)_PA - Dynegy -- GasCo Results_06-19-2011.To Report 2" xfId="3676"/>
    <cellStyle name="_Financial Output (2006-12-15)_Pedricktown - Contract" xfId="3677"/>
    <cellStyle name="_Financial Output (2006-12-15)_Woodbridge Unit Characteristics" xfId="3678"/>
    <cellStyle name="_Financial Output (2007-1-16)" xfId="3679"/>
    <cellStyle name="_Financial Output (2007-1-16) 2" xfId="3680"/>
    <cellStyle name="_Financial Output (2007-1-16) 2 2" xfId="3681"/>
    <cellStyle name="_Financial Output (2007-1-16)_Arlington Valley" xfId="3682"/>
    <cellStyle name="_Financial Output (2007-1-16)_Arlington Valley 2" xfId="3683"/>
    <cellStyle name="_Financial Output (2007-1-16)_Dynegy 2011 Draft Assumptions_06 08 2011_to client.RMSS figure" xfId="3684"/>
    <cellStyle name="_Financial Output (2007-1-16)_Griffith" xfId="3685"/>
    <cellStyle name="_Financial Output (2007-1-16)_Griffith 2" xfId="3686"/>
    <cellStyle name="_Financial Output (2007-1-16)_Griffith Baseload HRCO Contract Model - v01" xfId="3687"/>
    <cellStyle name="_Financial Output (2007-1-16)_Griffith Baseload HRCO Contract Model - v01 2" xfId="3688"/>
    <cellStyle name="_Financial Output (2007-1-16)_Griffith Baseload HRCO Contract Model - v02" xfId="3689"/>
    <cellStyle name="_Financial Output (2007-1-16)_Griffith Baseload HRCO Contract Model - v02 2" xfId="3690"/>
    <cellStyle name="_Financial Output (2007-1-16)_Griffith-AEP Contract Model - v02" xfId="3691"/>
    <cellStyle name="_Financial Output (2007-1-16)_Griffith-AEP Contract Model - v02 2" xfId="3692"/>
    <cellStyle name="_Financial Output (2007-1-16)_PA - Dynegy -- CoalCo Results_06-19-2011.To Report" xfId="3693"/>
    <cellStyle name="_Financial Output (2007-1-16)_PA - Dynegy -- CoalCo Results_06-19-2011.To Report (version 2)" xfId="3694"/>
    <cellStyle name="_Financial Output (2007-1-16)_PA - Dynegy -- GasCo Results_06-19-2011.To Report" xfId="3695"/>
    <cellStyle name="_Financial Output (2007-1-16)_PA - Dynegy -- GasCo Results_06-19-2011.To Report (version 1)" xfId="3696"/>
    <cellStyle name="_Financial Output (2007-1-16)_PA - Dynegy -- GasCo Results_06-19-2011.To Report (version 1) 2" xfId="3697"/>
    <cellStyle name="_Financial Output (2007-1-16)_PA - Dynegy -- GasCo Results_06-19-2011.To Report 2" xfId="3698"/>
    <cellStyle name="_Financial Output (2007-1-16)_Pedricktown - Contract" xfId="3699"/>
    <cellStyle name="_Financial Output (2007-1-16)_Woodbridge Unit Characteristics" xfId="3700"/>
    <cellStyle name="_Financial Output v212 - CashFlow - South Point - cash lag" xfId="3701"/>
    <cellStyle name="_Financial Output v212 - CashFlow - South Point - cash lag 2" xfId="3702"/>
    <cellStyle name="_Financial Output v212 - CashFlow - South Point - cash lag 2 2" xfId="3703"/>
    <cellStyle name="_Financial Output v212 - CashFlow - South Point - cash lag_Arlington Valley" xfId="3704"/>
    <cellStyle name="_Financial Output v212 - CashFlow - South Point - cash lag_Arlington Valley 2" xfId="3705"/>
    <cellStyle name="_Financial Output v212 - CashFlow - South Point - cash lag_Dynegy 2011 Draft Assumptions_06 08 2011_to client.RMSS figure" xfId="3706"/>
    <cellStyle name="_Financial Output v212 - CashFlow - South Point - cash lag_Griffith" xfId="3707"/>
    <cellStyle name="_Financial Output v212 - CashFlow - South Point - cash lag_Griffith 2" xfId="3708"/>
    <cellStyle name="_Financial Output v212 - CashFlow - South Point - cash lag_Griffith Baseload HRCO Contract Model - v01" xfId="3709"/>
    <cellStyle name="_Financial Output v212 - CashFlow - South Point - cash lag_Griffith Baseload HRCO Contract Model - v01 2" xfId="3710"/>
    <cellStyle name="_Financial Output v212 - CashFlow - South Point - cash lag_Griffith Baseload HRCO Contract Model - v02" xfId="3711"/>
    <cellStyle name="_Financial Output v212 - CashFlow - South Point - cash lag_Griffith Baseload HRCO Contract Model - v02 2" xfId="3712"/>
    <cellStyle name="_Financial Output v212 - CashFlow - South Point - cash lag_Griffith-AEP Contract Model - v02" xfId="3713"/>
    <cellStyle name="_Financial Output v212 - CashFlow - South Point - cash lag_Griffith-AEP Contract Model - v02 2" xfId="3714"/>
    <cellStyle name="_Financial Output v212 - CashFlow - South Point - cash lag_PA - Dynegy -- CoalCo Results_06-19-2011.To Report" xfId="3715"/>
    <cellStyle name="_Financial Output v212 - CashFlow - South Point - cash lag_PA - Dynegy -- CoalCo Results_06-19-2011.To Report (version 2)" xfId="3716"/>
    <cellStyle name="_Financial Output v212 - CashFlow - South Point - cash lag_PA - Dynegy -- GasCo Results_06-19-2011.To Report" xfId="3717"/>
    <cellStyle name="_Financial Output v212 - CashFlow - South Point - cash lag_PA - Dynegy -- GasCo Results_06-19-2011.To Report (version 1)" xfId="3718"/>
    <cellStyle name="_Financial Output v212 - CashFlow - South Point - cash lag_PA - Dynegy -- GasCo Results_06-19-2011.To Report (version 1) 2" xfId="3719"/>
    <cellStyle name="_Financial Output v212 - CashFlow - South Point - cash lag_PA - Dynegy -- GasCo Results_06-19-2011.To Report 2" xfId="3720"/>
    <cellStyle name="_Financial Output v212 - CashFlow - South Point - cash lag_Pedricktown - Contract" xfId="3721"/>
    <cellStyle name="_Financial Output v212 - CashFlow - South Point - cash lag_Woodbridge Unit Characteristics" xfId="3722"/>
    <cellStyle name="_Financial Summary" xfId="3723"/>
    <cellStyle name="_Fonda AVP analysisv6" xfId="3724"/>
    <cellStyle name="_Fonda AVP analysisv6_Mirant LBO Backup Charts 10-04-06" xfId="3725"/>
    <cellStyle name="_Football Field" xfId="3726"/>
    <cellStyle name="_ForecastToday v4" xfId="13003"/>
    <cellStyle name="_Fortum" xfId="3727"/>
    <cellStyle name="_Forwards" xfId="3728"/>
    <cellStyle name="_Forwards_Alpine I_SP_Model_V4 Treasury Template 07152010" xfId="3729"/>
    <cellStyle name="_Fox Assumptions" xfId="3730"/>
    <cellStyle name="_Fox Assumptions 2" xfId="3731"/>
    <cellStyle name="_Fox Assumptions 2 2" xfId="3732"/>
    <cellStyle name="_Fox Assumptions_Woodbridge Unit Characteristics" xfId="3733"/>
    <cellStyle name="_Frecst-InpCalc" xfId="3734"/>
    <cellStyle name="_Frecst-InpCalc_Book3" xfId="3735"/>
    <cellStyle name="_Frecst-InpCalc_Book3_PPL Hydro Model_TME_4" xfId="3736"/>
    <cellStyle name="_Frecst-InpCalc_Book3_PPL_Hydro_6" xfId="3737"/>
    <cellStyle name="_Frecst-InpCalc_Book3_PPL_Hydro_Model_TME_4" xfId="3738"/>
    <cellStyle name="_Front Range 09-10-02" xfId="3739"/>
    <cellStyle name="_Front Range 09-10-02_Book3" xfId="3740"/>
    <cellStyle name="_Front Range 09-10-02_Book3_PPL Hydro Model_TME_4" xfId="3741"/>
    <cellStyle name="_Front Range 09-10-02_Book3_PPL_Hydro_6" xfId="3742"/>
    <cellStyle name="_Front Range 09-10-02_Book3_PPL_Hydro_Model_TME_4" xfId="3743"/>
    <cellStyle name="_Front Range 09-10-02_Panther4_DFOMar09" xfId="3744"/>
    <cellStyle name="_Front Range 09-10-02_Panther4_DFOMar09_PPL Hydro Model_TME_4" xfId="3745"/>
    <cellStyle name="_Front Range 09-10-02_Panther4_DFOMar09_PPL_Hydro_6" xfId="3746"/>
    <cellStyle name="_Front Range 09-10-02_Panther4_DFOMar09_PPL_Hydro_Model_TME_4" xfId="3747"/>
    <cellStyle name="_Frontera Int Budget, 2-03 RF" xfId="3748"/>
    <cellStyle name="_Frontera Int Budget, 2-03 RF 2" xfId="3749"/>
    <cellStyle name="_Frontera Int Budget, 2-03 RF 2 2" xfId="3750"/>
    <cellStyle name="_Frontera Int Budget, 2-03 RF_Arlington Valley" xfId="3751"/>
    <cellStyle name="_Frontera Int Budget, 2-03 RF_Arlington Valley 2" xfId="3752"/>
    <cellStyle name="_Frontera Int Budget, 2-03 RF_Assured Guaranty Val Model_v10" xfId="3753"/>
    <cellStyle name="_Frontera Int Budget, 2-03 RF_Assured Guaranty Val Model_v10 (2)" xfId="3754"/>
    <cellStyle name="_Frontera Int Budget, 2-03 RF_Assured Guaranty Val Model_v10 (2) 2" xfId="3755"/>
    <cellStyle name="_Frontera Int Budget, 2-03 RF_Assured Guaranty Val Model_v10 2" xfId="3756"/>
    <cellStyle name="_Frontera Int Budget, 2-03 RF_Backup 06102011-for V10" xfId="3757"/>
    <cellStyle name="_Frontera Int Budget, 2-03 RF_Book2" xfId="3758"/>
    <cellStyle name="_Frontera Int Budget, 2-03 RF_Book2 2" xfId="3759"/>
    <cellStyle name="_Frontera Int Budget, 2-03 RF_Dynegy 2011 Draft Assumptions_06 08 2011_to client.RMSS figure" xfId="3760"/>
    <cellStyle name="_Frontera Int Budget, 2-03 RF_Griffith" xfId="3761"/>
    <cellStyle name="_Frontera Int Budget, 2-03 RF_Griffith 2" xfId="3762"/>
    <cellStyle name="_Frontera Int Budget, 2-03 RF_Griffith Baseload HRCO Contract Model - v01" xfId="3763"/>
    <cellStyle name="_Frontera Int Budget, 2-03 RF_Griffith Baseload HRCO Contract Model - v01 2" xfId="3764"/>
    <cellStyle name="_Frontera Int Budget, 2-03 RF_Griffith Baseload HRCO Contract Model - v02" xfId="3765"/>
    <cellStyle name="_Frontera Int Budget, 2-03 RF_Griffith Baseload HRCO Contract Model - v02 2" xfId="3766"/>
    <cellStyle name="_Frontera Int Budget, 2-03 RF_Griffith-AEP Contract Model - v02" xfId="3767"/>
    <cellStyle name="_Frontera Int Budget, 2-03 RF_Griffith-AEP Contract Model - v02 2" xfId="3768"/>
    <cellStyle name="_Frontera Int Budget, 2-03 RF_PA - Dynegy -- CoalCo Results_06-19-2011.To Report" xfId="3769"/>
    <cellStyle name="_Frontera Int Budget, 2-03 RF_PA - Dynegy -- CoalCo Results_06-19-2011.To Report (version 2)" xfId="3770"/>
    <cellStyle name="_Frontera Int Budget, 2-03 RF_PA - Dynegy -- GasCo Results_06-19-2011.To Report" xfId="3771"/>
    <cellStyle name="_Frontera Int Budget, 2-03 RF_PA - Dynegy -- GasCo Results_06-19-2011.To Report (version 1)" xfId="3772"/>
    <cellStyle name="_Frontera Int Budget, 2-03 RF_PA - Dynegy -- GasCo Results_06-19-2011.To Report (version 1) 2" xfId="3773"/>
    <cellStyle name="_Frontera Int Budget, 2-03 RF_PA - Dynegy -- GasCo Results_06-19-2011.To Report 2" xfId="3774"/>
    <cellStyle name="_Frontera Int Budget, 2-03 RF_PA - Riverstone - Asset Results_draft_Base Case_06-09-11_QBreak" xfId="3775"/>
    <cellStyle name="_Frontera Int Budget, 2-03 RF_Woodbridge Unit Characteristics" xfId="3776"/>
    <cellStyle name="_Frontera_6c_Stdv9" xfId="3777"/>
    <cellStyle name="_Frontera_6c_Stdv9 2" xfId="3778"/>
    <cellStyle name="_Frontera_6c_Stdv9 2 2" xfId="3779"/>
    <cellStyle name="_Frontera_6c_Stdv9_Arlington Valley" xfId="3780"/>
    <cellStyle name="_Frontera_6c_Stdv9_Arlington Valley 2" xfId="3781"/>
    <cellStyle name="_Frontera_6c_Stdv9_Assured Guaranty Val Model_v10" xfId="3782"/>
    <cellStyle name="_Frontera_6c_Stdv9_Assured Guaranty Val Model_v10 (2)" xfId="3783"/>
    <cellStyle name="_Frontera_6c_Stdv9_Assured Guaranty Val Model_v10 (2) 2" xfId="3784"/>
    <cellStyle name="_Frontera_6c_Stdv9_Assured Guaranty Val Model_v10 2" xfId="3785"/>
    <cellStyle name="_Frontera_6c_Stdv9_Backup 06102011-for V10" xfId="3786"/>
    <cellStyle name="_Frontera_6c_Stdv9_Book2" xfId="3787"/>
    <cellStyle name="_Frontera_6c_Stdv9_Book2 2" xfId="3788"/>
    <cellStyle name="_Frontera_6c_Stdv9_Dynegy 2011 Draft Assumptions_06 08 2011_to client.RMSS figure" xfId="3789"/>
    <cellStyle name="_Frontera_6c_Stdv9_Griffith" xfId="3790"/>
    <cellStyle name="_Frontera_6c_Stdv9_Griffith 2" xfId="3791"/>
    <cellStyle name="_Frontera_6c_Stdv9_Griffith Baseload HRCO Contract Model - v01" xfId="3792"/>
    <cellStyle name="_Frontera_6c_Stdv9_Griffith Baseload HRCO Contract Model - v01 2" xfId="3793"/>
    <cellStyle name="_Frontera_6c_Stdv9_Griffith Baseload HRCO Contract Model - v02" xfId="3794"/>
    <cellStyle name="_Frontera_6c_Stdv9_Griffith Baseload HRCO Contract Model - v02 2" xfId="3795"/>
    <cellStyle name="_Frontera_6c_Stdv9_Griffith-AEP Contract Model - v02" xfId="3796"/>
    <cellStyle name="_Frontera_6c_Stdv9_Griffith-AEP Contract Model - v02 2" xfId="3797"/>
    <cellStyle name="_Frontera_6c_Stdv9_PA - Dynegy -- CoalCo Results_06-19-2011.To Report" xfId="3798"/>
    <cellStyle name="_Frontera_6c_Stdv9_PA - Dynegy -- CoalCo Results_06-19-2011.To Report (version 2)" xfId="3799"/>
    <cellStyle name="_Frontera_6c_Stdv9_PA - Dynegy -- GasCo Results_06-19-2011.To Report" xfId="3800"/>
    <cellStyle name="_Frontera_6c_Stdv9_PA - Dynegy -- GasCo Results_06-19-2011.To Report (version 1)" xfId="3801"/>
    <cellStyle name="_Frontera_6c_Stdv9_PA - Dynegy -- GasCo Results_06-19-2011.To Report (version 1) 2" xfId="3802"/>
    <cellStyle name="_Frontera_6c_Stdv9_PA - Dynegy -- GasCo Results_06-19-2011.To Report 2" xfId="3803"/>
    <cellStyle name="_Frontera_6c_Stdv9_PA - Riverstone - Asset Results_draft_Base Case_06-09-11_QBreak" xfId="3804"/>
    <cellStyle name="_Frontera_6c_Stdv9_Woodbridge Unit Characteristics" xfId="3805"/>
    <cellStyle name="_FUEL" xfId="3806"/>
    <cellStyle name="_Fuel Prices 4-14" xfId="3807"/>
    <cellStyle name="_Fuel Prices 4-14 2" xfId="3808"/>
    <cellStyle name="_Fuel Prices 4-14 2 2" xfId="3809"/>
    <cellStyle name="_Fuel Prices 4-14_Arlington Valley" xfId="3810"/>
    <cellStyle name="_Fuel Prices 4-14_Arlington Valley 2" xfId="3811"/>
    <cellStyle name="_Fuel Prices 4-14_Griffith" xfId="3812"/>
    <cellStyle name="_Fuel Prices 4-14_Griffith 2" xfId="3813"/>
    <cellStyle name="_Fuel Prices 4-14_Woodbridge Unit Characteristics" xfId="3814"/>
    <cellStyle name="_FY2006_budget_calculations_for_plant_engineering_" xfId="3815"/>
    <cellStyle name="_FY2006_budget_calculations_for_plant_engineering_ 2" xfId="3816"/>
    <cellStyle name="_FY2006_budget_calculations_for_plant_engineering__2011 Griffith run-rate budget 01.06.11" xfId="3817"/>
    <cellStyle name="_FY2006_budget_calculations_for_plant_engineering__2011 Griffith run-rate budget 01.06.11 2" xfId="3818"/>
    <cellStyle name="_FY2006_budget_calculations_for_plant_engineering__2011 Griffith run-rate budget 12.12.10" xfId="3819"/>
    <cellStyle name="_FY2006_budget_calculations_for_plant_engineering__2011 Griffith run-rate budget 12.12.10 2" xfId="3820"/>
    <cellStyle name="_FY2006_budget_calculations_for_plant_engineering__Arlington Valley run-rate budget B" xfId="3821"/>
    <cellStyle name="_FY2006_budget_calculations_for_plant_engineering__Arlington Valley run-rate budget B 2" xfId="3822"/>
    <cellStyle name="_FY2006_budget_calculations_for_plant_engineering__TBAss" xfId="3823"/>
    <cellStyle name="_FY2006_budget_calculations_for_plant_engineering__TBAss 2" xfId="3824"/>
    <cellStyle name="_Gas&amp;Oil" xfId="3825"/>
    <cellStyle name="_Gas&amp;Oil 2" xfId="3826"/>
    <cellStyle name="_Gas&amp;Oil 2 2" xfId="3827"/>
    <cellStyle name="_Gas&amp;Oil_Woodbridge Unit Characteristics" xfId="3828"/>
    <cellStyle name="_Gen Cost" xfId="3829"/>
    <cellStyle name="_Gen Cost_Alpine I_SP_Model_V4 Treasury Template 07152010" xfId="3830"/>
    <cellStyle name="_Generation Asset Sale Comps + Roster 110504" xfId="3831"/>
    <cellStyle name="_Generation Asset Sale Comps + Roster 110504_Book3" xfId="3832"/>
    <cellStyle name="_Generation Asset Sale Comps + Roster 110504_Book3_PPL Hydro Model_TME_4" xfId="3833"/>
    <cellStyle name="_Generation Asset Sale Comps + Roster 110504_Book3_PPL_Hydro_6" xfId="3834"/>
    <cellStyle name="_Generation Asset Sale Comps + Roster 110504_Book3_PPL_Hydro_Model_TME_4" xfId="3835"/>
    <cellStyle name="_Geysers 1-17-06" xfId="3836"/>
    <cellStyle name="_Geysers 1-17-06_Project Charlie Model 4.24.07v3" xfId="3837"/>
    <cellStyle name="_Gila River - Bank Version 12-16" xfId="3838"/>
    <cellStyle name="_Gila River - Bank Version 12-16 2" xfId="3839"/>
    <cellStyle name="_Gila River - Bank Version 12-16 2 2" xfId="3840"/>
    <cellStyle name="_Gila River - Bank Version 12-16_Arlington Valley" xfId="3841"/>
    <cellStyle name="_Gila River - Bank Version 12-16_Arlington Valley 2" xfId="3842"/>
    <cellStyle name="_Gila River - Bank Version 12-16_Assured Guaranty Val Model_v10" xfId="3843"/>
    <cellStyle name="_Gila River - Bank Version 12-16_Assured Guaranty Val Model_v10 (2)" xfId="3844"/>
    <cellStyle name="_Gila River - Bank Version 12-16_Assured Guaranty Val Model_v10 (2) 2" xfId="3845"/>
    <cellStyle name="_Gila River - Bank Version 12-16_Assured Guaranty Val Model_v10 2" xfId="3846"/>
    <cellStyle name="_Gila River - Bank Version 12-16_Backup 06102011-for V10" xfId="3847"/>
    <cellStyle name="_Gila River - Bank Version 12-16_Book2" xfId="3848"/>
    <cellStyle name="_Gila River - Bank Version 12-16_Book2 2" xfId="3849"/>
    <cellStyle name="_Gila River - Bank Version 12-16_Dynegy 2011 Draft Assumptions_06 08 2011_to client.RMSS figure" xfId="3850"/>
    <cellStyle name="_Gila River - Bank Version 12-16_Griffith" xfId="3851"/>
    <cellStyle name="_Gila River - Bank Version 12-16_Griffith 2" xfId="3852"/>
    <cellStyle name="_Gila River - Bank Version 12-16_Griffith Baseload HRCO Contract Model - v01" xfId="3853"/>
    <cellStyle name="_Gila River - Bank Version 12-16_Griffith Baseload HRCO Contract Model - v01 2" xfId="3854"/>
    <cellStyle name="_Gila River - Bank Version 12-16_Griffith Baseload HRCO Contract Model - v02" xfId="3855"/>
    <cellStyle name="_Gila River - Bank Version 12-16_Griffith Baseload HRCO Contract Model - v02 2" xfId="3856"/>
    <cellStyle name="_Gila River - Bank Version 12-16_Griffith-AEP Contract Model - v02" xfId="3857"/>
    <cellStyle name="_Gila River - Bank Version 12-16_Griffith-AEP Contract Model - v02 2" xfId="3858"/>
    <cellStyle name="_Gila River - Bank Version 12-16_PA - Dynegy -- CoalCo Results_06-19-2011.To Report" xfId="3859"/>
    <cellStyle name="_Gila River - Bank Version 12-16_PA - Dynegy -- CoalCo Results_06-19-2011.To Report (version 2)" xfId="3860"/>
    <cellStyle name="_Gila River - Bank Version 12-16_PA - Dynegy -- GasCo Results_06-19-2011.To Report" xfId="3861"/>
    <cellStyle name="_Gila River - Bank Version 12-16_PA - Dynegy -- GasCo Results_06-19-2011.To Report (version 1)" xfId="3862"/>
    <cellStyle name="_Gila River - Bank Version 12-16_PA - Dynegy -- GasCo Results_06-19-2011.To Report (version 1) 2" xfId="3863"/>
    <cellStyle name="_Gila River - Bank Version 12-16_PA - Dynegy -- GasCo Results_06-19-2011.To Report 2" xfId="3864"/>
    <cellStyle name="_Gila River - Bank Version 12-16_PA - Riverstone - Asset Results_draft_Base Case_06-09-11_QBreak" xfId="3865"/>
    <cellStyle name="_Gila River - Bank Version 12-16_Woodbridge Unit Characteristics" xfId="3866"/>
    <cellStyle name="_Gila River 062600 v1" xfId="3867"/>
    <cellStyle name="_Gila River 062600 v1 2" xfId="3868"/>
    <cellStyle name="_Gila River 062600 v1 2 2" xfId="3869"/>
    <cellStyle name="_Gila River 062600 v1_Arlington Valley" xfId="3870"/>
    <cellStyle name="_Gila River 062600 v1_Arlington Valley 2" xfId="3871"/>
    <cellStyle name="_Gila River 062600 v1_Assured Guaranty Val Model_v10" xfId="3872"/>
    <cellStyle name="_Gila River 062600 v1_Assured Guaranty Val Model_v10 (2)" xfId="3873"/>
    <cellStyle name="_Gila River 062600 v1_Assured Guaranty Val Model_v10 (2) 2" xfId="3874"/>
    <cellStyle name="_Gila River 062600 v1_Assured Guaranty Val Model_v10 2" xfId="3875"/>
    <cellStyle name="_Gila River 062600 v1_Backup 06102011-for V10" xfId="3876"/>
    <cellStyle name="_Gila River 062600 v1_Book2" xfId="3877"/>
    <cellStyle name="_Gila River 062600 v1_Book2 2" xfId="3878"/>
    <cellStyle name="_Gila River 062600 v1_Dynegy 2011 Draft Assumptions_06 08 2011_to client.RMSS figure" xfId="3879"/>
    <cellStyle name="_Gila River 062600 v1_Griffith" xfId="3880"/>
    <cellStyle name="_Gila River 062600 v1_Griffith 2" xfId="3881"/>
    <cellStyle name="_Gila River 062600 v1_Griffith Baseload HRCO Contract Model - v01" xfId="3882"/>
    <cellStyle name="_Gila River 062600 v1_Griffith Baseload HRCO Contract Model - v01 2" xfId="3883"/>
    <cellStyle name="_Gila River 062600 v1_Griffith Baseload HRCO Contract Model - v02" xfId="3884"/>
    <cellStyle name="_Gila River 062600 v1_Griffith Baseload HRCO Contract Model - v02 2" xfId="3885"/>
    <cellStyle name="_Gila River 062600 v1_Griffith-AEP Contract Model - v02" xfId="3886"/>
    <cellStyle name="_Gila River 062600 v1_Griffith-AEP Contract Model - v02 2" xfId="3887"/>
    <cellStyle name="_Gila River 062600 v1_PA - Dynegy -- CoalCo Results_06-19-2011.To Report" xfId="3888"/>
    <cellStyle name="_Gila River 062600 v1_PA - Dynegy -- CoalCo Results_06-19-2011.To Report (version 2)" xfId="3889"/>
    <cellStyle name="_Gila River 062600 v1_PA - Dynegy -- GasCo Results_06-19-2011.To Report" xfId="3890"/>
    <cellStyle name="_Gila River 062600 v1_PA - Dynegy -- GasCo Results_06-19-2011.To Report (version 1)" xfId="3891"/>
    <cellStyle name="_Gila River 062600 v1_PA - Dynegy -- GasCo Results_06-19-2011.To Report (version 1) 2" xfId="3892"/>
    <cellStyle name="_Gila River 062600 v1_PA - Dynegy -- GasCo Results_06-19-2011.To Report 2" xfId="3893"/>
    <cellStyle name="_Gila River 062600 v1_PA - Riverstone - Asset Results_draft_Base Case_06-09-11_QBreak" xfId="3894"/>
    <cellStyle name="_Gila River 062600 v1_Woodbridge Unit Characteristics" xfId="3895"/>
    <cellStyle name="_Gila River 2-13.xls Chart 1149" xfId="3896"/>
    <cellStyle name="_Gila River 2-13.xls Chart 1149 2" xfId="3897"/>
    <cellStyle name="_Gila River 2-13.xls Chart 1149 2 2" xfId="3898"/>
    <cellStyle name="_Gila River 2-13.xls Chart 1149_Arlington Valley" xfId="3899"/>
    <cellStyle name="_Gila River 2-13.xls Chart 1149_Arlington Valley 2" xfId="3900"/>
    <cellStyle name="_Gila River 2-13.xls Chart 1149_Assured Guaranty Val Model_v10" xfId="3901"/>
    <cellStyle name="_Gila River 2-13.xls Chart 1149_Assured Guaranty Val Model_v10 (2)" xfId="3902"/>
    <cellStyle name="_Gila River 2-13.xls Chart 1149_Assured Guaranty Val Model_v10 (2) 2" xfId="3903"/>
    <cellStyle name="_Gila River 2-13.xls Chart 1149_Assured Guaranty Val Model_v10 2" xfId="3904"/>
    <cellStyle name="_Gila River 2-13.xls Chart 1149_Backup 06102011-for V10" xfId="3905"/>
    <cellStyle name="_Gila River 2-13.xls Chart 1149_Book2" xfId="3906"/>
    <cellStyle name="_Gila River 2-13.xls Chart 1149_Book2 2" xfId="3907"/>
    <cellStyle name="_Gila River 2-13.xls Chart 1149_Dynegy 2011 Draft Assumptions_06 08 2011_to client.RMSS figure" xfId="3908"/>
    <cellStyle name="_Gila River 2-13.xls Chart 1149_Griffith" xfId="3909"/>
    <cellStyle name="_Gila River 2-13.xls Chart 1149_Griffith 2" xfId="3910"/>
    <cellStyle name="_Gila River 2-13.xls Chart 1149_Griffith Baseload HRCO Contract Model - v01" xfId="3911"/>
    <cellStyle name="_Gila River 2-13.xls Chart 1149_Griffith Baseload HRCO Contract Model - v01 2" xfId="3912"/>
    <cellStyle name="_Gila River 2-13.xls Chart 1149_Griffith Baseload HRCO Contract Model - v02" xfId="3913"/>
    <cellStyle name="_Gila River 2-13.xls Chart 1149_Griffith Baseload HRCO Contract Model - v02 2" xfId="3914"/>
    <cellStyle name="_Gila River 2-13.xls Chart 1149_Griffith-AEP Contract Model - v02" xfId="3915"/>
    <cellStyle name="_Gila River 2-13.xls Chart 1149_Griffith-AEP Contract Model - v02 2" xfId="3916"/>
    <cellStyle name="_Gila River 2-13.xls Chart 1149_PA - Dynegy -- CoalCo Results_06-19-2011.To Report" xfId="3917"/>
    <cellStyle name="_Gila River 2-13.xls Chart 1149_PA - Dynegy -- CoalCo Results_06-19-2011.To Report (version 2)" xfId="3918"/>
    <cellStyle name="_Gila River 2-13.xls Chart 1149_PA - Dynegy -- GasCo Results_06-19-2011.To Report" xfId="3919"/>
    <cellStyle name="_Gila River 2-13.xls Chart 1149_PA - Dynegy -- GasCo Results_06-19-2011.To Report (version 1)" xfId="3920"/>
    <cellStyle name="_Gila River 2-13.xls Chart 1149_PA - Dynegy -- GasCo Results_06-19-2011.To Report (version 1) 2" xfId="3921"/>
    <cellStyle name="_Gila River 2-13.xls Chart 1149_PA - Dynegy -- GasCo Results_06-19-2011.To Report 2" xfId="3922"/>
    <cellStyle name="_Gila River 2-13.xls Chart 1149_PA - Riverstone - Asset Results_draft_Base Case_06-09-11_QBreak" xfId="3923"/>
    <cellStyle name="_Gila River 2-13.xls Chart 1149_Woodbridge Unit Characteristics" xfId="3924"/>
    <cellStyle name="_Gila River 3-29_25yr" xfId="3925"/>
    <cellStyle name="_Gila River 3-29_25yr 2" xfId="3926"/>
    <cellStyle name="_Gila River 3-29_25yr 2 2" xfId="3927"/>
    <cellStyle name="_Gila River 3-29_25yr_Arlington Valley" xfId="3928"/>
    <cellStyle name="_Gila River 3-29_25yr_Arlington Valley 2" xfId="3929"/>
    <cellStyle name="_Gila River 3-29_25yr_Assured Guaranty Val Model_v10" xfId="3930"/>
    <cellStyle name="_Gila River 3-29_25yr_Assured Guaranty Val Model_v10 (2)" xfId="3931"/>
    <cellStyle name="_Gila River 3-29_25yr_Assured Guaranty Val Model_v10 (2) 2" xfId="3932"/>
    <cellStyle name="_Gila River 3-29_25yr_Assured Guaranty Val Model_v10 2" xfId="3933"/>
    <cellStyle name="_Gila River 3-29_25yr_Backup 06102011-for V10" xfId="3934"/>
    <cellStyle name="_Gila River 3-29_25yr_Book2" xfId="3935"/>
    <cellStyle name="_Gila River 3-29_25yr_Book2 2" xfId="3936"/>
    <cellStyle name="_Gila River 3-29_25yr_Dynegy 2011 Draft Assumptions_06 08 2011_to client.RMSS figure" xfId="3937"/>
    <cellStyle name="_Gila River 3-29_25yr_Griffith" xfId="3938"/>
    <cellStyle name="_Gila River 3-29_25yr_Griffith 2" xfId="3939"/>
    <cellStyle name="_Gila River 3-29_25yr_Griffith Baseload HRCO Contract Model - v01" xfId="3940"/>
    <cellStyle name="_Gila River 3-29_25yr_Griffith Baseload HRCO Contract Model - v01 2" xfId="3941"/>
    <cellStyle name="_Gila River 3-29_25yr_Griffith Baseload HRCO Contract Model - v02" xfId="3942"/>
    <cellStyle name="_Gila River 3-29_25yr_Griffith Baseload HRCO Contract Model - v02 2" xfId="3943"/>
    <cellStyle name="_Gila River 3-29_25yr_Griffith-AEP Contract Model - v02" xfId="3944"/>
    <cellStyle name="_Gila River 3-29_25yr_Griffith-AEP Contract Model - v02 2" xfId="3945"/>
    <cellStyle name="_Gila River 3-29_25yr_PA - Dynegy -- CoalCo Results_06-19-2011.To Report" xfId="3946"/>
    <cellStyle name="_Gila River 3-29_25yr_PA - Dynegy -- CoalCo Results_06-19-2011.To Report (version 2)" xfId="3947"/>
    <cellStyle name="_Gila River 3-29_25yr_PA - Dynegy -- GasCo Results_06-19-2011.To Report" xfId="3948"/>
    <cellStyle name="_Gila River 3-29_25yr_PA - Dynegy -- GasCo Results_06-19-2011.To Report (version 1)" xfId="3949"/>
    <cellStyle name="_Gila River 3-29_25yr_PA - Dynegy -- GasCo Results_06-19-2011.To Report (version 1) 2" xfId="3950"/>
    <cellStyle name="_Gila River 3-29_25yr_PA - Dynegy -- GasCo Results_06-19-2011.To Report 2" xfId="3951"/>
    <cellStyle name="_Gila River 3-29_25yr_PA - Riverstone - Asset Results_draft_Base Case_06-09-11_QBreak" xfId="3952"/>
    <cellStyle name="_Gila River 3-29_25yr_Woodbridge Unit Characteristics" xfId="3953"/>
    <cellStyle name="_GILApropertytax" xfId="3954"/>
    <cellStyle name="_GILApropertytax 2" xfId="3955"/>
    <cellStyle name="_GILApropertytax 2 2" xfId="3956"/>
    <cellStyle name="_GILApropertytax_Arlington Valley" xfId="3957"/>
    <cellStyle name="_GILApropertytax_Arlington Valley 2" xfId="3958"/>
    <cellStyle name="_GILApropertytax_Assured Guaranty Val Model_v10" xfId="3959"/>
    <cellStyle name="_GILApropertytax_Assured Guaranty Val Model_v10 (2)" xfId="3960"/>
    <cellStyle name="_GILApropertytax_Assured Guaranty Val Model_v10 (2) 2" xfId="3961"/>
    <cellStyle name="_GILApropertytax_Assured Guaranty Val Model_v10 2" xfId="3962"/>
    <cellStyle name="_GILApropertytax_Backup 06102011-for V10" xfId="3963"/>
    <cellStyle name="_GILApropertytax_Book2" xfId="3964"/>
    <cellStyle name="_GILApropertytax_Book2 2" xfId="3965"/>
    <cellStyle name="_GILApropertytax_Dynegy 2011 Draft Assumptions_06 08 2011_to client.RMSS figure" xfId="3966"/>
    <cellStyle name="_GILApropertytax_Griffith" xfId="3967"/>
    <cellStyle name="_GILApropertytax_Griffith 2" xfId="3968"/>
    <cellStyle name="_GILApropertytax_Griffith Baseload HRCO Contract Model - v01" xfId="3969"/>
    <cellStyle name="_GILApropertytax_Griffith Baseload HRCO Contract Model - v01 2" xfId="3970"/>
    <cellStyle name="_GILApropertytax_Griffith Baseload HRCO Contract Model - v02" xfId="3971"/>
    <cellStyle name="_GILApropertytax_Griffith Baseload HRCO Contract Model - v02 2" xfId="3972"/>
    <cellStyle name="_GILApropertytax_Griffith-AEP Contract Model - v02" xfId="3973"/>
    <cellStyle name="_GILApropertytax_Griffith-AEP Contract Model - v02 2" xfId="3974"/>
    <cellStyle name="_GILApropertytax_PA - Dynegy -- CoalCo Results_06-19-2011.To Report" xfId="3975"/>
    <cellStyle name="_GILApropertytax_PA - Dynegy -- CoalCo Results_06-19-2011.To Report (version 2)" xfId="3976"/>
    <cellStyle name="_GILApropertytax_PA - Dynegy -- GasCo Results_06-19-2011.To Report" xfId="3977"/>
    <cellStyle name="_GILApropertytax_PA - Dynegy -- GasCo Results_06-19-2011.To Report (version 1)" xfId="3978"/>
    <cellStyle name="_GILApropertytax_PA - Dynegy -- GasCo Results_06-19-2011.To Report (version 1) 2" xfId="3979"/>
    <cellStyle name="_GILApropertytax_PA - Dynegy -- GasCo Results_06-19-2011.To Report 2" xfId="3980"/>
    <cellStyle name="_GILApropertytax_PA - Riverstone - Asset Results_draft_Base Case_06-09-11_QBreak" xfId="3981"/>
    <cellStyle name="_GILApropertytax_Woodbridge Unit Characteristics" xfId="3982"/>
    <cellStyle name="_GPU PPA Calculations 12-10-01" xfId="3983"/>
    <cellStyle name="_GPU PPA Calculations 12-10-01_Book3" xfId="3984"/>
    <cellStyle name="_GPU PPA Calculations 12-10-01_Book3_PPL Hydro Model_TME_4" xfId="3985"/>
    <cellStyle name="_GPU PPA Calculations 12-10-01_Book3_PPL_Hydro_6" xfId="3986"/>
    <cellStyle name="_GPU PPA Calculations 12-10-01_Book3_PPL_Hydro_Model_TME_4" xfId="3987"/>
    <cellStyle name="_GPU PPA Calculations 12-10-01_Panther4_DFOMar09" xfId="3988"/>
    <cellStyle name="_GPU PPA Calculations 12-10-01_Panther4_DFOMar09_PPL Hydro Model_TME_4" xfId="3989"/>
    <cellStyle name="_GPU PPA Calculations 12-10-01_Panther4_DFOMar09_PPL_Hydro_6" xfId="3990"/>
    <cellStyle name="_GPU PPA Calculations 12-10-01_Panther4_DFOMar09_PPL_Hydro_Model_TME_4" xfId="3991"/>
    <cellStyle name="_Granbury-F-Machine" xfId="13004"/>
    <cellStyle name="_Granite" xfId="13005"/>
    <cellStyle name="_GRAPHS 11-1-05" xfId="3992"/>
    <cellStyle name="_Greenport Loan Sizing" xfId="13006"/>
    <cellStyle name="_Greenport Model Hawkeye_Loan" xfId="13007"/>
    <cellStyle name="_x0013__Griffith" xfId="3993"/>
    <cellStyle name="_x0013__Griffith 2" xfId="3994"/>
    <cellStyle name="_Gross Margin Graphs for Report" xfId="3995"/>
    <cellStyle name="_Gross Margin Graphs for Report 2" xfId="3996"/>
    <cellStyle name="_Gross Margin Graphs for Report_Griffith Baseload HRCO Contract Model - v01" xfId="3997"/>
    <cellStyle name="_Gross Margin Graphs for Report_Griffith Baseload HRCO Contract Model - v01 2" xfId="3998"/>
    <cellStyle name="_Gross Margin Graphs for Report_Griffith Baseload HRCO Contract Model - v02" xfId="3999"/>
    <cellStyle name="_Gross Margin Graphs for Report_Griffith Baseload HRCO Contract Model - v02 2" xfId="4000"/>
    <cellStyle name="_Gross Margin Graphs for Report_Griffith-AEP Contract Model - v02" xfId="4001"/>
    <cellStyle name="_Gross Margin Graphs for Report_Griffith-AEP Contract Model - v02 2" xfId="4002"/>
    <cellStyle name="_GS Model2_11" xfId="4003"/>
    <cellStyle name="_GS Model2_11 2" xfId="13008"/>
    <cellStyle name="_GS Model2_11 2 2" xfId="13009"/>
    <cellStyle name="_GS Model2_11 2 3" xfId="13010"/>
    <cellStyle name="_GS Model2_11 2_Forward to CB Comparison" xfId="13011"/>
    <cellStyle name="_GS Model2_11 3" xfId="13012"/>
    <cellStyle name="_GS Model2_11 3 2" xfId="13013"/>
    <cellStyle name="_GS Model2_11 3 2 2" xfId="13014"/>
    <cellStyle name="_GS Model2_11 3 3" xfId="13015"/>
    <cellStyle name="_GS Model2_11 4" xfId="13016"/>
    <cellStyle name="_GS Model2_11 4 2" xfId="13017"/>
    <cellStyle name="_GS Model2_11 5" xfId="13018"/>
    <cellStyle name="_GS Model2_11 5 2" xfId="13019"/>
    <cellStyle name="_GS Model2_11 6" xfId="13020"/>
    <cellStyle name="_GS Model2_11 6 2" xfId="13021"/>
    <cellStyle name="_GS Model2_11 6 3" xfId="13022"/>
    <cellStyle name="_GS Model2_11 7" xfId="13023"/>
    <cellStyle name="_GS Model2_11_2013" xfId="13024"/>
    <cellStyle name="_GS Model2_11_2013 2" xfId="13025"/>
    <cellStyle name="_GS Model2_11_2013 3" xfId="13026"/>
    <cellStyle name="_GS Model2_11_Alpine I_SP_Model_V4 Treasury Template 07152010" xfId="4004"/>
    <cellStyle name="—_GS_Cash" xfId="4005"/>
    <cellStyle name="—_GS_Cash " xfId="8"/>
    <cellStyle name="_GTDW_DataTemplate" xfId="4006"/>
    <cellStyle name="_GTDW_DataTemplate_Book3" xfId="4007"/>
    <cellStyle name="_GTDW_DataTemplate_Book3_PPL Hydro Model_TME_4" xfId="4008"/>
    <cellStyle name="_GTDW_DataTemplate_Book3_PPL_Hydro_6" xfId="4009"/>
    <cellStyle name="_GTDW_DataTemplate_Book3_PPL_Hydro_Model_TME_4" xfId="4010"/>
    <cellStyle name="_Hamakua_refinance_042301" xfId="4011"/>
    <cellStyle name="_Hamakua_refinance_042301 2" xfId="4012"/>
    <cellStyle name="_Hamakua_refinance_042301 2 2" xfId="4013"/>
    <cellStyle name="_Hamakua_refinance_042301_Arlington Valley" xfId="4014"/>
    <cellStyle name="_Hamakua_refinance_042301_Arlington Valley 2" xfId="4015"/>
    <cellStyle name="_Hamakua_refinance_042301_Assured Guaranty Val Model_v10" xfId="4016"/>
    <cellStyle name="_Hamakua_refinance_042301_Assured Guaranty Val Model_v10 (2)" xfId="4017"/>
    <cellStyle name="_Hamakua_refinance_042301_Assured Guaranty Val Model_v10 (2) 2" xfId="4018"/>
    <cellStyle name="_Hamakua_refinance_042301_Assured Guaranty Val Model_v10 2" xfId="4019"/>
    <cellStyle name="_Hamakua_refinance_042301_Backup 06102011-for V10" xfId="4020"/>
    <cellStyle name="_Hamakua_refinance_042301_Book2" xfId="4021"/>
    <cellStyle name="_Hamakua_refinance_042301_Book2 2" xfId="4022"/>
    <cellStyle name="_Hamakua_refinance_042301_Dynegy 2011 Draft Assumptions_06 08 2011_to client.RMSS figure" xfId="4023"/>
    <cellStyle name="_Hamakua_refinance_042301_Griffith" xfId="4024"/>
    <cellStyle name="_Hamakua_refinance_042301_Griffith 2" xfId="4025"/>
    <cellStyle name="_Hamakua_refinance_042301_Griffith Baseload HRCO Contract Model - v01" xfId="4026"/>
    <cellStyle name="_Hamakua_refinance_042301_Griffith Baseload HRCO Contract Model - v01 2" xfId="4027"/>
    <cellStyle name="_Hamakua_refinance_042301_Griffith Baseload HRCO Contract Model - v02" xfId="4028"/>
    <cellStyle name="_Hamakua_refinance_042301_Griffith Baseload HRCO Contract Model - v02 2" xfId="4029"/>
    <cellStyle name="_Hamakua_refinance_042301_Griffith-AEP Contract Model - v02" xfId="4030"/>
    <cellStyle name="_Hamakua_refinance_042301_Griffith-AEP Contract Model - v02 2" xfId="4031"/>
    <cellStyle name="_Hamakua_refinance_042301_PA - Dynegy -- CoalCo Results_06-19-2011.To Report" xfId="4032"/>
    <cellStyle name="_Hamakua_refinance_042301_PA - Dynegy -- CoalCo Results_06-19-2011.To Report (version 2)" xfId="4033"/>
    <cellStyle name="_Hamakua_refinance_042301_PA - Dynegy -- GasCo Results_06-19-2011.To Report" xfId="4034"/>
    <cellStyle name="_Hamakua_refinance_042301_PA - Dynegy -- GasCo Results_06-19-2011.To Report (version 1)" xfId="4035"/>
    <cellStyle name="_Hamakua_refinance_042301_PA - Dynegy -- GasCo Results_06-19-2011.To Report (version 1) 2" xfId="4036"/>
    <cellStyle name="_Hamakua_refinance_042301_PA - Dynegy -- GasCo Results_06-19-2011.To Report 2" xfId="4037"/>
    <cellStyle name="_Hamakua_refinance_042301_PA - Riverstone - Asset Results_draft_Base Case_06-09-11_QBreak" xfId="4038"/>
    <cellStyle name="_Hamakua_refinance_042301_Woodbridge Unit Characteristics" xfId="4039"/>
    <cellStyle name="_HDProformaCompare" xfId="4040"/>
    <cellStyle name="_Heading" xfId="4041"/>
    <cellStyle name="_Heading_01 FR Assumptions" xfId="4042"/>
    <cellStyle name="_Heading_23 Longview Model" xfId="4043"/>
    <cellStyle name="_Heading_23 Longview Model_FRC_Longview Model v42" xfId="4044"/>
    <cellStyle name="_Heading_23 Longview Model_Longview Capital Summary" xfId="4045"/>
    <cellStyle name="_Heading_23 Longview Model_Longview Unit" xfId="4046"/>
    <cellStyle name="_Heading_23 Longview Model_Summary Cases" xfId="4047"/>
    <cellStyle name="_Heading_fees" xfId="4048"/>
    <cellStyle name="_Heading_GS Longview Model_Sep 14 2006 v14 Formatted for Siemens" xfId="4049"/>
    <cellStyle name="_Heading_GS Longview Model_Sep 14 2006 v14 Formatted for Siemens_FRC_Longview Model v42" xfId="4050"/>
    <cellStyle name="_Heading_GS Longview Model_Sep 14 2006 v14 Formatted for Siemens_Longview Capital Summary" xfId="4051"/>
    <cellStyle name="_Heading_GS Longview Model_Sep 14 2006 v14 Formatted for Siemens_Longview Unit" xfId="4052"/>
    <cellStyle name="_Heading_GS Longview Model_Sep 14 2006 v14 Formatted for Siemens_Summary Cases" xfId="4053"/>
    <cellStyle name="_Heading_Model 03_21_02 Base Case No Weights" xfId="4054"/>
    <cellStyle name="_Heading_Model 03_21_02 Base Case No Weights_Alpine I_SP_Model_V4 Treasury Template 07152010" xfId="4055"/>
    <cellStyle name="_Heading_prestemp" xfId="4056"/>
    <cellStyle name="_Heading_prestemp_Book3" xfId="4057"/>
    <cellStyle name="_Heading_prestemp_PPL Hydro Model - 2nd round v5_TME" xfId="4058"/>
    <cellStyle name="_Heading_prestemp_PPL Hydro Model_TME" xfId="4059"/>
    <cellStyle name="_Heading_prestemp_PPL Hydro Model_TME_2" xfId="4060"/>
    <cellStyle name="_Heading_prestemp_PPL Hydro Model_TME_4" xfId="4061"/>
    <cellStyle name="_Heading_prestemp_PPL_Hydro_6" xfId="4062"/>
    <cellStyle name="_Heading_prestemp_PPL_Hydro_Model_TME_4" xfId="4063"/>
    <cellStyle name="_Hedge Effectiveness Test June 11th" xfId="4064"/>
    <cellStyle name="_High Level Valuation v2" xfId="4065"/>
    <cellStyle name="_High Level Valuation v2 2" xfId="4066"/>
    <cellStyle name="_High Level Valuation v2_Dynegy Val Model_GasCo_06-08-11 v1" xfId="4067"/>
    <cellStyle name="_High Level Valuation v2_Dynegy Val Model_GasCo_06-08-11 v1 2" xfId="4068"/>
    <cellStyle name="_Highlight" xfId="4069"/>
    <cellStyle name="_Highlight 2" xfId="4070"/>
    <cellStyle name="_Highlight_Construction Period " xfId="13027"/>
    <cellStyle name="_Hobbs Model AK v15 pro-rata" xfId="4071"/>
    <cellStyle name="_Hook 750 Projections V21" xfId="4072"/>
    <cellStyle name="_Hook 750 Projections V21_Book3" xfId="4073"/>
    <cellStyle name="_Hook 750 Projections V21_Book3_PPL Hydro Model_TME_4" xfId="4074"/>
    <cellStyle name="_Hook 750 Projections V21_Book3_PPL_Hydro_6" xfId="4075"/>
    <cellStyle name="_Hook 750 Projections V21_Book3_PPL_Hydro_Model_TME_4" xfId="4076"/>
    <cellStyle name="_Hours&amp;Starts" xfId="4077"/>
    <cellStyle name="_Hours&amp;Starts_Book3" xfId="4078"/>
    <cellStyle name="_Hours&amp;Starts_Book3_PPL Hydro Model_TME_4" xfId="4079"/>
    <cellStyle name="_Hours&amp;Starts_Book3_PPL_Hydro_6" xfId="4080"/>
    <cellStyle name="_Hours&amp;Starts_Book3_PPL_Hydro_Model_TME_4" xfId="4081"/>
    <cellStyle name="_HY Energy Comps v5" xfId="4082"/>
    <cellStyle name="_IL PA 2.13.04 r1-SDH" xfId="4083"/>
    <cellStyle name="_IL PA 2.13.04 r1-SDH 2" xfId="4084"/>
    <cellStyle name="_IL PA 2.13.04 r1-SDH 2 2" xfId="4085"/>
    <cellStyle name="_IL PA 2.13.04 r1-SDH_Arlington Valley" xfId="4086"/>
    <cellStyle name="_IL PA 2.13.04 r1-SDH_Arlington Valley 2" xfId="4087"/>
    <cellStyle name="_IL PA 2.13.04 r1-SDH_Backup 06102011-for V10" xfId="4088"/>
    <cellStyle name="_IL PA 2.13.04 r1-SDH_Book3" xfId="4089"/>
    <cellStyle name="_IL PA 2.13.04 r1-SDH_Book3_PPL Hydro Model_TME_4" xfId="4090"/>
    <cellStyle name="_IL PA 2.13.04 r1-SDH_Book3_PPL_Hydro_6" xfId="4091"/>
    <cellStyle name="_IL PA 2.13.04 r1-SDH_Book3_PPL_Hydro_Model_TME_4" xfId="4092"/>
    <cellStyle name="_IL PA 2.13.04 r1-SDH_Dynegy 2011 Draft Assumptions_06 08 2011_to client.RMSS figure" xfId="4093"/>
    <cellStyle name="_IL PA 2.13.04 r1-SDH_Griffith" xfId="4094"/>
    <cellStyle name="_IL PA 2.13.04 r1-SDH_Griffith 2" xfId="4095"/>
    <cellStyle name="_IL PA 2.13.04 r1-SDH_PA - Dynegy -- CoalCo Results_06-19-2011.To Report" xfId="4096"/>
    <cellStyle name="_IL PA 2.13.04 r1-SDH_PA - Dynegy -- CoalCo Results_06-19-2011.To Report (version 2)" xfId="4097"/>
    <cellStyle name="_IL PA 2.13.04 r1-SDH_PA - Dynegy -- GasCo Results_06-19-2011.To Report" xfId="4098"/>
    <cellStyle name="_IL PA 2.13.04 r1-SDH_PA - Dynegy -- GasCo Results_06-19-2011.To Report (version 1)" xfId="4099"/>
    <cellStyle name="_IL PA 2.13.04 r1-SDH_PA - Dynegy -- GasCo Results_06-19-2011.To Report (version 1) 2" xfId="4100"/>
    <cellStyle name="_IL PA 2.13.04 r1-SDH_PA - Dynegy -- GasCo Results_06-19-2011.To Report 2" xfId="4101"/>
    <cellStyle name="_IL PA 2.13.04 r1-SDH_Woodbridge Unit Characteristics" xfId="4102"/>
    <cellStyle name="_Illinois 111100 v1" xfId="4103"/>
    <cellStyle name="_Illinois 111100 v1 2" xfId="4104"/>
    <cellStyle name="_Illinois 111100 v1 2 2" xfId="4105"/>
    <cellStyle name="_Illinois 111100 v1_Arlington Valley" xfId="4106"/>
    <cellStyle name="_Illinois 111100 v1_Arlington Valley 2" xfId="4107"/>
    <cellStyle name="_Illinois 111100 v1_Assured Guaranty Val Model_v10" xfId="4108"/>
    <cellStyle name="_Illinois 111100 v1_Assured Guaranty Val Model_v10 (2)" xfId="4109"/>
    <cellStyle name="_Illinois 111100 v1_Assured Guaranty Val Model_v10 (2) 2" xfId="4110"/>
    <cellStyle name="_Illinois 111100 v1_Assured Guaranty Val Model_v10 2" xfId="4111"/>
    <cellStyle name="_Illinois 111100 v1_Backup 06102011-for V10" xfId="4112"/>
    <cellStyle name="_Illinois 111100 v1_Book2" xfId="4113"/>
    <cellStyle name="_Illinois 111100 v1_Book2 2" xfId="4114"/>
    <cellStyle name="_Illinois 111100 v1_Dynegy 2011 Draft Assumptions_06 08 2011_to client.RMSS figure" xfId="4115"/>
    <cellStyle name="_Illinois 111100 v1_Griffith" xfId="4116"/>
    <cellStyle name="_Illinois 111100 v1_Griffith 2" xfId="4117"/>
    <cellStyle name="_Illinois 111100 v1_Griffith Baseload HRCO Contract Model - v01" xfId="4118"/>
    <cellStyle name="_Illinois 111100 v1_Griffith Baseload HRCO Contract Model - v01 2" xfId="4119"/>
    <cellStyle name="_Illinois 111100 v1_Griffith Baseload HRCO Contract Model - v02" xfId="4120"/>
    <cellStyle name="_Illinois 111100 v1_Griffith Baseload HRCO Contract Model - v02 2" xfId="4121"/>
    <cellStyle name="_Illinois 111100 v1_Griffith-AEP Contract Model - v02" xfId="4122"/>
    <cellStyle name="_Illinois 111100 v1_Griffith-AEP Contract Model - v02 2" xfId="4123"/>
    <cellStyle name="_Illinois 111100 v1_PA - Dynegy -- CoalCo Results_06-19-2011.To Report" xfId="4124"/>
    <cellStyle name="_Illinois 111100 v1_PA - Dynegy -- CoalCo Results_06-19-2011.To Report (version 2)" xfId="4125"/>
    <cellStyle name="_Illinois 111100 v1_PA - Dynegy -- GasCo Results_06-19-2011.To Report" xfId="4126"/>
    <cellStyle name="_Illinois 111100 v1_PA - Dynegy -- GasCo Results_06-19-2011.To Report (version 1)" xfId="4127"/>
    <cellStyle name="_Illinois 111100 v1_PA - Dynegy -- GasCo Results_06-19-2011.To Report (version 1) 2" xfId="4128"/>
    <cellStyle name="_Illinois 111100 v1_PA - Dynegy -- GasCo Results_06-19-2011.To Report 2" xfId="4129"/>
    <cellStyle name="_Illinois 111100 v1_PA - Riverstone - Asset Results_draft_Base Case_06-09-11_QBreak" xfId="4130"/>
    <cellStyle name="_Illinois 111100 v1_Woodbridge Unit Characteristics" xfId="4131"/>
    <cellStyle name="_IM Financials1" xfId="4132"/>
    <cellStyle name="_ImpairmentDCF_110106" xfId="4133"/>
    <cellStyle name="_ImpairmentDCF_110106 2" xfId="4134"/>
    <cellStyle name="_ImpairmentDCF_110106 2 2" xfId="4135"/>
    <cellStyle name="_ImpairmentDCF_110106_Arlington Valley" xfId="4136"/>
    <cellStyle name="_ImpairmentDCF_110106_Arlington Valley 2" xfId="4137"/>
    <cellStyle name="_ImpairmentDCF_110106_Dynegy 2011 Draft Assumptions_06 08 2011_to client.RMSS figure" xfId="4138"/>
    <cellStyle name="_ImpairmentDCF_110106_Griffith" xfId="4139"/>
    <cellStyle name="_ImpairmentDCF_110106_Griffith 2" xfId="4140"/>
    <cellStyle name="_ImpairmentDCF_110106_Griffith Baseload HRCO Contract Model - v01" xfId="4141"/>
    <cellStyle name="_ImpairmentDCF_110106_Griffith Baseload HRCO Contract Model - v01 2" xfId="4142"/>
    <cellStyle name="_ImpairmentDCF_110106_Griffith Baseload HRCO Contract Model - v02" xfId="4143"/>
    <cellStyle name="_ImpairmentDCF_110106_Griffith Baseload HRCO Contract Model - v02 2" xfId="4144"/>
    <cellStyle name="_ImpairmentDCF_110106_Griffith-AEP Contract Model - v02" xfId="4145"/>
    <cellStyle name="_ImpairmentDCF_110106_Griffith-AEP Contract Model - v02 2" xfId="4146"/>
    <cellStyle name="_ImpairmentDCF_110106_PA - Dynegy -- CoalCo Results_06-19-2011.To Report" xfId="4147"/>
    <cellStyle name="_ImpairmentDCF_110106_PA - Dynegy -- CoalCo Results_06-19-2011.To Report (version 2)" xfId="4148"/>
    <cellStyle name="_ImpairmentDCF_110106_PA - Dynegy -- GasCo Results_06-19-2011.To Report" xfId="4149"/>
    <cellStyle name="_ImpairmentDCF_110106_PA - Dynegy -- GasCo Results_06-19-2011.To Report (version 1)" xfId="4150"/>
    <cellStyle name="_ImpairmentDCF_110106_PA - Dynegy -- GasCo Results_06-19-2011.To Report (version 1) 2" xfId="4151"/>
    <cellStyle name="_ImpairmentDCF_110106_PA - Dynegy -- GasCo Results_06-19-2011.To Report 2" xfId="4152"/>
    <cellStyle name="_ImpairmentDCF_110106_Pedricktown - Contract" xfId="4153"/>
    <cellStyle name="_ImpairmentDCF_110106_Woodbridge Unit Characteristics" xfId="4154"/>
    <cellStyle name="_InpFin" xfId="4155"/>
    <cellStyle name="_InpFin 2" xfId="4156"/>
    <cellStyle name="_InpFin 2 2" xfId="4157"/>
    <cellStyle name="_InpFin_Woodbridge Unit Characteristics" xfId="4158"/>
    <cellStyle name="_InpPrice" xfId="4159"/>
    <cellStyle name="_InpPrice 2" xfId="4160"/>
    <cellStyle name="_InpPrice 2 2" xfId="4161"/>
    <cellStyle name="_InpPrice_Woodbridge Unit Characteristics" xfId="4162"/>
    <cellStyle name="_Input" xfId="4163"/>
    <cellStyle name="_Input 2" xfId="4164"/>
    <cellStyle name="_Input 2 2" xfId="4165"/>
    <cellStyle name="_Input_Woodbridge Unit Characteristics" xfId="4166"/>
    <cellStyle name="_Inputs Repowering" xfId="4167"/>
    <cellStyle name="_Inputs Repowering_Alpine I_SP_Model_V4 Treasury Template 07152010" xfId="4168"/>
    <cellStyle name="_Internal Gila 2003 Op Budget" xfId="4169"/>
    <cellStyle name="_Internal Gila 2003 Op Budget 2" xfId="4170"/>
    <cellStyle name="_Internal Gila 2003 Op Budget 2 2" xfId="4171"/>
    <cellStyle name="_Internal Gila 2003 Op Budget_Arlington Valley" xfId="4172"/>
    <cellStyle name="_Internal Gila 2003 Op Budget_Arlington Valley 2" xfId="4173"/>
    <cellStyle name="_Internal Gila 2003 Op Budget_Assured Guaranty Val Model_v10" xfId="4174"/>
    <cellStyle name="_Internal Gila 2003 Op Budget_Assured Guaranty Val Model_v10 (2)" xfId="4175"/>
    <cellStyle name="_Internal Gila 2003 Op Budget_Assured Guaranty Val Model_v10 (2) 2" xfId="4176"/>
    <cellStyle name="_Internal Gila 2003 Op Budget_Assured Guaranty Val Model_v10 2" xfId="4177"/>
    <cellStyle name="_Internal Gila 2003 Op Budget_Backup 06102011-for V10" xfId="4178"/>
    <cellStyle name="_Internal Gila 2003 Op Budget_Book2" xfId="4179"/>
    <cellStyle name="_Internal Gila 2003 Op Budget_Book2 2" xfId="4180"/>
    <cellStyle name="_Internal Gila 2003 Op Budget_Dynegy 2011 Draft Assumptions_06 08 2011_to client.RMSS figure" xfId="4181"/>
    <cellStyle name="_Internal Gila 2003 Op Budget_Griffith" xfId="4182"/>
    <cellStyle name="_Internal Gila 2003 Op Budget_Griffith 2" xfId="4183"/>
    <cellStyle name="_Internal Gila 2003 Op Budget_Griffith Baseload HRCO Contract Model - v01" xfId="4184"/>
    <cellStyle name="_Internal Gila 2003 Op Budget_Griffith Baseload HRCO Contract Model - v01 2" xfId="4185"/>
    <cellStyle name="_Internal Gila 2003 Op Budget_Griffith Baseload HRCO Contract Model - v02" xfId="4186"/>
    <cellStyle name="_Internal Gila 2003 Op Budget_Griffith Baseload HRCO Contract Model - v02 2" xfId="4187"/>
    <cellStyle name="_Internal Gila 2003 Op Budget_Griffith-AEP Contract Model - v02" xfId="4188"/>
    <cellStyle name="_Internal Gila 2003 Op Budget_Griffith-AEP Contract Model - v02 2" xfId="4189"/>
    <cellStyle name="_Internal Gila 2003 Op Budget_PA - Dynegy -- CoalCo Results_06-19-2011.To Report" xfId="4190"/>
    <cellStyle name="_Internal Gila 2003 Op Budget_PA - Dynegy -- CoalCo Results_06-19-2011.To Report (version 2)" xfId="4191"/>
    <cellStyle name="_Internal Gila 2003 Op Budget_PA - Dynegy -- GasCo Results_06-19-2011.To Report" xfId="4192"/>
    <cellStyle name="_Internal Gila 2003 Op Budget_PA - Dynegy -- GasCo Results_06-19-2011.To Report (version 1)" xfId="4193"/>
    <cellStyle name="_Internal Gila 2003 Op Budget_PA - Dynegy -- GasCo Results_06-19-2011.To Report (version 1) 2" xfId="4194"/>
    <cellStyle name="_Internal Gila 2003 Op Budget_PA - Dynegy -- GasCo Results_06-19-2011.To Report 2" xfId="4195"/>
    <cellStyle name="_Internal Gila 2003 Op Budget_PA - Riverstone - Asset Results_draft_Base Case_06-09-11_QBreak" xfId="4196"/>
    <cellStyle name="_Internal Gila 2003 Op Budget_Woodbridge Unit Characteristics" xfId="4197"/>
    <cellStyle name="_IPP WACC analysis_v4" xfId="4198"/>
    <cellStyle name="_IRR analysis" xfId="4199"/>
    <cellStyle name="_IRR analysis_Book3" xfId="4200"/>
    <cellStyle name="_IRR analysis_Book3_PPL Hydro Model_TME_4" xfId="4201"/>
    <cellStyle name="_IRR analysis_Book3_PPL_Hydro_6" xfId="4202"/>
    <cellStyle name="_IRR analysis_Book3_PPL_Hydro_Model_TME_4" xfId="4203"/>
    <cellStyle name="_IS-LR1" xfId="4204"/>
    <cellStyle name="_IS-LR1 2" xfId="4205"/>
    <cellStyle name="_IS-LR1 2 2" xfId="4206"/>
    <cellStyle name="_IS-LR1_Woodbridge Unit Characteristics" xfId="4207"/>
    <cellStyle name="_IS-LR2" xfId="4208"/>
    <cellStyle name="_IS-LR2 2" xfId="4209"/>
    <cellStyle name="_IS-LR2 2 2" xfId="4210"/>
    <cellStyle name="_IS-LR2_Woodbridge Unit Characteristics" xfId="4211"/>
    <cellStyle name="_JCP&amp;L PPA 1-9-01" xfId="4212"/>
    <cellStyle name="_JCP&amp;L PPA 1-9-01_Book3" xfId="4213"/>
    <cellStyle name="_JCP&amp;L PPA 1-9-01_Book3_PPL Hydro Model_TME_4" xfId="4214"/>
    <cellStyle name="_JCP&amp;L PPA 1-9-01_Book3_PPL_Hydro_6" xfId="4215"/>
    <cellStyle name="_JCP&amp;L PPA 1-9-01_Book3_PPL_Hydro_Model_TME_4" xfId="4216"/>
    <cellStyle name="_JCP&amp;L PPA 1-9-01_Panther4_DFOMar09" xfId="4217"/>
    <cellStyle name="_JCP&amp;L PPA 1-9-01_Panther4_DFOMar09_PPL Hydro Model_TME_4" xfId="4218"/>
    <cellStyle name="_JCP&amp;L PPA 1-9-01_Panther4_DFOMar09_PPL_Hydro_6" xfId="4219"/>
    <cellStyle name="_JCP&amp;L PPA 1-9-01_Panther4_DFOMar09_PPL_Hydro_Model_TME_4" xfId="4220"/>
    <cellStyle name="_Jo.Present.Sup" xfId="4221"/>
    <cellStyle name="_Jo.Present.Sup 2" xfId="4222"/>
    <cellStyle name="_Jo.Present.Sup 2 2" xfId="4223"/>
    <cellStyle name="_Jo.Present.Sup_DRAFT Apache Results_Merchant_NEWPABaseCase" xfId="4224"/>
    <cellStyle name="_Jo.Present.Sup_DRAFT Apache Results_WIP_v17_NEWPABaseCase (2% EFOR)_MerOnly" xfId="4225"/>
    <cellStyle name="_Jo.Present.Sup_Woodbridge Unit Characteristics" xfId="4226"/>
    <cellStyle name="_John Corum Copy of 2007 EG Template" xfId="4227"/>
    <cellStyle name="_JPM summary output v2" xfId="4228"/>
    <cellStyle name="_June 2008 Debt Model Final- Marty Bredehoft" xfId="4229"/>
    <cellStyle name="_June 2008 Debt Model Final- Marty Bredehoft 2" xfId="4230"/>
    <cellStyle name="_KGEN Valuation 16 11_28_2005 1445" xfId="4231"/>
    <cellStyle name="_KGEN Valuation 16 11_28_2005 1445 2" xfId="4232"/>
    <cellStyle name="_KGEN Valuation 16 11_28_2005 1445_Griffith Baseload HRCO Contract Model - v01" xfId="4233"/>
    <cellStyle name="_KGEN Valuation 16 11_28_2005 1445_Griffith Baseload HRCO Contract Model - v01 2" xfId="4234"/>
    <cellStyle name="_KGEN Valuation 16 11_28_2005 1445_Griffith Baseload HRCO Contract Model - v02" xfId="4235"/>
    <cellStyle name="_KGEN Valuation 16 11_28_2005 1445_Griffith Baseload HRCO Contract Model - v02 2" xfId="4236"/>
    <cellStyle name="_KGEN Valuation 16 11_28_2005 1445_Griffith-AEP Contract Model - v02" xfId="4237"/>
    <cellStyle name="_KGEN Valuation 16 11_28_2005 1445_Griffith-AEP Contract Model - v02 2" xfId="4238"/>
    <cellStyle name="_kinder morgan model 3-7-05" xfId="4239"/>
    <cellStyle name="_kinder morgan model 3-7-05_PPL Hydro Model_TME_4" xfId="4240"/>
    <cellStyle name="_kinder morgan model 3-7-05_PPL_Hydro_6" xfId="4241"/>
    <cellStyle name="_kinder morgan model 3-7-05_PPL_Hydro_Model_TME_4" xfId="4242"/>
    <cellStyle name="_Kirkland Lake6" xfId="4243"/>
    <cellStyle name="_x0013__La Paloma Draft Assumptions_01 28 2011_working_v6" xfId="4244"/>
    <cellStyle name="_x0013__La Paloma Draft Assumptions_01 28 2011_working_v6 2" xfId="4245"/>
    <cellStyle name="_La Paloma Model_Veech v6" xfId="4246"/>
    <cellStyle name="_La Paloma Model_Veech v6_Book3" xfId="4247"/>
    <cellStyle name="_La Paloma Model_Veech v6_Book3_PPL Hydro Model_TME_4" xfId="4248"/>
    <cellStyle name="_La Paloma Model_Veech v6_Book3_PPL_Hydro_6" xfId="4249"/>
    <cellStyle name="_La Paloma Model_Veech v6_Book3_PPL_Hydro_Model_TME_4" xfId="4250"/>
    <cellStyle name="_La Paloma_Proforma Valuation v4" xfId="4251"/>
    <cellStyle name="_La Paloma_Proforma Valuation v4_Book3" xfId="4252"/>
    <cellStyle name="_La Paloma_Proforma Valuation v4_Book3_PPL Hydro Model_TME_4" xfId="4253"/>
    <cellStyle name="_La Paloma_Proforma Valuation v4_Book3_PPL_Hydro_6" xfId="4254"/>
    <cellStyle name="_La Paloma_Proforma Valuation v4_Book3_PPL_Hydro_Model_TME_4" xfId="4255"/>
    <cellStyle name="_Linden 2.04.02" xfId="4256"/>
    <cellStyle name="_Linden 2.04.02_Book3" xfId="4257"/>
    <cellStyle name="_Linden 2.04.02_Book3_PPL Hydro Model_TME_4" xfId="4258"/>
    <cellStyle name="_Linden 2.04.02_Book3_PPL_Hydro_6" xfId="4259"/>
    <cellStyle name="_Linden 2.04.02_Book3_PPL_Hydro_Model_TME_4" xfId="4260"/>
    <cellStyle name="_Linden 2.04.02_Panther4_DFOMar09" xfId="4261"/>
    <cellStyle name="_Linden 2.04.02_Panther4_DFOMar09_PPL Hydro Model_TME_4" xfId="4262"/>
    <cellStyle name="_Linden 2.04.02_Panther4_DFOMar09_PPL_Hydro_6" xfId="4263"/>
    <cellStyle name="_Linden 2.04.02_Panther4_DFOMar09_PPL_Hydro_Model_TME_4" xfId="4264"/>
    <cellStyle name="_Linden 2.07.02" xfId="4265"/>
    <cellStyle name="_Linden 2.07.02_Book3" xfId="4266"/>
    <cellStyle name="_Linden 2.07.02_Book3_PPL Hydro Model_TME_4" xfId="4267"/>
    <cellStyle name="_Linden 2.07.02_Book3_PPL_Hydro_6" xfId="4268"/>
    <cellStyle name="_Linden 2.07.02_Book3_PPL_Hydro_Model_TME_4" xfId="4269"/>
    <cellStyle name="_Linden 2.07.02_Panther4_DFOMar09" xfId="4270"/>
    <cellStyle name="_Linden 2.07.02_Panther4_DFOMar09_PPL Hydro Model_TME_4" xfId="4271"/>
    <cellStyle name="_Linden 2.07.02_Panther4_DFOMar09_PPL_Hydro_6" xfId="4272"/>
    <cellStyle name="_Linden 2.07.02_Panther4_DFOMar09_PPL_Hydro_Model_TME_4" xfId="4273"/>
    <cellStyle name="_Linden 5.13.02" xfId="4274"/>
    <cellStyle name="_Linden 5.13.02_Book3" xfId="4275"/>
    <cellStyle name="_Linden 5.13.02_Book3_PPL Hydro Model_TME_4" xfId="4276"/>
    <cellStyle name="_Linden 5.13.02_Book3_PPL_Hydro_6" xfId="4277"/>
    <cellStyle name="_Linden 5.13.02_Book3_PPL_Hydro_Model_TME_4" xfId="4278"/>
    <cellStyle name="_Linden 5.13.02_Panther4_DFOMar09" xfId="4279"/>
    <cellStyle name="_Linden 5.13.02_Panther4_DFOMar09_PPL Hydro Model_TME_4" xfId="4280"/>
    <cellStyle name="_Linden 5.13.02_Panther4_DFOMar09_PPL_Hydro_6" xfId="4281"/>
    <cellStyle name="_Linden 5.13.02_Panther4_DFOMar09_PPL_Hydro_Model_TME_4" xfId="4282"/>
    <cellStyle name="_Linden Restructuring 11-14-01" xfId="4283"/>
    <cellStyle name="_Linden Restructuring 11-14-01_Book3" xfId="4284"/>
    <cellStyle name="_Linden Restructuring 11-14-01_Book3_PPL Hydro Model_TME_4" xfId="4285"/>
    <cellStyle name="_Linden Restructuring 11-14-01_Book3_PPL_Hydro_6" xfId="4286"/>
    <cellStyle name="_Linden Restructuring 11-14-01_Book3_PPL_Hydro_Model_TME_4" xfId="4287"/>
    <cellStyle name="_Linden Restructuring 11-14-01_Panther4_DFOMar09" xfId="4288"/>
    <cellStyle name="_Linden Restructuring 11-14-01_Panther4_DFOMar09_PPL Hydro Model_TME_4" xfId="4289"/>
    <cellStyle name="_Linden Restructuring 11-14-01_Panther4_DFOMar09_PPL_Hydro_6" xfId="4290"/>
    <cellStyle name="_Linden Restructuring 11-14-01_Panther4_DFOMar09_PPL_Hydro_Model_TME_4" xfId="4291"/>
    <cellStyle name="_Linden Restructuring 8-24-01" xfId="4292"/>
    <cellStyle name="_Linden Restructuring 8-24-01_Book3" xfId="4293"/>
    <cellStyle name="_Linden Restructuring 8-24-01_Book3_PPL Hydro Model_TME_4" xfId="4294"/>
    <cellStyle name="_Linden Restructuring 8-24-01_Book3_PPL_Hydro_6" xfId="4295"/>
    <cellStyle name="_Linden Restructuring 8-24-01_Book3_PPL_Hydro_Model_TME_4" xfId="4296"/>
    <cellStyle name="_Linden Restructuring 8-24-01_Panther4_DFOMar09" xfId="4297"/>
    <cellStyle name="_Linden Restructuring 8-24-01_Panther4_DFOMar09_PPL Hydro Model_TME_4" xfId="4298"/>
    <cellStyle name="_Linden Restructuring 8-24-01_Panther4_DFOMar09_PPL_Hydro_6" xfId="4299"/>
    <cellStyle name="_Linden Restructuring 8-24-01_Panther4_DFOMar09_PPL_Hydro_Model_TME_4" xfId="4300"/>
    <cellStyle name="_Loan Draw Schedule" xfId="4301"/>
    <cellStyle name="_Loan Draw Schedule 2" xfId="4302"/>
    <cellStyle name="_Loan Draw Schedule 2 2" xfId="4303"/>
    <cellStyle name="_Loan Draw Schedule_Arlington Valley" xfId="4304"/>
    <cellStyle name="_Loan Draw Schedule_Arlington Valley 2" xfId="4305"/>
    <cellStyle name="_Loan Draw Schedule_Assured Guaranty Val Model_v10" xfId="4306"/>
    <cellStyle name="_Loan Draw Schedule_Assured Guaranty Val Model_v10 (2)" xfId="4307"/>
    <cellStyle name="_Loan Draw Schedule_Assured Guaranty Val Model_v10 (2) 2" xfId="4308"/>
    <cellStyle name="_Loan Draw Schedule_Assured Guaranty Val Model_v10 2" xfId="4309"/>
    <cellStyle name="_Loan Draw Schedule_Backup 06102011-for V10" xfId="4310"/>
    <cellStyle name="_Loan Draw Schedule_Book2" xfId="4311"/>
    <cellStyle name="_Loan Draw Schedule_Book2 2" xfId="4312"/>
    <cellStyle name="_Loan Draw Schedule_Dynegy 2011 Draft Assumptions_06 08 2011_to client.RMSS figure" xfId="4313"/>
    <cellStyle name="_Loan Draw Schedule_Griffith" xfId="4314"/>
    <cellStyle name="_Loan Draw Schedule_Griffith 2" xfId="4315"/>
    <cellStyle name="_Loan Draw Schedule_Griffith Baseload HRCO Contract Model - v01" xfId="4316"/>
    <cellStyle name="_Loan Draw Schedule_Griffith Baseload HRCO Contract Model - v01 2" xfId="4317"/>
    <cellStyle name="_Loan Draw Schedule_Griffith Baseload HRCO Contract Model - v02" xfId="4318"/>
    <cellStyle name="_Loan Draw Schedule_Griffith Baseload HRCO Contract Model - v02 2" xfId="4319"/>
    <cellStyle name="_Loan Draw Schedule_Griffith-AEP Contract Model - v02" xfId="4320"/>
    <cellStyle name="_Loan Draw Schedule_Griffith-AEP Contract Model - v02 2" xfId="4321"/>
    <cellStyle name="_Loan Draw Schedule_PA - Dynegy -- CoalCo Results_06-19-2011.To Report" xfId="4322"/>
    <cellStyle name="_Loan Draw Schedule_PA - Dynegy -- CoalCo Results_06-19-2011.To Report (version 2)" xfId="4323"/>
    <cellStyle name="_Loan Draw Schedule_PA - Dynegy -- GasCo Results_06-19-2011.To Report" xfId="4324"/>
    <cellStyle name="_Loan Draw Schedule_PA - Dynegy -- GasCo Results_06-19-2011.To Report (version 1)" xfId="4325"/>
    <cellStyle name="_Loan Draw Schedule_PA - Dynegy -- GasCo Results_06-19-2011.To Report (version 1) 2" xfId="4326"/>
    <cellStyle name="_Loan Draw Schedule_PA - Dynegy -- GasCo Results_06-19-2011.To Report 2" xfId="4327"/>
    <cellStyle name="_Loan Draw Schedule_PA - Riverstone - Asset Results_draft_Base Case_06-09-11_QBreak" xfId="4328"/>
    <cellStyle name="_Loan Draw Schedule_Woodbridge Unit Characteristics" xfId="4329"/>
    <cellStyle name="_LS MIR v2.2" xfId="4330"/>
    <cellStyle name="_LS MIR v2.2 2" xfId="4331"/>
    <cellStyle name="_LS MIR v2.2_Front Range_Draft Valuation Model_10-21-2010" xfId="4332"/>
    <cellStyle name="_LS MIR v2.2_Front Range_Draft Valuation Model_10-21-2010 2" xfId="4333"/>
    <cellStyle name="_LS MIR v2.2_Front Range_Draft Valuation Model_10-21-2010_Griffith Baseload HRCO Contract Model - v01" xfId="4334"/>
    <cellStyle name="_LS MIR v2.2_Front Range_Draft Valuation Model_10-21-2010_Griffith Baseload HRCO Contract Model - v01 2" xfId="4335"/>
    <cellStyle name="_LS MIR v2.2_Front Range_Draft Valuation Model_10-21-2010_Griffith Baseload HRCO Contract Model - v02" xfId="4336"/>
    <cellStyle name="_LS MIR v2.2_Front Range_Draft Valuation Model_10-21-2010_Griffith Baseload HRCO Contract Model - v02 2" xfId="4337"/>
    <cellStyle name="_LS MIR v2.2_Front Range_Draft Valuation Model_10-21-2010_Griffith-AEP Contract Model - v02" xfId="4338"/>
    <cellStyle name="_LS MIR v2.2_Front Range_Draft Valuation Model_10-21-2010_Griffith-AEP Contract Model - v02 2" xfId="4339"/>
    <cellStyle name="_LS MIR v2.2_Griffith Baseload HRCO Contract Model - v01" xfId="4340"/>
    <cellStyle name="_LS MIR v2.2_Griffith Baseload HRCO Contract Model - v01 2" xfId="4341"/>
    <cellStyle name="_LS MIR v2.2_Griffith Baseload HRCO Contract Model - v02" xfId="4342"/>
    <cellStyle name="_LS MIR v2.2_Griffith Baseload HRCO Contract Model - v02 2" xfId="4343"/>
    <cellStyle name="_LS MIR v2.2_Griffith-AEP Contract Model - v02" xfId="4344"/>
    <cellStyle name="_LS MIR v2.2_Griffith-AEP Contract Model - v02 2" xfId="4345"/>
    <cellStyle name="_Luxury Goods Comps latest" xfId="4346"/>
    <cellStyle name="_MACRS schedules" xfId="4347"/>
    <cellStyle name="_Marcus Hook Model with Dispatch" xfId="4348"/>
    <cellStyle name="_Marcus Hook Model with Dispatch_Book3" xfId="4349"/>
    <cellStyle name="_Marcus Hook Model with Dispatch_Book3_PPL Hydro Model_TME_4" xfId="4350"/>
    <cellStyle name="_Marcus Hook Model with Dispatch_Book3_PPL_Hydro_6" xfId="4351"/>
    <cellStyle name="_Marcus Hook Model with Dispatch_Book3_PPL_Hydro_Model_TME_4" xfId="4352"/>
    <cellStyle name="_Masspower 4 17 03 SQ v0.3" xfId="4353"/>
    <cellStyle name="_Masspower 4 17 03 SQ v0.3_Book3" xfId="4354"/>
    <cellStyle name="_Masspower 4 17 03 SQ v0.3_Book3_PPL Hydro Model_TME_4" xfId="4355"/>
    <cellStyle name="_Masspower 4 17 03 SQ v0.3_Book3_PPL_Hydro_6" xfId="4356"/>
    <cellStyle name="_Masspower 4 17 03 SQ v0.3_Book3_PPL_Hydro_Model_TME_4" xfId="4357"/>
    <cellStyle name="_Master backup 10-4-06" xfId="4358"/>
    <cellStyle name="_McAdams_6c_Stdv8_EntergyRFP_Finalv2" xfId="4359"/>
    <cellStyle name="_McAdams_6c_Stdv8_EntergyRFP_Finalv2 2" xfId="4360"/>
    <cellStyle name="_McAdams_6c_Stdv8_EntergyRFP_Finalv2 2 2" xfId="4361"/>
    <cellStyle name="_McAdams_6c_Stdv8_EntergyRFP_Finalv2_Arlington Valley" xfId="4362"/>
    <cellStyle name="_McAdams_6c_Stdv8_EntergyRFP_Finalv2_Arlington Valley 2" xfId="4363"/>
    <cellStyle name="_McAdams_6c_Stdv8_EntergyRFP_Finalv2_Assured Guaranty Val Model_v10" xfId="4364"/>
    <cellStyle name="_McAdams_6c_Stdv8_EntergyRFP_Finalv2_Assured Guaranty Val Model_v10 (2)" xfId="4365"/>
    <cellStyle name="_McAdams_6c_Stdv8_EntergyRFP_Finalv2_Assured Guaranty Val Model_v10 (2) 2" xfId="4366"/>
    <cellStyle name="_McAdams_6c_Stdv8_EntergyRFP_Finalv2_Assured Guaranty Val Model_v10 2" xfId="4367"/>
    <cellStyle name="_McAdams_6c_Stdv8_EntergyRFP_Finalv2_Backup 06102011-for V10" xfId="4368"/>
    <cellStyle name="_McAdams_6c_Stdv8_EntergyRFP_Finalv2_Book2" xfId="4369"/>
    <cellStyle name="_McAdams_6c_Stdv8_EntergyRFP_Finalv2_Book2 2" xfId="4370"/>
    <cellStyle name="_McAdams_6c_Stdv8_EntergyRFP_Finalv2_Dynegy 2011 Draft Assumptions_06 08 2011_to client.RMSS figure" xfId="4371"/>
    <cellStyle name="_McAdams_6c_Stdv8_EntergyRFP_Finalv2_Griffith" xfId="4372"/>
    <cellStyle name="_McAdams_6c_Stdv8_EntergyRFP_Finalv2_Griffith 2" xfId="4373"/>
    <cellStyle name="_McAdams_6c_Stdv8_EntergyRFP_Finalv2_Griffith Baseload HRCO Contract Model - v01" xfId="4374"/>
    <cellStyle name="_McAdams_6c_Stdv8_EntergyRFP_Finalv2_Griffith Baseload HRCO Contract Model - v01 2" xfId="4375"/>
    <cellStyle name="_McAdams_6c_Stdv8_EntergyRFP_Finalv2_Griffith Baseload HRCO Contract Model - v02" xfId="4376"/>
    <cellStyle name="_McAdams_6c_Stdv8_EntergyRFP_Finalv2_Griffith Baseload HRCO Contract Model - v02 2" xfId="4377"/>
    <cellStyle name="_McAdams_6c_Stdv8_EntergyRFP_Finalv2_Griffith-AEP Contract Model - v02" xfId="4378"/>
    <cellStyle name="_McAdams_6c_Stdv8_EntergyRFP_Finalv2_Griffith-AEP Contract Model - v02 2" xfId="4379"/>
    <cellStyle name="_McAdams_6c_Stdv8_EntergyRFP_Finalv2_PA - Dynegy -- CoalCo Results_06-19-2011.To Report" xfId="4380"/>
    <cellStyle name="_McAdams_6c_Stdv8_EntergyRFP_Finalv2_PA - Dynegy -- CoalCo Results_06-19-2011.To Report (version 2)" xfId="4381"/>
    <cellStyle name="_McAdams_6c_Stdv8_EntergyRFP_Finalv2_PA - Dynegy -- GasCo Results_06-19-2011.To Report" xfId="4382"/>
    <cellStyle name="_McAdams_6c_Stdv8_EntergyRFP_Finalv2_PA - Dynegy -- GasCo Results_06-19-2011.To Report (version 1)" xfId="4383"/>
    <cellStyle name="_McAdams_6c_Stdv8_EntergyRFP_Finalv2_PA - Dynegy -- GasCo Results_06-19-2011.To Report (version 1) 2" xfId="4384"/>
    <cellStyle name="_McAdams_6c_Stdv8_EntergyRFP_Finalv2_PA - Dynegy -- GasCo Results_06-19-2011.To Report 2" xfId="4385"/>
    <cellStyle name="_McAdams_6c_Stdv8_EntergyRFP_Finalv2_PA - Riverstone - Asset Results_draft_Base Case_06-09-11_QBreak" xfId="4386"/>
    <cellStyle name="_McAdams_6c_Stdv8_EntergyRFP_Finalv2_Woodbridge Unit Characteristics" xfId="4387"/>
    <cellStyle name="_McAdams_Level_5d" xfId="4388"/>
    <cellStyle name="_McAdams_Level_5d 2" xfId="4389"/>
    <cellStyle name="_McAdams_Level_5d 2 2" xfId="4390"/>
    <cellStyle name="_McAdams_Level_5d_Arlington Valley" xfId="4391"/>
    <cellStyle name="_McAdams_Level_5d_Arlington Valley 2" xfId="4392"/>
    <cellStyle name="_McAdams_Level_5d_Assured Guaranty Val Model_v10" xfId="4393"/>
    <cellStyle name="_McAdams_Level_5d_Assured Guaranty Val Model_v10 (2)" xfId="4394"/>
    <cellStyle name="_McAdams_Level_5d_Assured Guaranty Val Model_v10 (2) 2" xfId="4395"/>
    <cellStyle name="_McAdams_Level_5d_Assured Guaranty Val Model_v10 2" xfId="4396"/>
    <cellStyle name="_McAdams_Level_5d_Backup 06102011-for V10" xfId="4397"/>
    <cellStyle name="_McAdams_Level_5d_Book2" xfId="4398"/>
    <cellStyle name="_McAdams_Level_5d_Book2 2" xfId="4399"/>
    <cellStyle name="_McAdams_Level_5d_Dynegy 2011 Draft Assumptions_06 08 2011_to client.RMSS figure" xfId="4400"/>
    <cellStyle name="_McAdams_Level_5d_Griffith" xfId="4401"/>
    <cellStyle name="_McAdams_Level_5d_Griffith 2" xfId="4402"/>
    <cellStyle name="_McAdams_Level_5d_Griffith Baseload HRCO Contract Model - v01" xfId="4403"/>
    <cellStyle name="_McAdams_Level_5d_Griffith Baseload HRCO Contract Model - v01 2" xfId="4404"/>
    <cellStyle name="_McAdams_Level_5d_Griffith Baseload HRCO Contract Model - v02" xfId="4405"/>
    <cellStyle name="_McAdams_Level_5d_Griffith Baseload HRCO Contract Model - v02 2" xfId="4406"/>
    <cellStyle name="_McAdams_Level_5d_Griffith-AEP Contract Model - v02" xfId="4407"/>
    <cellStyle name="_McAdams_Level_5d_Griffith-AEP Contract Model - v02 2" xfId="4408"/>
    <cellStyle name="_McAdams_Level_5d_PA - Dynegy -- CoalCo Results_06-19-2011.To Report" xfId="4409"/>
    <cellStyle name="_McAdams_Level_5d_PA - Dynegy -- CoalCo Results_06-19-2011.To Report (version 2)" xfId="4410"/>
    <cellStyle name="_McAdams_Level_5d_PA - Dynegy -- GasCo Results_06-19-2011.To Report" xfId="4411"/>
    <cellStyle name="_McAdams_Level_5d_PA - Dynegy -- GasCo Results_06-19-2011.To Report (version 1)" xfId="4412"/>
    <cellStyle name="_McAdams_Level_5d_PA - Dynegy -- GasCo Results_06-19-2011.To Report (version 1) 2" xfId="4413"/>
    <cellStyle name="_McAdams_Level_5d_PA - Dynegy -- GasCo Results_06-19-2011.To Report 2" xfId="4414"/>
    <cellStyle name="_McAdams_Level_5d_PA - Riverstone - Asset Results_draft_Base Case_06-09-11_QBreak" xfId="4415"/>
    <cellStyle name="_McAdams_Level_5d_Woodbridge Unit Characteristics" xfId="4416"/>
    <cellStyle name="_MCV Results 06-23-2008 (3)" xfId="4417"/>
    <cellStyle name="_MED Consolidated Monthly Close Package" xfId="4418"/>
    <cellStyle name="_Mesa Model 033" xfId="4419"/>
    <cellStyle name="_Mesa Model 038" xfId="4420"/>
    <cellStyle name="_MGC Pro Forma (Inc Tr) 5.24.04 aej" xfId="4421"/>
    <cellStyle name="_MGC Pro Forma (Inc Tr) 5.24.04 aej_PPL Hydro Model_TME_4" xfId="4422"/>
    <cellStyle name="_MGC Pro Forma (Inc Tr) 5.24.04 aej_PPL_Hydro_6" xfId="4423"/>
    <cellStyle name="_MGC Pro Forma (Inc Tr) 5.24.04 aej_PPL_Hydro_Model_TME_4" xfId="4424"/>
    <cellStyle name="_MG-Inputs" xfId="4425"/>
    <cellStyle name="_MG-Inputs_Book3" xfId="4426"/>
    <cellStyle name="_MG-Inputs_Book3_PPL Hydro Model_TME_4" xfId="4427"/>
    <cellStyle name="_MG-Inputs_Book3_PPL_Hydro_6" xfId="4428"/>
    <cellStyle name="_MG-Inputs_Book3_PPL_Hydro_Model_TME_4" xfId="4429"/>
    <cellStyle name="_MH 50 040611 Report" xfId="4430"/>
    <cellStyle name="_MH 50 040611 Report_Book3" xfId="4431"/>
    <cellStyle name="_MH 50 040611 Report_Book3_PPL Hydro Model_TME_4" xfId="4432"/>
    <cellStyle name="_MH 50 040611 Report_Book3_PPL_Hydro_6" xfId="4433"/>
    <cellStyle name="_MH 50 040611 Report_Book3_PPL_Hydro_Model_TME_4" xfId="4434"/>
    <cellStyle name="_MH 50 Data" xfId="4435"/>
    <cellStyle name="_MH 50 Data 040507" xfId="4436"/>
    <cellStyle name="_MH 50 Data 040507_Book3" xfId="4437"/>
    <cellStyle name="_MH 50 Data 040507_Book3_PPL Hydro Model_TME_4" xfId="4438"/>
    <cellStyle name="_MH 50 Data 040507_Book3_PPL_Hydro_6" xfId="4439"/>
    <cellStyle name="_MH 50 Data 040507_Book3_PPL_Hydro_Model_TME_4" xfId="4440"/>
    <cellStyle name="_MH 50 Data_Book3" xfId="4441"/>
    <cellStyle name="_MH 50 Data_Book3_PPL Hydro Model_TME_4" xfId="4442"/>
    <cellStyle name="_MH 50 Data_Book3_PPL_Hydro_6" xfId="4443"/>
    <cellStyle name="_MH 50 Data_Book3_PPL_Hydro_Model_TME_4" xfId="4444"/>
    <cellStyle name="_MH 750 Data" xfId="4445"/>
    <cellStyle name="_MH 750 Data 04049" xfId="4446"/>
    <cellStyle name="_MH 750 Data 04049_Book3" xfId="4447"/>
    <cellStyle name="_MH 750 Data 04049_Book3_PPL Hydro Model_TME_4" xfId="4448"/>
    <cellStyle name="_MH 750 Data 04049_Book3_PPL_Hydro_6" xfId="4449"/>
    <cellStyle name="_MH 750 Data 04049_Book3_PPL_Hydro_Model_TME_4" xfId="4450"/>
    <cellStyle name="_MH 750 Data 040507" xfId="4451"/>
    <cellStyle name="_MH 750 Data 040507_Book3" xfId="4452"/>
    <cellStyle name="_MH 750 Data 040507_Book3_PPL Hydro Model_TME_4" xfId="4453"/>
    <cellStyle name="_MH 750 Data 040507_Book3_PPL_Hydro_6" xfId="4454"/>
    <cellStyle name="_MH 750 Data 040507_Book3_PPL_Hydro_Model_TME_4" xfId="4455"/>
    <cellStyle name="_MH 750 Data 040920 1" xfId="4456"/>
    <cellStyle name="_MH 750 Data 040920 1_Book3" xfId="4457"/>
    <cellStyle name="_MH 750 Data 040920 1_Book3_PPL Hydro Model_TME_4" xfId="4458"/>
    <cellStyle name="_MH 750 Data 040920 1_Book3_PPL_Hydro_6" xfId="4459"/>
    <cellStyle name="_MH 750 Data 040920 1_Book3_PPL_Hydro_Model_TME_4" xfId="4460"/>
    <cellStyle name="_MH 750 Data_Book3" xfId="4461"/>
    <cellStyle name="_MH 750 Data_Book3_PPL Hydro Model_TME_4" xfId="4462"/>
    <cellStyle name="_MH 750 Data_Book3_PPL_Hydro_6" xfId="4463"/>
    <cellStyle name="_MH 750 Data_Book3_PPL_Hydro_Model_TME_4" xfId="4464"/>
    <cellStyle name="_MH750 Budget Forecast 9-20041" xfId="4465"/>
    <cellStyle name="_MH750 Budget Forecast 9-20041_Book3" xfId="4466"/>
    <cellStyle name="_MH750 Budget Forecast 9-20041_Book3_PPL Hydro Model_TME_4" xfId="4467"/>
    <cellStyle name="_MH750 Budget Forecast 9-20041_Book3_PPL_Hydro_6" xfId="4468"/>
    <cellStyle name="_MH750 Budget Forecast 9-20041_Book3_PPL_Hydro_Model_TME_4" xfId="4469"/>
    <cellStyle name="_MHook_EBITDA_v1" xfId="4470"/>
    <cellStyle name="_MHook_EBITDA_v1_Book3" xfId="4471"/>
    <cellStyle name="_MHook_EBITDA_v1_Book3_PPL Hydro Model_TME_4" xfId="4472"/>
    <cellStyle name="_MHook_EBITDA_v1_Book3_PPL_Hydro_6" xfId="4473"/>
    <cellStyle name="_MHook_EBITDA_v1_Book3_PPL_Hydro_Model_TME_4" xfId="4474"/>
    <cellStyle name="_MHook_EBITDA_v2" xfId="4475"/>
    <cellStyle name="_MHook_EBITDA_v2_Book3" xfId="4476"/>
    <cellStyle name="_MHook_EBITDA_v2_Book3_PPL Hydro Model_TME_4" xfId="4477"/>
    <cellStyle name="_MHook_EBITDA_v2_Book3_PPL_Hydro_6" xfId="4478"/>
    <cellStyle name="_MHook_EBITDA_v2_Book3_PPL_Hydro_Model_TME_4" xfId="4479"/>
    <cellStyle name="_MHook_EBITDA_v3" xfId="4480"/>
    <cellStyle name="_MHook_EBITDA_v3_Book3" xfId="4481"/>
    <cellStyle name="_MHook_EBITDA_v3_Book3_PPL Hydro Model_TME_4" xfId="4482"/>
    <cellStyle name="_MHook_EBITDA_v3_Book3_PPL_Hydro_6" xfId="4483"/>
    <cellStyle name="_MHook_EBITDA_v3_Book3_PPL_Hydro_Model_TME_4" xfId="4484"/>
    <cellStyle name="_Middletown LMS OM Cost breakdown  - Rev 112106" xfId="4485"/>
    <cellStyle name="_Middletown LMS OM Cost breakdown  - Rev2" xfId="4486"/>
    <cellStyle name="_Milford Electron 1Q 2002 04-02-02" xfId="4487"/>
    <cellStyle name="_Milford Electron 1Q 2002 04-02-02_Book3" xfId="4488"/>
    <cellStyle name="_Milford Electron 1Q 2002 04-02-02_Book3_PPL Hydro Model_TME_4" xfId="4489"/>
    <cellStyle name="_Milford Electron 1Q 2002 04-02-02_Book3_PPL_Hydro_6" xfId="4490"/>
    <cellStyle name="_Milford Electron 1Q 2002 04-02-02_Book3_PPL_Hydro_Model_TME_4" xfId="4491"/>
    <cellStyle name="_Milford Electron 1Q 2002 04-02-02_Panther4_DFOMar09" xfId="4492"/>
    <cellStyle name="_Milford Electron 1Q 2002 04-02-02_Panther4_DFOMar09_PPL Hydro Model_TME_4" xfId="4493"/>
    <cellStyle name="_Milford Electron 1Q 2002 04-02-02_Panther4_DFOMar09_PPL_Hydro_6" xfId="4494"/>
    <cellStyle name="_Milford Electron 1Q 2002 04-02-02_Panther4_DFOMar09_PPL_Hydro_Model_TME_4" xfId="4495"/>
    <cellStyle name="_MIR LBO analysis 10-01-06" xfId="4496"/>
    <cellStyle name="_Mirant LBO Analysis 04-19-07 v1" xfId="4497"/>
    <cellStyle name="_Mirant LBO Backup Charts 10-04-06" xfId="4498"/>
    <cellStyle name="_MirmaTenYearPlanCapital_Dickerson_011806" xfId="4499"/>
    <cellStyle name="_MirmaTenYearPlanCapital_Dickerson_011806 2" xfId="4500"/>
    <cellStyle name="_Missouri 0502 v6_TPS_PPA" xfId="4501"/>
    <cellStyle name="_Missouri 0502 v6_TPS_PPA 2" xfId="4502"/>
    <cellStyle name="_Missouri 0502 v6_TPS_PPA 2 2" xfId="4503"/>
    <cellStyle name="_Missouri 0502 v6_TPS_PPA_Arlington Valley" xfId="4504"/>
    <cellStyle name="_Missouri 0502 v6_TPS_PPA_Arlington Valley 2" xfId="4505"/>
    <cellStyle name="_Missouri 0502 v6_TPS_PPA_Assured Guaranty Val Model_v10" xfId="4506"/>
    <cellStyle name="_Missouri 0502 v6_TPS_PPA_Assured Guaranty Val Model_v10 (2)" xfId="4507"/>
    <cellStyle name="_Missouri 0502 v6_TPS_PPA_Assured Guaranty Val Model_v10 (2) 2" xfId="4508"/>
    <cellStyle name="_Missouri 0502 v6_TPS_PPA_Assured Guaranty Val Model_v10 2" xfId="4509"/>
    <cellStyle name="_Missouri 0502 v6_TPS_PPA_Backup 06102011-for V10" xfId="4510"/>
    <cellStyle name="_Missouri 0502 v6_TPS_PPA_Book2" xfId="4511"/>
    <cellStyle name="_Missouri 0502 v6_TPS_PPA_Book2 2" xfId="4512"/>
    <cellStyle name="_Missouri 0502 v6_TPS_PPA_Dynegy 2011 Draft Assumptions_06 08 2011_to client.RMSS figure" xfId="4513"/>
    <cellStyle name="_Missouri 0502 v6_TPS_PPA_Griffith" xfId="4514"/>
    <cellStyle name="_Missouri 0502 v6_TPS_PPA_Griffith 2" xfId="4515"/>
    <cellStyle name="_Missouri 0502 v6_TPS_PPA_Griffith Baseload HRCO Contract Model - v01" xfId="4516"/>
    <cellStyle name="_Missouri 0502 v6_TPS_PPA_Griffith Baseload HRCO Contract Model - v01 2" xfId="4517"/>
    <cellStyle name="_Missouri 0502 v6_TPS_PPA_Griffith Baseload HRCO Contract Model - v02" xfId="4518"/>
    <cellStyle name="_Missouri 0502 v6_TPS_PPA_Griffith Baseload HRCO Contract Model - v02 2" xfId="4519"/>
    <cellStyle name="_Missouri 0502 v6_TPS_PPA_Griffith-AEP Contract Model - v02" xfId="4520"/>
    <cellStyle name="_Missouri 0502 v6_TPS_PPA_Griffith-AEP Contract Model - v02 2" xfId="4521"/>
    <cellStyle name="_Missouri 0502 v6_TPS_PPA_PA - Dynegy -- CoalCo Results_06-19-2011.To Report" xfId="4522"/>
    <cellStyle name="_Missouri 0502 v6_TPS_PPA_PA - Dynegy -- CoalCo Results_06-19-2011.To Report (version 2)" xfId="4523"/>
    <cellStyle name="_Missouri 0502 v6_TPS_PPA_PA - Dynegy -- GasCo Results_06-19-2011.To Report" xfId="4524"/>
    <cellStyle name="_Missouri 0502 v6_TPS_PPA_PA - Dynegy -- GasCo Results_06-19-2011.To Report (version 1)" xfId="4525"/>
    <cellStyle name="_Missouri 0502 v6_TPS_PPA_PA - Dynegy -- GasCo Results_06-19-2011.To Report (version 1) 2" xfId="4526"/>
    <cellStyle name="_Missouri 0502 v6_TPS_PPA_PA - Dynegy -- GasCo Results_06-19-2011.To Report 2" xfId="4527"/>
    <cellStyle name="_Missouri 0502 v6_TPS_PPA_PA - Riverstone - Asset Results_draft_Base Case_06-09-11_QBreak" xfId="4528"/>
    <cellStyle name="_Missouri 0502 v6_TPS_PPA_Woodbridge Unit Characteristics" xfId="4529"/>
    <cellStyle name="_Mkt Prices Preliminary 020206 LoDemand Del" xfId="4530"/>
    <cellStyle name="_Mkt Prices Preliminary 020206 LoDemand Del 2" xfId="4531"/>
    <cellStyle name="_Mkt Prices Preliminary 020206 LoDemand Del_Griffith Baseload HRCO Contract Model - v01" xfId="4532"/>
    <cellStyle name="_Mkt Prices Preliminary 020206 LoDemand Del_Griffith Baseload HRCO Contract Model - v01 2" xfId="4533"/>
    <cellStyle name="_Mkt Prices Preliminary 020206 LoDemand Del_Griffith Baseload HRCO Contract Model - v02" xfId="4534"/>
    <cellStyle name="_Mkt Prices Preliminary 020206 LoDemand Del_Griffith Baseload HRCO Contract Model - v02 2" xfId="4535"/>
    <cellStyle name="_Mkt Prices Preliminary 020206 LoDemand Del_Griffith-AEP Contract Model - v02" xfId="4536"/>
    <cellStyle name="_Mkt Prices Preliminary 020206 LoDemand Del_Griffith-AEP Contract Model - v02 2" xfId="4537"/>
    <cellStyle name="_ModelInputs-051508_rce" xfId="4538"/>
    <cellStyle name="_ModelInputs-051508_rce (2)" xfId="4539"/>
    <cellStyle name="_ModelInputs-051508_rce (2) 2" xfId="4540"/>
    <cellStyle name="_ModelInputs-051508_rce (2) 2 2" xfId="4541"/>
    <cellStyle name="_ModelInputs-051508_rce (2)_Arlington Valley" xfId="4542"/>
    <cellStyle name="_ModelInputs-051508_rce (2)_Arlington Valley 2" xfId="4543"/>
    <cellStyle name="_ModelInputs-051508_rce (2)_Assured Guaranty Val Model_v10" xfId="4544"/>
    <cellStyle name="_ModelInputs-051508_rce (2)_Assured Guaranty Val Model_v10 (2)" xfId="4545"/>
    <cellStyle name="_ModelInputs-051508_rce (2)_Assured Guaranty Val Model_v10 (2) 2" xfId="4546"/>
    <cellStyle name="_ModelInputs-051508_rce (2)_Assured Guaranty Val Model_v10 2" xfId="4547"/>
    <cellStyle name="_ModelInputs-051508_rce (2)_Book2" xfId="4548"/>
    <cellStyle name="_ModelInputs-051508_rce (2)_Book2 2" xfId="4549"/>
    <cellStyle name="_ModelInputs-051508_rce (2)_Dynegy 2011 Draft Assumptions_06 08 2011_to client.RMSS figure" xfId="4550"/>
    <cellStyle name="_ModelInputs-051508_rce (2)_Griffith" xfId="4551"/>
    <cellStyle name="_ModelInputs-051508_rce (2)_Griffith 2" xfId="4552"/>
    <cellStyle name="_ModelInputs-051508_rce (2)_Griffith Baseload HRCO Contract Model - v01" xfId="4553"/>
    <cellStyle name="_ModelInputs-051508_rce (2)_Griffith Baseload HRCO Contract Model - v01 2" xfId="4554"/>
    <cellStyle name="_ModelInputs-051508_rce (2)_Griffith Baseload HRCO Contract Model - v02" xfId="4555"/>
    <cellStyle name="_ModelInputs-051508_rce (2)_Griffith Baseload HRCO Contract Model - v02 2" xfId="4556"/>
    <cellStyle name="_ModelInputs-051508_rce (2)_Griffith-AEP Contract Model - v02" xfId="4557"/>
    <cellStyle name="_ModelInputs-051508_rce (2)_Griffith-AEP Contract Model - v02 2" xfId="4558"/>
    <cellStyle name="_ModelInputs-051508_rce (2)_PA - Dynegy -- CoalCo Results_06-19-2011.To Report" xfId="4559"/>
    <cellStyle name="_ModelInputs-051508_rce (2)_PA - Dynegy -- CoalCo Results_06-19-2011.To Report (version 2)" xfId="4560"/>
    <cellStyle name="_ModelInputs-051508_rce (2)_PA - Dynegy -- GasCo Results_06-19-2011.To Report" xfId="4561"/>
    <cellStyle name="_ModelInputs-051508_rce (2)_PA - Dynegy -- GasCo Results_06-19-2011.To Report (version 1)" xfId="4562"/>
    <cellStyle name="_ModelInputs-051508_rce (2)_PA - Dynegy -- GasCo Results_06-19-2011.To Report (version 1) 2" xfId="4563"/>
    <cellStyle name="_ModelInputs-051508_rce (2)_PA - Dynegy -- GasCo Results_06-19-2011.To Report 2" xfId="4564"/>
    <cellStyle name="_ModelInputs-051508_rce (2)_PA - Riverstone - Asset Results_draft_Base Case_06-09-11_QBreak" xfId="4565"/>
    <cellStyle name="_ModelInputs-051508_rce (2)_Woodbridge Unit Characteristics" xfId="4566"/>
    <cellStyle name="_ModelInputs-051508_rce 2" xfId="4567"/>
    <cellStyle name="_ModelInputs-051508_rce 2 2" xfId="4568"/>
    <cellStyle name="_ModelInputs-051508_rce_Arlington Valley" xfId="4569"/>
    <cellStyle name="_ModelInputs-051508_rce_Arlington Valley 2" xfId="4570"/>
    <cellStyle name="_ModelInputs-051508_rce_Assured Guaranty Val Model_v10" xfId="4571"/>
    <cellStyle name="_ModelInputs-051508_rce_Assured Guaranty Val Model_v10 (2)" xfId="4572"/>
    <cellStyle name="_ModelInputs-051508_rce_Assured Guaranty Val Model_v10 (2) 2" xfId="4573"/>
    <cellStyle name="_ModelInputs-051508_rce_Assured Guaranty Val Model_v10 2" xfId="4574"/>
    <cellStyle name="_ModelInputs-051508_rce_Book2" xfId="4575"/>
    <cellStyle name="_ModelInputs-051508_rce_Book2 2" xfId="4576"/>
    <cellStyle name="_ModelInputs-051508_rce_Dynegy 2011 Draft Assumptions_06 08 2011_to client.RMSS figure" xfId="4577"/>
    <cellStyle name="_ModelInputs-051508_rce_Griffith" xfId="4578"/>
    <cellStyle name="_ModelInputs-051508_rce_Griffith 2" xfId="4579"/>
    <cellStyle name="_ModelInputs-051508_rce_Griffith Baseload HRCO Contract Model - v01" xfId="4580"/>
    <cellStyle name="_ModelInputs-051508_rce_Griffith Baseload HRCO Contract Model - v01 2" xfId="4581"/>
    <cellStyle name="_ModelInputs-051508_rce_Griffith Baseload HRCO Contract Model - v02" xfId="4582"/>
    <cellStyle name="_ModelInputs-051508_rce_Griffith Baseload HRCO Contract Model - v02 2" xfId="4583"/>
    <cellStyle name="_ModelInputs-051508_rce_Griffith-AEP Contract Model - v02" xfId="4584"/>
    <cellStyle name="_ModelInputs-051508_rce_Griffith-AEP Contract Model - v02 2" xfId="4585"/>
    <cellStyle name="_ModelInputs-051508_rce_PA - Dynegy -- CoalCo Results_06-19-2011.To Report" xfId="4586"/>
    <cellStyle name="_ModelInputs-051508_rce_PA - Dynegy -- CoalCo Results_06-19-2011.To Report (version 2)" xfId="4587"/>
    <cellStyle name="_ModelInputs-051508_rce_PA - Dynegy -- GasCo Results_06-19-2011.To Report" xfId="4588"/>
    <cellStyle name="_ModelInputs-051508_rce_PA - Dynegy -- GasCo Results_06-19-2011.To Report (version 1)" xfId="4589"/>
    <cellStyle name="_ModelInputs-051508_rce_PA - Dynegy -- GasCo Results_06-19-2011.To Report (version 1) 2" xfId="4590"/>
    <cellStyle name="_ModelInputs-051508_rce_PA - Dynegy -- GasCo Results_06-19-2011.To Report 2" xfId="4591"/>
    <cellStyle name="_ModelInputs-051508_rce_PA - Riverstone - Asset Results_draft_Base Case_06-09-11_QBreak" xfId="4592"/>
    <cellStyle name="_ModelInputs-051508_rce_Woodbridge Unit Characteristics" xfId="4593"/>
    <cellStyle name="_Model-PeruLBOv3" xfId="4594"/>
    <cellStyle name="_Monthly Flash AUGUST-04 Values Returned " xfId="8960"/>
    <cellStyle name="_Monthly Flash Values Returned JULY-04 " xfId="8961"/>
    <cellStyle name="_Monthly Flash Values Returned V2 JULY-04 " xfId="8962"/>
    <cellStyle name="_Morgan_072902.b" xfId="4595"/>
    <cellStyle name="_Morris - 8.27.02" xfId="4596"/>
    <cellStyle name="_MPP 2005 NAES Final Budget" xfId="4597"/>
    <cellStyle name="_MSIO Price Curve Graphs 04-30-08 Update" xfId="4598"/>
    <cellStyle name="_MSIO Price Curve Graphs 04-30-08 Update 2" xfId="4599"/>
    <cellStyle name="_MSIO Price Curve Graphs 04-30-08 Update 2 2" xfId="4600"/>
    <cellStyle name="_MSIO Price Curve Graphs 04-30-08 Update_Woodbridge Unit Characteristics" xfId="4601"/>
    <cellStyle name="_Multiple" xfId="4602"/>
    <cellStyle name="_Multiple 2" xfId="4603"/>
    <cellStyle name="_Multiple_Barclays Project Park Model (Clean) v4" xfId="4604"/>
    <cellStyle name="_Multiple_Calyon" xfId="4605"/>
    <cellStyle name="_Multiple_Calyon 2" xfId="4606"/>
    <cellStyle name="_Multiple_dcf" xfId="4607"/>
    <cellStyle name="_Multiple_Debt Service" xfId="4608"/>
    <cellStyle name="_Multiple_Debt Service 2" xfId="4609"/>
    <cellStyle name="_Multiple_GS Model2_11" xfId="4610"/>
    <cellStyle name="_Multiple_LVSI Forecast (7-14-04) 1325 Covenants" xfId="4611"/>
    <cellStyle name="_Multiple_LVSI Forecast (7-14-04) 1325 Covenants 2" xfId="4612"/>
    <cellStyle name="_Multiple_Mirant LBO Backup Charts 10-04-06" xfId="4613"/>
    <cellStyle name="_Multiple_Model 03_21_02 Base Case No Weights" xfId="4614"/>
    <cellStyle name="_Multiple_RJB Long LBO LTM" xfId="4615"/>
    <cellStyle name="_Multiple_RJB Long LBO LTM 2" xfId="4616"/>
    <cellStyle name="_MultipleSpace" xfId="4617"/>
    <cellStyle name="_MultipleSpace 2" xfId="4618"/>
    <cellStyle name="_MultipleSpace_Barclays Project Park Model (Clean) v4" xfId="4619"/>
    <cellStyle name="_MultipleSpace_Calyon" xfId="4620"/>
    <cellStyle name="_MultipleSpace_Calyon 2" xfId="4621"/>
    <cellStyle name="_MultipleSpace_dcf" xfId="4622"/>
    <cellStyle name="_MultipleSpace_Debt Service" xfId="4623"/>
    <cellStyle name="_MultipleSpace_Debt Service 2" xfId="4624"/>
    <cellStyle name="_MultipleSpace_GS Model2_11" xfId="4625"/>
    <cellStyle name="_MultipleSpace_LVSI Forecast (7-14-04) 1325 Covenants" xfId="4626"/>
    <cellStyle name="_MultipleSpace_LVSI Forecast (7-14-04) 1325 Covenants 2" xfId="4627"/>
    <cellStyle name="_MultipleSpace_Mirant LBO Backup Charts 10-04-06" xfId="4628"/>
    <cellStyle name="_MultipleSpace_Model 03_21_02 Base Case No Weights" xfId="4629"/>
    <cellStyle name="_MultipleSpace_RJB Long LBO LTM" xfId="4630"/>
    <cellStyle name="_MultipleSpace_RJB Long LBO LTM 2" xfId="4631"/>
    <cellStyle name="_NA-Grid 1006v2 (2)" xfId="4632"/>
    <cellStyle name="_Navasota Price Curve Graphs  (v1) 03-31-08" xfId="4633"/>
    <cellStyle name="_NCA1__7_15_03" xfId="4634"/>
    <cellStyle name="_NCA1__7_15_03_Book3" xfId="4635"/>
    <cellStyle name="_NCA1__7_15_03_Book3_PPL Hydro Model_TME_4" xfId="4636"/>
    <cellStyle name="_NCA1__7_15_03_Book3_PPL_Hydro_6" xfId="4637"/>
    <cellStyle name="_NCA1__7_15_03_Book3_PPL_Hydro_Model_TME_4" xfId="4638"/>
    <cellStyle name="_NE Power_Validation_033007" xfId="4639"/>
    <cellStyle name="_New Build Calculation" xfId="4640"/>
    <cellStyle name="_New Build Financials_052808_$2008" xfId="4641"/>
    <cellStyle name="_New Build Financials_052808_$2008 2" xfId="4642"/>
    <cellStyle name="_New Build Financials_052808_$2008 2 2" xfId="4643"/>
    <cellStyle name="_New Build Financials_052808_$2008_Woodbridge Unit Characteristics" xfId="4644"/>
    <cellStyle name="_Noble comparison structures v26" xfId="4645"/>
    <cellStyle name="_Noble offtaker summary vSean_2" xfId="4646"/>
    <cellStyle name="_NOX (2)" xfId="4647"/>
    <cellStyle name="_NRG LBO model 11.9.06" xfId="4648"/>
    <cellStyle name="_NRG Model 3.26.07" xfId="4649"/>
    <cellStyle name="_NRG Model 3.26.07_Project Charlie Model 4.24.07v3" xfId="4650"/>
    <cellStyle name="_NRG Model Levered" xfId="4651"/>
    <cellStyle name="_NRG Payment Miletones" xfId="4652"/>
    <cellStyle name="_x0013__NRG Peakers Val Model_11-19-10 v1" xfId="4653"/>
    <cellStyle name="_x0013__NRG Peakers Val Model_11-19-10 v1 2" xfId="4654"/>
    <cellStyle name="_x0013__NRG Peakers Val Model_11-19-10 v1 2 2" xfId="4655"/>
    <cellStyle name="_x0013__NRG Peakers Val Model_11-19-10 v1_Woodbridge Unit Characteristics" xfId="4656"/>
    <cellStyle name="_NRGcorpBalance Sheet annual adj" xfId="4657"/>
    <cellStyle name="_NSG Consolidated Model 6 18 05" xfId="4658"/>
    <cellStyle name="_NSG Consolidated Model 6 18 05_Project Charlie Model 4.24.07v3" xfId="4659"/>
    <cellStyle name="_NSG Consolidated Model 6 18 05_Project Sparta Operating model 1-23-2007 v3nn" xfId="4660"/>
    <cellStyle name="_NSG Consolidated Model 6 21 05" xfId="4661"/>
    <cellStyle name="_NSG Consolidated Model 6 21 05_Project Charlie Model 4.24.07v3" xfId="4662"/>
    <cellStyle name="_NSG Consolidated Model 6 21 05_Project Sparta Operating model 1-23-2007 v3nn" xfId="4663"/>
    <cellStyle name="_NSG2 Debt Compliance 5 13 05 Final" xfId="4664"/>
    <cellStyle name="_NSG2 Debt Compliance 5 13 05 Final_Project Charlie Model 4.24.07v3" xfId="4665"/>
    <cellStyle name="_NSG2 Debt Compliance 5 13 05 Final_Project Sparta Operating model 1-23-2007 v3nn" xfId="4666"/>
    <cellStyle name="_O&amp;M Comparison to 2003" xfId="4667"/>
    <cellStyle name="_O&amp;M Comparison to 2003 2" xfId="4668"/>
    <cellStyle name="_O&amp;M Comparison to 2003 2 2" xfId="4669"/>
    <cellStyle name="_O&amp;M Comparison to 2003_Arlington Valley" xfId="4670"/>
    <cellStyle name="_O&amp;M Comparison to 2003_Arlington Valley 2" xfId="4671"/>
    <cellStyle name="_O&amp;M Comparison to 2003_Backup 06102011-for V10" xfId="4672"/>
    <cellStyle name="_O&amp;M Comparison to 2003_Book3" xfId="4673"/>
    <cellStyle name="_O&amp;M Comparison to 2003_Book3_PPL Hydro Model_TME_4" xfId="4674"/>
    <cellStyle name="_O&amp;M Comparison to 2003_Book3_PPL_Hydro_6" xfId="4675"/>
    <cellStyle name="_O&amp;M Comparison to 2003_Book3_PPL_Hydro_Model_TME_4" xfId="4676"/>
    <cellStyle name="_O&amp;M Comparison to 2003_Dynegy 2011 Draft Assumptions_06 08 2011_to client.RMSS figure" xfId="4677"/>
    <cellStyle name="_O&amp;M Comparison to 2003_Griffith" xfId="4678"/>
    <cellStyle name="_O&amp;M Comparison to 2003_Griffith 2" xfId="4679"/>
    <cellStyle name="_O&amp;M Comparison to 2003_PA - Dynegy -- CoalCo Results_06-19-2011.To Report" xfId="4680"/>
    <cellStyle name="_O&amp;M Comparison to 2003_PA - Dynegy -- CoalCo Results_06-19-2011.To Report (version 2)" xfId="4681"/>
    <cellStyle name="_O&amp;M Comparison to 2003_PA - Dynegy -- GasCo Results_06-19-2011.To Report" xfId="4682"/>
    <cellStyle name="_O&amp;M Comparison to 2003_PA - Dynegy -- GasCo Results_06-19-2011.To Report (version 1)" xfId="4683"/>
    <cellStyle name="_O&amp;M Comparison to 2003_PA - Dynegy -- GasCo Results_06-19-2011.To Report (version 1) 2" xfId="4684"/>
    <cellStyle name="_O&amp;M Comparison to 2003_PA - Dynegy -- GasCo Results_06-19-2011.To Report 2" xfId="4685"/>
    <cellStyle name="_O&amp;M Comparison to 2003_Woodbridge Unit Characteristics" xfId="4686"/>
    <cellStyle name="_O&amp;M_02.13.04r1_v2" xfId="4687"/>
    <cellStyle name="_O&amp;M_02.13.04r1_v2 2" xfId="4688"/>
    <cellStyle name="_O&amp;M_02.13.04r1_v2 2 2" xfId="4689"/>
    <cellStyle name="_O&amp;M_02.13.04r1_v2_Arlington Valley" xfId="4690"/>
    <cellStyle name="_O&amp;M_02.13.04r1_v2_Arlington Valley 2" xfId="4691"/>
    <cellStyle name="_O&amp;M_02.13.04r1_v2_Backup 06102011-for V10" xfId="4692"/>
    <cellStyle name="_O&amp;M_02.13.04r1_v2_Book3" xfId="4693"/>
    <cellStyle name="_O&amp;M_02.13.04r1_v2_Book3_PPL Hydro Model_TME_4" xfId="4694"/>
    <cellStyle name="_O&amp;M_02.13.04r1_v2_Book3_PPL_Hydro_6" xfId="4695"/>
    <cellStyle name="_O&amp;M_02.13.04r1_v2_Book3_PPL_Hydro_Model_TME_4" xfId="4696"/>
    <cellStyle name="_O&amp;M_02.13.04r1_v2_Dynegy 2011 Draft Assumptions_06 08 2011_to client.RMSS figure" xfId="4697"/>
    <cellStyle name="_O&amp;M_02.13.04r1_v2_Griffith" xfId="4698"/>
    <cellStyle name="_O&amp;M_02.13.04r1_v2_Griffith 2" xfId="4699"/>
    <cellStyle name="_O&amp;M_02.13.04r1_v2_PA - Dynegy -- CoalCo Results_06-19-2011.To Report" xfId="4700"/>
    <cellStyle name="_O&amp;M_02.13.04r1_v2_PA - Dynegy -- CoalCo Results_06-19-2011.To Report (version 2)" xfId="4701"/>
    <cellStyle name="_O&amp;M_02.13.04r1_v2_PA - Dynegy -- GasCo Results_06-19-2011.To Report" xfId="4702"/>
    <cellStyle name="_O&amp;M_02.13.04r1_v2_PA - Dynegy -- GasCo Results_06-19-2011.To Report (version 1)" xfId="4703"/>
    <cellStyle name="_O&amp;M_02.13.04r1_v2_PA - Dynegy -- GasCo Results_06-19-2011.To Report (version 1) 2" xfId="4704"/>
    <cellStyle name="_O&amp;M_02.13.04r1_v2_PA - Dynegy -- GasCo Results_06-19-2011.To Report 2" xfId="4705"/>
    <cellStyle name="_O&amp;M_02.13.04r1_v2_Woodbridge Unit Characteristics" xfId="4706"/>
    <cellStyle name="_OEV CF Model_042803 v2" xfId="4707"/>
    <cellStyle name="_OEV CF Model_042803 v2_PPL Hydro Model_TME_4" xfId="4708"/>
    <cellStyle name="_OEV CF Model_042803 v2_PPL_Hydro_6" xfId="4709"/>
    <cellStyle name="_OEV CF Model_042803 v2_PPL_Hydro_Model_TME_4" xfId="4710"/>
    <cellStyle name="_OM Cost breakdown  -DV 78 (2)" xfId="4711"/>
    <cellStyle name="_OM Cost breakdown  -DV 78 (2)_Alpine I_SP_Model_V4 Treasury Template 07152010" xfId="4712"/>
    <cellStyle name="_Oneta 052200 v1" xfId="4713"/>
    <cellStyle name="_Oneta 052200 v1 2" xfId="4714"/>
    <cellStyle name="_Oneta 052200 v1 2 2" xfId="4715"/>
    <cellStyle name="_Oneta 052200 v1_Arlington Valley" xfId="4716"/>
    <cellStyle name="_Oneta 052200 v1_Arlington Valley 2" xfId="4717"/>
    <cellStyle name="_Oneta 052200 v1_Assured Guaranty Val Model_v10" xfId="4718"/>
    <cellStyle name="_Oneta 052200 v1_Assured Guaranty Val Model_v10 (2)" xfId="4719"/>
    <cellStyle name="_Oneta 052200 v1_Assured Guaranty Val Model_v10 (2) 2" xfId="4720"/>
    <cellStyle name="_Oneta 052200 v1_Assured Guaranty Val Model_v10 2" xfId="4721"/>
    <cellStyle name="_Oneta 052200 v1_Backup 06102011-for V10" xfId="4722"/>
    <cellStyle name="_Oneta 052200 v1_Book2" xfId="4723"/>
    <cellStyle name="_Oneta 052200 v1_Book2 2" xfId="4724"/>
    <cellStyle name="_Oneta 052200 v1_Dynegy 2011 Draft Assumptions_06 08 2011_to client.RMSS figure" xfId="4725"/>
    <cellStyle name="_Oneta 052200 v1_Griffith" xfId="4726"/>
    <cellStyle name="_Oneta 052200 v1_Griffith 2" xfId="4727"/>
    <cellStyle name="_Oneta 052200 v1_Griffith Baseload HRCO Contract Model - v01" xfId="4728"/>
    <cellStyle name="_Oneta 052200 v1_Griffith Baseload HRCO Contract Model - v01 2" xfId="4729"/>
    <cellStyle name="_Oneta 052200 v1_Griffith Baseload HRCO Contract Model - v02" xfId="4730"/>
    <cellStyle name="_Oneta 052200 v1_Griffith Baseload HRCO Contract Model - v02 2" xfId="4731"/>
    <cellStyle name="_Oneta 052200 v1_Griffith-AEP Contract Model - v02" xfId="4732"/>
    <cellStyle name="_Oneta 052200 v1_Griffith-AEP Contract Model - v02 2" xfId="4733"/>
    <cellStyle name="_Oneta 052200 v1_PA - Dynegy -- CoalCo Results_06-19-2011.To Report" xfId="4734"/>
    <cellStyle name="_Oneta 052200 v1_PA - Dynegy -- CoalCo Results_06-19-2011.To Report (version 2)" xfId="4735"/>
    <cellStyle name="_Oneta 052200 v1_PA - Dynegy -- GasCo Results_06-19-2011.To Report" xfId="4736"/>
    <cellStyle name="_Oneta 052200 v1_PA - Dynegy -- GasCo Results_06-19-2011.To Report (version 1)" xfId="4737"/>
    <cellStyle name="_Oneta 052200 v1_PA - Dynegy -- GasCo Results_06-19-2011.To Report (version 1) 2" xfId="4738"/>
    <cellStyle name="_Oneta 052200 v1_PA - Dynegy -- GasCo Results_06-19-2011.To Report 2" xfId="4739"/>
    <cellStyle name="_Oneta 052200 v1_PA - Riverstone - Asset Results_draft_Base Case_06-09-11_QBreak" xfId="4740"/>
    <cellStyle name="_Oneta 052200 v1_Woodbridge Unit Characteristics" xfId="4741"/>
    <cellStyle name="_Oneta 061300" xfId="4742"/>
    <cellStyle name="_Oneta 061300 2" xfId="4743"/>
    <cellStyle name="_Oneta 061300 2 2" xfId="4744"/>
    <cellStyle name="_Oneta 061300_Arlington Valley" xfId="4745"/>
    <cellStyle name="_Oneta 061300_Arlington Valley 2" xfId="4746"/>
    <cellStyle name="_Oneta 061300_Assured Guaranty Val Model_v10" xfId="4747"/>
    <cellStyle name="_Oneta 061300_Assured Guaranty Val Model_v10 (2)" xfId="4748"/>
    <cellStyle name="_Oneta 061300_Assured Guaranty Val Model_v10 (2) 2" xfId="4749"/>
    <cellStyle name="_Oneta 061300_Assured Guaranty Val Model_v10 2" xfId="4750"/>
    <cellStyle name="_Oneta 061300_Backup 06102011-for V10" xfId="4751"/>
    <cellStyle name="_Oneta 061300_Book2" xfId="4752"/>
    <cellStyle name="_Oneta 061300_Book2 2" xfId="4753"/>
    <cellStyle name="_Oneta 061300_Dynegy 2011 Draft Assumptions_06 08 2011_to client.RMSS figure" xfId="4754"/>
    <cellStyle name="_Oneta 061300_Griffith" xfId="4755"/>
    <cellStyle name="_Oneta 061300_Griffith 2" xfId="4756"/>
    <cellStyle name="_Oneta 061300_Griffith Baseload HRCO Contract Model - v01" xfId="4757"/>
    <cellStyle name="_Oneta 061300_Griffith Baseload HRCO Contract Model - v01 2" xfId="4758"/>
    <cellStyle name="_Oneta 061300_Griffith Baseload HRCO Contract Model - v02" xfId="4759"/>
    <cellStyle name="_Oneta 061300_Griffith Baseload HRCO Contract Model - v02 2" xfId="4760"/>
    <cellStyle name="_Oneta 061300_Griffith-AEP Contract Model - v02" xfId="4761"/>
    <cellStyle name="_Oneta 061300_Griffith-AEP Contract Model - v02 2" xfId="4762"/>
    <cellStyle name="_Oneta 061300_PA - Dynegy -- CoalCo Results_06-19-2011.To Report" xfId="4763"/>
    <cellStyle name="_Oneta 061300_PA - Dynegy -- CoalCo Results_06-19-2011.To Report (version 2)" xfId="4764"/>
    <cellStyle name="_Oneta 061300_PA - Dynegy -- GasCo Results_06-19-2011.To Report" xfId="4765"/>
    <cellStyle name="_Oneta 061300_PA - Dynegy -- GasCo Results_06-19-2011.To Report (version 1)" xfId="4766"/>
    <cellStyle name="_Oneta 061300_PA - Dynegy -- GasCo Results_06-19-2011.To Report (version 1) 2" xfId="4767"/>
    <cellStyle name="_Oneta 061300_PA - Dynegy -- GasCo Results_06-19-2011.To Report 2" xfId="4768"/>
    <cellStyle name="_Oneta 061300_PA - Riverstone - Asset Results_draft_Base Case_06-09-11_QBreak" xfId="4769"/>
    <cellStyle name="_Oneta 061300_Woodbridge Unit Characteristics" xfId="4770"/>
    <cellStyle name="_Opco leverage capacity" xfId="4771"/>
    <cellStyle name="_Operating Model calpine 10_03_06v8" xfId="4772"/>
    <cellStyle name="_Operating Model calpine 10_03_06v8_Project Charlie Model 4.24.07v3" xfId="4773"/>
    <cellStyle name="_Operating Model calpine 10_30_06v1" xfId="4774"/>
    <cellStyle name="_Operating Model calpine 10_30_06v1_Project Charlie Model 4.24.07v3" xfId="4775"/>
    <cellStyle name="_OpExp" xfId="4776"/>
    <cellStyle name="_OpExp 2" xfId="4777"/>
    <cellStyle name="_OpExp 2 2" xfId="4778"/>
    <cellStyle name="_OpExp_Woodbridge Unit Characteristics" xfId="4779"/>
    <cellStyle name="_Orange-Mulberry Res. 061201a" xfId="4780"/>
    <cellStyle name="_OT Debt" xfId="4781"/>
    <cellStyle name="_OT Debt_Book3" xfId="4782"/>
    <cellStyle name="_OT Debt_Book3_PPL Hydro Model_TME_4" xfId="4783"/>
    <cellStyle name="_OT Debt_Book3_PPL_Hydro_6" xfId="4784"/>
    <cellStyle name="_OT Debt_Book3_PPL_Hydro_Model_TME_4" xfId="4785"/>
    <cellStyle name="_OT Debt_Panther4_DFOMar09" xfId="4786"/>
    <cellStyle name="_OT Debt_Panther4_DFOMar09_PPL Hydro Model_TME_4" xfId="4787"/>
    <cellStyle name="_OT Debt_Panther4_DFOMar09_PPL_Hydro_6" xfId="4788"/>
    <cellStyle name="_OT Debt_Panther4_DFOMar09_PPL_Hydro_Model_TME_4" xfId="4789"/>
    <cellStyle name="_Other Gross Margin Analysis - 2008 Budget (10-11-2007)" xfId="4790"/>
    <cellStyle name="_Other Gross Margin Analysis - 2008 Budget (10-11-2007) 2" xfId="4791"/>
    <cellStyle name="_Other Gross Margin Analysis - 2008 Budget (10-11-2007)_Griffith Baseload HRCO Contract Model - v01" xfId="4792"/>
    <cellStyle name="_Other Gross Margin Analysis - 2008 Budget (10-11-2007)_Griffith Baseload HRCO Contract Model - v01 2" xfId="4793"/>
    <cellStyle name="_Other Gross Margin Analysis - 2008 Budget (10-11-2007)_Griffith Baseload HRCO Contract Model - v02" xfId="4794"/>
    <cellStyle name="_Other Gross Margin Analysis - 2008 Budget (10-11-2007)_Griffith Baseload HRCO Contract Model - v02 2" xfId="4795"/>
    <cellStyle name="_Other Gross Margin Analysis - 2008 Budget (10-11-2007)_Griffith-AEP Contract Model - v02" xfId="4796"/>
    <cellStyle name="_Other Gross Margin Analysis - 2008 Budget (10-11-2007)_Griffith-AEP Contract Model - v02 2" xfId="4797"/>
    <cellStyle name="_Other Gross Margin Analysis - 2008 Budget (11-12-07)" xfId="4798"/>
    <cellStyle name="_Other Gross Margin Analysis - 2008 Budget (11-12-07) 2" xfId="4799"/>
    <cellStyle name="_Other Gross Margin Analysis - 2008 Budget (11-12-07)_Griffith Baseload HRCO Contract Model - v01" xfId="4800"/>
    <cellStyle name="_Other Gross Margin Analysis - 2008 Budget (11-12-07)_Griffith Baseload HRCO Contract Model - v01 2" xfId="4801"/>
    <cellStyle name="_Other Gross Margin Analysis - 2008 Budget (11-12-07)_Griffith Baseload HRCO Contract Model - v02" xfId="4802"/>
    <cellStyle name="_Other Gross Margin Analysis - 2008 Budget (11-12-07)_Griffith Baseload HRCO Contract Model - v02 2" xfId="4803"/>
    <cellStyle name="_Other Gross Margin Analysis - 2008 Budget (11-12-07)_Griffith-AEP Contract Model - v02" xfId="4804"/>
    <cellStyle name="_Other Gross Margin Analysis - 2008 Budget (11-12-07)_Griffith-AEP Contract Model - v02 2" xfId="4805"/>
    <cellStyle name="_x0013__PA - Assured Guaranty - NRG Peakers Valuation_12-08-10- to client" xfId="4806"/>
    <cellStyle name="_x0013__PA - Assured Guaranty - NRG Peakers Valuation_12-08-10- to client 2" xfId="4807"/>
    <cellStyle name="_PA - Avalanche Input 2007-05-26" xfId="4808"/>
    <cellStyle name="_x0013__PA - Dynegy -- GasCo Results_06-19-2011.To Report" xfId="4809"/>
    <cellStyle name="_x0013__PA - Dynegy -- GasCo Results_06-19-2011.To Report 2" xfId="4810"/>
    <cellStyle name="_PA - Entegra - Market Assumptions - 4P - v7" xfId="4811"/>
    <cellStyle name="_PA - Entegra - Market Assumptions - 4P - v7 2" xfId="4812"/>
    <cellStyle name="_PA - Entegra - Market Assumptions - 4P - v7 2 2" xfId="4813"/>
    <cellStyle name="_PA - Entegra - Market Assumptions - 4P - v7_Woodbridge Unit Characteristics" xfId="4814"/>
    <cellStyle name="_x0013__PA - Inkia - Market Results template (2)" xfId="4815"/>
    <cellStyle name="_x0013__PA - Inkia - Market Results template (2) 2" xfId="4816"/>
    <cellStyle name="_x0013__PA - Inkia - Market Results template (2) 2 2" xfId="4817"/>
    <cellStyle name="_x0013__PA - Inkia - Market Results template (2)_Woodbridge Unit Characteristics" xfId="4818"/>
    <cellStyle name="_x0013__PA - Lakeside - Market Projections_02-23-11_Draft" xfId="4819"/>
    <cellStyle name="_x0013__PA - Lakeside - Market Projections_02-23-11_Draft 2" xfId="4820"/>
    <cellStyle name="_x0013__PA - LS Power -- Draft Dispatch Results_05-11-11_Beck spreadsheet" xfId="4821"/>
    <cellStyle name="_x0013__PA - LS Power -- Draft Dispatch Results_05-11-11_Beck spreadsheet 2" xfId="4822"/>
    <cellStyle name="_x0013__PA - Mitsui - Market Assumptions__06-09-11_to client" xfId="4823"/>
    <cellStyle name="_x0013__PA - Mitsui - Mitsui Case Market Projections_03-23-11_2011$" xfId="4824"/>
    <cellStyle name="_x0013__PA - Mitsui - Mitsui Case Market Projections_03-23-11_2011$ 2" xfId="4825"/>
    <cellStyle name="_PA - Navasota -- Draft ERCOT Assumptions and Results 2008-04-18-to client" xfId="4826"/>
    <cellStyle name="_PA - Navasota -- Draft ERCOT Assumptions and Results 2008-04-18-to client 2" xfId="4827"/>
    <cellStyle name="_PA - Navasota -- Draft ERCOT Assumptions and Results 2008-04-18-to client 2 2" xfId="4828"/>
    <cellStyle name="_PA - Navasota -- Draft ERCOT Assumptions and Results 2008-04-18-to client_Woodbridge Unit Characteristics" xfId="4829"/>
    <cellStyle name="_x0013__PA - PSEG -- Draft Results_09-21-2010" xfId="4830"/>
    <cellStyle name="_x0013__PA - PSEG -- Draft Results_09-21-2010 2" xfId="4831"/>
    <cellStyle name="_x0013__PA - Riverstone - Asset Results_BaseCase-IEcapcost_07-15-11 v2" xfId="4832"/>
    <cellStyle name="_x0013__PA - Riverstone - Asset Results_draft_Base Case_06-09-11" xfId="4833"/>
    <cellStyle name="_x0013__PA - Starwood - Base Case Results_09-26-2011" xfId="4834"/>
    <cellStyle name="_x0013__PA - Starwood - Base Case Results_Duke.AEP_09-28-2011_draft" xfId="4835"/>
    <cellStyle name="_PA - Tenaska - Draft PJM Assumptions and Results" xfId="4836"/>
    <cellStyle name="_PA - Tenaska - Draft PJM Assumptions and Results 2" xfId="4837"/>
    <cellStyle name="_PA - Tenaska - Draft PJM Assumptions and Results 2 2" xfId="4838"/>
    <cellStyle name="_PA - Tenaska - Draft PJM Assumptions and Results_Woodbridge Unit Characteristics" xfId="4839"/>
    <cellStyle name="_PA - Tenaska - Draft PJM Market Assumptions-With Cals" xfId="4840"/>
    <cellStyle name="_PA - Tenaska - Draft PJM Market Assumptions-With Cals 2" xfId="4841"/>
    <cellStyle name="_PA - Tenaska - Draft PJM Market Assumptions-With Cals 2 2" xfId="4842"/>
    <cellStyle name="_PA - Tenaska - Draft PJM Market Assumptions-With Cals_Woodbridge Unit Characteristics" xfId="4843"/>
    <cellStyle name="_PACE" xfId="4844"/>
    <cellStyle name="_Pace new curves 9-27-01" xfId="4845"/>
    <cellStyle name="_Pace new curves 9-27-01_Book3" xfId="4846"/>
    <cellStyle name="_Pace new curves 9-27-01_Book3_PPL Hydro Model_TME_4" xfId="4847"/>
    <cellStyle name="_Pace new curves 9-27-01_Book3_PPL_Hydro_6" xfId="4848"/>
    <cellStyle name="_Pace new curves 9-27-01_Book3_PPL_Hydro_Model_TME_4" xfId="4849"/>
    <cellStyle name="_Pace new curves 9-27-01_Panther4_DFOMar09" xfId="4850"/>
    <cellStyle name="_Pace new curves 9-27-01_Panther4_DFOMar09_PPL Hydro Model_TME_4" xfId="4851"/>
    <cellStyle name="_Pace new curves 9-27-01_Panther4_DFOMar09_PPL_Hydro_6" xfId="4852"/>
    <cellStyle name="_Pace new curves 9-27-01_Panther4_DFOMar09_PPL_Hydro_Model_TME_4" xfId="4853"/>
    <cellStyle name="_Pace Sensitivity" xfId="4854"/>
    <cellStyle name="_Pace Sensitivity_Book3" xfId="4855"/>
    <cellStyle name="_Pace Sensitivity_Panther4_DFOMar09" xfId="4856"/>
    <cellStyle name="_Pace Sensitivity_PPL Hydro Model - 2nd round v5_TME" xfId="4857"/>
    <cellStyle name="_Pace Sensitivity_PPL Hydro Model_TME" xfId="4858"/>
    <cellStyle name="_Pace Sensitivity_PPL Hydro Model_TME_2" xfId="4859"/>
    <cellStyle name="_Pace Sensitivity_PPL Hydro Model_TME_4" xfId="4860"/>
    <cellStyle name="_Pace Sensitivity_PPL_Hydro_6" xfId="4861"/>
    <cellStyle name="_Pace Sensitivity_PPL_Hydro_Model_TME_4" xfId="4862"/>
    <cellStyle name="_PACE_Book3" xfId="4863"/>
    <cellStyle name="_PACE_Book3_PPL Hydro Model_TME_4" xfId="4864"/>
    <cellStyle name="_PACE_Book3_PPL_Hydro_6" xfId="4865"/>
    <cellStyle name="_PACE_Book3_PPL_Hydro_Model_TME_4" xfId="4866"/>
    <cellStyle name="_PACE_Panther4_DFOMar09" xfId="4867"/>
    <cellStyle name="_PACE_Panther4_DFOMar09_PPL Hydro Model_TME_4" xfId="4868"/>
    <cellStyle name="_PACE_Panther4_DFOMar09_PPL_Hydro_6" xfId="4869"/>
    <cellStyle name="_PACE_Panther4_DFOMar09_PPL_Hydro_Model_TME_4" xfId="4870"/>
    <cellStyle name="_Panda equity support fc Aug 2002 plus 2003 budget" xfId="4871"/>
    <cellStyle name="_Panda equity support fc Aug 2002 plus 2003 budget 2" xfId="4872"/>
    <cellStyle name="_Panda equity support fc Aug 2002 plus 2003 budget 2 2" xfId="4873"/>
    <cellStyle name="_Panda equity support fc Aug 2002 plus 2003 budget_Arlington Valley" xfId="4874"/>
    <cellStyle name="_Panda equity support fc Aug 2002 plus 2003 budget_Arlington Valley 2" xfId="4875"/>
    <cellStyle name="_Panda equity support fc Aug 2002 plus 2003 budget_Assured Guaranty Val Model_v10" xfId="4876"/>
    <cellStyle name="_Panda equity support fc Aug 2002 plus 2003 budget_Assured Guaranty Val Model_v10 (2)" xfId="4877"/>
    <cellStyle name="_Panda equity support fc Aug 2002 plus 2003 budget_Assured Guaranty Val Model_v10 (2) 2" xfId="4878"/>
    <cellStyle name="_Panda equity support fc Aug 2002 plus 2003 budget_Assured Guaranty Val Model_v10 2" xfId="4879"/>
    <cellStyle name="_Panda equity support fc Aug 2002 plus 2003 budget_Backup 06102011-for V10" xfId="4880"/>
    <cellStyle name="_Panda equity support fc Aug 2002 plus 2003 budget_Book2" xfId="4881"/>
    <cellStyle name="_Panda equity support fc Aug 2002 plus 2003 budget_Book2 2" xfId="4882"/>
    <cellStyle name="_Panda equity support fc Aug 2002 plus 2003 budget_Dynegy 2011 Draft Assumptions_06 08 2011_to client.RMSS figure" xfId="4883"/>
    <cellStyle name="_Panda equity support fc Aug 2002 plus 2003 budget_Griffith" xfId="4884"/>
    <cellStyle name="_Panda equity support fc Aug 2002 plus 2003 budget_Griffith 2" xfId="4885"/>
    <cellStyle name="_Panda equity support fc Aug 2002 plus 2003 budget_Griffith Baseload HRCO Contract Model - v01" xfId="4886"/>
    <cellStyle name="_Panda equity support fc Aug 2002 plus 2003 budget_Griffith Baseload HRCO Contract Model - v01 2" xfId="4887"/>
    <cellStyle name="_Panda equity support fc Aug 2002 plus 2003 budget_Griffith Baseload HRCO Contract Model - v02" xfId="4888"/>
    <cellStyle name="_Panda equity support fc Aug 2002 plus 2003 budget_Griffith Baseload HRCO Contract Model - v02 2" xfId="4889"/>
    <cellStyle name="_Panda equity support fc Aug 2002 plus 2003 budget_Griffith-AEP Contract Model - v02" xfId="4890"/>
    <cellStyle name="_Panda equity support fc Aug 2002 plus 2003 budget_Griffith-AEP Contract Model - v02 2" xfId="4891"/>
    <cellStyle name="_Panda equity support fc Aug 2002 plus 2003 budget_PA - Dynegy -- CoalCo Results_06-19-2011.To Report" xfId="4892"/>
    <cellStyle name="_Panda equity support fc Aug 2002 plus 2003 budget_PA - Dynegy -- CoalCo Results_06-19-2011.To Report (version 2)" xfId="4893"/>
    <cellStyle name="_Panda equity support fc Aug 2002 plus 2003 budget_PA - Dynegy -- GasCo Results_06-19-2011.To Report" xfId="4894"/>
    <cellStyle name="_Panda equity support fc Aug 2002 plus 2003 budget_PA - Dynegy -- GasCo Results_06-19-2011.To Report (version 1)" xfId="4895"/>
    <cellStyle name="_Panda equity support fc Aug 2002 plus 2003 budget_PA - Dynegy -- GasCo Results_06-19-2011.To Report (version 1) 2" xfId="4896"/>
    <cellStyle name="_Panda equity support fc Aug 2002 plus 2003 budget_PA - Dynegy -- GasCo Results_06-19-2011.To Report 2" xfId="4897"/>
    <cellStyle name="_Panda equity support fc Aug 2002 plus 2003 budget_PA - Riverstone - Asset Results_draft_Base Case_06-09-11_QBreak" xfId="4898"/>
    <cellStyle name="_Panda equity support fc Aug 2002 plus 2003 budget_Woodbridge Unit Characteristics" xfId="4899"/>
    <cellStyle name="_Partnership Tax Termination Pmt_VDB" xfId="4900"/>
    <cellStyle name="_PE Construction 050831_FINAL" xfId="4901"/>
    <cellStyle name="_PE Construction 050831_FINAL 2" xfId="4902"/>
    <cellStyle name="_PE Construction 050831_FINAL 2 2" xfId="4903"/>
    <cellStyle name="_PE Construction 050831_FINAL_Arlington Valley" xfId="4904"/>
    <cellStyle name="_PE Construction 050831_FINAL_Arlington Valley 2" xfId="4905"/>
    <cellStyle name="_PE Construction 050831_FINAL_Dynegy 2011 Draft Assumptions_06 08 2011_to client.RMSS figure" xfId="4906"/>
    <cellStyle name="_PE Construction 050831_FINAL_Griffith" xfId="4907"/>
    <cellStyle name="_PE Construction 050831_FINAL_Griffith 2" xfId="4908"/>
    <cellStyle name="_PE Construction 050831_FINAL_Griffith Baseload HRCO Contract Model - v01" xfId="4909"/>
    <cellStyle name="_PE Construction 050831_FINAL_Griffith Baseload HRCO Contract Model - v01 2" xfId="4910"/>
    <cellStyle name="_PE Construction 050831_FINAL_Griffith Baseload HRCO Contract Model - v02" xfId="4911"/>
    <cellStyle name="_PE Construction 050831_FINAL_Griffith Baseload HRCO Contract Model - v02 2" xfId="4912"/>
    <cellStyle name="_PE Construction 050831_FINAL_Griffith-AEP Contract Model - v02" xfId="4913"/>
    <cellStyle name="_PE Construction 050831_FINAL_Griffith-AEP Contract Model - v02 2" xfId="4914"/>
    <cellStyle name="_PE Construction 050831_FINAL_PA - Dynegy -- CoalCo Results_06-19-2011.To Report" xfId="4915"/>
    <cellStyle name="_PE Construction 050831_FINAL_PA - Dynegy -- CoalCo Results_06-19-2011.To Report (version 2)" xfId="4916"/>
    <cellStyle name="_PE Construction 050831_FINAL_PA - Dynegy -- GasCo Results_06-19-2011.To Report" xfId="4917"/>
    <cellStyle name="_PE Construction 050831_FINAL_PA - Dynegy -- GasCo Results_06-19-2011.To Report (version 1)" xfId="4918"/>
    <cellStyle name="_PE Construction 050831_FINAL_PA - Dynegy -- GasCo Results_06-19-2011.To Report (version 1) 2" xfId="4919"/>
    <cellStyle name="_PE Construction 050831_FINAL_PA - Dynegy -- GasCo Results_06-19-2011.To Report 2" xfId="4920"/>
    <cellStyle name="_PE Construction 050831_FINAL_Pedricktown - Contract" xfId="4921"/>
    <cellStyle name="_PE Construction 050831_FINAL_Woodbridge Unit Characteristics" xfId="4922"/>
    <cellStyle name="_Percent" xfId="4923"/>
    <cellStyle name="_Percent 2" xfId="4924"/>
    <cellStyle name="_Percent_GS Model2_11" xfId="4925"/>
    <cellStyle name="_PercentSpace" xfId="4926"/>
    <cellStyle name="_PercentSpace 2" xfId="4927"/>
    <cellStyle name="_PercentSpace_GS Model2_11" xfId="4928"/>
    <cellStyle name="_PercentSpace_RJB Long LBO LTM" xfId="4929"/>
    <cellStyle name="_PercentSpace_RJB Long LBO LTM 2" xfId="4930"/>
    <cellStyle name="_Philadelphia (6-27-05)" xfId="4931"/>
    <cellStyle name="_PJM_prices_fpl_north6" xfId="4932"/>
    <cellStyle name="_PJM_prices_fpl_north6_Book3" xfId="4933"/>
    <cellStyle name="_PJM_prices_fpl_north6_Book3_PPL Hydro Model_TME_4" xfId="4934"/>
    <cellStyle name="_PJM_prices_fpl_north6_Book3_PPL_Hydro_6" xfId="4935"/>
    <cellStyle name="_PJM_prices_fpl_north6_Book3_PPL_Hydro_Model_TME_4" xfId="4936"/>
    <cellStyle name="_Plum Point Collateral" xfId="4937"/>
    <cellStyle name="_Plum Point Collateral 2" xfId="4938"/>
    <cellStyle name="_Plum Point Collateral_Griffith Baseload HRCO Contract Model - v01" xfId="4939"/>
    <cellStyle name="_Plum Point Collateral_Griffith Baseload HRCO Contract Model - v01 2" xfId="4940"/>
    <cellStyle name="_Plum Point Collateral_Griffith Baseload HRCO Contract Model - v02" xfId="4941"/>
    <cellStyle name="_Plum Point Collateral_Griffith Baseload HRCO Contract Model - v02 2" xfId="4942"/>
    <cellStyle name="_Plum Point Collateral_Griffith-AEP Contract Model - v02" xfId="4943"/>
    <cellStyle name="_Plum Point Collateral_Griffith-AEP Contract Model - v02 2" xfId="4944"/>
    <cellStyle name="_Portfolio Analysis_April TES Revised" xfId="4945"/>
    <cellStyle name="_Portfolio Analysis_April TES Revised 2" xfId="4946"/>
    <cellStyle name="_Portfolio Analysis_April TES Revised 2 2" xfId="4947"/>
    <cellStyle name="_Portfolio Analysis_April TES Revised_Arlington Valley" xfId="4948"/>
    <cellStyle name="_Portfolio Analysis_April TES Revised_Arlington Valley 2" xfId="4949"/>
    <cellStyle name="_Portfolio Analysis_April TES Revised_Assured Guaranty Val Model_v10" xfId="4950"/>
    <cellStyle name="_Portfolio Analysis_April TES Revised_Assured Guaranty Val Model_v10 (2)" xfId="4951"/>
    <cellStyle name="_Portfolio Analysis_April TES Revised_Assured Guaranty Val Model_v10 (2) 2" xfId="4952"/>
    <cellStyle name="_Portfolio Analysis_April TES Revised_Assured Guaranty Val Model_v10 2" xfId="4953"/>
    <cellStyle name="_Portfolio Analysis_April TES Revised_Backup 06102011-for V10" xfId="4954"/>
    <cellStyle name="_Portfolio Analysis_April TES Revised_Book2" xfId="4955"/>
    <cellStyle name="_Portfolio Analysis_April TES Revised_Book2 2" xfId="4956"/>
    <cellStyle name="_Portfolio Analysis_April TES Revised_Dynegy 2011 Draft Assumptions_06 08 2011_to client.RMSS figure" xfId="4957"/>
    <cellStyle name="_Portfolio Analysis_April TES Revised_Griffith" xfId="4958"/>
    <cellStyle name="_Portfolio Analysis_April TES Revised_Griffith 2" xfId="4959"/>
    <cellStyle name="_Portfolio Analysis_April TES Revised_Griffith Baseload HRCO Contract Model - v01" xfId="4960"/>
    <cellStyle name="_Portfolio Analysis_April TES Revised_Griffith Baseload HRCO Contract Model - v01 2" xfId="4961"/>
    <cellStyle name="_Portfolio Analysis_April TES Revised_Griffith Baseload HRCO Contract Model - v02" xfId="4962"/>
    <cellStyle name="_Portfolio Analysis_April TES Revised_Griffith Baseload HRCO Contract Model - v02 2" xfId="4963"/>
    <cellStyle name="_Portfolio Analysis_April TES Revised_Griffith-AEP Contract Model - v02" xfId="4964"/>
    <cellStyle name="_Portfolio Analysis_April TES Revised_Griffith-AEP Contract Model - v02 2" xfId="4965"/>
    <cellStyle name="_Portfolio Analysis_April TES Revised_PA - Dynegy -- CoalCo Results_06-19-2011.To Report" xfId="4966"/>
    <cellStyle name="_Portfolio Analysis_April TES Revised_PA - Dynegy -- CoalCo Results_06-19-2011.To Report (version 2)" xfId="4967"/>
    <cellStyle name="_Portfolio Analysis_April TES Revised_PA - Dynegy -- GasCo Results_06-19-2011.To Report" xfId="4968"/>
    <cellStyle name="_Portfolio Analysis_April TES Revised_PA - Dynegy -- GasCo Results_06-19-2011.To Report (version 1)" xfId="4969"/>
    <cellStyle name="_Portfolio Analysis_April TES Revised_PA - Dynegy -- GasCo Results_06-19-2011.To Report (version 1) 2" xfId="4970"/>
    <cellStyle name="_Portfolio Analysis_April TES Revised_PA - Dynegy -- GasCo Results_06-19-2011.To Report 2" xfId="4971"/>
    <cellStyle name="_Portfolio Analysis_April TES Revised_PA - Riverstone - Asset Results_draft_Base Case_06-09-11_QBreak" xfId="4972"/>
    <cellStyle name="_Portfolio Analysis_April TES Revised_Woodbridge Unit Characteristics" xfId="4973"/>
    <cellStyle name="_Portfolio Analysis_version14_032602_May COD's" xfId="4974"/>
    <cellStyle name="_Portfolio Analysis_version14_032602_May COD's 2" xfId="4975"/>
    <cellStyle name="_Portfolio Analysis_version14_032602_May COD's 2 2" xfId="4976"/>
    <cellStyle name="_Portfolio Analysis_version14_032602_May COD's_Arlington Valley" xfId="4977"/>
    <cellStyle name="_Portfolio Analysis_version14_032602_May COD's_Arlington Valley 2" xfId="4978"/>
    <cellStyle name="_Portfolio Analysis_version14_032602_May COD's_Assured Guaranty Val Model_v10" xfId="4979"/>
    <cellStyle name="_Portfolio Analysis_version14_032602_May COD's_Assured Guaranty Val Model_v10 (2)" xfId="4980"/>
    <cellStyle name="_Portfolio Analysis_version14_032602_May COD's_Assured Guaranty Val Model_v10 (2) 2" xfId="4981"/>
    <cellStyle name="_Portfolio Analysis_version14_032602_May COD's_Assured Guaranty Val Model_v10 2" xfId="4982"/>
    <cellStyle name="_Portfolio Analysis_version14_032602_May COD's_Backup 06102011-for V10" xfId="4983"/>
    <cellStyle name="_Portfolio Analysis_version14_032602_May COD's_Book2" xfId="4984"/>
    <cellStyle name="_Portfolio Analysis_version14_032602_May COD's_Book2 2" xfId="4985"/>
    <cellStyle name="_Portfolio Analysis_version14_032602_May COD's_Dynegy 2011 Draft Assumptions_06 08 2011_to client.RMSS figure" xfId="4986"/>
    <cellStyle name="_Portfolio Analysis_version14_032602_May COD's_Griffith" xfId="4987"/>
    <cellStyle name="_Portfolio Analysis_version14_032602_May COD's_Griffith 2" xfId="4988"/>
    <cellStyle name="_Portfolio Analysis_version14_032602_May COD's_Griffith Baseload HRCO Contract Model - v01" xfId="4989"/>
    <cellStyle name="_Portfolio Analysis_version14_032602_May COD's_Griffith Baseload HRCO Contract Model - v01 2" xfId="4990"/>
    <cellStyle name="_Portfolio Analysis_version14_032602_May COD's_Griffith Baseload HRCO Contract Model - v02" xfId="4991"/>
    <cellStyle name="_Portfolio Analysis_version14_032602_May COD's_Griffith Baseload HRCO Contract Model - v02 2" xfId="4992"/>
    <cellStyle name="_Portfolio Analysis_version14_032602_May COD's_Griffith-AEP Contract Model - v02" xfId="4993"/>
    <cellStyle name="_Portfolio Analysis_version14_032602_May COD's_Griffith-AEP Contract Model - v02 2" xfId="4994"/>
    <cellStyle name="_Portfolio Analysis_version14_032602_May COD's_New Gila" xfId="4995"/>
    <cellStyle name="_Portfolio Analysis_version14_032602_May COD's_New Gila 2" xfId="4996"/>
    <cellStyle name="_Portfolio Analysis_version14_032602_May COD's_New Gila 2 2" xfId="4997"/>
    <cellStyle name="_Portfolio Analysis_version14_032602_May COD's_New Gila_Arlington Valley" xfId="4998"/>
    <cellStyle name="_Portfolio Analysis_version14_032602_May COD's_New Gila_Arlington Valley 2" xfId="4999"/>
    <cellStyle name="_Portfolio Analysis_version14_032602_May COD's_New Gila_Assured Guaranty Val Model_v10" xfId="5000"/>
    <cellStyle name="_Portfolio Analysis_version14_032602_May COD's_New Gila_Assured Guaranty Val Model_v10 (2)" xfId="5001"/>
    <cellStyle name="_Portfolio Analysis_version14_032602_May COD's_New Gila_Assured Guaranty Val Model_v10 (2) 2" xfId="5002"/>
    <cellStyle name="_Portfolio Analysis_version14_032602_May COD's_New Gila_Assured Guaranty Val Model_v10 2" xfId="5003"/>
    <cellStyle name="_Portfolio Analysis_version14_032602_May COD's_New Gila_Backup 06102011-for V10" xfId="5004"/>
    <cellStyle name="_Portfolio Analysis_version14_032602_May COD's_New Gila_Book2" xfId="5005"/>
    <cellStyle name="_Portfolio Analysis_version14_032602_May COD's_New Gila_Book2 2" xfId="5006"/>
    <cellStyle name="_Portfolio Analysis_version14_032602_May COD's_New Gila_Dynegy 2011 Draft Assumptions_06 08 2011_to client.RMSS figure" xfId="5007"/>
    <cellStyle name="_Portfolio Analysis_version14_032602_May COD's_New Gila_Griffith" xfId="5008"/>
    <cellStyle name="_Portfolio Analysis_version14_032602_May COD's_New Gila_Griffith 2" xfId="5009"/>
    <cellStyle name="_Portfolio Analysis_version14_032602_May COD's_New Gila_Griffith Baseload HRCO Contract Model - v01" xfId="5010"/>
    <cellStyle name="_Portfolio Analysis_version14_032602_May COD's_New Gila_Griffith Baseload HRCO Contract Model - v01 2" xfId="5011"/>
    <cellStyle name="_Portfolio Analysis_version14_032602_May COD's_New Gila_Griffith Baseload HRCO Contract Model - v02" xfId="5012"/>
    <cellStyle name="_Portfolio Analysis_version14_032602_May COD's_New Gila_Griffith Baseload HRCO Contract Model - v02 2" xfId="5013"/>
    <cellStyle name="_Portfolio Analysis_version14_032602_May COD's_New Gila_Griffith-AEP Contract Model - v02" xfId="5014"/>
    <cellStyle name="_Portfolio Analysis_version14_032602_May COD's_New Gila_Griffith-AEP Contract Model - v02 2" xfId="5015"/>
    <cellStyle name="_Portfolio Analysis_version14_032602_May COD's_New Gila_PA - Dynegy -- CoalCo Results_06-19-2011.To Report" xfId="5016"/>
    <cellStyle name="_Portfolio Analysis_version14_032602_May COD's_New Gila_PA - Dynegy -- CoalCo Results_06-19-2011.To Report (version 2)" xfId="5017"/>
    <cellStyle name="_Portfolio Analysis_version14_032602_May COD's_New Gila_PA - Dynegy -- GasCo Results_06-19-2011.To Report" xfId="5018"/>
    <cellStyle name="_Portfolio Analysis_version14_032602_May COD's_New Gila_PA - Dynegy -- GasCo Results_06-19-2011.To Report (version 1)" xfId="5019"/>
    <cellStyle name="_Portfolio Analysis_version14_032602_May COD's_New Gila_PA - Dynegy -- GasCo Results_06-19-2011.To Report (version 1) 2" xfId="5020"/>
    <cellStyle name="_Portfolio Analysis_version14_032602_May COD's_New Gila_PA - Dynegy -- GasCo Results_06-19-2011.To Report 2" xfId="5021"/>
    <cellStyle name="_Portfolio Analysis_version14_032602_May COD's_New Gila_PA - Riverstone - Asset Results_draft_Base Case_06-09-11_QBreak" xfId="5022"/>
    <cellStyle name="_Portfolio Analysis_version14_032602_May COD's_New Gila_Woodbridge Unit Characteristics" xfId="5023"/>
    <cellStyle name="_Portfolio Analysis_version14_032602_May COD's_PA - Dynegy -- CoalCo Results_06-19-2011.To Report" xfId="5024"/>
    <cellStyle name="_Portfolio Analysis_version14_032602_May COD's_PA - Dynegy -- CoalCo Results_06-19-2011.To Report (version 2)" xfId="5025"/>
    <cellStyle name="_Portfolio Analysis_version14_032602_May COD's_PA - Dynegy -- GasCo Results_06-19-2011.To Report" xfId="5026"/>
    <cellStyle name="_Portfolio Analysis_version14_032602_May COD's_PA - Dynegy -- GasCo Results_06-19-2011.To Report (version 1)" xfId="5027"/>
    <cellStyle name="_Portfolio Analysis_version14_032602_May COD's_PA - Dynegy -- GasCo Results_06-19-2011.To Report (version 1) 2" xfId="5028"/>
    <cellStyle name="_Portfolio Analysis_version14_032602_May COD's_PA - Dynegy -- GasCo Results_06-19-2011.To Report 2" xfId="5029"/>
    <cellStyle name="_Portfolio Analysis_version14_032602_May COD's_PA - Riverstone - Asset Results_draft_Base Case_06-09-11_QBreak" xfId="5030"/>
    <cellStyle name="_Portfolio Analysis_version14_032602_May COD's_Woodbridge Unit Characteristics" xfId="5031"/>
    <cellStyle name="_Portfolio I Financing Model 11 9 09_Update (3)" xfId="5032"/>
    <cellStyle name="_Portfolio I Financing Model 11 9 09_Update (3)_2011 Arlington Valley run-rate budget 01.06.11" xfId="5033"/>
    <cellStyle name="_Portfolio I Financing Model 11 9 09_Update (3)_2011 Arlington Valley run-rate budget 12.12.10" xfId="5034"/>
    <cellStyle name="_Portfolio I Financing Model 11 9 09_Update (3)_2011 Griffith run-rate budget 01.06.11" xfId="5035"/>
    <cellStyle name="_Portfolio I Financing Model 11 9 09_Update (3)_2011 Griffith run-rate budget 12.12.10" xfId="5036"/>
    <cellStyle name="_Portfolio I Financing Model 11 9 09_Update (3)_Accrual" xfId="5037"/>
    <cellStyle name="_Portfolio I Financing Model 11 9 09_Update (3)_Arlington Budget run-rate budget" xfId="5038"/>
    <cellStyle name="_Portfolio I Financing Model 11 9 09_Update (3)_Arlington Budget without nonrecurring expenses" xfId="5039"/>
    <cellStyle name="_Portfolio I Financing Model 11 9 09_Update (3)_AVEF 2011 budget rev7 110104_v2" xfId="5040"/>
    <cellStyle name="_Portfolio I Financing Model 11 9 09_Update (3)_Debt" xfId="5041"/>
    <cellStyle name="_Portfolio I Financing Model 11 9 09_Update (3)_O&amp;M Comparison" xfId="5042"/>
    <cellStyle name="_Portfolio I Financing Model 11 9 09_Update (3)_Swap" xfId="5043"/>
    <cellStyle name="_PPA Curve Analysis" xfId="5044"/>
    <cellStyle name="_PPA Curve Analysis_Book3" xfId="5045"/>
    <cellStyle name="_PPA Curve Analysis_Book3_PPL Hydro Model_TME_4" xfId="5046"/>
    <cellStyle name="_PPA Curve Analysis_Book3_PPL_Hydro_6" xfId="5047"/>
    <cellStyle name="_PPA Curve Analysis_Book3_PPL_Hydro_Model_TME_4" xfId="5048"/>
    <cellStyle name="_PPA Curve Analysis_Panther4_DFOMar09" xfId="5049"/>
    <cellStyle name="_PPA Curve Analysis_Panther4_DFOMar09_PPL Hydro Model_TME_4" xfId="5050"/>
    <cellStyle name="_PPA Curve Analysis_Panther4_DFOMar09_PPL_Hydro_6" xfId="5051"/>
    <cellStyle name="_PPA Curve Analysis_Panther4_DFOMar09_PPL_Hydro_Model_TME_4" xfId="5052"/>
    <cellStyle name="_Presentation_inserts_v8" xfId="5053"/>
    <cellStyle name="_Presentation_inserts_v8_Mirant LBO Backup Charts 10-04-06" xfId="5054"/>
    <cellStyle name="_prestemp" xfId="5055"/>
    <cellStyle name="_prestemp_Alpine I_SP_Model_V4 Treasury Template 07152010" xfId="5056"/>
    <cellStyle name="_x0013__Pro Forma Working File_02-04-2011 v17_NoCo2" xfId="5057"/>
    <cellStyle name="_x0013__Pro Forma Working File_02-04-2011 v17_NoCo2 2" xfId="5058"/>
    <cellStyle name="_x0013__Pro Forma Working File_02-04-2011 v17_NoCo2 2 2" xfId="5059"/>
    <cellStyle name="_x0013__Pro Forma Working File_02-04-2011 v17_NoCo2_DRAFT Apache Results_Merchant_NEWPABaseCase" xfId="5060"/>
    <cellStyle name="_x0013__Pro Forma Working File_02-04-2011 v17_NoCo2_DRAFT Apache Results_WIP_v17_NEWPABaseCase (2% EFOR)_MerOnly" xfId="5061"/>
    <cellStyle name="_x0013__Pro Forma Working File_02-04-2011 v17_NoCo2_Woodbridge Unit Characteristics" xfId="5062"/>
    <cellStyle name="_Proforma Astoria LMS - 03-21-05 ICFbase2" xfId="5063"/>
    <cellStyle name="_Proforma Astoria LMS - 03-21-05 ICFbase2_Alpine I_SP_Model_V4 Treasury Template 07152010" xfId="5064"/>
    <cellStyle name="_Project &amp; Const Costs" xfId="5065"/>
    <cellStyle name="_Project Apple - 270 Model 041706a" xfId="5066"/>
    <cellStyle name="_Project Apple - 270 Model 041706a 2" xfId="5067"/>
    <cellStyle name="_Project Charlie Model 4.24.07v3" xfId="5068"/>
    <cellStyle name="_Project Model Form Links" xfId="5069"/>
    <cellStyle name="_Project Model Form Links 2" xfId="5070"/>
    <cellStyle name="_Project Model Form Links 2 2" xfId="5071"/>
    <cellStyle name="_Project Model Form Links_Arlington Valley" xfId="5072"/>
    <cellStyle name="_Project Model Form Links_Arlington Valley 2" xfId="5073"/>
    <cellStyle name="_Project Model Form Links_Assured Guaranty Val Model_v10" xfId="5074"/>
    <cellStyle name="_Project Model Form Links_Assured Guaranty Val Model_v10 (2)" xfId="5075"/>
    <cellStyle name="_Project Model Form Links_Assured Guaranty Val Model_v10 (2) 2" xfId="5076"/>
    <cellStyle name="_Project Model Form Links_Assured Guaranty Val Model_v10 2" xfId="5077"/>
    <cellStyle name="_Project Model Form Links_Backup 06102011-for V10" xfId="5078"/>
    <cellStyle name="_Project Model Form Links_Book2" xfId="5079"/>
    <cellStyle name="_Project Model Form Links_Book2 2" xfId="5080"/>
    <cellStyle name="_Project Model Form Links_Dynegy 2011 Draft Assumptions_06 08 2011_to client.RMSS figure" xfId="5081"/>
    <cellStyle name="_Project Model Form Links_Griffith" xfId="5082"/>
    <cellStyle name="_Project Model Form Links_Griffith 2" xfId="5083"/>
    <cellStyle name="_Project Model Form Links_Griffith Baseload HRCO Contract Model - v01" xfId="5084"/>
    <cellStyle name="_Project Model Form Links_Griffith Baseload HRCO Contract Model - v01 2" xfId="5085"/>
    <cellStyle name="_Project Model Form Links_Griffith Baseload HRCO Contract Model - v02" xfId="5086"/>
    <cellStyle name="_Project Model Form Links_Griffith Baseload HRCO Contract Model - v02 2" xfId="5087"/>
    <cellStyle name="_Project Model Form Links_Griffith-AEP Contract Model - v02" xfId="5088"/>
    <cellStyle name="_Project Model Form Links_Griffith-AEP Contract Model - v02 2" xfId="5089"/>
    <cellStyle name="_Project Model Form Links_PA - Dynegy -- CoalCo Results_06-19-2011.To Report" xfId="5090"/>
    <cellStyle name="_Project Model Form Links_PA - Dynegy -- CoalCo Results_06-19-2011.To Report (version 2)" xfId="5091"/>
    <cellStyle name="_Project Model Form Links_PA - Dynegy -- GasCo Results_06-19-2011.To Report" xfId="5092"/>
    <cellStyle name="_Project Model Form Links_PA - Dynegy -- GasCo Results_06-19-2011.To Report (version 1)" xfId="5093"/>
    <cellStyle name="_Project Model Form Links_PA - Dynegy -- GasCo Results_06-19-2011.To Report (version 1) 2" xfId="5094"/>
    <cellStyle name="_Project Model Form Links_PA - Dynegy -- GasCo Results_06-19-2011.To Report 2" xfId="5095"/>
    <cellStyle name="_Project Model Form Links_PA - Riverstone - Asset Results_draft_Base Case_06-09-11_QBreak" xfId="5096"/>
    <cellStyle name="_Project Model Form Links_Woodbridge Unit Characteristics" xfId="5097"/>
    <cellStyle name="_Project Orchid 020707" xfId="5098"/>
    <cellStyle name="_Project Sparta Operating model 1-23-2007 v3nn" xfId="5099"/>
    <cellStyle name="_Project Willy Model 112103" xfId="5100"/>
    <cellStyle name="_x0013__Project Zeus - Draft Market Projections_07 08 2011_to client" xfId="5101"/>
    <cellStyle name="_x0013__Project Zeus - Draft Market Projections_07 08 2011_to client 2" xfId="5102"/>
    <cellStyle name="_Projects trend" xfId="5103"/>
    <cellStyle name="_ProjectWillyModel111803" xfId="5104"/>
    <cellStyle name="_PSEG asset valuation 1.1" xfId="5105"/>
    <cellStyle name="_PSEG asset valuation 1.1_Deer Park Financing Model_$150.0MM_30.0%" xfId="5106"/>
    <cellStyle name="_PSEG Swap v3.1" xfId="5107"/>
    <cellStyle name="_PSEG Swap v3.5 PSEG Assets" xfId="5108"/>
    <cellStyle name="_Rate Model 2005 Submit 110105 final (2) - New build (2) (2)" xfId="5109"/>
    <cellStyle name="_Rate Model 2005 Submit 110105 final (2) - New build (2) (2)_Alpine I_SP_Model_V4 Treasury Template 07152010" xfId="5110"/>
    <cellStyle name="_Rate model for Norwalk Exhibit 4-25-07" xfId="5111"/>
    <cellStyle name="_Rating Agency Analysis v2" xfId="5112"/>
    <cellStyle name="_Rating Agency Analysis v2_Book3" xfId="5113"/>
    <cellStyle name="_Rating Agency Analysis v2_Book3_PPL Hydro Model_TME_4" xfId="5114"/>
    <cellStyle name="_Rating Agency Analysis v2_Book3_PPL_Hydro_6" xfId="5115"/>
    <cellStyle name="_Rating Agency Analysis v2_Book3_PPL_Hydro_Model_TME_4" xfId="5116"/>
    <cellStyle name="_Rating Agency Analysis v2_Panther4_DFOMar09" xfId="5117"/>
    <cellStyle name="_Rating Agency Analysis v2_Panther4_DFOMar09_PPL Hydro Model_TME_4" xfId="5118"/>
    <cellStyle name="_Rating Agency Analysis v2_Panther4_DFOMar09_PPL_Hydro_6" xfId="5119"/>
    <cellStyle name="_Rating Agency Analysis v2_Panther4_DFOMar09_PPL_Hydro_Model_TME_4" xfId="5120"/>
    <cellStyle name="_Rating Agency Model v3" xfId="5121"/>
    <cellStyle name="_Rating Agency Model v3_Book3" xfId="5122"/>
    <cellStyle name="_Rating Agency Model v3_Book3_PPL Hydro Model_TME_4" xfId="5123"/>
    <cellStyle name="_Rating Agency Model v3_Book3_PPL_Hydro_6" xfId="5124"/>
    <cellStyle name="_Rating Agency Model v3_Book3_PPL_Hydro_Model_TME_4" xfId="5125"/>
    <cellStyle name="_Rating Agency Model v3_Panther4_DFOMar09" xfId="5126"/>
    <cellStyle name="_Rating Agency Model v3_Panther4_DFOMar09_PPL Hydro Model_TME_4" xfId="5127"/>
    <cellStyle name="_Rating Agency Model v3_Panther4_DFOMar09_PPL_Hydro_6" xfId="5128"/>
    <cellStyle name="_Rating Agency Model v3_Panther4_DFOMar09_PPL_Hydro_Model_TME_4" xfId="5129"/>
    <cellStyle name="_RB-Inputs" xfId="5130"/>
    <cellStyle name="_RB-Inputs_Book3" xfId="5131"/>
    <cellStyle name="_RB-Inputs_Book3_PPL Hydro Model_TME_4" xfId="5132"/>
    <cellStyle name="_RB-Inputs_Book3_PPL_Hydro_6" xfId="5133"/>
    <cellStyle name="_RB-Inputs_Book3_PPL_Hydro_Model_TME_4" xfId="5134"/>
    <cellStyle name="_Reconciliation of Electron to Asset Management Models" xfId="5135"/>
    <cellStyle name="_Reconciliation of Electron to Asset Management Models_Book3" xfId="5136"/>
    <cellStyle name="_Reconciliation of Electron to Asset Management Models_Book3_PPL Hydro Model_TME_4" xfId="5137"/>
    <cellStyle name="_Reconciliation of Electron to Asset Management Models_Book3_PPL_Hydro_6" xfId="5138"/>
    <cellStyle name="_Reconciliation of Electron to Asset Management Models_Book3_PPL_Hydro_Model_TME_4" xfId="5139"/>
    <cellStyle name="_Reconciliation of Electron to Asset Management Models_Panther4_DFOMar09" xfId="5140"/>
    <cellStyle name="_Reconciliation of Electron to Asset Management Models_Panther4_DFOMar09_PPL Hydro Model_TME_4" xfId="5141"/>
    <cellStyle name="_Reconciliation of Electron to Asset Management Models_Panther4_DFOMar09_PPL_Hydro_6" xfId="5142"/>
    <cellStyle name="_Reconciliation of Electron to Asset Management Models_Panther4_DFOMar09_PPL_Hydro_Model_TME_4" xfId="5143"/>
    <cellStyle name="_Refinancing Debt" xfId="5144"/>
    <cellStyle name="_Refinancing Debt 2" xfId="5145"/>
    <cellStyle name="_Refinancing Debt_2011 Griffith run-rate budget 01.06.11" xfId="5146"/>
    <cellStyle name="_Refinancing Debt_2011 Griffith run-rate budget 01.06.11 2" xfId="5147"/>
    <cellStyle name="_Refinancing Debt_2011 Griffith run-rate budget 12.12.10" xfId="5148"/>
    <cellStyle name="_Refinancing Debt_2011 Griffith run-rate budget 12.12.10 2" xfId="5149"/>
    <cellStyle name="_Refinancing Debt_Arlington Valley run-rate budget B" xfId="5150"/>
    <cellStyle name="_Refinancing Debt_Arlington Valley run-rate budget B 2" xfId="5151"/>
    <cellStyle name="_Refinancing Debt_Debt" xfId="5152"/>
    <cellStyle name="_Refinancing Debt_Debt 2" xfId="5153"/>
    <cellStyle name="_Refinancing Debt_Debt_2011 Arlington Valley run-rate budget 01.06.11" xfId="5154"/>
    <cellStyle name="_Refinancing Debt_Debt_2011 Arlington Valley run-rate budget 01.06.11 2" xfId="5155"/>
    <cellStyle name="_Refinancing Debt_Debt_2011 Arlington Valley run-rate budget 12.12.10" xfId="5156"/>
    <cellStyle name="_Refinancing Debt_Debt_2011 Arlington Valley run-rate budget 12.12.10 2" xfId="5157"/>
    <cellStyle name="_Refinancing Debt_Debt_2011 Griffith run-rate budget 01.06.11" xfId="5158"/>
    <cellStyle name="_Refinancing Debt_Debt_2011 Griffith run-rate budget 01.06.11 2" xfId="5159"/>
    <cellStyle name="_Refinancing Debt_Debt_2011 Griffith run-rate budget 12.12.10" xfId="5160"/>
    <cellStyle name="_Refinancing Debt_Debt_2011 Griffith run-rate budget 12.12.10 2" xfId="5161"/>
    <cellStyle name="_Refinancing Debt_Debt_Accrual" xfId="5162"/>
    <cellStyle name="_Refinancing Debt_Debt_Accrual 2" xfId="5163"/>
    <cellStyle name="_Refinancing Debt_Debt_Arlington Budget run-rate budget" xfId="5164"/>
    <cellStyle name="_Refinancing Debt_Debt_Arlington Budget run-rate budget 2" xfId="5165"/>
    <cellStyle name="_Refinancing Debt_Debt_Arlington Budget without nonrecurring expenses" xfId="5166"/>
    <cellStyle name="_Refinancing Debt_Debt_Arlington Budget without nonrecurring expenses 2" xfId="5167"/>
    <cellStyle name="_Refinancing Debt_Debt_AVEF 2011 budget rev7 110104_v2" xfId="5168"/>
    <cellStyle name="_Refinancing Debt_Debt_AVEF 2011 budget rev7 110104_v2 2" xfId="5169"/>
    <cellStyle name="_Refinancing Debt_Debt_O&amp;M Comparison" xfId="5170"/>
    <cellStyle name="_Refinancing Debt_Debt_O&amp;M Comparison 2" xfId="5171"/>
    <cellStyle name="_Refinancing Debt_Deferred Fin Fees LT" xfId="5172"/>
    <cellStyle name="_Refinancing Debt_Deferred Fin Fees LT 2" xfId="5173"/>
    <cellStyle name="_Refinancing Debt_Deferred Fin Fees LT_2011 Arlington Valley run-rate budget 01.06.11" xfId="5174"/>
    <cellStyle name="_Refinancing Debt_Deferred Fin Fees LT_2011 Arlington Valley run-rate budget 01.06.11 2" xfId="5175"/>
    <cellStyle name="_Refinancing Debt_Deferred Fin Fees LT_2011 Arlington Valley run-rate budget 12.12.10" xfId="5176"/>
    <cellStyle name="_Refinancing Debt_Deferred Fin Fees LT_2011 Arlington Valley run-rate budget 12.12.10 2" xfId="5177"/>
    <cellStyle name="_Refinancing Debt_Deferred Fin Fees LT_2011 Griffith run-rate budget 01.06.11" xfId="5178"/>
    <cellStyle name="_Refinancing Debt_Deferred Fin Fees LT_2011 Griffith run-rate budget 01.06.11 2" xfId="5179"/>
    <cellStyle name="_Refinancing Debt_Deferred Fin Fees LT_2011 Griffith run-rate budget 12.12.10" xfId="5180"/>
    <cellStyle name="_Refinancing Debt_Deferred Fin Fees LT_2011 Griffith run-rate budget 12.12.10 2" xfId="5181"/>
    <cellStyle name="_Refinancing Debt_Deferred Fin Fees LT_Accrual" xfId="5182"/>
    <cellStyle name="_Refinancing Debt_Deferred Fin Fees LT_Accrual 2" xfId="5183"/>
    <cellStyle name="_Refinancing Debt_Deferred Fin Fees LT_Arlington Budget run-rate budget" xfId="5184"/>
    <cellStyle name="_Refinancing Debt_Deferred Fin Fees LT_Arlington Budget run-rate budget 2" xfId="5185"/>
    <cellStyle name="_Refinancing Debt_Deferred Fin Fees LT_Arlington Budget without nonrecurring expenses" xfId="5186"/>
    <cellStyle name="_Refinancing Debt_Deferred Fin Fees LT_Arlington Budget without nonrecurring expenses 2" xfId="5187"/>
    <cellStyle name="_Refinancing Debt_Deferred Fin Fees LT_AVEF 2011 budget rev7 110104_v2" xfId="5188"/>
    <cellStyle name="_Refinancing Debt_Deferred Fin Fees LT_AVEF 2011 budget rev7 110104_v2 2" xfId="5189"/>
    <cellStyle name="_Refinancing Debt_Deferred Fin Fees LT_O&amp;M Comparison" xfId="5190"/>
    <cellStyle name="_Refinancing Debt_Deferred Fin Fees LT_O&amp;M Comparison 2" xfId="5191"/>
    <cellStyle name="_Refinancing Debt_TBAss" xfId="5192"/>
    <cellStyle name="_Refinancing Debt_TBAss 2" xfId="5193"/>
    <cellStyle name="_Revised PA IHR_Dinesh_Seb" xfId="5194"/>
    <cellStyle name="_Revised PA IHR_Dinesh_Seb_CPV Thermal - Danbury" xfId="5195"/>
    <cellStyle name="_Rigel 112106 Base Case $132m" xfId="5196"/>
    <cellStyle name="_RMEC 2X1 501F 78% starts r6 011402 OM1 (from Andrew W. 6-27-03 9-28am)" xfId="5197"/>
    <cellStyle name="_RMEC 2X1 501F 78% starts r6 011402 OM1 (from Andrew W. 6-27-03 9-28am)_Deer Park Financing Model_$150.0MM_30.0%" xfId="5198"/>
    <cellStyle name="_RMEC 2X1 501F 84% hours r12 100802" xfId="5199"/>
    <cellStyle name="_RMEC 2X1 501F 84% hours r12 100802_Deer Park Financing Model_$150.0MM_30.0%" xfId="5200"/>
    <cellStyle name="_RRI - LBO analysis June 1" xfId="5201"/>
    <cellStyle name="_SA Financial Model v1.0" xfId="5202"/>
    <cellStyle name="_Scenario 2 First Cut_v2" xfId="5203"/>
    <cellStyle name="_Sean Example" xfId="5204"/>
    <cellStyle name="_Sean Example 2" xfId="5205"/>
    <cellStyle name="_Sean Example 2 2" xfId="5206"/>
    <cellStyle name="_Sean Example_Arlington Valley" xfId="5207"/>
    <cellStyle name="_Sean Example_Arlington Valley 2" xfId="5208"/>
    <cellStyle name="_Sean Example_Assured Guaranty Val Model_v10" xfId="5209"/>
    <cellStyle name="_Sean Example_Assured Guaranty Val Model_v10 (2)" xfId="5210"/>
    <cellStyle name="_Sean Example_Assured Guaranty Val Model_v10 (2) 2" xfId="5211"/>
    <cellStyle name="_Sean Example_Assured Guaranty Val Model_v10 2" xfId="5212"/>
    <cellStyle name="_Sean Example_Backup 06102011-for V10" xfId="5213"/>
    <cellStyle name="_Sean Example_Book2" xfId="5214"/>
    <cellStyle name="_Sean Example_Book2 2" xfId="5215"/>
    <cellStyle name="_Sean Example_Dynegy 2011 Draft Assumptions_06 08 2011_to client.RMSS figure" xfId="5216"/>
    <cellStyle name="_Sean Example_Griffith" xfId="5217"/>
    <cellStyle name="_Sean Example_Griffith 2" xfId="5218"/>
    <cellStyle name="_Sean Example_Griffith Baseload HRCO Contract Model - v01" xfId="5219"/>
    <cellStyle name="_Sean Example_Griffith Baseload HRCO Contract Model - v01 2" xfId="5220"/>
    <cellStyle name="_Sean Example_Griffith Baseload HRCO Contract Model - v02" xfId="5221"/>
    <cellStyle name="_Sean Example_Griffith Baseload HRCO Contract Model - v02 2" xfId="5222"/>
    <cellStyle name="_Sean Example_Griffith-AEP Contract Model - v02" xfId="5223"/>
    <cellStyle name="_Sean Example_Griffith-AEP Contract Model - v02 2" xfId="5224"/>
    <cellStyle name="_Sean Example_PA - Dynegy -- CoalCo Results_06-19-2011.To Report" xfId="5225"/>
    <cellStyle name="_Sean Example_PA - Dynegy -- CoalCo Results_06-19-2011.To Report (version 2)" xfId="5226"/>
    <cellStyle name="_Sean Example_PA - Dynegy -- GasCo Results_06-19-2011.To Report" xfId="5227"/>
    <cellStyle name="_Sean Example_PA - Dynegy -- GasCo Results_06-19-2011.To Report (version 1)" xfId="5228"/>
    <cellStyle name="_Sean Example_PA - Dynegy -- GasCo Results_06-19-2011.To Report (version 1) 2" xfId="5229"/>
    <cellStyle name="_Sean Example_PA - Dynegy -- GasCo Results_06-19-2011.To Report 2" xfId="5230"/>
    <cellStyle name="_Sean Example_PA - Riverstone - Asset Results_draft_Base Case_06-09-11_QBreak" xfId="5231"/>
    <cellStyle name="_Sean Example_Woodbridge Unit Characteristics" xfId="5232"/>
    <cellStyle name="_Sean working template - new model" xfId="5233"/>
    <cellStyle name="_Sentinel Summary_Challenger (2)" xfId="5234"/>
    <cellStyle name="_Sep05-10YrPropertyTaxEstimate (AB-12.23.05)" xfId="5235"/>
    <cellStyle name="_Sep05-10YrPropertyTaxEstimate (AB-12.23.05) 2" xfId="5236"/>
    <cellStyle name="_Sep05-10YrPropertyTaxEstimate (AB-12.23.05) 2 2" xfId="5237"/>
    <cellStyle name="_Sep05-10YrPropertyTaxEstimate (AB-12.23.05)_DRAFT Apache Results_Merchant_NEWPABaseCase" xfId="5238"/>
    <cellStyle name="_Sep05-10YrPropertyTaxEstimate (AB-12.23.05)_DRAFT Apache Results_WIP_v17_NEWPABaseCase (2% EFOR)_MerOnly" xfId="5239"/>
    <cellStyle name="_Sep05-10YrPropertyTaxEstimate (AB-12.23.05)_Woodbridge Unit Characteristics" xfId="5240"/>
    <cellStyle name="_Shaping_tool" xfId="5241"/>
    <cellStyle name="_Shaping_tool_Alpine I_SP_Model_V4 Treasury Template 07152010" xfId="5242"/>
    <cellStyle name="_Sheet1" xfId="5243"/>
    <cellStyle name="_Sheet1 2" xfId="5244"/>
    <cellStyle name="_Sheet1 2 2" xfId="5245"/>
    <cellStyle name="_Sheet1_2011 Griffith run-rate budget 01.06.11" xfId="5246"/>
    <cellStyle name="_Sheet1_2011 Griffith run-rate budget 01.06.11 2" xfId="5247"/>
    <cellStyle name="_Sheet1_2011 Griffith run-rate budget 12.12.10" xfId="5248"/>
    <cellStyle name="_Sheet1_2011 Griffith run-rate budget 12.12.10 2" xfId="5249"/>
    <cellStyle name="_Sheet1_Alpine I_SP_Model_V4 Treasury Template 07152010" xfId="5250"/>
    <cellStyle name="_Sheet1_Arlington Valley" xfId="5251"/>
    <cellStyle name="_Sheet1_Arlington Valley 2" xfId="5252"/>
    <cellStyle name="_Sheet1_Arlington Valley run-rate budget B" xfId="5253"/>
    <cellStyle name="_Sheet1_Arlington Valley run-rate budget B 2" xfId="5254"/>
    <cellStyle name="_Sheet1_Book3" xfId="5255"/>
    <cellStyle name="_Sheet1_Book3_PPL Hydro Model_TME_4" xfId="5256"/>
    <cellStyle name="_Sheet1_Book3_PPL_Hydro_6" xfId="5257"/>
    <cellStyle name="_Sheet1_Book3_PPL_Hydro_Model_TME_4" xfId="5258"/>
    <cellStyle name="_Sheet1_Dynegy 2011 Draft Assumptions_06 08 2011_to client.RMSS figure" xfId="5259"/>
    <cellStyle name="_Sheet1_Griffith" xfId="5260"/>
    <cellStyle name="_Sheet1_Griffith 2" xfId="5261"/>
    <cellStyle name="_Sheet1_Griffith Baseload HRCO Contract Model - v01" xfId="5262"/>
    <cellStyle name="_Sheet1_Griffith Baseload HRCO Contract Model - v01 2" xfId="5263"/>
    <cellStyle name="_Sheet1_Griffith Baseload HRCO Contract Model - v02" xfId="5264"/>
    <cellStyle name="_Sheet1_Griffith Baseload HRCO Contract Model - v02 2" xfId="5265"/>
    <cellStyle name="_Sheet1_Griffith-AEP Contract Model - v02" xfId="5266"/>
    <cellStyle name="_Sheet1_Griffith-AEP Contract Model - v02 2" xfId="5267"/>
    <cellStyle name="_Sheet1_PA - Dynegy -- CoalCo Results_06-19-2011.To Report" xfId="5268"/>
    <cellStyle name="_Sheet1_PA - Dynegy -- CoalCo Results_06-19-2011.To Report (version 2)" xfId="5269"/>
    <cellStyle name="_Sheet1_PA - Dynegy -- GasCo Results_06-19-2011.To Report" xfId="5270"/>
    <cellStyle name="_Sheet1_PA - Dynegy -- GasCo Results_06-19-2011.To Report (version 1)" xfId="5271"/>
    <cellStyle name="_Sheet1_PA - Dynegy -- GasCo Results_06-19-2011.To Report (version 1) 2" xfId="5272"/>
    <cellStyle name="_Sheet1_PA - Dynegy -- GasCo Results_06-19-2011.To Report 2" xfId="5273"/>
    <cellStyle name="_Sheet1_Pedricktown - Contract" xfId="5274"/>
    <cellStyle name="_Sheet1_TBAss" xfId="5275"/>
    <cellStyle name="_Sheet1_TBAss 2" xfId="5276"/>
    <cellStyle name="_Sheet1_Woodbridge Unit Characteristics" xfId="5277"/>
    <cellStyle name="_Sheet2" xfId="5278"/>
    <cellStyle name="_Sheet2_Alpine I_SP_Model_V4 Treasury Template 07152010" xfId="5279"/>
    <cellStyle name="_Sherbino 20070618" xfId="5280"/>
    <cellStyle name="_Sherbino 20070620" xfId="5281"/>
    <cellStyle name="_Sherbino 20080602" xfId="5282"/>
    <cellStyle name="_Sherbino Const Budget Overview R 1 110907" xfId="5283"/>
    <cellStyle name="_Sherbino Const Budget rec for BP" xfId="5284"/>
    <cellStyle name="_Sherbino I Wind Farm Base Case Model  FINAL" xfId="5285"/>
    <cellStyle name="_Sherbino I Wind Farm Base Case Model_Lenders Version 20070707" xfId="5286"/>
    <cellStyle name="_Sherbino I Wind Farm Base Case Model_Lenders Version 5 (3) Case 1 20080616" xfId="5287"/>
    <cellStyle name="_Sherbino I Wind Farm Base Case Model_Lenders Version 5 (3) Case 1 20080616 b" xfId="5288"/>
    <cellStyle name="_Sherbino I Wind Farm Base Case Model_Lenders Version 5 (3) Case 4 20080626" xfId="5289"/>
    <cellStyle name="_Sherbino II 20080904" xfId="5290"/>
    <cellStyle name="_Sherbino II 20080909" xfId="5291"/>
    <cellStyle name="_Sherbino Model 01-24-08_Final" xfId="5292"/>
    <cellStyle name="_Sherbino Pro Forma sd" xfId="5293"/>
    <cellStyle name="_SJQN CONS 083102" xfId="5294"/>
    <cellStyle name="_SJQN CONS 083102_Book3" xfId="5295"/>
    <cellStyle name="_SJQN CONS 083102_Book3_PPL Hydro Model_TME_4" xfId="5296"/>
    <cellStyle name="_SJQN CONS 083102_Book3_PPL_Hydro_6" xfId="5297"/>
    <cellStyle name="_SJQN CONS 083102_Book3_PPL_Hydro_Model_TME_4" xfId="5298"/>
    <cellStyle name="_SJQN CONS 083102_Panther4_DFOMar09" xfId="5299"/>
    <cellStyle name="_SJQN CONS 083102_Panther4_DFOMar09_PPL Hydro Model_TME_4" xfId="5300"/>
    <cellStyle name="_SJQN CONS 083102_Panther4_DFOMar09_PPL_Hydro_6" xfId="5301"/>
    <cellStyle name="_SJQN CONS 083102_Panther4_DFOMar09_PPL_Hydro_Model_TME_4" xfId="5302"/>
    <cellStyle name="_Southern Pines5" xfId="5303"/>
    <cellStyle name="_Southern-Supply and Demand" xfId="5304"/>
    <cellStyle name="_Southern-Supply and Demand 2" xfId="5305"/>
    <cellStyle name="_Southern-Supply and Demand 2 2" xfId="5306"/>
    <cellStyle name="_Southern-Supply and Demand_Woodbridge Unit Characteristics" xfId="5307"/>
    <cellStyle name="_Spark spread v3" xfId="5308"/>
    <cellStyle name="_Spark spread v3_Project Charlie Model 4.24.07v3" xfId="5309"/>
    <cellStyle name="_St Charles 8-12-08" xfId="5310"/>
    <cellStyle name="_St.Charles" xfId="5311"/>
    <cellStyle name="_Std. Output" xfId="5312"/>
    <cellStyle name="_Std. Output_Book3" xfId="5313"/>
    <cellStyle name="_Std. Output_Book3_PPL Hydro Model_TME_4" xfId="5314"/>
    <cellStyle name="_Std. Output_Book3_PPL_Hydro_6" xfId="5315"/>
    <cellStyle name="_Std. Output_Book3_PPL_Hydro_Model_TME_4" xfId="5316"/>
    <cellStyle name="_Std. Output_Panther4_DFOMar09" xfId="5317"/>
    <cellStyle name="_Std. Output_Panther4_DFOMar09_PPL Hydro Model_TME_4" xfId="5318"/>
    <cellStyle name="_Std. Output_Panther4_DFOMar09_PPL_Hydro_6" xfId="5319"/>
    <cellStyle name="_Std. Output_Panther4_DFOMar09_PPL_Hydro_Model_TME_4" xfId="5320"/>
    <cellStyle name="_Steam gas usage (Beck)" xfId="5321"/>
    <cellStyle name="_Steamboat 03-23-2005 (Calyon Version)" xfId="5322"/>
    <cellStyle name="_SubHeading" xfId="5323"/>
    <cellStyle name="_SubHeading_01 FR Assumptions" xfId="5324"/>
    <cellStyle name="_SubHeading_23 Longview Model" xfId="5325"/>
    <cellStyle name="_SubHeading_23 Longview Model_FRC_Longview Model v42" xfId="5326"/>
    <cellStyle name="_SubHeading_23 Longview Model_Longview Capital Summary" xfId="5327"/>
    <cellStyle name="_SubHeading_23 Longview Model_Longview Unit" xfId="5328"/>
    <cellStyle name="_SubHeading_23 Longview Model_Summary Cases" xfId="5329"/>
    <cellStyle name="_SubHeading_fees" xfId="5330"/>
    <cellStyle name="_SubHeading_GS Longview Model_Sep 14 2006 v14 Formatted for Siemens" xfId="5331"/>
    <cellStyle name="_SubHeading_GS Longview Model_Sep 14 2006 v14 Formatted for Siemens_FRC_Longview Model v42" xfId="5332"/>
    <cellStyle name="_SubHeading_GS Longview Model_Sep 14 2006 v14 Formatted for Siemens_Longview Capital Summary" xfId="5333"/>
    <cellStyle name="_SubHeading_GS Longview Model_Sep 14 2006 v14 Formatted for Siemens_Longview Unit" xfId="5334"/>
    <cellStyle name="_SubHeading_GS Longview Model_Sep 14 2006 v14 Formatted for Siemens_Summary Cases" xfId="5335"/>
    <cellStyle name="_SubHeading_Model 03_21_02 Base Case No Weights" xfId="5336"/>
    <cellStyle name="_SubHeading_Model 03_21_02 Base Case No Weights_Alpine I_SP_Model_V4 Treasury Template 07152010" xfId="5337"/>
    <cellStyle name="_SubHeading_prestemp" xfId="5338"/>
    <cellStyle name="_SubHeading_prestemp_Book3" xfId="5339"/>
    <cellStyle name="_SubHeading_prestemp_PPL Hydro Model - 2nd round v5_TME" xfId="5340"/>
    <cellStyle name="_SubHeading_prestemp_PPL Hydro Model_TME" xfId="5341"/>
    <cellStyle name="_SubHeading_prestemp_PPL Hydro Model_TME_2" xfId="5342"/>
    <cellStyle name="_SubHeading_prestemp_PPL Hydro Model_TME_4" xfId="5343"/>
    <cellStyle name="_SubHeading_prestemp_PPL_Hydro_6" xfId="5344"/>
    <cellStyle name="_SubHeading_prestemp_PPL_Hydro_Model_TME_4" xfId="5345"/>
    <cellStyle name="_Summary" xfId="5346"/>
    <cellStyle name="_Summary V7_3groups" xfId="5347"/>
    <cellStyle name="_SumRoll_Release (12-5-06) 5.0 CS" xfId="5348"/>
    <cellStyle name="_SumRoll_Release (12-5-06) 5.0 CS 2" xfId="5349"/>
    <cellStyle name="_SumRoll_Release (12-5-06) 5.0 CS 2 2" xfId="5350"/>
    <cellStyle name="_SumRoll_Release (12-5-06) 5.0 CS_Arlington Valley" xfId="5351"/>
    <cellStyle name="_SumRoll_Release (12-5-06) 5.0 CS_Arlington Valley 2" xfId="5352"/>
    <cellStyle name="_SumRoll_Release (12-5-06) 5.0 CS_Dynegy 2011 Draft Assumptions_06 08 2011_to client.RMSS figure" xfId="5353"/>
    <cellStyle name="_SumRoll_Release (12-5-06) 5.0 CS_Griffith" xfId="5354"/>
    <cellStyle name="_SumRoll_Release (12-5-06) 5.0 CS_Griffith 2" xfId="5355"/>
    <cellStyle name="_SumRoll_Release (12-5-06) 5.0 CS_Griffith Baseload HRCO Contract Model - v01" xfId="5356"/>
    <cellStyle name="_SumRoll_Release (12-5-06) 5.0 CS_Griffith Baseload HRCO Contract Model - v01 2" xfId="5357"/>
    <cellStyle name="_SumRoll_Release (12-5-06) 5.0 CS_Griffith Baseload HRCO Contract Model - v02" xfId="5358"/>
    <cellStyle name="_SumRoll_Release (12-5-06) 5.0 CS_Griffith Baseload HRCO Contract Model - v02 2" xfId="5359"/>
    <cellStyle name="_SumRoll_Release (12-5-06) 5.0 CS_Griffith-AEP Contract Model - v02" xfId="5360"/>
    <cellStyle name="_SumRoll_Release (12-5-06) 5.0 CS_Griffith-AEP Contract Model - v02 2" xfId="5361"/>
    <cellStyle name="_SumRoll_Release (12-5-06) 5.0 CS_PA - Dynegy -- CoalCo Results_06-19-2011.To Report" xfId="5362"/>
    <cellStyle name="_SumRoll_Release (12-5-06) 5.0 CS_PA - Dynegy -- CoalCo Results_06-19-2011.To Report (version 2)" xfId="5363"/>
    <cellStyle name="_SumRoll_Release (12-5-06) 5.0 CS_PA - Dynegy -- GasCo Results_06-19-2011.To Report" xfId="5364"/>
    <cellStyle name="_SumRoll_Release (12-5-06) 5.0 CS_PA - Dynegy -- GasCo Results_06-19-2011.To Report (version 1)" xfId="5365"/>
    <cellStyle name="_SumRoll_Release (12-5-06) 5.0 CS_PA - Dynegy -- GasCo Results_06-19-2011.To Report (version 1) 2" xfId="5366"/>
    <cellStyle name="_SumRoll_Release (12-5-06) 5.0 CS_PA - Dynegy -- GasCo Results_06-19-2011.To Report 2" xfId="5367"/>
    <cellStyle name="_SumRoll_Release (12-5-06) 5.0 CS_Pedricktown - Contract" xfId="5368"/>
    <cellStyle name="_SumRoll_Release (12-5-06) 5.0 CS_Woodbridge Unit Characteristics" xfId="5369"/>
    <cellStyle name="_Table" xfId="5370"/>
    <cellStyle name="_Table_01 FR Assumptions" xfId="5371"/>
    <cellStyle name="_Table_23 Longview Model" xfId="5372"/>
    <cellStyle name="_Table_23 Longview Model_FRC_Longview Model v42" xfId="5373"/>
    <cellStyle name="_Table_23 Longview Model_Longview Capital Summary" xfId="5374"/>
    <cellStyle name="_Table_23 Longview Model_Longview Unit" xfId="5375"/>
    <cellStyle name="_Table_23 Longview Model_Summary Cases" xfId="5376"/>
    <cellStyle name="_Table_Alpine I_SP_Model_V4 Treasury Template 07152010" xfId="5377"/>
    <cellStyle name="_Table_Book3" xfId="5378"/>
    <cellStyle name="_Table_Debt Sizing - 4.15.09" xfId="5379"/>
    <cellStyle name="_Table_fees" xfId="5380"/>
    <cellStyle name="_Table_GS Longview Model_Sep 14 2006 v14 Formatted for Siemens" xfId="5381"/>
    <cellStyle name="_Table_GS Longview Model_Sep 14 2006 v14 Formatted for Siemens_FRC_Longview Model v42" xfId="5382"/>
    <cellStyle name="_Table_GS Longview Model_Sep 14 2006 v14 Formatted for Siemens_Longview Capital Summary" xfId="5383"/>
    <cellStyle name="_Table_GS Longview Model_Sep 14 2006 v14 Formatted for Siemens_Longview Unit" xfId="5384"/>
    <cellStyle name="_Table_GS Longview Model_Sep 14 2006 v14 Formatted for Siemens_Summary Cases" xfId="5385"/>
    <cellStyle name="_Table_Model 03_21_02 Base Case No Weights" xfId="5386"/>
    <cellStyle name="_Table_Model 03_21_02 Base Case No Weights_Alpine I_SP_Model_V4 Treasury Template 07152010" xfId="5387"/>
    <cellStyle name="_Table_TBZ.MS.Expansion.case.November 2007_Orionv18_BNPP_contract - 5.7.08" xfId="5388"/>
    <cellStyle name="_TableHead" xfId="5389"/>
    <cellStyle name="_TableHead_01 FR Assumptions" xfId="5390"/>
    <cellStyle name="_TableHead_23 Longview Model" xfId="5391"/>
    <cellStyle name="_TableHead_23 Longview Model_FRC_Longview Model v42" xfId="5392"/>
    <cellStyle name="_TableHead_23 Longview Model_Longview Capital Summary" xfId="5393"/>
    <cellStyle name="_TableHead_23 Longview Model_Longview Unit" xfId="5394"/>
    <cellStyle name="_TableHead_23 Longview Model_Summary Cases" xfId="5395"/>
    <cellStyle name="_TableHead_Alpine I_SP_Model_V4 Treasury Template 07152010" xfId="5396"/>
    <cellStyle name="_TableHead_Book3" xfId="5397"/>
    <cellStyle name="_TableHead_Commodity Finance_08 Encana Model (Company Numbers)" xfId="5398"/>
    <cellStyle name="_TableHead_Commodity Finance_08 Encana Model (Company Numbers)_FRC_Longview Model v42" xfId="5399"/>
    <cellStyle name="_TableHead_Commodity Finance_08 Encana Model (Company Numbers)_Longview Capital Summary" xfId="5400"/>
    <cellStyle name="_TableHead_Commodity Finance_08 Encana Model (Company Numbers)_Longview Unit" xfId="5401"/>
    <cellStyle name="_TableHead_Commodity Finance_08 Encana Model (Company Numbers)_Summary Cases" xfId="5402"/>
    <cellStyle name="_TableHead_Commodity Finance_08 Encana Model (Company Numbers)_Waterbury Model - 03_05_08" xfId="5403"/>
    <cellStyle name="_TableHead_Commodity Finance_08 Encana Model (Company Numbers)_Waterbury Model - 03_05_08 Feb 08 Act" xfId="5404"/>
    <cellStyle name="_TableHead_Commodity Finance_08 Encana Model (Company Numbers)_Waterbury Model - 03_13_08" xfId="5405"/>
    <cellStyle name="_TableHead_Commodity Finance_08 Encana Model (Company Numbers)_Waterbury Model - 03_18_08" xfId="5406"/>
    <cellStyle name="_TableHead_Debt Sizing - 4.15.09" xfId="5407"/>
    <cellStyle name="_TableHead_fees" xfId="5408"/>
    <cellStyle name="_TableHead_GS Longview Model_Sep 14 2006 v14 Formatted for Siemens" xfId="5409"/>
    <cellStyle name="_TableHead_GS Longview Model_Sep 14 2006 v14 Formatted for Siemens_FRC_Longview Model v42" xfId="5410"/>
    <cellStyle name="_TableHead_GS Longview Model_Sep 14 2006 v14 Formatted for Siemens_Longview Capital Summary" xfId="5411"/>
    <cellStyle name="_TableHead_GS Longview Model_Sep 14 2006 v14 Formatted for Siemens_Longview Unit" xfId="5412"/>
    <cellStyle name="_TableHead_GS Longview Model_Sep 14 2006 v14 Formatted for Siemens_Summary Cases" xfId="5413"/>
    <cellStyle name="_TableHead_Model 03_21_02 Base Case No Weights" xfId="5414"/>
    <cellStyle name="_TableHead_Model 03_21_02 Base Case No Weights_Alpine I_SP_Model_V4 Treasury Template 07152010" xfId="5415"/>
    <cellStyle name="_TableHead_TBZ.MS.Expansion.case.November 2007_Orionv18_BNPP_contract - 5.7.08" xfId="5416"/>
    <cellStyle name="_TableRowBorder" xfId="5417"/>
    <cellStyle name="_TableRowBorder 2" xfId="5418"/>
    <cellStyle name="_TableRowBorder_Alpine I_SP_Model_V4 Treasury Template 07152010" xfId="5419"/>
    <cellStyle name="_TableRowHead" xfId="5420"/>
    <cellStyle name="_TableRowHead_01 FR Assumptions" xfId="5421"/>
    <cellStyle name="_TableRowHead_23 Longview Model" xfId="5422"/>
    <cellStyle name="_TableRowHead_23 Longview Model_FRC_Longview Model v42" xfId="5423"/>
    <cellStyle name="_TableRowHead_23 Longview Model_Longview Capital Summary" xfId="5424"/>
    <cellStyle name="_TableRowHead_23 Longview Model_Longview Unit" xfId="5425"/>
    <cellStyle name="_TableRowHead_23 Longview Model_Summary Cases" xfId="5426"/>
    <cellStyle name="_TableRowHead_fees" xfId="5427"/>
    <cellStyle name="_TableRowHead_GS Longview Model_Sep 14 2006 v14 Formatted for Siemens" xfId="5428"/>
    <cellStyle name="_TableRowHead_GS Longview Model_Sep 14 2006 v14 Formatted for Siemens_FRC_Longview Model v42" xfId="5429"/>
    <cellStyle name="_TableRowHead_GS Longview Model_Sep 14 2006 v14 Formatted for Siemens_Longview Capital Summary" xfId="5430"/>
    <cellStyle name="_TableRowHead_GS Longview Model_Sep 14 2006 v14 Formatted for Siemens_Longview Unit" xfId="5431"/>
    <cellStyle name="_TableRowHead_GS Longview Model_Sep 14 2006 v14 Formatted for Siemens_Summary Cases" xfId="5432"/>
    <cellStyle name="_TableRowHead_Model 03_21_02 Base Case No Weights" xfId="5433"/>
    <cellStyle name="_TableRowHead_Model 03_21_02 Base Case No Weights_Alpine I_SP_Model_V4 Treasury Template 07152010" xfId="5434"/>
    <cellStyle name="_TableRowHead_Pricing Calculator7" xfId="5435"/>
    <cellStyle name="_TableRowHead_Pricing Calculator7_Alpine I_SP_Model_V4 Treasury Template 07152010" xfId="5436"/>
    <cellStyle name="_TableSuperHead" xfId="5437"/>
    <cellStyle name="_TableSuperHead_01 FR Assumptions" xfId="5438"/>
    <cellStyle name="_TableSuperHead_23 Longview Model" xfId="5439"/>
    <cellStyle name="_TableSuperHead_23 Longview Model_FRC_Longview Model v42" xfId="5440"/>
    <cellStyle name="_TableSuperHead_23 Longview Model_Longview Capital Summary" xfId="5441"/>
    <cellStyle name="_TableSuperHead_23 Longview Model_Longview Unit" xfId="5442"/>
    <cellStyle name="_TableSuperHead_23 Longview Model_Summary Cases" xfId="5443"/>
    <cellStyle name="_TableSuperHead_fees" xfId="5444"/>
    <cellStyle name="_TableSuperHead_GS Longview Model_Sep 14 2006 v14 Formatted for Siemens" xfId="5445"/>
    <cellStyle name="_TableSuperHead_GS Longview Model_Sep 14 2006 v14 Formatted for Siemens_FRC_Longview Model v42" xfId="5446"/>
    <cellStyle name="_TableSuperHead_GS Longview Model_Sep 14 2006 v14 Formatted for Siemens_Longview Capital Summary" xfId="5447"/>
    <cellStyle name="_TableSuperHead_GS Longview Model_Sep 14 2006 v14 Formatted for Siemens_Longview Unit" xfId="5448"/>
    <cellStyle name="_TableSuperHead_GS Longview Model_Sep 14 2006 v14 Formatted for Siemens_Summary Cases" xfId="5449"/>
    <cellStyle name="_TableSuperHead_Model 03_21_02 Base Case No Weights" xfId="5450"/>
    <cellStyle name="_TableSuperHead_Model 03_21_02 Base Case No Weights_Alpine I_SP_Model_V4 Treasury Template 07152010" xfId="5451"/>
    <cellStyle name="_TableText" xfId="5452"/>
    <cellStyle name="_x0013__TBAss" xfId="5453"/>
    <cellStyle name="_x0013__TBAss 2" xfId="5454"/>
    <cellStyle name="_TBZ.MS.Expansion.case.November 2007_Orionv18_BNPP_contract - 5.7.08" xfId="5455"/>
    <cellStyle name="_TDI1602 Non-Food Retail Historic Transactions 060428" xfId="5456"/>
    <cellStyle name="_TECO Combined Return Analysis NEW 01-23-01" xfId="5457"/>
    <cellStyle name="_TECO Combined Return Analysis NEW 01-23-01 2" xfId="5458"/>
    <cellStyle name="_TECO Combined Return Analysis NEW 01-23-01 2 2" xfId="5459"/>
    <cellStyle name="_TECO Combined Return Analysis NEW 01-23-01_Arlington Valley" xfId="5460"/>
    <cellStyle name="_TECO Combined Return Analysis NEW 01-23-01_Arlington Valley 2" xfId="5461"/>
    <cellStyle name="_TECO Combined Return Analysis NEW 01-23-01_Assured Guaranty Val Model_v10" xfId="5462"/>
    <cellStyle name="_TECO Combined Return Analysis NEW 01-23-01_Assured Guaranty Val Model_v10 (2)" xfId="5463"/>
    <cellStyle name="_TECO Combined Return Analysis NEW 01-23-01_Assured Guaranty Val Model_v10 (2) 2" xfId="5464"/>
    <cellStyle name="_TECO Combined Return Analysis NEW 01-23-01_Assured Guaranty Val Model_v10 2" xfId="5465"/>
    <cellStyle name="_TECO Combined Return Analysis NEW 01-23-01_Backup 06102011-for V10" xfId="5466"/>
    <cellStyle name="_TECO Combined Return Analysis NEW 01-23-01_Book2" xfId="5467"/>
    <cellStyle name="_TECO Combined Return Analysis NEW 01-23-01_Book2 2" xfId="5468"/>
    <cellStyle name="_TECO Combined Return Analysis NEW 01-23-01_Dynegy 2011 Draft Assumptions_06 08 2011_to client.RMSS figure" xfId="5469"/>
    <cellStyle name="_TECO Combined Return Analysis NEW 01-23-01_Griffith" xfId="5470"/>
    <cellStyle name="_TECO Combined Return Analysis NEW 01-23-01_Griffith 2" xfId="5471"/>
    <cellStyle name="_TECO Combined Return Analysis NEW 01-23-01_Griffith Baseload HRCO Contract Model - v01" xfId="5472"/>
    <cellStyle name="_TECO Combined Return Analysis NEW 01-23-01_Griffith Baseload HRCO Contract Model - v01 2" xfId="5473"/>
    <cellStyle name="_TECO Combined Return Analysis NEW 01-23-01_Griffith Baseload HRCO Contract Model - v02" xfId="5474"/>
    <cellStyle name="_TECO Combined Return Analysis NEW 01-23-01_Griffith Baseload HRCO Contract Model - v02 2" xfId="5475"/>
    <cellStyle name="_TECO Combined Return Analysis NEW 01-23-01_Griffith-AEP Contract Model - v02" xfId="5476"/>
    <cellStyle name="_TECO Combined Return Analysis NEW 01-23-01_Griffith-AEP Contract Model - v02 2" xfId="5477"/>
    <cellStyle name="_TECO Combined Return Analysis NEW 01-23-01_PA - Dynegy -- CoalCo Results_06-19-2011.To Report" xfId="5478"/>
    <cellStyle name="_TECO Combined Return Analysis NEW 01-23-01_PA - Dynegy -- CoalCo Results_06-19-2011.To Report (version 2)" xfId="5479"/>
    <cellStyle name="_TECO Combined Return Analysis NEW 01-23-01_PA - Dynegy -- GasCo Results_06-19-2011.To Report" xfId="5480"/>
    <cellStyle name="_TECO Combined Return Analysis NEW 01-23-01_PA - Dynegy -- GasCo Results_06-19-2011.To Report (version 1)" xfId="5481"/>
    <cellStyle name="_TECO Combined Return Analysis NEW 01-23-01_PA - Dynegy -- GasCo Results_06-19-2011.To Report (version 1) 2" xfId="5482"/>
    <cellStyle name="_TECO Combined Return Analysis NEW 01-23-01_PA - Dynegy -- GasCo Results_06-19-2011.To Report 2" xfId="5483"/>
    <cellStyle name="_TECO Combined Return Analysis NEW 01-23-01_PA - Riverstone - Asset Results_draft_Base Case_06-09-11_QBreak" xfId="5484"/>
    <cellStyle name="_TECO Combined Return Analysis NEW 01-23-01_Woodbridge Unit Characteristics" xfId="5485"/>
    <cellStyle name="_Tenaska Peakers_GM figures_v2" xfId="5486"/>
    <cellStyle name="_Tenaska Peakers_GM figures_v2 2" xfId="5487"/>
    <cellStyle name="_Tenaska Peakers_GM figures_v2 2 2" xfId="5488"/>
    <cellStyle name="_Tenaska Peakers_GM figures_v2_Woodbridge Unit Characteristics" xfId="5489"/>
    <cellStyle name="_Thermo 2003 - tcp dscr 6_05a" xfId="5490"/>
    <cellStyle name="_Thermo Adjusted 7-24" xfId="5491"/>
    <cellStyle name="_Thorold Pro Forma3" xfId="5492"/>
    <cellStyle name="_TIE Consolidated 09-18-00 c2 Teco" xfId="5493"/>
    <cellStyle name="_TIE Consolidated 09-18-00 c2 Teco 2" xfId="5494"/>
    <cellStyle name="_TIE Consolidated 09-18-00 c2 Teco 2 2" xfId="5495"/>
    <cellStyle name="_TIE Consolidated 09-18-00 c2 Teco_Arlington Valley" xfId="5496"/>
    <cellStyle name="_TIE Consolidated 09-18-00 c2 Teco_Arlington Valley 2" xfId="5497"/>
    <cellStyle name="_TIE Consolidated 09-18-00 c2 Teco_Assured Guaranty Val Model_v10" xfId="5498"/>
    <cellStyle name="_TIE Consolidated 09-18-00 c2 Teco_Assured Guaranty Val Model_v10 (2)" xfId="5499"/>
    <cellStyle name="_TIE Consolidated 09-18-00 c2 Teco_Assured Guaranty Val Model_v10 (2) 2" xfId="5500"/>
    <cellStyle name="_TIE Consolidated 09-18-00 c2 Teco_Assured Guaranty Val Model_v10 2" xfId="5501"/>
    <cellStyle name="_TIE Consolidated 09-18-00 c2 Teco_Backup 06102011-for V10" xfId="5502"/>
    <cellStyle name="_TIE Consolidated 09-18-00 c2 Teco_Book2" xfId="5503"/>
    <cellStyle name="_TIE Consolidated 09-18-00 c2 Teco_Book2 2" xfId="5504"/>
    <cellStyle name="_TIE Consolidated 09-18-00 c2 Teco_Dynegy 2011 Draft Assumptions_06 08 2011_to client.RMSS figure" xfId="5505"/>
    <cellStyle name="_TIE Consolidated 09-18-00 c2 Teco_Griffith" xfId="5506"/>
    <cellStyle name="_TIE Consolidated 09-18-00 c2 Teco_Griffith 2" xfId="5507"/>
    <cellStyle name="_TIE Consolidated 09-18-00 c2 Teco_Griffith Baseload HRCO Contract Model - v01" xfId="5508"/>
    <cellStyle name="_TIE Consolidated 09-18-00 c2 Teco_Griffith Baseload HRCO Contract Model - v01 2" xfId="5509"/>
    <cellStyle name="_TIE Consolidated 09-18-00 c2 Teco_Griffith Baseload HRCO Contract Model - v02" xfId="5510"/>
    <cellStyle name="_TIE Consolidated 09-18-00 c2 Teco_Griffith Baseload HRCO Contract Model - v02 2" xfId="5511"/>
    <cellStyle name="_TIE Consolidated 09-18-00 c2 Teco_Griffith-AEP Contract Model - v02" xfId="5512"/>
    <cellStyle name="_TIE Consolidated 09-18-00 c2 Teco_Griffith-AEP Contract Model - v02 2" xfId="5513"/>
    <cellStyle name="_TIE Consolidated 09-18-00 c2 Teco_PA - Dynegy -- CoalCo Results_06-19-2011.To Report" xfId="5514"/>
    <cellStyle name="_TIE Consolidated 09-18-00 c2 Teco_PA - Dynegy -- CoalCo Results_06-19-2011.To Report (version 2)" xfId="5515"/>
    <cellStyle name="_TIE Consolidated 09-18-00 c2 Teco_PA - Dynegy -- GasCo Results_06-19-2011.To Report" xfId="5516"/>
    <cellStyle name="_TIE Consolidated 09-18-00 c2 Teco_PA - Dynegy -- GasCo Results_06-19-2011.To Report (version 1)" xfId="5517"/>
    <cellStyle name="_TIE Consolidated 09-18-00 c2 Teco_PA - Dynegy -- GasCo Results_06-19-2011.To Report (version 1) 2" xfId="5518"/>
    <cellStyle name="_TIE Consolidated 09-18-00 c2 Teco_PA - Dynegy -- GasCo Results_06-19-2011.To Report 2" xfId="5519"/>
    <cellStyle name="_TIE Consolidated 09-18-00 c2 Teco_PA - Riverstone - Asset Results_draft_Base Case_06-09-11_QBreak" xfId="5520"/>
    <cellStyle name="_TIE Consolidated 09-18-00 c2 Teco_Woodbridge Unit Characteristics" xfId="5521"/>
    <cellStyle name="_Tiverton_Rumford (5-yr Toll)WestLB" xfId="5522"/>
    <cellStyle name="_Trading Comps" xfId="5523"/>
    <cellStyle name="_Trans-Elect" xfId="5524"/>
    <cellStyle name="_Trans-Elect5" xfId="5525"/>
    <cellStyle name="_Trans-Elect5_PPL Hydro Model_TME_4" xfId="5526"/>
    <cellStyle name="_Trans-Elect5_PPL_Hydro_6" xfId="5527"/>
    <cellStyle name="_Trans-Elect5_PPL_Hydro_Model_TME_4" xfId="5528"/>
    <cellStyle name="_Transport Summary (2007-01-31) 003_CS" xfId="5529"/>
    <cellStyle name="_Transport Summary (2007-01-31) 003_CS 2" xfId="5530"/>
    <cellStyle name="_Transport Summary (2007-01-31) 003_CS_Griffith Baseload HRCO Contract Model - v01" xfId="5531"/>
    <cellStyle name="_Transport Summary (2007-01-31) 003_CS_Griffith Baseload HRCO Contract Model - v01 2" xfId="5532"/>
    <cellStyle name="_Transport Summary (2007-01-31) 003_CS_Griffith Baseload HRCO Contract Model - v02" xfId="5533"/>
    <cellStyle name="_Transport Summary (2007-01-31) 003_CS_Griffith Baseload HRCO Contract Model - v02 2" xfId="5534"/>
    <cellStyle name="_Transport Summary (2007-01-31) 003_CS_Griffith-AEP Contract Model - v02" xfId="5535"/>
    <cellStyle name="_Transport Summary (2007-01-31) 003_CS_Griffith-AEP Contract Model - v02 2" xfId="5536"/>
    <cellStyle name="_TRENT6_09_BANK" xfId="5537"/>
    <cellStyle name="_UnifiedBF_consol 11-20-06" xfId="5538"/>
    <cellStyle name="_UnifiedBF_consol 11-2-06 (inflation adjusted)" xfId="5539"/>
    <cellStyle name="_unify" xfId="5540"/>
    <cellStyle name="_unify_Book3" xfId="5541"/>
    <cellStyle name="_unify_Book3_PPL Hydro Model_TME_4" xfId="5542"/>
    <cellStyle name="_unify_Book3_PPL_Hydro_6" xfId="5543"/>
    <cellStyle name="_unify_Book3_PPL_Hydro_Model_TME_4" xfId="5544"/>
    <cellStyle name="_unify_Panther4_DFOMar09" xfId="5545"/>
    <cellStyle name="_unify_Panther4_DFOMar09_PPL Hydro Model_TME_4" xfId="5546"/>
    <cellStyle name="_unify_Panther4_DFOMar09_PPL_Hydro_6" xfId="5547"/>
    <cellStyle name="_unify_Panther4_DFOMar09_PPL_Hydro_Model_TME_4" xfId="5548"/>
    <cellStyle name="_Union &amp; Gila Historical to Projected Performance &amp; Ops v2" xfId="5549"/>
    <cellStyle name="_Union &amp; Gila Historical to Projected Performance &amp; Ops v2 2" xfId="5550"/>
    <cellStyle name="_Union &amp; Gila Historical to Projected Performance &amp; Ops v2 2 2" xfId="5551"/>
    <cellStyle name="_Union &amp; Gila Historical to Projected Performance &amp; Ops v2_Woodbridge Unit Characteristics" xfId="5552"/>
    <cellStyle name="_x0013__Unit Characteristics v09" xfId="5553"/>
    <cellStyle name="_Unlevered Proforma" xfId="5554"/>
    <cellStyle name="_Updated Ada Forecast Model (version 10)" xfId="5555"/>
    <cellStyle name="_Updated Ada Forecast Model (version 10)_PPL Hydro Model_TME_4" xfId="5556"/>
    <cellStyle name="_Updated Ada Forecast Model (version 10)_PPL_Hydro_6" xfId="5557"/>
    <cellStyle name="_Updated Ada Forecast Model (version 10)_PPL_Hydro_Model_TME_4" xfId="5558"/>
    <cellStyle name="_Updated Ada Forecast Model (version 11)" xfId="5559"/>
    <cellStyle name="_Updated Ada Forecast Model (version 11)_PPL Hydro Model_TME_4" xfId="5560"/>
    <cellStyle name="_Updated Ada Forecast Model (version 11)_PPL_Hydro_6" xfId="5561"/>
    <cellStyle name="_Updated Ada Forecast Model (version 11)_PPL_Hydro_Model_TME_4" xfId="5562"/>
    <cellStyle name="_v12 3.1.02 Aries II CDG Base Case" xfId="5563"/>
    <cellStyle name="_v12 3.1.02 Aries II CDG Base Case_PPL Hydro Model_TME_4" xfId="5564"/>
    <cellStyle name="_v12 3.1.02 Aries II CDG Base Case_PPL_Hydro_6" xfId="5565"/>
    <cellStyle name="_v12 3.1.02 Aries II CDG Base Case_PPL_Hydro_Model_TME_4" xfId="5566"/>
    <cellStyle name="_Vacaville_total-IDE - ICF" xfId="5567"/>
    <cellStyle name="_Vacaville_total-IDE - ICF 2" xfId="5568"/>
    <cellStyle name="_Vacaville_total-IDE - ICF 3" xfId="5569"/>
    <cellStyle name="_Val Model - 11-19-07 v3" xfId="5570"/>
    <cellStyle name="_Val Model - 11-19-07 v3 2" xfId="5571"/>
    <cellStyle name="_Val Model - 11-19-07 v3_Dynegy Val Model_GasCo_06-08-11 v1" xfId="5572"/>
    <cellStyle name="_Val Model - 11-19-07 v3_Dynegy Val Model_GasCo_06-08-11 v1 2" xfId="5573"/>
    <cellStyle name="_Val Model - New Contracts" xfId="5574"/>
    <cellStyle name="_Val Model - New Contracts 2" xfId="5575"/>
    <cellStyle name="_Val Model - New Contracts_Dynegy Val Model_GasCo_06-08-11 v1" xfId="5576"/>
    <cellStyle name="_Val Model - New Contracts_Dynegy Val Model_GasCo_06-08-11 v1 2" xfId="5577"/>
    <cellStyle name="_Val Model - Otay Mesa 6-24-08" xfId="5578"/>
    <cellStyle name="_Val Model - Otay Mesa 6-24-08 2" xfId="5579"/>
    <cellStyle name="_Val Model - Otay Mesa 6-24-08_Dynegy Val Model_GasCo_06-08-11 v1" xfId="5580"/>
    <cellStyle name="_Val Model - Otay Mesa 6-24-08_Dynegy Val Model_GasCo_06-08-11 v1 2" xfId="5581"/>
    <cellStyle name="_Valley_Revised 9-10-08-E" xfId="5582"/>
    <cellStyle name="_Valley_Revised 9-10-08-E_CPV Thermal - Danbury" xfId="5583"/>
    <cellStyle name="_Valuation" xfId="5584"/>
    <cellStyle name="_Valuation Model - Dynegy - 6-17-09" xfId="5585"/>
    <cellStyle name="_Valuation Model - Dynegy - 6-17-09 2" xfId="5586"/>
    <cellStyle name="_Valuation Model - Dynegy - 6-17-09_Griffith Baseload HRCO Contract Model - v01" xfId="5587"/>
    <cellStyle name="_Valuation Model - Dynegy - 6-17-09_Griffith Baseload HRCO Contract Model - v01 2" xfId="5588"/>
    <cellStyle name="_Valuation Model - Dynegy - 6-17-09_Griffith Baseload HRCO Contract Model - v02" xfId="5589"/>
    <cellStyle name="_Valuation Model - Dynegy - 6-17-09_Griffith Baseload HRCO Contract Model - v02 2" xfId="5590"/>
    <cellStyle name="_Valuation Model - Dynegy - 6-17-09_Griffith-AEP Contract Model - v02" xfId="5591"/>
    <cellStyle name="_Valuation Model - Dynegy - 6-17-09_Griffith-AEP Contract Model - v02 2" xfId="5592"/>
    <cellStyle name="_Valuation_Alpine I_SP_Model_V4 Treasury Template 07152010" xfId="5593"/>
    <cellStyle name="_Vandolah Electron 2002 2Q1" xfId="5594"/>
    <cellStyle name="_Vandolah Electron 2002 2Q1_Book3" xfId="5595"/>
    <cellStyle name="_Vandolah Electron 2002 2Q1_Book3_PPL Hydro Model_TME_4" xfId="5596"/>
    <cellStyle name="_Vandolah Electron 2002 2Q1_Book3_PPL_Hydro_6" xfId="5597"/>
    <cellStyle name="_Vandolah Electron 2002 2Q1_Book3_PPL_Hydro_Model_TME_4" xfId="5598"/>
    <cellStyle name="_Vandolah__07_15_03" xfId="5599"/>
    <cellStyle name="_Vandolah__07_15_03_Book3" xfId="5600"/>
    <cellStyle name="_Vandolah__07_15_03_Book3_PPL Hydro Model_TME_4" xfId="5601"/>
    <cellStyle name="_Vandolah__07_15_03_Book3_PPL_Hydro_6" xfId="5602"/>
    <cellStyle name="_Vandolah__07_15_03_Book3_PPL_Hydro_Model_TME_4" xfId="5603"/>
    <cellStyle name="_WACC" xfId="5604"/>
    <cellStyle name="_WACC analysis" xfId="5605"/>
    <cellStyle name="_Waterbury Model - BNPP - 4.1.08" xfId="5606"/>
    <cellStyle name="_Waterbury Model - BNPP - 4.1.08 (version 1)" xfId="5607"/>
    <cellStyle name="_Waterfall" xfId="5608"/>
    <cellStyle name="_West Michigan 0800 v1 test" xfId="5609"/>
    <cellStyle name="_West Michigan 0800 v1 test 2" xfId="5610"/>
    <cellStyle name="_West Michigan 0800 v1 test 2 2" xfId="5611"/>
    <cellStyle name="_West Michigan 0800 v1 test_Arlington Valley" xfId="5612"/>
    <cellStyle name="_West Michigan 0800 v1 test_Arlington Valley 2" xfId="5613"/>
    <cellStyle name="_West Michigan 0800 v1 test_Assured Guaranty Val Model_v10" xfId="5614"/>
    <cellStyle name="_West Michigan 0800 v1 test_Assured Guaranty Val Model_v10 (2)" xfId="5615"/>
    <cellStyle name="_West Michigan 0800 v1 test_Assured Guaranty Val Model_v10 (2) 2" xfId="5616"/>
    <cellStyle name="_West Michigan 0800 v1 test_Assured Guaranty Val Model_v10 2" xfId="5617"/>
    <cellStyle name="_West Michigan 0800 v1 test_Backup 06102011-for V10" xfId="5618"/>
    <cellStyle name="_West Michigan 0800 v1 test_Book2" xfId="5619"/>
    <cellStyle name="_West Michigan 0800 v1 test_Book2 2" xfId="5620"/>
    <cellStyle name="_West Michigan 0800 v1 test_Dynegy 2011 Draft Assumptions_06 08 2011_to client.RMSS figure" xfId="5621"/>
    <cellStyle name="_West Michigan 0800 v1 test_Griffith" xfId="5622"/>
    <cellStyle name="_West Michigan 0800 v1 test_Griffith 2" xfId="5623"/>
    <cellStyle name="_West Michigan 0800 v1 test_Griffith Baseload HRCO Contract Model - v01" xfId="5624"/>
    <cellStyle name="_West Michigan 0800 v1 test_Griffith Baseload HRCO Contract Model - v01 2" xfId="5625"/>
    <cellStyle name="_West Michigan 0800 v1 test_Griffith Baseload HRCO Contract Model - v02" xfId="5626"/>
    <cellStyle name="_West Michigan 0800 v1 test_Griffith Baseload HRCO Contract Model - v02 2" xfId="5627"/>
    <cellStyle name="_West Michigan 0800 v1 test_Griffith-AEP Contract Model - v02" xfId="5628"/>
    <cellStyle name="_West Michigan 0800 v1 test_Griffith-AEP Contract Model - v02 2" xfId="5629"/>
    <cellStyle name="_West Michigan 0800 v1 test_PA - Dynegy -- CoalCo Results_06-19-2011.To Report" xfId="5630"/>
    <cellStyle name="_West Michigan 0800 v1 test_PA - Dynegy -- CoalCo Results_06-19-2011.To Report (version 2)" xfId="5631"/>
    <cellStyle name="_West Michigan 0800 v1 test_PA - Dynegy -- GasCo Results_06-19-2011.To Report" xfId="5632"/>
    <cellStyle name="_West Michigan 0800 v1 test_PA - Dynegy -- GasCo Results_06-19-2011.To Report (version 1)" xfId="5633"/>
    <cellStyle name="_West Michigan 0800 v1 test_PA - Dynegy -- GasCo Results_06-19-2011.To Report (version 1) 2" xfId="5634"/>
    <cellStyle name="_West Michigan 0800 v1 test_PA - Dynegy -- GasCo Results_06-19-2011.To Report 2" xfId="5635"/>
    <cellStyle name="_West Michigan 0800 v1 test_PA - Riverstone - Asset Results_draft_Base Case_06-09-11_QBreak" xfId="5636"/>
    <cellStyle name="_West Michigan 0800 v1 test_Woodbridge Unit Characteristics" xfId="5637"/>
    <cellStyle name="_WestLB Case 3A - $300MM plus $110MM at $450 Price" xfId="5638"/>
    <cellStyle name="_WestLB_Final_Model_IRE July 2007" xfId="5639"/>
    <cellStyle name="_x0013__WestLB_Final_Model_IRE July 2007" xfId="5640"/>
    <cellStyle name="_WestLB_IRE_Model_4_27_07 v6" xfId="5641"/>
    <cellStyle name="_x0013__WIEP_4_09_07_3 tranches" xfId="5642"/>
    <cellStyle name="_WIEP_4_09_07_v4 tranches" xfId="5643"/>
    <cellStyle name="_x0013__WIEP_4_09_07_v4 tranches" xfId="5644"/>
    <cellStyle name="_WIEP_Model_7_20_v3" xfId="5645"/>
    <cellStyle name="_x0013__WIEP_Model_7_20_v3" xfId="5646"/>
    <cellStyle name="_wipsaf_TXGenco_rev1" xfId="5647"/>
    <cellStyle name="_wipsaf_TXGenco_rev1 2" xfId="5648"/>
    <cellStyle name="_wipsaf_TXGenco_rev1_Dynegy Val Model_GasCo_06-08-11 v1" xfId="5649"/>
    <cellStyle name="_wipsaf_TXGenco_rev1_Dynegy Val Model_GasCo_06-08-11 v1 2" xfId="5650"/>
    <cellStyle name="_x0013__Woodbridge Unit Characteristics" xfId="5651"/>
    <cellStyle name="_Worksheet Template with Print Macro1" xfId="5652"/>
    <cellStyle name="_Yaponcha 113006" xfId="5653"/>
    <cellStyle name="~Capacity (0)" xfId="5654"/>
    <cellStyle name="~Capacity (1)" xfId="5655"/>
    <cellStyle name="~Escalation" xfId="5656"/>
    <cellStyle name="~Gas (0)" xfId="5657"/>
    <cellStyle name="~Gas Price" xfId="5658"/>
    <cellStyle name="~Power (0)" xfId="5659"/>
    <cellStyle name="~Power Price" xfId="5660"/>
    <cellStyle name="’Ê‰Ý [0.00]_Region Orders (2)" xfId="5661"/>
    <cellStyle name="’Ê‰Ý_Region Orders (2)" xfId="5662"/>
    <cellStyle name="¢" xfId="5663"/>
    <cellStyle name="¢_AlcoaFinModel_V1.0_16Jan00.xls Chart 1" xfId="5664"/>
    <cellStyle name="¢_AlcoaFinModel_V1.0_16Jan00.xls Chart 1_Mirant LBO Backup Charts 10-04-06" xfId="5665"/>
    <cellStyle name="¢_Annual LF" xfId="5666"/>
    <cellStyle name="¢_Annual LF_Mirant LBO Backup Charts 10-04-06" xfId="5667"/>
    <cellStyle name="¢_FinModelTemplateVer1.xls Chart 2" xfId="5668"/>
    <cellStyle name="¢_FinModelTemplateVer1.xls Chart 2_Mirant LBO Backup Charts 10-04-06" xfId="5669"/>
    <cellStyle name="¢_IndBid_Synergen_FModel_180200" xfId="5670"/>
    <cellStyle name="¢_IndBid_Synergen_FModel_180200_Mirant LBO Backup Charts 10-04-06" xfId="5671"/>
    <cellStyle name="¢_JC WACC Jan99" xfId="5672"/>
    <cellStyle name="¢_JC WACC Jan99_Mirant LBO Backup Charts 10-04-06" xfId="5673"/>
    <cellStyle name="¢_Mirant LBO Backup Charts 10-04-06" xfId="5674"/>
    <cellStyle name="¢_MonthlyLF" xfId="5675"/>
    <cellStyle name="¢_MonthlyLF_Mirant LBO Backup Charts 10-04-06" xfId="5676"/>
    <cellStyle name="¢_NEGF_Availability_V2_1Aug00" xfId="5677"/>
    <cellStyle name="¢_NEGF_Availability_V2_1Aug00.xls Chart 4" xfId="5678"/>
    <cellStyle name="¢_NEGF_Availability_V2_1Aug00.xls Chart 4_Mirant LBO Backup Charts 10-04-06" xfId="5679"/>
    <cellStyle name="¢_NEGF_Availability_V2_1Aug00.xls Chart 5" xfId="5680"/>
    <cellStyle name="¢_NEGF_Availability_V2_1Aug00.xls Chart 5_Mirant LBO Backup Charts 10-04-06" xfId="5681"/>
    <cellStyle name="¢_NEGF_Availability_V2_1Aug00_Mirant LBO Backup Charts 10-04-06" xfId="5682"/>
    <cellStyle name="¢_RWC_IPP_NEGoldfieldIntercSys_13Mar00.xls Chart 1" xfId="5683"/>
    <cellStyle name="¢_RWC_IPP_NEGoldfieldIntercSys_13Mar00.xls Chart 1_Mirant LBO Backup Charts 10-04-06" xfId="5684"/>
    <cellStyle name="¢_RWC_IPP_NEGoldfieldIntercSys_13Mar00.xls Chart 2" xfId="5685"/>
    <cellStyle name="¢_RWC_IPP_NEGoldfieldIntercSys_13Mar00.xls Chart 2_Mirant LBO Backup Charts 10-04-06" xfId="5686"/>
    <cellStyle name="¢_RWC_IPP_NEGoldfieldIntercSys_13Mar00.xls Chart 3" xfId="5687"/>
    <cellStyle name="¢_RWC_IPP_NEGoldfieldIntercSys_13Mar00.xls Chart 3_Mirant LBO Backup Charts 10-04-06" xfId="5688"/>
    <cellStyle name="¢_RWC_NEGoldfieldIntercSys_V6.0_31Jul00.xls Chart 1" xfId="5689"/>
    <cellStyle name="¢_RWC_NEGoldfieldIntercSys_V6.0_31Jul00.xls Chart 1_Mirant LBO Backup Charts 10-04-06" xfId="5690"/>
    <cellStyle name="¢_RWC_NEGoldfieldIntercSys_V6.0_31Jul00.xls Chart 2" xfId="5691"/>
    <cellStyle name="¢_RWC_NEGoldfieldIntercSys_V6.0_31Jul00.xls Chart 2_Mirant LBO Backup Charts 10-04-06" xfId="5692"/>
    <cellStyle name="¢_RWC_NEGoldfieldIntercSys_V6.0_31Jul00.xls Chart 4" xfId="5693"/>
    <cellStyle name="¢_RWC_NEGoldfieldIntercSys_V6.0_31Jul00.xls Chart 4_Mirant LBO Backup Charts 10-04-06" xfId="5694"/>
    <cellStyle name="¢_RWC_SCLbidreview_V1.1_2Nov03" xfId="5695"/>
    <cellStyle name="¢_RWC_SCLbidreview_V1.1_2Nov03_Mirant LBO Backup Charts 10-04-06" xfId="5696"/>
    <cellStyle name="¢_Sheet" xfId="5697"/>
    <cellStyle name="¢_Sheet_Mirant LBO Backup Charts 10-04-06" xfId="5698"/>
    <cellStyle name="¢_Worksheet" xfId="5699"/>
    <cellStyle name="¢_Worksheet_Mirant LBO Backup Charts 10-04-06" xfId="5700"/>
    <cellStyle name="£ BP" xfId="5701"/>
    <cellStyle name="¥ JY" xfId="5702"/>
    <cellStyle name="=C:\WINNT\SYSTEM32\COMMAND.COM" xfId="5703"/>
    <cellStyle name="=C:\WINNT\SYSTEM32\COMMAND.COM 2" xfId="5704"/>
    <cellStyle name="=C:\WINNT35\SYSTEM32\COMMAND.COM" xfId="5705"/>
    <cellStyle name="=C:\WINNT35\SYSTEM32\COMMAND.COM 2" xfId="5706"/>
    <cellStyle name="=C:\WINNT35\SYSTEM32\COMMAND.COM 3" xfId="5707"/>
    <cellStyle name="=C:\WINNT35\SYSTEM32\COMMAND.COM_2011 Arlington Valley run-rate budget 01.06.11" xfId="5708"/>
    <cellStyle name="•W€_Pacific Region P&amp;L" xfId="5709"/>
    <cellStyle name="0" xfId="5710"/>
    <cellStyle name="0 2" xfId="5711"/>
    <cellStyle name="0,0_x000a__x000a_NA_x000a__x000a_" xfId="5712"/>
    <cellStyle name="0,0_x000d__x000a_NA_x000d__x000a_" xfId="5713"/>
    <cellStyle name="0,000" xfId="5714"/>
    <cellStyle name="0.0%" xfId="5715"/>
    <cellStyle name="0.00%" xfId="5716"/>
    <cellStyle name="0_Valuation Model GM Drivers" xfId="5717"/>
    <cellStyle name="0_Valuation Model GM Drivers 2" xfId="5718"/>
    <cellStyle name="0_Valuation Model GM Drivers_NAEA_ValuationModel_2009_Q1_23Mar2009_WORKING" xfId="5719"/>
    <cellStyle name="0_Valuation Model GM Drivers_NAEA_ValuationModel_2009_Q1_23Mar2009_WORKING 2" xfId="5720"/>
    <cellStyle name="0_Valuation Model GM Drivers_NAEA_ValuationModel_SeptValuation_Draftv1" xfId="5721"/>
    <cellStyle name="0_Valuation Model GM Drivers_NAEA_ValuationModel_SeptValuation_Draftv1 2" xfId="5722"/>
    <cellStyle name="0000" xfId="5723"/>
    <cellStyle name="000000" xfId="5724"/>
    <cellStyle name="01" xfId="5725"/>
    <cellStyle name="0x" xfId="5726"/>
    <cellStyle name="1" xfId="5727"/>
    <cellStyle name="-1" xfId="5728"/>
    <cellStyle name="1_Allowance Costs" xfId="5729"/>
    <cellStyle name="1_Backup 06102011-for V10" xfId="5730"/>
    <cellStyle name="1_Mirant LBO Backup Charts 10-04-06" xfId="5731"/>
    <cellStyle name="-1_Mirant LBO Backup Charts 10-04-06" xfId="5732"/>
    <cellStyle name="14BLIN - Style8" xfId="5733"/>
    <cellStyle name="14-BT - Style1" xfId="5734"/>
    <cellStyle name="1o.nível" xfId="5735"/>
    <cellStyle name="2" xfId="5736"/>
    <cellStyle name="20% - Accent1 2" xfId="5737"/>
    <cellStyle name="20% - Accent1 3" xfId="5738"/>
    <cellStyle name="20% - Accent1 4" xfId="5739"/>
    <cellStyle name="20% - Accent2 2" xfId="5740"/>
    <cellStyle name="20% - Accent2 3" xfId="5741"/>
    <cellStyle name="20% - Accent2 4" xfId="5742"/>
    <cellStyle name="20% - Accent3 2" xfId="5743"/>
    <cellStyle name="20% - Accent3 3" xfId="5744"/>
    <cellStyle name="20% - Accent3 4" xfId="5745"/>
    <cellStyle name="20% - Accent4 2" xfId="5746"/>
    <cellStyle name="20% - Accent4 3" xfId="5747"/>
    <cellStyle name="20% - Accent4 4" xfId="5748"/>
    <cellStyle name="20% - Accent5 2" xfId="5749"/>
    <cellStyle name="20% - Accent5 3" xfId="5750"/>
    <cellStyle name="20% - Accent5 4" xfId="5751"/>
    <cellStyle name="20% - Accent6 2" xfId="5752"/>
    <cellStyle name="20% - Accent6 3" xfId="5753"/>
    <cellStyle name="20% - Accent6 4" xfId="5754"/>
    <cellStyle name="20% - アクセント 1" xfId="5755"/>
    <cellStyle name="20% - アクセント 2" xfId="5756"/>
    <cellStyle name="20% - アクセント 3" xfId="5757"/>
    <cellStyle name="20% - アクセント 4" xfId="5758"/>
    <cellStyle name="20% - アクセント 5" xfId="5759"/>
    <cellStyle name="20% - アクセント 6" xfId="5760"/>
    <cellStyle name="2001 Budget" xfId="5761"/>
    <cellStyle name="2o.nível" xfId="5762"/>
    <cellStyle name="2x" xfId="5763"/>
    <cellStyle name="3" xfId="5764"/>
    <cellStyle name="3 2" xfId="5765"/>
    <cellStyle name="3_Assured Guaranty Val Model_v10" xfId="5766"/>
    <cellStyle name="3_Assured Guaranty Val Model_v10 (2)" xfId="5767"/>
    <cellStyle name="3_Book2" xfId="5768"/>
    <cellStyle name="3_Griffith Baseload HRCO Contract Model - v01" xfId="5769"/>
    <cellStyle name="3_Griffith Baseload HRCO Contract Model - v01 2" xfId="5770"/>
    <cellStyle name="3_Griffith Baseload HRCO Contract Model - v02" xfId="5771"/>
    <cellStyle name="3_Griffith Baseload HRCO Contract Model - v02 2" xfId="5772"/>
    <cellStyle name="3_Griffith-AEP Contract Model - v02" xfId="5773"/>
    <cellStyle name="3_Griffith-AEP Contract Model - v02 2" xfId="5774"/>
    <cellStyle name="3_Mirant LBO Backup Charts 10-04-06" xfId="5775"/>
    <cellStyle name="4" xfId="5776"/>
    <cellStyle name="4_IndBid_Synergen_FModel_180200" xfId="5777"/>
    <cellStyle name="4_JC_Peakermodel26Apr00" xfId="5778"/>
    <cellStyle name="4_NEGF_Availability_V2_1Aug00" xfId="5779"/>
    <cellStyle name="4_Price Path (2)" xfId="5780"/>
    <cellStyle name="4_RWC_EDLgasturb_27Aug03" xfId="5781"/>
    <cellStyle name="4_RWC_IPP_NEGoldfieldIntercSys_13Mar00.xls Chart 1" xfId="5782"/>
    <cellStyle name="4_RWC_IPP_NEGoldfieldIntercSys_13Mar00.xls Chart 2" xfId="5783"/>
    <cellStyle name="4_RWC_IPP_NEGoldfieldIntercSys_13Mar00.xls Chart 3" xfId="5784"/>
    <cellStyle name="4_RWC_NEGoldfieldIntercSys_V6.0_31Jul00.xls Chart 1" xfId="5785"/>
    <cellStyle name="4_RWC_NEGoldfieldIntercSys_V6.0_31Jul00.xls Chart 2" xfId="5786"/>
    <cellStyle name="4_RWC_NEGoldfieldIntercSys_V6.0_31Jul00.xls Chart 4" xfId="5787"/>
    <cellStyle name="4_RWC_SCLbidreview_V1.1_2Nov03" xfId="5788"/>
    <cellStyle name="40% - Accent1 2" xfId="5789"/>
    <cellStyle name="40% - Accent1 3" xfId="5790"/>
    <cellStyle name="40% - Accent1 4" xfId="5791"/>
    <cellStyle name="40% - Accent2 2" xfId="5792"/>
    <cellStyle name="40% - Accent2 3" xfId="5793"/>
    <cellStyle name="40% - Accent2 4" xfId="5794"/>
    <cellStyle name="40% - Accent3 2" xfId="5795"/>
    <cellStyle name="40% - Accent3 3" xfId="5796"/>
    <cellStyle name="40% - Accent3 4" xfId="5797"/>
    <cellStyle name="40% - Accent4 2" xfId="5798"/>
    <cellStyle name="40% - Accent4 3" xfId="5799"/>
    <cellStyle name="40% - Accent4 4" xfId="5800"/>
    <cellStyle name="40% - Accent5 2" xfId="5801"/>
    <cellStyle name="40% - Accent5 3" xfId="5802"/>
    <cellStyle name="40% - Accent5 4" xfId="5803"/>
    <cellStyle name="40% - Accent6 2" xfId="5804"/>
    <cellStyle name="40% - Accent6 3" xfId="5805"/>
    <cellStyle name="40% - Accent6 4" xfId="5806"/>
    <cellStyle name="40% - アクセント 1" xfId="5807"/>
    <cellStyle name="40% - アクセント 2" xfId="5808"/>
    <cellStyle name="40% - アクセント 3" xfId="5809"/>
    <cellStyle name="40% - アクセント 4" xfId="5810"/>
    <cellStyle name="40% - アクセント 5" xfId="5811"/>
    <cellStyle name="40% - アクセント 6" xfId="5812"/>
    <cellStyle name="60% - Accent1 2" xfId="5813"/>
    <cellStyle name="60% - Accent1 3" xfId="5814"/>
    <cellStyle name="60% - Accent1 4" xfId="5815"/>
    <cellStyle name="60% - Accent2 2" xfId="5816"/>
    <cellStyle name="60% - Accent2 3" xfId="5817"/>
    <cellStyle name="60% - Accent2 4" xfId="5818"/>
    <cellStyle name="60% - Accent3 2" xfId="5819"/>
    <cellStyle name="60% - Accent3 3" xfId="5820"/>
    <cellStyle name="60% - Accent3 4" xfId="5821"/>
    <cellStyle name="60% - Accent4 2" xfId="5822"/>
    <cellStyle name="60% - Accent4 3" xfId="5823"/>
    <cellStyle name="60% - Accent4 4" xfId="5824"/>
    <cellStyle name="60% - Accent5 2" xfId="5825"/>
    <cellStyle name="60% - Accent5 3" xfId="5826"/>
    <cellStyle name="60% - Accent5 4" xfId="5827"/>
    <cellStyle name="60% - Accent6 2" xfId="5828"/>
    <cellStyle name="60% - Accent6 3" xfId="5829"/>
    <cellStyle name="60% - Accent6 4" xfId="5830"/>
    <cellStyle name="60% - アクセント 1" xfId="5831"/>
    <cellStyle name="60% - アクセント 2" xfId="5832"/>
    <cellStyle name="60% - アクセント 3" xfId="5833"/>
    <cellStyle name="60% - アクセント 4" xfId="5834"/>
    <cellStyle name="60% - アクセント 5" xfId="5835"/>
    <cellStyle name="60% - アクセント 6" xfId="5836"/>
    <cellStyle name="a" xfId="5837"/>
    <cellStyle name="_x0007_Á" xfId="5838"/>
    <cellStyle name="A_Block Space" xfId="5839"/>
    <cellStyle name="A_BlueLine" xfId="5840"/>
    <cellStyle name="A_Do not Change" xfId="5841"/>
    <cellStyle name="A_Estimate" xfId="5842"/>
    <cellStyle name="A_Estimate 2" xfId="5843"/>
    <cellStyle name="A_Memo" xfId="5844"/>
    <cellStyle name="A_Normal" xfId="5845"/>
    <cellStyle name="A_Normal 2" xfId="5846"/>
    <cellStyle name="A_Normal Forecast" xfId="5847"/>
    <cellStyle name="A_Normal Historical" xfId="5848"/>
    <cellStyle name="a_quebra_2" xfId="5849"/>
    <cellStyle name="A_Rate_Data" xfId="5850"/>
    <cellStyle name="A_Rate_Data Historical" xfId="5851"/>
    <cellStyle name="A_Rate_Title" xfId="5852"/>
    <cellStyle name="A_Simple Title" xfId="5853"/>
    <cellStyle name="A_Sum" xfId="5854"/>
    <cellStyle name="A_SUM_Row Major" xfId="5855"/>
    <cellStyle name="A_SUM_Row Minor" xfId="5856"/>
    <cellStyle name="A_Title" xfId="5857"/>
    <cellStyle name="A_YearHeadings" xfId="5858"/>
    <cellStyle name="A¨­¢¬¢Ò_Spectre_23_Mar_00" xfId="5859"/>
    <cellStyle name="A3 297 x 420 mm" xfId="5860"/>
    <cellStyle name="ac" xfId="5861"/>
    <cellStyle name="Accent1 - 20%" xfId="5862"/>
    <cellStyle name="Accent1 - 40%" xfId="5863"/>
    <cellStyle name="Accent1 - 60%" xfId="5864"/>
    <cellStyle name="Accent1 2" xfId="5865"/>
    <cellStyle name="Accent1 3" xfId="5866"/>
    <cellStyle name="Accent1 4" xfId="5867"/>
    <cellStyle name="Accent2 - 20%" xfId="5868"/>
    <cellStyle name="Accent2 - 40%" xfId="5869"/>
    <cellStyle name="Accent2 - 60%" xfId="5870"/>
    <cellStyle name="Accent2 2" xfId="5871"/>
    <cellStyle name="Accent2 3" xfId="5872"/>
    <cellStyle name="Accent2 4" xfId="5873"/>
    <cellStyle name="Accent3 - 20%" xfId="5874"/>
    <cellStyle name="Accent3 - 40%" xfId="5875"/>
    <cellStyle name="Accent3 - 60%" xfId="5876"/>
    <cellStyle name="Accent3 2" xfId="5877"/>
    <cellStyle name="Accent3 3" xfId="5878"/>
    <cellStyle name="Accent3 4" xfId="5879"/>
    <cellStyle name="Accent4 - 20%" xfId="5880"/>
    <cellStyle name="Accent4 - 40%" xfId="5881"/>
    <cellStyle name="Accent4 - 60%" xfId="5882"/>
    <cellStyle name="Accent4 2" xfId="5883"/>
    <cellStyle name="Accent4 3" xfId="5884"/>
    <cellStyle name="Accent4 4" xfId="5885"/>
    <cellStyle name="Accent5 - 20%" xfId="5886"/>
    <cellStyle name="Accent5 - 40%" xfId="5887"/>
    <cellStyle name="Accent5 - 60%" xfId="5888"/>
    <cellStyle name="Accent5 2" xfId="5889"/>
    <cellStyle name="Accent5 3" xfId="5890"/>
    <cellStyle name="Accent5 4" xfId="5891"/>
    <cellStyle name="Accent6 - 20%" xfId="5892"/>
    <cellStyle name="Accent6 - 40%" xfId="5893"/>
    <cellStyle name="Accent6 - 60%" xfId="5894"/>
    <cellStyle name="Accent6 2" xfId="5895"/>
    <cellStyle name="Accent6 3" xfId="5896"/>
    <cellStyle name="Accent6 4" xfId="5897"/>
    <cellStyle name="Accounting" xfId="5898"/>
    <cellStyle name="Accounting $ (0)" xfId="5899"/>
    <cellStyle name="Accounting $ (2)" xfId="5900"/>
    <cellStyle name="Accounting (0)" xfId="5901"/>
    <cellStyle name="Accounting (2)" xfId="5902"/>
    <cellStyle name="Accounting [0]" xfId="5903"/>
    <cellStyle name="Accounting [1]" xfId="5904"/>
    <cellStyle name="Accounting [2]" xfId="5905"/>
    <cellStyle name="Acctg" xfId="5906"/>
    <cellStyle name="Acctg 2" xfId="5907"/>
    <cellStyle name="Acctg$" xfId="5908"/>
    <cellStyle name="Acctg$ 2" xfId="5909"/>
    <cellStyle name="Acctg_Project Charlie Model 4.24.07v3" xfId="5910"/>
    <cellStyle name="active" xfId="5911"/>
    <cellStyle name="Activity" xfId="5912"/>
    <cellStyle name="Actual Date" xfId="5913"/>
    <cellStyle name="Actual Date 2" xfId="5914"/>
    <cellStyle name="Actual Date 2 2" xfId="5915"/>
    <cellStyle name="Actual Date_Chevron - Draft Market Projections_09 27 2011_V2.working" xfId="5916"/>
    <cellStyle name="adj_share" xfId="5917"/>
    <cellStyle name="Adjustable" xfId="5918"/>
    <cellStyle name="adjusted" xfId="5919"/>
    <cellStyle name="adjusted 2" xfId="5920"/>
    <cellStyle name="adjusted 2 2" xfId="5921"/>
    <cellStyle name="adjusted_Chevron - Draft Market Projections_09 27 2011_V2.working" xfId="5922"/>
    <cellStyle name="AeE­ [0]_INQUIRY ¿µ¾÷AßAø " xfId="9"/>
    <cellStyle name="AeE­_INQUIRY ¿µ¾÷AßAø " xfId="10"/>
    <cellStyle name="AFE" xfId="5923"/>
    <cellStyle name="AFE 2" xfId="5924"/>
    <cellStyle name="AFE 2 2" xfId="5925"/>
    <cellStyle name="AFE 2 2 2" xfId="5926"/>
    <cellStyle name="AFE 2 2 2 2" xfId="5927"/>
    <cellStyle name="AFE 2 2 2 2 2" xfId="5928"/>
    <cellStyle name="AFE 2 2 2 3" xfId="5929"/>
    <cellStyle name="AFE 2 2 3" xfId="5930"/>
    <cellStyle name="AFE 3" xfId="5931"/>
    <cellStyle name="AFE 3 2" xfId="5932"/>
    <cellStyle name="AFE 4" xfId="5933"/>
    <cellStyle name="AFE 4 2" xfId="5934"/>
    <cellStyle name="AFE 5" xfId="5935"/>
    <cellStyle name="AFE 6" xfId="5936"/>
    <cellStyle name="AFE 6 2" xfId="5937"/>
    <cellStyle name="AFE_Arlington Valley" xfId="5938"/>
    <cellStyle name="Afjusted" xfId="5939"/>
    <cellStyle name="Afjusted 2" xfId="5940"/>
    <cellStyle name="Afjusted 2 2" xfId="5941"/>
    <cellStyle name="Afjusted_Chevron - Draft Market Projections_09 27 2011_V2.working" xfId="5942"/>
    <cellStyle name="ag" xfId="5943"/>
    <cellStyle name="Andre's Title" xfId="5944"/>
    <cellStyle name="ar" xfId="5945"/>
    <cellStyle name="args.style" xfId="5946"/>
    <cellStyle name="Arial 12" xfId="5947"/>
    <cellStyle name="array" xfId="5948"/>
    <cellStyle name="AÞ¸¶ [0]_INQUIRY ¿µ¾÷AßAø " xfId="11"/>
    <cellStyle name="AÞ¸¶_INQUIRY ¿µ¾÷AßAø " xfId="12"/>
    <cellStyle name="b" xfId="5949"/>
    <cellStyle name="b_ANR Model_8.23.06 Preliminary Model Template with LBO" xfId="5950"/>
    <cellStyle name="b_Barclays Project Park Model (Clean) v4" xfId="5951"/>
    <cellStyle name="b_Calpine converted - IN EUC" xfId="5952"/>
    <cellStyle name="b_Comps" xfId="5953"/>
    <cellStyle name="b_Football Field" xfId="5954"/>
    <cellStyle name="b_Mirant LBO Analysis 04-19-07 v1" xfId="5955"/>
    <cellStyle name="b_Mirant LBO Backup Charts 10-04-06" xfId="5956"/>
    <cellStyle name="b_Model-PeruLBOv3" xfId="5957"/>
    <cellStyle name="b_NRG Model 3.26.07" xfId="5958"/>
    <cellStyle name="b_Profile charts" xfId="5959"/>
    <cellStyle name="b_Profile charts_Mirant LBO Backup Charts 10-04-06" xfId="5960"/>
    <cellStyle name="b_Profile charts_TXU" xfId="5961"/>
    <cellStyle name="b_Project Charlie Model 4.24.07v3" xfId="5962"/>
    <cellStyle name="b_RRI - LBO analysis June 1" xfId="5963"/>
    <cellStyle name="b_Sum of parts template" xfId="5964"/>
    <cellStyle name="b_Trading Comps" xfId="5965"/>
    <cellStyle name="b_WACC" xfId="5966"/>
    <cellStyle name="b_WACC analysis" xfId="5967"/>
    <cellStyle name="b_Waterfall" xfId="5968"/>
    <cellStyle name="b0" xfId="5969"/>
    <cellStyle name="b1" xfId="5970"/>
    <cellStyle name="b2" xfId="5971"/>
    <cellStyle name="b3" xfId="5972"/>
    <cellStyle name="b4" xfId="5973"/>
    <cellStyle name="background" xfId="5974"/>
    <cellStyle name="Bad 2" xfId="5975"/>
    <cellStyle name="Bad 3" xfId="5976"/>
    <cellStyle name="Bad 4" xfId="5977"/>
    <cellStyle name="balnk" xfId="5978"/>
    <cellStyle name="BAS Comma [0]" xfId="5979"/>
    <cellStyle name="Basic" xfId="5980"/>
    <cellStyle name="Basic - Style1" xfId="5981"/>
    <cellStyle name="Basic_Ethanol Financials 03-11" xfId="5982"/>
    <cellStyle name="blank" xfId="5983"/>
    <cellStyle name="Blank [$]" xfId="5984"/>
    <cellStyle name="Blank [%]" xfId="5985"/>
    <cellStyle name="Blank [,]" xfId="5986"/>
    <cellStyle name="Blank [1$]" xfId="5987"/>
    <cellStyle name="Blank [1%]" xfId="5988"/>
    <cellStyle name="Blank [1,]" xfId="5989"/>
    <cellStyle name="Blank [2$]" xfId="5990"/>
    <cellStyle name="Blank [2%]" xfId="5991"/>
    <cellStyle name="Blank [2,]" xfId="5992"/>
    <cellStyle name="blank_Barclays Project Park Model (Clean) v4" xfId="5993"/>
    <cellStyle name="Blanks" xfId="5994"/>
    <cellStyle name="Blanks-right-flush" xfId="5995"/>
    <cellStyle name="bld-li - Style4" xfId="5996"/>
    <cellStyle name="blk" xfId="5997"/>
    <cellStyle name="Blue" xfId="5998"/>
    <cellStyle name="Blue Font" xfId="5999"/>
    <cellStyle name="BlueHeading" xfId="6000"/>
    <cellStyle name="BlueHeading1" xfId="6001"/>
    <cellStyle name="bn0" xfId="6002"/>
    <cellStyle name="body" xfId="6003"/>
    <cellStyle name="Bold" xfId="6004"/>
    <cellStyle name="Bold.Sum" xfId="6005"/>
    <cellStyle name="Bold/Border" xfId="6006"/>
    <cellStyle name="bold_Profile charts_TXU" xfId="6007"/>
    <cellStyle name="border" xfId="6008"/>
    <cellStyle name="Border Heavy" xfId="6009"/>
    <cellStyle name="Border Thin" xfId="6010"/>
    <cellStyle name="border_Deer Park Financing Model_$150.0MM_30.0%" xfId="6011"/>
    <cellStyle name="BorderBold" xfId="6012"/>
    <cellStyle name="Borders" xfId="6013"/>
    <cellStyle name="Bottom" xfId="6014"/>
    <cellStyle name="Bottom Edge" xfId="6015"/>
    <cellStyle name="Bottom Edge 2" xfId="6016"/>
    <cellStyle name="BottomRow" xfId="6017"/>
    <cellStyle name="BottomRow 2" xfId="6018"/>
    <cellStyle name="British Pound" xfId="6019"/>
    <cellStyle name="British Pound 2" xfId="6020"/>
    <cellStyle name="Budget" xfId="6021"/>
    <cellStyle name="bullet" xfId="6022"/>
    <cellStyle name="Business Description" xfId="6023"/>
    <cellStyle name="c" xfId="6024"/>
    <cellStyle name="C?AØ_¿µ¾÷CoE² " xfId="13"/>
    <cellStyle name="c_Araraquara 2b" xfId="6025"/>
    <cellStyle name="c_Mirant LBO Backup Charts 10-04-06" xfId="6026"/>
    <cellStyle name="c0" xfId="6027"/>
    <cellStyle name="c0'" xfId="6028"/>
    <cellStyle name="c0-" xfId="6029"/>
    <cellStyle name="'c0" xfId="6030"/>
    <cellStyle name="c0\" xfId="6031"/>
    <cellStyle name="c0]" xfId="6032"/>
    <cellStyle name="c0_Araraquara 2b" xfId="6033"/>
    <cellStyle name="c0'_Mirant LBO Backup Charts 10-04-06" xfId="6034"/>
    <cellStyle name="c0-_Telemedia Model 5" xfId="6035"/>
    <cellStyle name="c0_test7a" xfId="6036"/>
    <cellStyle name="C00A" xfId="6037"/>
    <cellStyle name="C00B" xfId="6038"/>
    <cellStyle name="C00L" xfId="6039"/>
    <cellStyle name="C01A" xfId="6040"/>
    <cellStyle name="C01B" xfId="6041"/>
    <cellStyle name="C01H" xfId="6042"/>
    <cellStyle name="C01L" xfId="6043"/>
    <cellStyle name="C02A" xfId="6044"/>
    <cellStyle name="C02B" xfId="6045"/>
    <cellStyle name="C02H" xfId="6046"/>
    <cellStyle name="C02L" xfId="6047"/>
    <cellStyle name="C03A" xfId="6048"/>
    <cellStyle name="C03B" xfId="6049"/>
    <cellStyle name="C03H" xfId="6050"/>
    <cellStyle name="C03L" xfId="6051"/>
    <cellStyle name="C04A" xfId="6052"/>
    <cellStyle name="C04B" xfId="6053"/>
    <cellStyle name="C04H" xfId="6054"/>
    <cellStyle name="C04L" xfId="6055"/>
    <cellStyle name="C05A" xfId="6056"/>
    <cellStyle name="C05B" xfId="6057"/>
    <cellStyle name="C05H" xfId="6058"/>
    <cellStyle name="C05L" xfId="6059"/>
    <cellStyle name="C06A" xfId="6060"/>
    <cellStyle name="C06B" xfId="6061"/>
    <cellStyle name="C06H" xfId="6062"/>
    <cellStyle name="C06L" xfId="6063"/>
    <cellStyle name="C07A" xfId="6064"/>
    <cellStyle name="C07B" xfId="6065"/>
    <cellStyle name="C07H" xfId="6066"/>
    <cellStyle name="C07L" xfId="6067"/>
    <cellStyle name="c09" xfId="6068"/>
    <cellStyle name="c1" xfId="6069"/>
    <cellStyle name="c2" xfId="6070"/>
    <cellStyle name="c22" xfId="6071"/>
    <cellStyle name="c23" xfId="6072"/>
    <cellStyle name="c2x" xfId="6073"/>
    <cellStyle name="c3" xfId="6074"/>
    <cellStyle name="c9" xfId="6075"/>
    <cellStyle name="Calc" xfId="6076"/>
    <cellStyle name="Calc Currency (0)" xfId="6077"/>
    <cellStyle name="Calc Currency (0) 2" xfId="6078"/>
    <cellStyle name="Calc Currency (0) 2 2" xfId="6079"/>
    <cellStyle name="Calc Currency (0)_2011 Fundamental Gas Prices 9 30 11 One-day fwds 2009$_New Basket Consensus v2" xfId="6080"/>
    <cellStyle name="Calc Currency (2)" xfId="6081"/>
    <cellStyle name="Calc Currency (2) 2" xfId="6082"/>
    <cellStyle name="Calc Percent (0)" xfId="6083"/>
    <cellStyle name="Calc Percent (0) 2" xfId="6084"/>
    <cellStyle name="Calc Percent (1)" xfId="6085"/>
    <cellStyle name="Calc Percent (1) 2" xfId="6086"/>
    <cellStyle name="Calc Percent (2)" xfId="6087"/>
    <cellStyle name="Calc Percent (2) 2" xfId="6088"/>
    <cellStyle name="Calc Units (0)" xfId="6089"/>
    <cellStyle name="Calc Units (0) 2" xfId="6090"/>
    <cellStyle name="Calc Units (1)" xfId="6091"/>
    <cellStyle name="Calc Units (1) 2" xfId="6092"/>
    <cellStyle name="Calc Units (2)" xfId="6093"/>
    <cellStyle name="Calc Units (2) 2" xfId="6094"/>
    <cellStyle name="Calculation 2" xfId="6095"/>
    <cellStyle name="Calculation 3" xfId="6096"/>
    <cellStyle name="Calculation 4" xfId="6097"/>
    <cellStyle name="Cap Date" xfId="6098"/>
    <cellStyle name="Cap Table Date" xfId="6099"/>
    <cellStyle name="Case" xfId="6100"/>
    <cellStyle name="Category" xfId="6101"/>
    <cellStyle name="CategoryInd" xfId="6102"/>
    <cellStyle name="cc2" xfId="6103"/>
    <cellStyle name="CComma" xfId="6104"/>
    <cellStyle name="CComma (0)" xfId="6105"/>
    <cellStyle name="CCurrency (0)" xfId="6106"/>
    <cellStyle name="cd" xfId="6107"/>
    <cellStyle name="Cell-Input" xfId="6108"/>
    <cellStyle name="Center_currency_1decimal" xfId="6109"/>
    <cellStyle name="Cents" xfId="6110"/>
    <cellStyle name="Cents 2" xfId="6111"/>
    <cellStyle name="CHARTArea" xfId="6112"/>
    <cellStyle name="CHARTBar" xfId="6113"/>
    <cellStyle name="CHARTfootnote" xfId="6114"/>
    <cellStyle name="CHARTLine" xfId="6115"/>
    <cellStyle name="CHARTScatter" xfId="6116"/>
    <cellStyle name="CHARTStackedBar" xfId="6117"/>
    <cellStyle name="Check" xfId="6118"/>
    <cellStyle name="Check Cell 2" xfId="6119"/>
    <cellStyle name="Check Cell 3" xfId="6120"/>
    <cellStyle name="Check Cell 4" xfId="6121"/>
    <cellStyle name="Cifras" xfId="6122"/>
    <cellStyle name="Clarify" xfId="6123"/>
    <cellStyle name="co" xfId="6124"/>
    <cellStyle name="Co. Names" xfId="6125"/>
    <cellStyle name="Co. Names - Bold" xfId="6126"/>
    <cellStyle name="Co. Names_Methode_Model_v17" xfId="6127"/>
    <cellStyle name="co_Mirant LBO Backup Charts 10-04-06" xfId="6128"/>
    <cellStyle name="ColHeading" xfId="6129"/>
    <cellStyle name="ColorHeader" xfId="6130"/>
    <cellStyle name="Column_Title" xfId="6131"/>
    <cellStyle name="ColumnHeading" xfId="6132"/>
    <cellStyle name="Comma  - Style1" xfId="6133"/>
    <cellStyle name="Comma  - Style2" xfId="6134"/>
    <cellStyle name="Comma  - Style3" xfId="6135"/>
    <cellStyle name="Comma  - Style4" xfId="6136"/>
    <cellStyle name="Comma  - Style5" xfId="6137"/>
    <cellStyle name="Comma  - Style6" xfId="6138"/>
    <cellStyle name="Comma  - Style7" xfId="6139"/>
    <cellStyle name="Comma  - Style8" xfId="6140"/>
    <cellStyle name="Comma (1)" xfId="6141"/>
    <cellStyle name="Comma (1) 2" xfId="6142"/>
    <cellStyle name="Comma (1) 2 2" xfId="6143"/>
    <cellStyle name="Comma (1)_Chevron - Draft Market Projections_09 27 2011_V2.working" xfId="6144"/>
    <cellStyle name="Comma ," xfId="6145"/>
    <cellStyle name="Comma [0] 2" xfId="6146"/>
    <cellStyle name="Comma [0] 3" xfId="6147"/>
    <cellStyle name="Comma [0] 3 2" xfId="6148"/>
    <cellStyle name="Comma [00]" xfId="6149"/>
    <cellStyle name="Comma [00] 2" xfId="6150"/>
    <cellStyle name="Comma [1]" xfId="6151"/>
    <cellStyle name="Comma [2]" xfId="6152"/>
    <cellStyle name="Comma [3]" xfId="6153"/>
    <cellStyle name="Comma 0" xfId="6154"/>
    <cellStyle name="Comma 0 [0]" xfId="6155"/>
    <cellStyle name="Comma 0*" xfId="6156"/>
    <cellStyle name="Comma 0_BioEnergy_Final_Model_1-31-08" xfId="6157"/>
    <cellStyle name="Comma 1" xfId="6158"/>
    <cellStyle name="Comma 10" xfId="6159"/>
    <cellStyle name="Comma 10 2" xfId="6160"/>
    <cellStyle name="Comma 10 2 2" xfId="6161"/>
    <cellStyle name="Comma 10 3" xfId="6162"/>
    <cellStyle name="Comma 10 4" xfId="8967"/>
    <cellStyle name="Comma 11" xfId="6163"/>
    <cellStyle name="Comma 12" xfId="6164"/>
    <cellStyle name="Comma 12 2" xfId="6165"/>
    <cellStyle name="Comma 13" xfId="6166"/>
    <cellStyle name="Comma 14" xfId="6167"/>
    <cellStyle name="Comma 15" xfId="6168"/>
    <cellStyle name="Comma 16" xfId="6169"/>
    <cellStyle name="Comma 17" xfId="6170"/>
    <cellStyle name="Comma 18" xfId="6171"/>
    <cellStyle name="Comma 19" xfId="6172"/>
    <cellStyle name="Comma 2" xfId="6173"/>
    <cellStyle name="Comma 2 10" xfId="6174"/>
    <cellStyle name="Comma 2 11" xfId="6175"/>
    <cellStyle name="Comma 2 12" xfId="13038"/>
    <cellStyle name="Comma 2 2" xfId="6176"/>
    <cellStyle name="Comma 2 2 2" xfId="6177"/>
    <cellStyle name="Comma 2 2 2 2" xfId="6178"/>
    <cellStyle name="Comma 2 2 2 2 2" xfId="6179"/>
    <cellStyle name="Comma 2 2 2 3" xfId="6180"/>
    <cellStyle name="Comma 2 2 2 3 2" xfId="6181"/>
    <cellStyle name="Comma 2 2 2 4" xfId="6182"/>
    <cellStyle name="Comma 2 2 2 5" xfId="6183"/>
    <cellStyle name="Comma 2 2 2 6" xfId="6184"/>
    <cellStyle name="Comma 2 2 3" xfId="6185"/>
    <cellStyle name="Comma 2 2 3 2" xfId="6186"/>
    <cellStyle name="Comma 2 2 4" xfId="6187"/>
    <cellStyle name="Comma 2 2 4 2" xfId="6188"/>
    <cellStyle name="Comma 2 2 5" xfId="6189"/>
    <cellStyle name="Comma 2 2 6" xfId="6190"/>
    <cellStyle name="Comma 2 2 7" xfId="6191"/>
    <cellStyle name="Comma 2 2 8" xfId="6192"/>
    <cellStyle name="Comma 2 3" xfId="6193"/>
    <cellStyle name="Comma 2 3 2" xfId="6194"/>
    <cellStyle name="Comma 2 3 2 2" xfId="6195"/>
    <cellStyle name="Comma 2 3 2 2 2 2" xfId="13028"/>
    <cellStyle name="Comma 2 3 3" xfId="6196"/>
    <cellStyle name="Comma 2 3 3 2" xfId="6197"/>
    <cellStyle name="Comma 2 3 4" xfId="6198"/>
    <cellStyle name="Comma 2 3 5" xfId="6199"/>
    <cellStyle name="Comma 2 3 6" xfId="6200"/>
    <cellStyle name="Comma 2 4" xfId="6201"/>
    <cellStyle name="Comma 2 4 2" xfId="6202"/>
    <cellStyle name="Comma 2 4 2 2" xfId="6203"/>
    <cellStyle name="Comma 2 4 3" xfId="6204"/>
    <cellStyle name="Comma 2 4 3 2" xfId="6205"/>
    <cellStyle name="Comma 2 4 4" xfId="6206"/>
    <cellStyle name="Comma 2 4 5" xfId="6207"/>
    <cellStyle name="Comma 2 4 6" xfId="6208"/>
    <cellStyle name="Comma 2 5" xfId="6209"/>
    <cellStyle name="Comma 2 5 2" xfId="6210"/>
    <cellStyle name="Comma 2 6" xfId="6211"/>
    <cellStyle name="Comma 2 6 2" xfId="6212"/>
    <cellStyle name="Comma 2 68" xfId="6213"/>
    <cellStyle name="Comma 2 7" xfId="6214"/>
    <cellStyle name="Comma 2 8" xfId="6215"/>
    <cellStyle name="Comma 2 9" xfId="6216"/>
    <cellStyle name="Comma 2*" xfId="6217"/>
    <cellStyle name="Comma 2_Abengoa_Model_05-16-07 v1" xfId="6218"/>
    <cellStyle name="Comma 20" xfId="6219"/>
    <cellStyle name="Comma 21" xfId="6220"/>
    <cellStyle name="Comma 22" xfId="6221"/>
    <cellStyle name="Comma 23" xfId="6222"/>
    <cellStyle name="Comma 24" xfId="6223"/>
    <cellStyle name="Comma 25" xfId="6224"/>
    <cellStyle name="Comma 26" xfId="8966"/>
    <cellStyle name="Comma 29" xfId="6225"/>
    <cellStyle name="Comma 3" xfId="6226"/>
    <cellStyle name="Comma 3 2" xfId="6227"/>
    <cellStyle name="Comma 3 2 2" xfId="6228"/>
    <cellStyle name="Comma 3 3" xfId="6229"/>
    <cellStyle name="Comma 3 4" xfId="6230"/>
    <cellStyle name="Comma 3 4 2" xfId="6231"/>
    <cellStyle name="Comma 3 5" xfId="6232"/>
    <cellStyle name="Comma 3*" xfId="6233"/>
    <cellStyle name="Comma 4" xfId="6234"/>
    <cellStyle name="Comma 4 11" xfId="13033"/>
    <cellStyle name="Comma 4 2" xfId="6235"/>
    <cellStyle name="Comma 4 2 2" xfId="6236"/>
    <cellStyle name="Comma 4 2 3" xfId="6237"/>
    <cellStyle name="Comma 4 3" xfId="6238"/>
    <cellStyle name="Comma 4 3 2" xfId="6239"/>
    <cellStyle name="Comma 4 4" xfId="6240"/>
    <cellStyle name="Comma 4 5" xfId="6241"/>
    <cellStyle name="Comma 4 6" xfId="6242"/>
    <cellStyle name="Comma 5" xfId="6243"/>
    <cellStyle name="Comma 5 2" xfId="6244"/>
    <cellStyle name="Comma 5 3" xfId="6245"/>
    <cellStyle name="Comma 6" xfId="6246"/>
    <cellStyle name="Comma 6 2" xfId="6247"/>
    <cellStyle name="Comma 7" xfId="6248"/>
    <cellStyle name="Comma 8" xfId="6249"/>
    <cellStyle name="Comma 8 2" xfId="6250"/>
    <cellStyle name="Comma 8 2 2" xfId="6251"/>
    <cellStyle name="Comma 8 3" xfId="6252"/>
    <cellStyle name="Comma 8 4" xfId="6253"/>
    <cellStyle name="Comma 8 5" xfId="8963"/>
    <cellStyle name="Comma 9" xfId="6254"/>
    <cellStyle name="Comma Cents" xfId="6255"/>
    <cellStyle name="Comma Cents 2" xfId="6256"/>
    <cellStyle name="Comma Input" xfId="6257"/>
    <cellStyle name="Comma*" xfId="6258"/>
    <cellStyle name="Comma0" xfId="6259"/>
    <cellStyle name="Comma0 - Style4" xfId="6260"/>
    <cellStyle name="Comma0 2" xfId="6261"/>
    <cellStyle name="Comma0_Barclays Project Park Model (Clean) v4" xfId="6262"/>
    <cellStyle name="CommaDU" xfId="6263"/>
    <cellStyle name="Comma-right-flush" xfId="6264"/>
    <cellStyle name="CommaU" xfId="6265"/>
    <cellStyle name="Company" xfId="6266"/>
    <cellStyle name="CompanyName" xfId="6267"/>
    <cellStyle name="Constant" xfId="6268"/>
    <cellStyle name="ConvVer" xfId="6269"/>
    <cellStyle name="Copied" xfId="6270"/>
    <cellStyle name="Copied 2" xfId="6271"/>
    <cellStyle name="Copied 2 2" xfId="6272"/>
    <cellStyle name="Copied_2011 Fundamental Gas Prices 9 30 11 One-day fwds 2009$_New Basket Consensus v2" xfId="6273"/>
    <cellStyle name="COST1" xfId="6274"/>
    <cellStyle name="COST1 2" xfId="6275"/>
    <cellStyle name="COST1 2 2" xfId="6276"/>
    <cellStyle name="COST1_2011 Fundamental Gas Prices 9 30 11 One-day fwds 2009$_New Basket Consensus v2" xfId="6277"/>
    <cellStyle name="CountryTitle" xfId="6278"/>
    <cellStyle name="Cover Date" xfId="6279"/>
    <cellStyle name="Cover Subtitle" xfId="6280"/>
    <cellStyle name="Cover Title" xfId="6281"/>
    <cellStyle name="COVERAGE" xfId="6282"/>
    <cellStyle name="Coverage.10.X[1]" xfId="6283"/>
    <cellStyle name="Coverage.10.X[1] 2" xfId="6284"/>
    <cellStyle name="Coverage.8.X[1]" xfId="6285"/>
    <cellStyle name="Curr" xfId="6286"/>
    <cellStyle name="CurRatio" xfId="6287"/>
    <cellStyle name="CurrDU" xfId="6288"/>
    <cellStyle name="Curren - Style1" xfId="6289"/>
    <cellStyle name="Curren - Style3" xfId="6290"/>
    <cellStyle name="Curren - Style4" xfId="6291"/>
    <cellStyle name="Curren - Style5" xfId="6292"/>
    <cellStyle name="Currency" xfId="21" builtinId="4" hidden="1"/>
    <cellStyle name="Currency  " xfId="16"/>
    <cellStyle name="Currency   2" xfId="6293"/>
    <cellStyle name="Currency ($)" xfId="6294"/>
    <cellStyle name="Currency (£)" xfId="6295"/>
    <cellStyle name="Currency (B)" xfId="6296"/>
    <cellStyle name="Currency [0] 2" xfId="6297"/>
    <cellStyle name="Currency [0] U" xfId="6298"/>
    <cellStyle name="Currency [00]" xfId="6299"/>
    <cellStyle name="Currency [00] 2" xfId="6300"/>
    <cellStyle name="Currency [1]" xfId="6301"/>
    <cellStyle name="Currency [1] 2" xfId="6302"/>
    <cellStyle name="Currency [2]" xfId="6303"/>
    <cellStyle name="Currency [3]" xfId="6304"/>
    <cellStyle name="Currency [per_share]" xfId="6305"/>
    <cellStyle name="Currency 0" xfId="6306"/>
    <cellStyle name="Currency 10" xfId="6307"/>
    <cellStyle name="Currency 11" xfId="6308"/>
    <cellStyle name="Currency 12" xfId="6309"/>
    <cellStyle name="Currency 13" xfId="6310"/>
    <cellStyle name="Currency 14" xfId="6311"/>
    <cellStyle name="Currency 15" xfId="6312"/>
    <cellStyle name="Currency 16" xfId="6313"/>
    <cellStyle name="Currency 17" xfId="6314"/>
    <cellStyle name="Currency 18" xfId="6315"/>
    <cellStyle name="Currency 19" xfId="6316"/>
    <cellStyle name="Currency 2" xfId="6317"/>
    <cellStyle name="Currency 2 2" xfId="6318"/>
    <cellStyle name="Currency 2 2 2" xfId="6319"/>
    <cellStyle name="Currency 2 2 8" xfId="6320"/>
    <cellStyle name="Currency 2 3" xfId="6321"/>
    <cellStyle name="Currency 2 4" xfId="6322"/>
    <cellStyle name="Currency 2 5" xfId="6323"/>
    <cellStyle name="Currency 2*" xfId="6324"/>
    <cellStyle name="Currency 2_Assump" xfId="6325"/>
    <cellStyle name="Currency 20" xfId="6326"/>
    <cellStyle name="Currency 21" xfId="6327"/>
    <cellStyle name="Currency 3" xfId="6328"/>
    <cellStyle name="Currency 3 2" xfId="6329"/>
    <cellStyle name="Currency 3 2 2" xfId="6330"/>
    <cellStyle name="Currency 3*" xfId="6331"/>
    <cellStyle name="Currency 4" xfId="6332"/>
    <cellStyle name="Currency 4 12" xfId="6333"/>
    <cellStyle name="Currency 4 2" xfId="6334"/>
    <cellStyle name="Currency 4 2 2" xfId="6335"/>
    <cellStyle name="Currency 5" xfId="6336"/>
    <cellStyle name="Currency 5 2" xfId="6337"/>
    <cellStyle name="Currency 6" xfId="6338"/>
    <cellStyle name="Currency 6 2" xfId="6339"/>
    <cellStyle name="Currency 6 3" xfId="8964"/>
    <cellStyle name="Currency 7" xfId="6340"/>
    <cellStyle name="Currency 7 2" xfId="6341"/>
    <cellStyle name="Currency 8" xfId="6342"/>
    <cellStyle name="Currency 9" xfId="6343"/>
    <cellStyle name="Currency Input" xfId="6344"/>
    <cellStyle name="Currency*" xfId="6345"/>
    <cellStyle name="Currency[$]" xfId="6346"/>
    <cellStyle name="Currency[$] 2" xfId="6347"/>
    <cellStyle name="Currency0" xfId="6348"/>
    <cellStyle name="Currency0 2" xfId="6349"/>
    <cellStyle name="Currsmall" xfId="6350"/>
    <cellStyle name="CurrU" xfId="6351"/>
    <cellStyle name="Custom - Style1" xfId="6352"/>
    <cellStyle name="cv0" xfId="6353"/>
    <cellStyle name="d_yield" xfId="6354"/>
    <cellStyle name="d_yield 2" xfId="6355"/>
    <cellStyle name="d_yield_2009-02-3 Plum Point Template Model v4" xfId="6356"/>
    <cellStyle name="d_yield_2009-02-3 Plum Point Template Model v4 2" xfId="6357"/>
    <cellStyle name="d_yield_2009-02-3 Plum Point Template Model v4_Assured Guaranty Val Model_v10" xfId="6358"/>
    <cellStyle name="d_yield_2009-02-3 Plum Point Template Model v4_Assured Guaranty Val Model_v10 (2)" xfId="6359"/>
    <cellStyle name="d_yield_2009-02-3 Plum Point Template Model v4_Book2" xfId="6360"/>
    <cellStyle name="d_yield_2009-02-3 Plum Point Template Model v4_Dynegy Val Model_GasCo_06-08-11 v1" xfId="6361"/>
    <cellStyle name="d_yield_2009-02-3 Plum Point Template Model v4_Dynegy Val Model_GasCo_06-08-11 v1 2" xfId="6362"/>
    <cellStyle name="d_yield_2009-02-3 Plum Point Template Model v4_Dynegy Val Model_GasCo_06-08-11 v1_Assured Guaranty Val Model_v10" xfId="6363"/>
    <cellStyle name="d_yield_2009-02-3 Plum Point Template Model v4_Dynegy Val Model_GasCo_06-08-11 v1_Assured Guaranty Val Model_v10 (2)" xfId="6364"/>
    <cellStyle name="d_yield_2009-02-3 Plum Point Template Model v4_Dynegy Val Model_GasCo_06-08-11 v1_Book2" xfId="6365"/>
    <cellStyle name="d_yield_2009-02-3 Plum Point Template Model v4_Griffith Baseload HRCO Contract Model - v01" xfId="6366"/>
    <cellStyle name="d_yield_2009-02-3 Plum Point Template Model v4_Griffith Baseload HRCO Contract Model - v01 2" xfId="6367"/>
    <cellStyle name="d_yield_2009-02-3 Plum Point Template Model v4_Griffith Baseload HRCO Contract Model - v02" xfId="6368"/>
    <cellStyle name="d_yield_2009-02-3 Plum Point Template Model v4_Griffith Baseload HRCO Contract Model - v02 2" xfId="6369"/>
    <cellStyle name="d_yield_2009-02-3 Plum Point Template Model v4_Griffith-AEP Contract Model - v02" xfId="6370"/>
    <cellStyle name="d_yield_2009-02-3 Plum Point Template Model v4_Griffith-AEP Contract Model - v02 2" xfId="6371"/>
    <cellStyle name="d_yield_2009-02-3 Plum Point Template Model v4_PA - Dynegy -- GasCo Results_06-19-2011.To Report" xfId="6372"/>
    <cellStyle name="d_yield_2009-02-3 Plum Point Template Model v4_PA - Dynegy -- GasCo Results_06-19-2011.To Report (version 1)" xfId="6373"/>
    <cellStyle name="d_yield_2009-02-3 Plum Point Template Model v4_PA - Dynegy -- GasCo Results_06-19-2011.To Report (version 1) 2" xfId="6374"/>
    <cellStyle name="d_yield_2009-02-3 Plum Point Template Model v4_PA - Dynegy -- GasCo Results_06-19-2011.To Report 2" xfId="6375"/>
    <cellStyle name="d_yield_2009-2-18 Sandy Creek Sales Model v5" xfId="6376"/>
    <cellStyle name="d_yield_2009-2-18 Sandy Creek Sales Model v5 2" xfId="6377"/>
    <cellStyle name="d_yield_2009-2-18 Sandy Creek Sales Model v5_Assured Guaranty Val Model_v10" xfId="6378"/>
    <cellStyle name="d_yield_2009-2-18 Sandy Creek Sales Model v5_Assured Guaranty Val Model_v10 (2)" xfId="6379"/>
    <cellStyle name="d_yield_2009-2-18 Sandy Creek Sales Model v5_Book2" xfId="6380"/>
    <cellStyle name="d_yield_2009-2-18 Sandy Creek Sales Model v5_Dynegy Val Model_GasCo_06-08-11 v1" xfId="6381"/>
    <cellStyle name="d_yield_2009-2-18 Sandy Creek Sales Model v5_Dynegy Val Model_GasCo_06-08-11 v1 2" xfId="6382"/>
    <cellStyle name="d_yield_2009-2-18 Sandy Creek Sales Model v5_Dynegy Val Model_GasCo_06-08-11 v1_Assured Guaranty Val Model_v10" xfId="6383"/>
    <cellStyle name="d_yield_2009-2-18 Sandy Creek Sales Model v5_Dynegy Val Model_GasCo_06-08-11 v1_Assured Guaranty Val Model_v10 (2)" xfId="6384"/>
    <cellStyle name="d_yield_2009-2-18 Sandy Creek Sales Model v5_Dynegy Val Model_GasCo_06-08-11 v1_Book2" xfId="6385"/>
    <cellStyle name="d_yield_2009-2-18 Sandy Creek Sales Model v5_Griffith Baseload HRCO Contract Model - v01" xfId="6386"/>
    <cellStyle name="d_yield_2009-2-18 Sandy Creek Sales Model v5_Griffith Baseload HRCO Contract Model - v01 2" xfId="6387"/>
    <cellStyle name="d_yield_2009-2-18 Sandy Creek Sales Model v5_Griffith Baseload HRCO Contract Model - v02" xfId="6388"/>
    <cellStyle name="d_yield_2009-2-18 Sandy Creek Sales Model v5_Griffith Baseload HRCO Contract Model - v02 2" xfId="6389"/>
    <cellStyle name="d_yield_2009-2-18 Sandy Creek Sales Model v5_Griffith-AEP Contract Model - v02" xfId="6390"/>
    <cellStyle name="d_yield_2009-2-18 Sandy Creek Sales Model v5_Griffith-AEP Contract Model - v02 2" xfId="6391"/>
    <cellStyle name="d_yield_2009-2-18 Sandy Creek Sales Model v5_PA - Dynegy -- GasCo Results_06-19-2011.To Report" xfId="6392"/>
    <cellStyle name="d_yield_2009-2-18 Sandy Creek Sales Model v5_PA - Dynegy -- GasCo Results_06-19-2011.To Report (version 1)" xfId="6393"/>
    <cellStyle name="d_yield_2009-2-18 Sandy Creek Sales Model v5_PA - Dynegy -- GasCo Results_06-19-2011.To Report (version 1) 2" xfId="6394"/>
    <cellStyle name="d_yield_2009-2-18 Sandy Creek Sales Model v5_PA - Dynegy -- GasCo Results_06-19-2011.To Report 2" xfId="6395"/>
    <cellStyle name="d_yield_2009-2-6 Plum Point Sales Model v2" xfId="6396"/>
    <cellStyle name="d_yield_2009-2-6 Plum Point Sales Model v2 2" xfId="6397"/>
    <cellStyle name="d_yield_2009-2-6 Plum Point Sales Model v2_Assured Guaranty Val Model_v10" xfId="6398"/>
    <cellStyle name="d_yield_2009-2-6 Plum Point Sales Model v2_Assured Guaranty Val Model_v10 (2)" xfId="6399"/>
    <cellStyle name="d_yield_2009-2-6 Plum Point Sales Model v2_Book2" xfId="6400"/>
    <cellStyle name="d_yield_2009-2-6 Plum Point Sales Model v2_Dynegy Val Model_GasCo_06-08-11 v1" xfId="6401"/>
    <cellStyle name="d_yield_2009-2-6 Plum Point Sales Model v2_Dynegy Val Model_GasCo_06-08-11 v1 2" xfId="6402"/>
    <cellStyle name="d_yield_2009-2-6 Plum Point Sales Model v2_Dynegy Val Model_GasCo_06-08-11 v1_Assured Guaranty Val Model_v10" xfId="6403"/>
    <cellStyle name="d_yield_2009-2-6 Plum Point Sales Model v2_Dynegy Val Model_GasCo_06-08-11 v1_Assured Guaranty Val Model_v10 (2)" xfId="6404"/>
    <cellStyle name="d_yield_2009-2-6 Plum Point Sales Model v2_Dynegy Val Model_GasCo_06-08-11 v1_Book2" xfId="6405"/>
    <cellStyle name="d_yield_2009-2-6 Plum Point Sales Model v2_Griffith Baseload HRCO Contract Model - v01" xfId="6406"/>
    <cellStyle name="d_yield_2009-2-6 Plum Point Sales Model v2_Griffith Baseload HRCO Contract Model - v01 2" xfId="6407"/>
    <cellStyle name="d_yield_2009-2-6 Plum Point Sales Model v2_Griffith Baseload HRCO Contract Model - v02" xfId="6408"/>
    <cellStyle name="d_yield_2009-2-6 Plum Point Sales Model v2_Griffith Baseload HRCO Contract Model - v02 2" xfId="6409"/>
    <cellStyle name="d_yield_2009-2-6 Plum Point Sales Model v2_Griffith-AEP Contract Model - v02" xfId="6410"/>
    <cellStyle name="d_yield_2009-2-6 Plum Point Sales Model v2_Griffith-AEP Contract Model - v02 2" xfId="6411"/>
    <cellStyle name="d_yield_2009-2-6 Plum Point Sales Model v2_PA - Dynegy -- GasCo Results_06-19-2011.To Report" xfId="6412"/>
    <cellStyle name="d_yield_2009-2-6 Plum Point Sales Model v2_PA - Dynegy -- GasCo Results_06-19-2011.To Report (version 1)" xfId="6413"/>
    <cellStyle name="d_yield_2009-2-6 Plum Point Sales Model v2_PA - Dynegy -- GasCo Results_06-19-2011.To Report (version 1) 2" xfId="6414"/>
    <cellStyle name="d_yield_2009-2-6 Plum Point Sales Model v2_PA - Dynegy -- GasCo Results_06-19-2011.To Report 2" xfId="6415"/>
    <cellStyle name="d_yield_2009-2-6 Sandy Creek Sales Model" xfId="6416"/>
    <cellStyle name="d_yield_2009-2-6 Sandy Creek Sales Model 2" xfId="6417"/>
    <cellStyle name="d_yield_2009-2-6 Sandy Creek Sales Model_Assured Guaranty Val Model_v10" xfId="6418"/>
    <cellStyle name="d_yield_2009-2-6 Sandy Creek Sales Model_Assured Guaranty Val Model_v10 (2)" xfId="6419"/>
    <cellStyle name="d_yield_2009-2-6 Sandy Creek Sales Model_Book2" xfId="6420"/>
    <cellStyle name="d_yield_2009-2-6 Sandy Creek Sales Model_Dynegy Val Model_GasCo_06-08-11 v1" xfId="6421"/>
    <cellStyle name="d_yield_2009-2-6 Sandy Creek Sales Model_Dynegy Val Model_GasCo_06-08-11 v1 2" xfId="6422"/>
    <cellStyle name="d_yield_2009-2-6 Sandy Creek Sales Model_Dynegy Val Model_GasCo_06-08-11 v1_Assured Guaranty Val Model_v10" xfId="6423"/>
    <cellStyle name="d_yield_2009-2-6 Sandy Creek Sales Model_Dynegy Val Model_GasCo_06-08-11 v1_Assured Guaranty Val Model_v10 (2)" xfId="6424"/>
    <cellStyle name="d_yield_2009-2-6 Sandy Creek Sales Model_Dynegy Val Model_GasCo_06-08-11 v1_Book2" xfId="6425"/>
    <cellStyle name="d_yield_2009-2-6 Sandy Creek Sales Model_Griffith Baseload HRCO Contract Model - v01" xfId="6426"/>
    <cellStyle name="d_yield_2009-2-6 Sandy Creek Sales Model_Griffith Baseload HRCO Contract Model - v01 2" xfId="6427"/>
    <cellStyle name="d_yield_2009-2-6 Sandy Creek Sales Model_Griffith Baseload HRCO Contract Model - v02" xfId="6428"/>
    <cellStyle name="d_yield_2009-2-6 Sandy Creek Sales Model_Griffith Baseload HRCO Contract Model - v02 2" xfId="6429"/>
    <cellStyle name="d_yield_2009-2-6 Sandy Creek Sales Model_Griffith-AEP Contract Model - v02" xfId="6430"/>
    <cellStyle name="d_yield_2009-2-6 Sandy Creek Sales Model_Griffith-AEP Contract Model - v02 2" xfId="6431"/>
    <cellStyle name="d_yield_2009-2-6 Sandy Creek Sales Model_PA - Dynegy -- GasCo Results_06-19-2011.To Report" xfId="6432"/>
    <cellStyle name="d_yield_2009-2-6 Sandy Creek Sales Model_PA - Dynegy -- GasCo Results_06-19-2011.To Report (version 1)" xfId="6433"/>
    <cellStyle name="d_yield_2009-2-6 Sandy Creek Sales Model_PA - Dynegy -- GasCo Results_06-19-2011.To Report (version 1) 2" xfId="6434"/>
    <cellStyle name="d_yield_2009-2-6 Sandy Creek Sales Model_PA - Dynegy -- GasCo Results_06-19-2011.To Report 2" xfId="6435"/>
    <cellStyle name="d_yield_Assured Guaranty Val Model_v10" xfId="6436"/>
    <cellStyle name="d_yield_Assured Guaranty Val Model_v10 (2)" xfId="6437"/>
    <cellStyle name="d_yield_Book2" xfId="6438"/>
    <cellStyle name="d_yield_Dynegy Val Model_GasCo_06-08-11 v1" xfId="6439"/>
    <cellStyle name="d_yield_Dynegy Val Model_GasCo_06-08-11 v1 2" xfId="6440"/>
    <cellStyle name="d_yield_Dynegy Val Model_GasCo_06-08-11 v1_Assured Guaranty Val Model_v10" xfId="6441"/>
    <cellStyle name="d_yield_Dynegy Val Model_GasCo_06-08-11 v1_Assured Guaranty Val Model_v10 (2)" xfId="6442"/>
    <cellStyle name="d_yield_Dynegy Val Model_GasCo_06-08-11 v1_Book2" xfId="6443"/>
    <cellStyle name="d_yield_Griffith Baseload HRCO Contract Model - v01" xfId="6444"/>
    <cellStyle name="d_yield_Griffith Baseload HRCO Contract Model - v01 2" xfId="6445"/>
    <cellStyle name="d_yield_Griffith Baseload HRCO Contract Model - v02" xfId="6446"/>
    <cellStyle name="d_yield_Griffith Baseload HRCO Contract Model - v02 2" xfId="6447"/>
    <cellStyle name="d_yield_Griffith-AEP Contract Model - v02" xfId="6448"/>
    <cellStyle name="d_yield_Griffith-AEP Contract Model - v02 2" xfId="6449"/>
    <cellStyle name="d_yield_PA - Dynegy -- GasCo Results_06-19-2011.To Report" xfId="6450"/>
    <cellStyle name="d_yield_PA - Dynegy -- GasCo Results_06-19-2011.To Report (version 1)" xfId="6451"/>
    <cellStyle name="d_yield_PA - Dynegy -- GasCo Results_06-19-2011.To Report (version 1) 2" xfId="6452"/>
    <cellStyle name="d_yield_PA - Dynegy -- GasCo Results_06-19-2011.To Report 2" xfId="6453"/>
    <cellStyle name="d_yield_Plum Point Proforma 08 15 07 Sent to Review Sign-off v5 (J. Tharp)" xfId="6454"/>
    <cellStyle name="d_yield_Plum Point Proforma 08 15 07 Sent to Review Sign-off v5 (J. Tharp) 2" xfId="6455"/>
    <cellStyle name="d_yield_Plum Point Proforma 08 15 07 Sent to Review Sign-off v5 (J. Tharp)_Assured Guaranty Val Model_v10" xfId="6456"/>
    <cellStyle name="d_yield_Plum Point Proforma 08 15 07 Sent to Review Sign-off v5 (J. Tharp)_Assured Guaranty Val Model_v10 (2)" xfId="6457"/>
    <cellStyle name="d_yield_Plum Point Proforma 08 15 07 Sent to Review Sign-off v5 (J. Tharp)_Book2" xfId="6458"/>
    <cellStyle name="d_yield_Plum Point Proforma 08 15 07 Sent to Review Sign-off v5 (J. Tharp)_Dynegy Val Model_GasCo_06-08-11 v1" xfId="6459"/>
    <cellStyle name="d_yield_Plum Point Proforma 08 15 07 Sent to Review Sign-off v5 (J. Tharp)_Dynegy Val Model_GasCo_06-08-11 v1 2" xfId="6460"/>
    <cellStyle name="d_yield_Plum Point Proforma 08 15 07 Sent to Review Sign-off v5 (J. Tharp)_Dynegy Val Model_GasCo_06-08-11 v1_Assured Guaranty Val Model_v10" xfId="6461"/>
    <cellStyle name="d_yield_Plum Point Proforma 08 15 07 Sent to Review Sign-off v5 (J. Tharp)_Dynegy Val Model_GasCo_06-08-11 v1_Assured Guaranty Val Model_v10 (2)" xfId="6462"/>
    <cellStyle name="d_yield_Plum Point Proforma 08 15 07 Sent to Review Sign-off v5 (J. Tharp)_Dynegy Val Model_GasCo_06-08-11 v1_Book2" xfId="6463"/>
    <cellStyle name="d_yield_Plum Point Proforma 08 15 07 Sent to Review Sign-off v5 (J. Tharp)_Griffith Baseload HRCO Contract Model - v01" xfId="6464"/>
    <cellStyle name="d_yield_Plum Point Proforma 08 15 07 Sent to Review Sign-off v5 (J. Tharp)_Griffith Baseload HRCO Contract Model - v01 2" xfId="6465"/>
    <cellStyle name="d_yield_Plum Point Proforma 08 15 07 Sent to Review Sign-off v5 (J. Tharp)_Griffith Baseload HRCO Contract Model - v02" xfId="6466"/>
    <cellStyle name="d_yield_Plum Point Proforma 08 15 07 Sent to Review Sign-off v5 (J. Tharp)_Griffith Baseload HRCO Contract Model - v02 2" xfId="6467"/>
    <cellStyle name="d_yield_Plum Point Proforma 08 15 07 Sent to Review Sign-off v5 (J. Tharp)_Griffith-AEP Contract Model - v02" xfId="6468"/>
    <cellStyle name="d_yield_Plum Point Proforma 08 15 07 Sent to Review Sign-off v5 (J. Tharp)_Griffith-AEP Contract Model - v02 2" xfId="6469"/>
    <cellStyle name="d_yield_Plum Point Proforma 08 15 07 Sent to Review Sign-off v5 (J. Tharp)_PA - Dynegy -- GasCo Results_06-19-2011.To Report" xfId="6470"/>
    <cellStyle name="d_yield_Plum Point Proforma 08 15 07 Sent to Review Sign-off v5 (J. Tharp)_PA - Dynegy -- GasCo Results_06-19-2011.To Report (version 1)" xfId="6471"/>
    <cellStyle name="d_yield_Plum Point Proforma 08 15 07 Sent to Review Sign-off v5 (J. Tharp)_PA - Dynegy -- GasCo Results_06-19-2011.To Report (version 1) 2" xfId="6472"/>
    <cellStyle name="d_yield_Plum Point Proforma 08 15 07 Sent to Review Sign-off v5 (J. Tharp)_PA - Dynegy -- GasCo Results_06-19-2011.To Report 2" xfId="6473"/>
    <cellStyle name="d_yield_Plum Point Proforma 09.21.08 v4" xfId="6474"/>
    <cellStyle name="d_yield_Plum Point Proforma 09.21.08 v4 2" xfId="6475"/>
    <cellStyle name="d_yield_Plum Point Proforma 09.21.08 v4_Assured Guaranty Val Model_v10" xfId="6476"/>
    <cellStyle name="d_yield_Plum Point Proforma 09.21.08 v4_Assured Guaranty Val Model_v10 (2)" xfId="6477"/>
    <cellStyle name="d_yield_Plum Point Proforma 09.21.08 v4_Book2" xfId="6478"/>
    <cellStyle name="d_yield_Plum Point Proforma 09.21.08 v4_Dynegy Val Model_GasCo_06-08-11 v1" xfId="6479"/>
    <cellStyle name="d_yield_Plum Point Proforma 09.21.08 v4_Dynegy Val Model_GasCo_06-08-11 v1 2" xfId="6480"/>
    <cellStyle name="d_yield_Plum Point Proforma 09.21.08 v4_Dynegy Val Model_GasCo_06-08-11 v1_Assured Guaranty Val Model_v10" xfId="6481"/>
    <cellStyle name="d_yield_Plum Point Proforma 09.21.08 v4_Dynegy Val Model_GasCo_06-08-11 v1_Assured Guaranty Val Model_v10 (2)" xfId="6482"/>
    <cellStyle name="d_yield_Plum Point Proforma 09.21.08 v4_Dynegy Val Model_GasCo_06-08-11 v1_Book2" xfId="6483"/>
    <cellStyle name="d_yield_Plum Point Proforma 09.21.08 v4_Griffith Baseload HRCO Contract Model - v01" xfId="6484"/>
    <cellStyle name="d_yield_Plum Point Proforma 09.21.08 v4_Griffith Baseload HRCO Contract Model - v01 2" xfId="6485"/>
    <cellStyle name="d_yield_Plum Point Proforma 09.21.08 v4_Griffith Baseload HRCO Contract Model - v02" xfId="6486"/>
    <cellStyle name="d_yield_Plum Point Proforma 09.21.08 v4_Griffith Baseload HRCO Contract Model - v02 2" xfId="6487"/>
    <cellStyle name="d_yield_Plum Point Proforma 09.21.08 v4_Griffith-AEP Contract Model - v02" xfId="6488"/>
    <cellStyle name="d_yield_Plum Point Proforma 09.21.08 v4_Griffith-AEP Contract Model - v02 2" xfId="6489"/>
    <cellStyle name="d_yield_Plum Point Proforma 09.21.08 v4_PA - Dynegy -- GasCo Results_06-19-2011.To Report" xfId="6490"/>
    <cellStyle name="d_yield_Plum Point Proforma 09.21.08 v4_PA - Dynegy -- GasCo Results_06-19-2011.To Report (version 1)" xfId="6491"/>
    <cellStyle name="d_yield_Plum Point Proforma 09.21.08 v4_PA - Dynegy -- GasCo Results_06-19-2011.To Report (version 1) 2" xfId="6492"/>
    <cellStyle name="d_yield_Plum Point Proforma 09.21.08 v4_PA - Dynegy -- GasCo Results_06-19-2011.To Report 2" xfId="6493"/>
    <cellStyle name="d_yield_Plum Point Proforma 09.24.08 v1-kst" xfId="6494"/>
    <cellStyle name="d_yield_Plum Point Proforma 09.24.08 v1-kst 2" xfId="6495"/>
    <cellStyle name="d_yield_Plum Point Proforma 09.24.08 v1-kst_Assured Guaranty Val Model_v10" xfId="6496"/>
    <cellStyle name="d_yield_Plum Point Proforma 09.24.08 v1-kst_Assured Guaranty Val Model_v10 (2)" xfId="6497"/>
    <cellStyle name="d_yield_Plum Point Proforma 09.24.08 v1-kst_Book2" xfId="6498"/>
    <cellStyle name="d_yield_Plum Point Proforma 09.24.08 v1-kst_Dynegy Val Model_GasCo_06-08-11 v1" xfId="6499"/>
    <cellStyle name="d_yield_Plum Point Proforma 09.24.08 v1-kst_Dynegy Val Model_GasCo_06-08-11 v1 2" xfId="6500"/>
    <cellStyle name="d_yield_Plum Point Proforma 09.24.08 v1-kst_Dynegy Val Model_GasCo_06-08-11 v1_Assured Guaranty Val Model_v10" xfId="6501"/>
    <cellStyle name="d_yield_Plum Point Proforma 09.24.08 v1-kst_Dynegy Val Model_GasCo_06-08-11 v1_Assured Guaranty Val Model_v10 (2)" xfId="6502"/>
    <cellStyle name="d_yield_Plum Point Proforma 09.24.08 v1-kst_Dynegy Val Model_GasCo_06-08-11 v1_Book2" xfId="6503"/>
    <cellStyle name="d_yield_Plum Point Proforma 09.24.08 v1-kst_Griffith Baseload HRCO Contract Model - v01" xfId="6504"/>
    <cellStyle name="d_yield_Plum Point Proforma 09.24.08 v1-kst_Griffith Baseload HRCO Contract Model - v01 2" xfId="6505"/>
    <cellStyle name="d_yield_Plum Point Proforma 09.24.08 v1-kst_Griffith Baseload HRCO Contract Model - v02" xfId="6506"/>
    <cellStyle name="d_yield_Plum Point Proforma 09.24.08 v1-kst_Griffith Baseload HRCO Contract Model - v02 2" xfId="6507"/>
    <cellStyle name="d_yield_Plum Point Proforma 09.24.08 v1-kst_Griffith-AEP Contract Model - v02" xfId="6508"/>
    <cellStyle name="d_yield_Plum Point Proforma 09.24.08 v1-kst_Griffith-AEP Contract Model - v02 2" xfId="6509"/>
    <cellStyle name="d_yield_Plum Point Proforma 09.24.08 v1-kst_PA - Dynegy -- GasCo Results_06-19-2011.To Report" xfId="6510"/>
    <cellStyle name="d_yield_Plum Point Proforma 09.24.08 v1-kst_PA - Dynegy -- GasCo Results_06-19-2011.To Report (version 1)" xfId="6511"/>
    <cellStyle name="d_yield_Plum Point Proforma 09.24.08 v1-kst_PA - Dynegy -- GasCo Results_06-19-2011.To Report (version 1) 2" xfId="6512"/>
    <cellStyle name="d_yield_Plum Point Proforma 09.24.08 v1-kst_PA - Dynegy -- GasCo Results_06-19-2011.To Report 2" xfId="6513"/>
    <cellStyle name="d_yield_Plum Point Proforma 10.05.08 v2" xfId="6514"/>
    <cellStyle name="d_yield_Plum Point Proforma 10.05.08 v2 2" xfId="6515"/>
    <cellStyle name="d_yield_Plum Point Proforma 10.05.08 v2_Assured Guaranty Val Model_v10" xfId="6516"/>
    <cellStyle name="d_yield_Plum Point Proforma 10.05.08 v2_Assured Guaranty Val Model_v10 (2)" xfId="6517"/>
    <cellStyle name="d_yield_Plum Point Proforma 10.05.08 v2_Book2" xfId="6518"/>
    <cellStyle name="d_yield_Plum Point Proforma 10.05.08 v2_Dynegy Val Model_GasCo_06-08-11 v1" xfId="6519"/>
    <cellStyle name="d_yield_Plum Point Proforma 10.05.08 v2_Dynegy Val Model_GasCo_06-08-11 v1 2" xfId="6520"/>
    <cellStyle name="d_yield_Plum Point Proforma 10.05.08 v2_Dynegy Val Model_GasCo_06-08-11 v1_Assured Guaranty Val Model_v10" xfId="6521"/>
    <cellStyle name="d_yield_Plum Point Proforma 10.05.08 v2_Dynegy Val Model_GasCo_06-08-11 v1_Assured Guaranty Val Model_v10 (2)" xfId="6522"/>
    <cellStyle name="d_yield_Plum Point Proforma 10.05.08 v2_Dynegy Val Model_GasCo_06-08-11 v1_Book2" xfId="6523"/>
    <cellStyle name="d_yield_Plum Point Proforma 10.05.08 v2_Griffith Baseload HRCO Contract Model - v01" xfId="6524"/>
    <cellStyle name="d_yield_Plum Point Proforma 10.05.08 v2_Griffith Baseload HRCO Contract Model - v01 2" xfId="6525"/>
    <cellStyle name="d_yield_Plum Point Proforma 10.05.08 v2_Griffith Baseload HRCO Contract Model - v02" xfId="6526"/>
    <cellStyle name="d_yield_Plum Point Proforma 10.05.08 v2_Griffith Baseload HRCO Contract Model - v02 2" xfId="6527"/>
    <cellStyle name="d_yield_Plum Point Proforma 10.05.08 v2_Griffith-AEP Contract Model - v02" xfId="6528"/>
    <cellStyle name="d_yield_Plum Point Proforma 10.05.08 v2_Griffith-AEP Contract Model - v02 2" xfId="6529"/>
    <cellStyle name="d_yield_Plum Point Proforma 10.05.08 v2_PA - Dynegy -- GasCo Results_06-19-2011.To Report" xfId="6530"/>
    <cellStyle name="d_yield_Plum Point Proforma 10.05.08 v2_PA - Dynegy -- GasCo Results_06-19-2011.To Report (version 1)" xfId="6531"/>
    <cellStyle name="d_yield_Plum Point Proforma 10.05.08 v2_PA - Dynegy -- GasCo Results_06-19-2011.To Report (version 1) 2" xfId="6532"/>
    <cellStyle name="d_yield_Plum Point Proforma 10.05.08 v2_PA - Dynegy -- GasCo Results_06-19-2011.To Report 2" xfId="6533"/>
    <cellStyle name="d_yield_Plum Point Proforma 10.07.08 refi" xfId="6534"/>
    <cellStyle name="d_yield_Plum Point Proforma 10.07.08 refi 2" xfId="6535"/>
    <cellStyle name="d_yield_Plum Point Proforma 10.07.08 refi_Assured Guaranty Val Model_v10" xfId="6536"/>
    <cellStyle name="d_yield_Plum Point Proforma 10.07.08 refi_Assured Guaranty Val Model_v10 (2)" xfId="6537"/>
    <cellStyle name="d_yield_Plum Point Proforma 10.07.08 refi_Book2" xfId="6538"/>
    <cellStyle name="d_yield_Plum Point Proforma 10.07.08 refi_Dynegy Val Model_GasCo_06-08-11 v1" xfId="6539"/>
    <cellStyle name="d_yield_Plum Point Proforma 10.07.08 refi_Dynegy Val Model_GasCo_06-08-11 v1 2" xfId="6540"/>
    <cellStyle name="d_yield_Plum Point Proforma 10.07.08 refi_Dynegy Val Model_GasCo_06-08-11 v1_Assured Guaranty Val Model_v10" xfId="6541"/>
    <cellStyle name="d_yield_Plum Point Proforma 10.07.08 refi_Dynegy Val Model_GasCo_06-08-11 v1_Assured Guaranty Val Model_v10 (2)" xfId="6542"/>
    <cellStyle name="d_yield_Plum Point Proforma 10.07.08 refi_Dynegy Val Model_GasCo_06-08-11 v1_Book2" xfId="6543"/>
    <cellStyle name="d_yield_Plum Point Proforma 10.07.08 refi_Griffith Baseload HRCO Contract Model - v01" xfId="6544"/>
    <cellStyle name="d_yield_Plum Point Proforma 10.07.08 refi_Griffith Baseload HRCO Contract Model - v01 2" xfId="6545"/>
    <cellStyle name="d_yield_Plum Point Proforma 10.07.08 refi_Griffith Baseload HRCO Contract Model - v02" xfId="6546"/>
    <cellStyle name="d_yield_Plum Point Proforma 10.07.08 refi_Griffith Baseload HRCO Contract Model - v02 2" xfId="6547"/>
    <cellStyle name="d_yield_Plum Point Proforma 10.07.08 refi_Griffith-AEP Contract Model - v02" xfId="6548"/>
    <cellStyle name="d_yield_Plum Point Proforma 10.07.08 refi_Griffith-AEP Contract Model - v02 2" xfId="6549"/>
    <cellStyle name="d_yield_Plum Point Proforma 10.07.08 refi_PA - Dynegy -- GasCo Results_06-19-2011.To Report" xfId="6550"/>
    <cellStyle name="d_yield_Plum Point Proforma 10.07.08 refi_PA - Dynegy -- GasCo Results_06-19-2011.To Report (version 1)" xfId="6551"/>
    <cellStyle name="d_yield_Plum Point Proforma 10.07.08 refi_PA - Dynegy -- GasCo Results_06-19-2011.To Report (version 1) 2" xfId="6552"/>
    <cellStyle name="d_yield_Plum Point Proforma 10.07.08 refi_PA - Dynegy -- GasCo Results_06-19-2011.To Report 2" xfId="6553"/>
    <cellStyle name="d_yield_Plum Point Proforma 10.20.08 Updated Libor" xfId="6554"/>
    <cellStyle name="d_yield_Plum Point Proforma 10.20.08 Updated Libor 2" xfId="6555"/>
    <cellStyle name="d_yield_Plum Point Proforma 10.20.08 Updated Libor_Assured Guaranty Val Model_v10" xfId="6556"/>
    <cellStyle name="d_yield_Plum Point Proforma 10.20.08 Updated Libor_Assured Guaranty Val Model_v10 (2)" xfId="6557"/>
    <cellStyle name="d_yield_Plum Point Proforma 10.20.08 Updated Libor_Book2" xfId="6558"/>
    <cellStyle name="d_yield_Plum Point Proforma 10.20.08 Updated Libor_Dynegy Val Model_GasCo_06-08-11 v1" xfId="6559"/>
    <cellStyle name="d_yield_Plum Point Proforma 10.20.08 Updated Libor_Dynegy Val Model_GasCo_06-08-11 v1 2" xfId="6560"/>
    <cellStyle name="d_yield_Plum Point Proforma 10.20.08 Updated Libor_Dynegy Val Model_GasCo_06-08-11 v1_Assured Guaranty Val Model_v10" xfId="6561"/>
    <cellStyle name="d_yield_Plum Point Proforma 10.20.08 Updated Libor_Dynegy Val Model_GasCo_06-08-11 v1_Assured Guaranty Val Model_v10 (2)" xfId="6562"/>
    <cellStyle name="d_yield_Plum Point Proforma 10.20.08 Updated Libor_Dynegy Val Model_GasCo_06-08-11 v1_Book2" xfId="6563"/>
    <cellStyle name="d_yield_Plum Point Proforma 10.20.08 Updated Libor_Griffith Baseload HRCO Contract Model - v01" xfId="6564"/>
    <cellStyle name="d_yield_Plum Point Proforma 10.20.08 Updated Libor_Griffith Baseload HRCO Contract Model - v01 2" xfId="6565"/>
    <cellStyle name="d_yield_Plum Point Proforma 10.20.08 Updated Libor_Griffith Baseload HRCO Contract Model - v02" xfId="6566"/>
    <cellStyle name="d_yield_Plum Point Proforma 10.20.08 Updated Libor_Griffith Baseload HRCO Contract Model - v02 2" xfId="6567"/>
    <cellStyle name="d_yield_Plum Point Proforma 10.20.08 Updated Libor_Griffith-AEP Contract Model - v02" xfId="6568"/>
    <cellStyle name="d_yield_Plum Point Proforma 10.20.08 Updated Libor_Griffith-AEP Contract Model - v02 2" xfId="6569"/>
    <cellStyle name="d_yield_Plum Point Proforma 10.20.08 Updated Libor_PA - Dynegy -- GasCo Results_06-19-2011.To Report" xfId="6570"/>
    <cellStyle name="d_yield_Plum Point Proforma 10.20.08 Updated Libor_PA - Dynegy -- GasCo Results_06-19-2011.To Report (version 1)" xfId="6571"/>
    <cellStyle name="d_yield_Plum Point Proforma 10.20.08 Updated Libor_PA - Dynegy -- GasCo Results_06-19-2011.To Report (version 1) 2" xfId="6572"/>
    <cellStyle name="d_yield_Plum Point Proforma 10.20.08 Updated Libor_PA - Dynegy -- GasCo Results_06-19-2011.To Report 2" xfId="6573"/>
    <cellStyle name="d_yield_Plum Point REFI 02 09 07 DYN" xfId="6574"/>
    <cellStyle name="d_yield_Plum Point REFI 02 09 07 DYN 2" xfId="6575"/>
    <cellStyle name="d_yield_Plum Point REFI 02 09 07 DYN_Assured Guaranty Val Model_v10" xfId="6576"/>
    <cellStyle name="d_yield_Plum Point REFI 02 09 07 DYN_Assured Guaranty Val Model_v10 (2)" xfId="6577"/>
    <cellStyle name="d_yield_Plum Point REFI 02 09 07 DYN_Book2" xfId="6578"/>
    <cellStyle name="d_yield_Plum Point REFI 02 09 07 DYN_Front Range_Draft Valuation Model_10-21-2010" xfId="6579"/>
    <cellStyle name="d_yield_Plum Point REFI 02 09 07 DYN_Front Range_Draft Valuation Model_10-21-2010 2" xfId="6580"/>
    <cellStyle name="d_yield_Plum Point REFI 02 09 07 DYN_Front Range_Draft Valuation Model_10-21-2010_Griffith Baseload HRCO Contract Model - v01" xfId="6581"/>
    <cellStyle name="d_yield_Plum Point REFI 02 09 07 DYN_Front Range_Draft Valuation Model_10-21-2010_Griffith Baseload HRCO Contract Model - v01 2" xfId="6582"/>
    <cellStyle name="d_yield_Plum Point REFI 02 09 07 DYN_Front Range_Draft Valuation Model_10-21-2010_Griffith Baseload HRCO Contract Model - v02" xfId="6583"/>
    <cellStyle name="d_yield_Plum Point REFI 02 09 07 DYN_Front Range_Draft Valuation Model_10-21-2010_Griffith Baseload HRCO Contract Model - v02 2" xfId="6584"/>
    <cellStyle name="d_yield_Plum Point REFI 02 09 07 DYN_Front Range_Draft Valuation Model_10-21-2010_Griffith-AEP Contract Model - v02" xfId="6585"/>
    <cellStyle name="d_yield_Plum Point REFI 02 09 07 DYN_Front Range_Draft Valuation Model_10-21-2010_Griffith-AEP Contract Model - v02 2" xfId="6586"/>
    <cellStyle name="d_yield_Plum Point REFI 02 09 07 DYN_Griffith Baseload HRCO Contract Model - v01" xfId="6587"/>
    <cellStyle name="d_yield_Plum Point REFI 02 09 07 DYN_Griffith Baseload HRCO Contract Model - v01 2" xfId="6588"/>
    <cellStyle name="d_yield_Plum Point REFI 02 09 07 DYN_Griffith Baseload HRCO Contract Model - v02" xfId="6589"/>
    <cellStyle name="d_yield_Plum Point REFI 02 09 07 DYN_Griffith Baseload HRCO Contract Model - v02 2" xfId="6590"/>
    <cellStyle name="d_yield_Plum Point REFI 02 09 07 DYN_Griffith-AEP Contract Model - v02" xfId="6591"/>
    <cellStyle name="d_yield_Plum Point REFI 02 09 07 DYN_Griffith-AEP Contract Model - v02 2" xfId="6592"/>
    <cellStyle name="d_yield_Plum Point REFI 02 09 07 DYN_PA - Dynegy -- GasCo Results_06-19-2011.To Report" xfId="6593"/>
    <cellStyle name="d_yield_Plum Point REFI 02 09 07 DYN_PA - Dynegy -- GasCo Results_06-19-2011.To Report (version 1)" xfId="6594"/>
    <cellStyle name="d_yield_Plum Point REFI 02 09 07 DYN_PA - Dynegy -- GasCo Results_06-19-2011.To Report (version 1) 2" xfId="6595"/>
    <cellStyle name="d_yield_Plum Point REFI 02 09 07 DYN_PA - Dynegy -- GasCo Results_06-19-2011.To Report 2" xfId="6596"/>
    <cellStyle name="d_yield_Plum Point REFI 02 21 07" xfId="6597"/>
    <cellStyle name="d_yield_Plum Point REFI 02 21 07 2" xfId="6598"/>
    <cellStyle name="d_yield_Plum Point REFI 02 21 07_Assured Guaranty Val Model_v10" xfId="6599"/>
    <cellStyle name="d_yield_Plum Point REFI 02 21 07_Assured Guaranty Val Model_v10 (2)" xfId="6600"/>
    <cellStyle name="d_yield_Plum Point REFI 02 21 07_Book2" xfId="6601"/>
    <cellStyle name="d_yield_Plum Point REFI 02 21 07_Dynegy Val Model_GasCo_06-08-11 v1" xfId="6602"/>
    <cellStyle name="d_yield_Plum Point REFI 02 21 07_Dynegy Val Model_GasCo_06-08-11 v1 2" xfId="6603"/>
    <cellStyle name="d_yield_Plum Point REFI 02 21 07_Dynegy Val Model_GasCo_06-08-11 v1_Assured Guaranty Val Model_v10" xfId="6604"/>
    <cellStyle name="d_yield_Plum Point REFI 02 21 07_Dynegy Val Model_GasCo_06-08-11 v1_Assured Guaranty Val Model_v10 (2)" xfId="6605"/>
    <cellStyle name="d_yield_Plum Point REFI 02 21 07_Dynegy Val Model_GasCo_06-08-11 v1_Book2" xfId="6606"/>
    <cellStyle name="d_yield_Plum Point REFI 02 21 07_Griffith Baseload HRCO Contract Model - v01" xfId="6607"/>
    <cellStyle name="d_yield_Plum Point REFI 02 21 07_Griffith Baseload HRCO Contract Model - v01 2" xfId="6608"/>
    <cellStyle name="d_yield_Plum Point REFI 02 21 07_Griffith Baseload HRCO Contract Model - v02" xfId="6609"/>
    <cellStyle name="d_yield_Plum Point REFI 02 21 07_Griffith Baseload HRCO Contract Model - v02 2" xfId="6610"/>
    <cellStyle name="d_yield_Plum Point REFI 02 21 07_Griffith-AEP Contract Model - v02" xfId="6611"/>
    <cellStyle name="d_yield_Plum Point REFI 02 21 07_Griffith-AEP Contract Model - v02 2" xfId="6612"/>
    <cellStyle name="d_yield_Plum Point REFI 02 21 07_PA - Dynegy -- GasCo Results_06-19-2011.To Report" xfId="6613"/>
    <cellStyle name="d_yield_Plum Point REFI 02 21 07_PA - Dynegy -- GasCo Results_06-19-2011.To Report (version 1)" xfId="6614"/>
    <cellStyle name="d_yield_Plum Point REFI 02 21 07_PA - Dynegy -- GasCo Results_06-19-2011.To Report (version 1) 2" xfId="6615"/>
    <cellStyle name="d_yield_Plum Point REFI 02 21 07_PA - Dynegy -- GasCo Results_06-19-2011.To Report 2" xfId="6616"/>
    <cellStyle name="d_yield_Plum Point REFI 02.26.07" xfId="6617"/>
    <cellStyle name="d_yield_Plum Point REFI 02.26.07 2" xfId="6618"/>
    <cellStyle name="d_yield_Plum Point REFI 02.26.07_Assured Guaranty Val Model_v10" xfId="6619"/>
    <cellStyle name="d_yield_Plum Point REFI 02.26.07_Assured Guaranty Val Model_v10 (2)" xfId="6620"/>
    <cellStyle name="d_yield_Plum Point REFI 02.26.07_Book2" xfId="6621"/>
    <cellStyle name="d_yield_Plum Point REFI 02.26.07_Dynegy Val Model_GasCo_06-08-11 v1" xfId="6622"/>
    <cellStyle name="d_yield_Plum Point REFI 02.26.07_Dynegy Val Model_GasCo_06-08-11 v1 2" xfId="6623"/>
    <cellStyle name="d_yield_Plum Point REFI 02.26.07_Dynegy Val Model_GasCo_06-08-11 v1_Assured Guaranty Val Model_v10" xfId="6624"/>
    <cellStyle name="d_yield_Plum Point REFI 02.26.07_Dynegy Val Model_GasCo_06-08-11 v1_Assured Guaranty Val Model_v10 (2)" xfId="6625"/>
    <cellStyle name="d_yield_Plum Point REFI 02.26.07_Dynegy Val Model_GasCo_06-08-11 v1_Book2" xfId="6626"/>
    <cellStyle name="d_yield_Plum Point REFI 02.26.07_Griffith Baseload HRCO Contract Model - v01" xfId="6627"/>
    <cellStyle name="d_yield_Plum Point REFI 02.26.07_Griffith Baseload HRCO Contract Model - v01 2" xfId="6628"/>
    <cellStyle name="d_yield_Plum Point REFI 02.26.07_Griffith Baseload HRCO Contract Model - v02" xfId="6629"/>
    <cellStyle name="d_yield_Plum Point REFI 02.26.07_Griffith Baseload HRCO Contract Model - v02 2" xfId="6630"/>
    <cellStyle name="d_yield_Plum Point REFI 02.26.07_Griffith-AEP Contract Model - v02" xfId="6631"/>
    <cellStyle name="d_yield_Plum Point REFI 02.26.07_Griffith-AEP Contract Model - v02 2" xfId="6632"/>
    <cellStyle name="d_yield_Plum Point REFI 02.26.07_PA - Dynegy -- GasCo Results_06-19-2011.To Report" xfId="6633"/>
    <cellStyle name="d_yield_Plum Point REFI 02.26.07_PA - Dynegy -- GasCo Results_06-19-2011.To Report (version 1)" xfId="6634"/>
    <cellStyle name="d_yield_Plum Point REFI 02.26.07_PA - Dynegy -- GasCo Results_06-19-2011.To Report (version 1) 2" xfId="6635"/>
    <cellStyle name="d_yield_Plum Point REFI 02.26.07_PA - Dynegy -- GasCo Results_06-19-2011.To Report 2" xfId="6636"/>
    <cellStyle name="d_yield_Plum Point REFI 03.15.07_EIF BS_5" xfId="6637"/>
    <cellStyle name="d_yield_Plum Point REFI 03.15.07_EIF BS_5 2" xfId="6638"/>
    <cellStyle name="d_yield_Plum Point REFI 03.15.07_EIF BS_5_Assured Guaranty Val Model_v10" xfId="6639"/>
    <cellStyle name="d_yield_Plum Point REFI 03.15.07_EIF BS_5_Assured Guaranty Val Model_v10 (2)" xfId="6640"/>
    <cellStyle name="d_yield_Plum Point REFI 03.15.07_EIF BS_5_Book2" xfId="6641"/>
    <cellStyle name="d_yield_Plum Point REFI 03.15.07_EIF BS_5_Dynegy Val Model_GasCo_06-08-11 v1" xfId="6642"/>
    <cellStyle name="d_yield_Plum Point REFI 03.15.07_EIF BS_5_Dynegy Val Model_GasCo_06-08-11 v1 2" xfId="6643"/>
    <cellStyle name="d_yield_Plum Point REFI 03.15.07_EIF BS_5_Dynegy Val Model_GasCo_06-08-11 v1_Assured Guaranty Val Model_v10" xfId="6644"/>
    <cellStyle name="d_yield_Plum Point REFI 03.15.07_EIF BS_5_Dynegy Val Model_GasCo_06-08-11 v1_Assured Guaranty Val Model_v10 (2)" xfId="6645"/>
    <cellStyle name="d_yield_Plum Point REFI 03.15.07_EIF BS_5_Dynegy Val Model_GasCo_06-08-11 v1_Book2" xfId="6646"/>
    <cellStyle name="d_yield_Plum Point REFI 03.15.07_EIF BS_5_Griffith Baseload HRCO Contract Model - v01" xfId="6647"/>
    <cellStyle name="d_yield_Plum Point REFI 03.15.07_EIF BS_5_Griffith Baseload HRCO Contract Model - v01 2" xfId="6648"/>
    <cellStyle name="d_yield_Plum Point REFI 03.15.07_EIF BS_5_Griffith Baseload HRCO Contract Model - v02" xfId="6649"/>
    <cellStyle name="d_yield_Plum Point REFI 03.15.07_EIF BS_5_Griffith Baseload HRCO Contract Model - v02 2" xfId="6650"/>
    <cellStyle name="d_yield_Plum Point REFI 03.15.07_EIF BS_5_Griffith-AEP Contract Model - v02" xfId="6651"/>
    <cellStyle name="d_yield_Plum Point REFI 03.15.07_EIF BS_5_Griffith-AEP Contract Model - v02 2" xfId="6652"/>
    <cellStyle name="d_yield_Plum Point REFI 03.15.07_EIF BS_5_PA - Dynegy -- GasCo Results_06-19-2011.To Report" xfId="6653"/>
    <cellStyle name="d_yield_Plum Point REFI 03.15.07_EIF BS_5_PA - Dynegy -- GasCo Results_06-19-2011.To Report (version 1)" xfId="6654"/>
    <cellStyle name="d_yield_Plum Point REFI 03.15.07_EIF BS_5_PA - Dynegy -- GasCo Results_06-19-2011.To Report (version 1) 2" xfId="6655"/>
    <cellStyle name="d_yield_Plum Point REFI 03.15.07_EIF BS_5_PA - Dynegy -- GasCo Results_06-19-2011.To Report 2" xfId="6656"/>
    <cellStyle name="d_yield_rig.xls Chart 1" xfId="6657"/>
    <cellStyle name="d_yield_rig.xls Chart 1 2" xfId="6658"/>
    <cellStyle name="d_yield_rig.xls Chart 1_Griffith Baseload HRCO Contract Model - v01" xfId="6659"/>
    <cellStyle name="d_yield_rig.xls Chart 1_Griffith Baseload HRCO Contract Model - v01 2" xfId="6660"/>
    <cellStyle name="d_yield_rig.xls Chart 1_Griffith Baseload HRCO Contract Model - v02" xfId="6661"/>
    <cellStyle name="d_yield_rig.xls Chart 1_Griffith Baseload HRCO Contract Model - v02 2" xfId="6662"/>
    <cellStyle name="d_yield_rig.xls Chart 1_Griffith-AEP Contract Model - v02" xfId="6663"/>
    <cellStyle name="d_yield_rig.xls Chart 1_Griffith-AEP Contract Model - v02 2" xfId="6664"/>
    <cellStyle name="d_yield_rig.xls Chart 1_PA - Dynegy -- GasCo Results_06-19-2011.To Report" xfId="6665"/>
    <cellStyle name="d_yield_rig.xls Chart 1_PA - Dynegy -- GasCo Results_06-19-2011.To Report (version 1)" xfId="6666"/>
    <cellStyle name="d_yield_rig.xls Chart 1_PA - Dynegy -- GasCo Results_06-19-2011.To Report (version 1) 2" xfId="6667"/>
    <cellStyle name="d_yield_rig.xls Chart 1_PA - Dynegy -- GasCo Results_06-19-2011.To Report 2" xfId="6668"/>
    <cellStyle name="d_yield_rig.xls Chart 10" xfId="6669"/>
    <cellStyle name="d_yield_rig.xls Chart 10 2" xfId="6670"/>
    <cellStyle name="d_yield_rig.xls Chart 10_Griffith Baseload HRCO Contract Model - v01" xfId="6671"/>
    <cellStyle name="d_yield_rig.xls Chart 10_Griffith Baseload HRCO Contract Model - v01 2" xfId="6672"/>
    <cellStyle name="d_yield_rig.xls Chart 10_Griffith Baseload HRCO Contract Model - v02" xfId="6673"/>
    <cellStyle name="d_yield_rig.xls Chart 10_Griffith Baseload HRCO Contract Model - v02 2" xfId="6674"/>
    <cellStyle name="d_yield_rig.xls Chart 10_Griffith-AEP Contract Model - v02" xfId="6675"/>
    <cellStyle name="d_yield_rig.xls Chart 10_Griffith-AEP Contract Model - v02 2" xfId="6676"/>
    <cellStyle name="d_yield_rig.xls Chart 10_PA - Dynegy -- GasCo Results_06-19-2011.To Report" xfId="6677"/>
    <cellStyle name="d_yield_rig.xls Chart 10_PA - Dynegy -- GasCo Results_06-19-2011.To Report (version 1)" xfId="6678"/>
    <cellStyle name="d_yield_rig.xls Chart 10_PA - Dynegy -- GasCo Results_06-19-2011.To Report (version 1) 2" xfId="6679"/>
    <cellStyle name="d_yield_rig.xls Chart 10_PA - Dynegy -- GasCo Results_06-19-2011.To Report 2" xfId="6680"/>
    <cellStyle name="d_yield_rig.xls Chart 11" xfId="6681"/>
    <cellStyle name="d_yield_rig.xls Chart 11 2" xfId="6682"/>
    <cellStyle name="d_yield_rig.xls Chart 11_Griffith Baseload HRCO Contract Model - v01" xfId="6683"/>
    <cellStyle name="d_yield_rig.xls Chart 11_Griffith Baseload HRCO Contract Model - v01 2" xfId="6684"/>
    <cellStyle name="d_yield_rig.xls Chart 11_Griffith Baseload HRCO Contract Model - v02" xfId="6685"/>
    <cellStyle name="d_yield_rig.xls Chart 11_Griffith Baseload HRCO Contract Model - v02 2" xfId="6686"/>
    <cellStyle name="d_yield_rig.xls Chart 11_Griffith-AEP Contract Model - v02" xfId="6687"/>
    <cellStyle name="d_yield_rig.xls Chart 11_Griffith-AEP Contract Model - v02 2" xfId="6688"/>
    <cellStyle name="d_yield_rig.xls Chart 11_PA - Dynegy -- GasCo Results_06-19-2011.To Report" xfId="6689"/>
    <cellStyle name="d_yield_rig.xls Chart 11_PA - Dynegy -- GasCo Results_06-19-2011.To Report (version 1)" xfId="6690"/>
    <cellStyle name="d_yield_rig.xls Chart 11_PA - Dynegy -- GasCo Results_06-19-2011.To Report (version 1) 2" xfId="6691"/>
    <cellStyle name="d_yield_rig.xls Chart 11_PA - Dynegy -- GasCo Results_06-19-2011.To Report 2" xfId="6692"/>
    <cellStyle name="d_yield_rig.xls Chart 12" xfId="6693"/>
    <cellStyle name="d_yield_rig.xls Chart 12 2" xfId="6694"/>
    <cellStyle name="d_yield_rig.xls Chart 12_Griffith Baseload HRCO Contract Model - v01" xfId="6695"/>
    <cellStyle name="d_yield_rig.xls Chart 12_Griffith Baseload HRCO Contract Model - v01 2" xfId="6696"/>
    <cellStyle name="d_yield_rig.xls Chart 12_Griffith Baseload HRCO Contract Model - v02" xfId="6697"/>
    <cellStyle name="d_yield_rig.xls Chart 12_Griffith Baseload HRCO Contract Model - v02 2" xfId="6698"/>
    <cellStyle name="d_yield_rig.xls Chart 12_Griffith-AEP Contract Model - v02" xfId="6699"/>
    <cellStyle name="d_yield_rig.xls Chart 12_Griffith-AEP Contract Model - v02 2" xfId="6700"/>
    <cellStyle name="d_yield_rig.xls Chart 12_PA - Dynegy -- GasCo Results_06-19-2011.To Report" xfId="6701"/>
    <cellStyle name="d_yield_rig.xls Chart 12_PA - Dynegy -- GasCo Results_06-19-2011.To Report (version 1)" xfId="6702"/>
    <cellStyle name="d_yield_rig.xls Chart 12_PA - Dynegy -- GasCo Results_06-19-2011.To Report (version 1) 2" xfId="6703"/>
    <cellStyle name="d_yield_rig.xls Chart 12_PA - Dynegy -- GasCo Results_06-19-2011.To Report 2" xfId="6704"/>
    <cellStyle name="d_yield_rig.xls Chart 13" xfId="6705"/>
    <cellStyle name="d_yield_rig.xls Chart 13 2" xfId="6706"/>
    <cellStyle name="d_yield_rig.xls Chart 13_Griffith Baseload HRCO Contract Model - v01" xfId="6707"/>
    <cellStyle name="d_yield_rig.xls Chart 13_Griffith Baseload HRCO Contract Model - v01 2" xfId="6708"/>
    <cellStyle name="d_yield_rig.xls Chart 13_Griffith Baseload HRCO Contract Model - v02" xfId="6709"/>
    <cellStyle name="d_yield_rig.xls Chart 13_Griffith Baseload HRCO Contract Model - v02 2" xfId="6710"/>
    <cellStyle name="d_yield_rig.xls Chart 13_Griffith-AEP Contract Model - v02" xfId="6711"/>
    <cellStyle name="d_yield_rig.xls Chart 13_Griffith-AEP Contract Model - v02 2" xfId="6712"/>
    <cellStyle name="d_yield_rig.xls Chart 13_PA - Dynegy -- GasCo Results_06-19-2011.To Report" xfId="6713"/>
    <cellStyle name="d_yield_rig.xls Chart 13_PA - Dynegy -- GasCo Results_06-19-2011.To Report (version 1)" xfId="6714"/>
    <cellStyle name="d_yield_rig.xls Chart 13_PA - Dynegy -- GasCo Results_06-19-2011.To Report (version 1) 2" xfId="6715"/>
    <cellStyle name="d_yield_rig.xls Chart 13_PA - Dynegy -- GasCo Results_06-19-2011.To Report 2" xfId="6716"/>
    <cellStyle name="d_yield_rig.xls Chart 14" xfId="6717"/>
    <cellStyle name="d_yield_rig.xls Chart 14 2" xfId="6718"/>
    <cellStyle name="d_yield_rig.xls Chart 14_Griffith Baseload HRCO Contract Model - v01" xfId="6719"/>
    <cellStyle name="d_yield_rig.xls Chart 14_Griffith Baseload HRCO Contract Model - v01 2" xfId="6720"/>
    <cellStyle name="d_yield_rig.xls Chart 14_Griffith Baseload HRCO Contract Model - v02" xfId="6721"/>
    <cellStyle name="d_yield_rig.xls Chart 14_Griffith Baseload HRCO Contract Model - v02 2" xfId="6722"/>
    <cellStyle name="d_yield_rig.xls Chart 14_Griffith-AEP Contract Model - v02" xfId="6723"/>
    <cellStyle name="d_yield_rig.xls Chart 14_Griffith-AEP Contract Model - v02 2" xfId="6724"/>
    <cellStyle name="d_yield_rig.xls Chart 14_PA - Dynegy -- GasCo Results_06-19-2011.To Report" xfId="6725"/>
    <cellStyle name="d_yield_rig.xls Chart 14_PA - Dynegy -- GasCo Results_06-19-2011.To Report (version 1)" xfId="6726"/>
    <cellStyle name="d_yield_rig.xls Chart 14_PA - Dynegy -- GasCo Results_06-19-2011.To Report (version 1) 2" xfId="6727"/>
    <cellStyle name="d_yield_rig.xls Chart 14_PA - Dynegy -- GasCo Results_06-19-2011.To Report 2" xfId="6728"/>
    <cellStyle name="d_yield_rig.xls Chart 15" xfId="6729"/>
    <cellStyle name="d_yield_rig.xls Chart 15 2" xfId="6730"/>
    <cellStyle name="d_yield_rig.xls Chart 15_Griffith Baseload HRCO Contract Model - v01" xfId="6731"/>
    <cellStyle name="d_yield_rig.xls Chart 15_Griffith Baseload HRCO Contract Model - v01 2" xfId="6732"/>
    <cellStyle name="d_yield_rig.xls Chart 15_Griffith Baseload HRCO Contract Model - v02" xfId="6733"/>
    <cellStyle name="d_yield_rig.xls Chart 15_Griffith Baseload HRCO Contract Model - v02 2" xfId="6734"/>
    <cellStyle name="d_yield_rig.xls Chart 15_Griffith-AEP Contract Model - v02" xfId="6735"/>
    <cellStyle name="d_yield_rig.xls Chart 15_Griffith-AEP Contract Model - v02 2" xfId="6736"/>
    <cellStyle name="d_yield_rig.xls Chart 15_PA - Dynegy -- GasCo Results_06-19-2011.To Report" xfId="6737"/>
    <cellStyle name="d_yield_rig.xls Chart 15_PA - Dynegy -- GasCo Results_06-19-2011.To Report (version 1)" xfId="6738"/>
    <cellStyle name="d_yield_rig.xls Chart 15_PA - Dynegy -- GasCo Results_06-19-2011.To Report (version 1) 2" xfId="6739"/>
    <cellStyle name="d_yield_rig.xls Chart 15_PA - Dynegy -- GasCo Results_06-19-2011.To Report 2" xfId="6740"/>
    <cellStyle name="d_yield_rig.xls Chart 16" xfId="6741"/>
    <cellStyle name="d_yield_rig.xls Chart 16 2" xfId="6742"/>
    <cellStyle name="d_yield_rig.xls Chart 16_Griffith Baseload HRCO Contract Model - v01" xfId="6743"/>
    <cellStyle name="d_yield_rig.xls Chart 16_Griffith Baseload HRCO Contract Model - v01 2" xfId="6744"/>
    <cellStyle name="d_yield_rig.xls Chart 16_Griffith Baseload HRCO Contract Model - v02" xfId="6745"/>
    <cellStyle name="d_yield_rig.xls Chart 16_Griffith Baseload HRCO Contract Model - v02 2" xfId="6746"/>
    <cellStyle name="d_yield_rig.xls Chart 16_Griffith-AEP Contract Model - v02" xfId="6747"/>
    <cellStyle name="d_yield_rig.xls Chart 16_Griffith-AEP Contract Model - v02 2" xfId="6748"/>
    <cellStyle name="d_yield_rig.xls Chart 16_PA - Dynegy -- GasCo Results_06-19-2011.To Report" xfId="6749"/>
    <cellStyle name="d_yield_rig.xls Chart 16_PA - Dynegy -- GasCo Results_06-19-2011.To Report (version 1)" xfId="6750"/>
    <cellStyle name="d_yield_rig.xls Chart 16_PA - Dynegy -- GasCo Results_06-19-2011.To Report (version 1) 2" xfId="6751"/>
    <cellStyle name="d_yield_rig.xls Chart 16_PA - Dynegy -- GasCo Results_06-19-2011.To Report 2" xfId="6752"/>
    <cellStyle name="d_yield_rig.xls Chart 17" xfId="6753"/>
    <cellStyle name="d_yield_rig.xls Chart 17 2" xfId="6754"/>
    <cellStyle name="d_yield_rig.xls Chart 17_Griffith Baseload HRCO Contract Model - v01" xfId="6755"/>
    <cellStyle name="d_yield_rig.xls Chart 17_Griffith Baseload HRCO Contract Model - v01 2" xfId="6756"/>
    <cellStyle name="d_yield_rig.xls Chart 17_Griffith Baseload HRCO Contract Model - v02" xfId="6757"/>
    <cellStyle name="d_yield_rig.xls Chart 17_Griffith Baseload HRCO Contract Model - v02 2" xfId="6758"/>
    <cellStyle name="d_yield_rig.xls Chart 17_Griffith-AEP Contract Model - v02" xfId="6759"/>
    <cellStyle name="d_yield_rig.xls Chart 17_Griffith-AEP Contract Model - v02 2" xfId="6760"/>
    <cellStyle name="d_yield_rig.xls Chart 17_PA - Dynegy -- GasCo Results_06-19-2011.To Report" xfId="6761"/>
    <cellStyle name="d_yield_rig.xls Chart 17_PA - Dynegy -- GasCo Results_06-19-2011.To Report (version 1)" xfId="6762"/>
    <cellStyle name="d_yield_rig.xls Chart 17_PA - Dynegy -- GasCo Results_06-19-2011.To Report (version 1) 2" xfId="6763"/>
    <cellStyle name="d_yield_rig.xls Chart 17_PA - Dynegy -- GasCo Results_06-19-2011.To Report 2" xfId="6764"/>
    <cellStyle name="d_yield_rig.xls Chart 2" xfId="6765"/>
    <cellStyle name="d_yield_rig.xls Chart 2 2" xfId="6766"/>
    <cellStyle name="d_yield_rig.xls Chart 2_Griffith Baseload HRCO Contract Model - v01" xfId="6767"/>
    <cellStyle name="d_yield_rig.xls Chart 2_Griffith Baseload HRCO Contract Model - v01 2" xfId="6768"/>
    <cellStyle name="d_yield_rig.xls Chart 2_Griffith Baseload HRCO Contract Model - v02" xfId="6769"/>
    <cellStyle name="d_yield_rig.xls Chart 2_Griffith Baseload HRCO Contract Model - v02 2" xfId="6770"/>
    <cellStyle name="d_yield_rig.xls Chart 2_Griffith-AEP Contract Model - v02" xfId="6771"/>
    <cellStyle name="d_yield_rig.xls Chart 2_Griffith-AEP Contract Model - v02 2" xfId="6772"/>
    <cellStyle name="d_yield_rig.xls Chart 2_PA - Dynegy -- GasCo Results_06-19-2011.To Report" xfId="6773"/>
    <cellStyle name="d_yield_rig.xls Chart 2_PA - Dynegy -- GasCo Results_06-19-2011.To Report (version 1)" xfId="6774"/>
    <cellStyle name="d_yield_rig.xls Chart 2_PA - Dynegy -- GasCo Results_06-19-2011.To Report (version 1) 2" xfId="6775"/>
    <cellStyle name="d_yield_rig.xls Chart 2_PA - Dynegy -- GasCo Results_06-19-2011.To Report 2" xfId="6776"/>
    <cellStyle name="d_yield_rig.xls Chart 3" xfId="6777"/>
    <cellStyle name="d_yield_rig.xls Chart 3 2" xfId="6778"/>
    <cellStyle name="d_yield_rig.xls Chart 3_Griffith Baseload HRCO Contract Model - v01" xfId="6779"/>
    <cellStyle name="d_yield_rig.xls Chart 3_Griffith Baseload HRCO Contract Model - v01 2" xfId="6780"/>
    <cellStyle name="d_yield_rig.xls Chart 3_Griffith Baseload HRCO Contract Model - v02" xfId="6781"/>
    <cellStyle name="d_yield_rig.xls Chart 3_Griffith Baseload HRCO Contract Model - v02 2" xfId="6782"/>
    <cellStyle name="d_yield_rig.xls Chart 3_Griffith-AEP Contract Model - v02" xfId="6783"/>
    <cellStyle name="d_yield_rig.xls Chart 3_Griffith-AEP Contract Model - v02 2" xfId="6784"/>
    <cellStyle name="d_yield_rig.xls Chart 3_PA - Dynegy -- GasCo Results_06-19-2011.To Report" xfId="6785"/>
    <cellStyle name="d_yield_rig.xls Chart 3_PA - Dynegy -- GasCo Results_06-19-2011.To Report (version 1)" xfId="6786"/>
    <cellStyle name="d_yield_rig.xls Chart 3_PA - Dynegy -- GasCo Results_06-19-2011.To Report (version 1) 2" xfId="6787"/>
    <cellStyle name="d_yield_rig.xls Chart 3_PA - Dynegy -- GasCo Results_06-19-2011.To Report 2" xfId="6788"/>
    <cellStyle name="d_yield_rig.xls Chart 4" xfId="6789"/>
    <cellStyle name="d_yield_rig.xls Chart 4 2" xfId="6790"/>
    <cellStyle name="d_yield_rig.xls Chart 4_Griffith Baseload HRCO Contract Model - v01" xfId="6791"/>
    <cellStyle name="d_yield_rig.xls Chart 4_Griffith Baseload HRCO Contract Model - v01 2" xfId="6792"/>
    <cellStyle name="d_yield_rig.xls Chart 4_Griffith Baseload HRCO Contract Model - v02" xfId="6793"/>
    <cellStyle name="d_yield_rig.xls Chart 4_Griffith Baseload HRCO Contract Model - v02 2" xfId="6794"/>
    <cellStyle name="d_yield_rig.xls Chart 4_Griffith-AEP Contract Model - v02" xfId="6795"/>
    <cellStyle name="d_yield_rig.xls Chart 4_Griffith-AEP Contract Model - v02 2" xfId="6796"/>
    <cellStyle name="d_yield_rig.xls Chart 4_PA - Dynegy -- GasCo Results_06-19-2011.To Report" xfId="6797"/>
    <cellStyle name="d_yield_rig.xls Chart 4_PA - Dynegy -- GasCo Results_06-19-2011.To Report (version 1)" xfId="6798"/>
    <cellStyle name="d_yield_rig.xls Chart 4_PA - Dynegy -- GasCo Results_06-19-2011.To Report (version 1) 2" xfId="6799"/>
    <cellStyle name="d_yield_rig.xls Chart 4_PA - Dynegy -- GasCo Results_06-19-2011.To Report 2" xfId="6800"/>
    <cellStyle name="d_yield_rig.xls Chart 5" xfId="6801"/>
    <cellStyle name="d_yield_rig.xls Chart 5 2" xfId="6802"/>
    <cellStyle name="d_yield_rig.xls Chart 5_Griffith Baseload HRCO Contract Model - v01" xfId="6803"/>
    <cellStyle name="d_yield_rig.xls Chart 5_Griffith Baseload HRCO Contract Model - v01 2" xfId="6804"/>
    <cellStyle name="d_yield_rig.xls Chart 5_Griffith Baseload HRCO Contract Model - v02" xfId="6805"/>
    <cellStyle name="d_yield_rig.xls Chart 5_Griffith Baseload HRCO Contract Model - v02 2" xfId="6806"/>
    <cellStyle name="d_yield_rig.xls Chart 5_Griffith-AEP Contract Model - v02" xfId="6807"/>
    <cellStyle name="d_yield_rig.xls Chart 5_Griffith-AEP Contract Model - v02 2" xfId="6808"/>
    <cellStyle name="d_yield_rig.xls Chart 5_PA - Dynegy -- GasCo Results_06-19-2011.To Report" xfId="6809"/>
    <cellStyle name="d_yield_rig.xls Chart 5_PA - Dynegy -- GasCo Results_06-19-2011.To Report (version 1)" xfId="6810"/>
    <cellStyle name="d_yield_rig.xls Chart 5_PA - Dynegy -- GasCo Results_06-19-2011.To Report (version 1) 2" xfId="6811"/>
    <cellStyle name="d_yield_rig.xls Chart 5_PA - Dynegy -- GasCo Results_06-19-2011.To Report 2" xfId="6812"/>
    <cellStyle name="d_yield_rig.xls Chart 6" xfId="6813"/>
    <cellStyle name="d_yield_rig.xls Chart 6 2" xfId="6814"/>
    <cellStyle name="d_yield_rig.xls Chart 6_Griffith Baseload HRCO Contract Model - v01" xfId="6815"/>
    <cellStyle name="d_yield_rig.xls Chart 6_Griffith Baseload HRCO Contract Model - v01 2" xfId="6816"/>
    <cellStyle name="d_yield_rig.xls Chart 6_Griffith Baseload HRCO Contract Model - v02" xfId="6817"/>
    <cellStyle name="d_yield_rig.xls Chart 6_Griffith Baseload HRCO Contract Model - v02 2" xfId="6818"/>
    <cellStyle name="d_yield_rig.xls Chart 6_Griffith-AEP Contract Model - v02" xfId="6819"/>
    <cellStyle name="d_yield_rig.xls Chart 6_Griffith-AEP Contract Model - v02 2" xfId="6820"/>
    <cellStyle name="d_yield_rig.xls Chart 6_PA - Dynegy -- GasCo Results_06-19-2011.To Report" xfId="6821"/>
    <cellStyle name="d_yield_rig.xls Chart 6_PA - Dynegy -- GasCo Results_06-19-2011.To Report (version 1)" xfId="6822"/>
    <cellStyle name="d_yield_rig.xls Chart 6_PA - Dynegy -- GasCo Results_06-19-2011.To Report (version 1) 2" xfId="6823"/>
    <cellStyle name="d_yield_rig.xls Chart 6_PA - Dynegy -- GasCo Results_06-19-2011.To Report 2" xfId="6824"/>
    <cellStyle name="d_yield_rig.xls Chart 7" xfId="6825"/>
    <cellStyle name="d_yield_rig.xls Chart 7 2" xfId="6826"/>
    <cellStyle name="d_yield_rig.xls Chart 7_Griffith Baseload HRCO Contract Model - v01" xfId="6827"/>
    <cellStyle name="d_yield_rig.xls Chart 7_Griffith Baseload HRCO Contract Model - v01 2" xfId="6828"/>
    <cellStyle name="d_yield_rig.xls Chart 7_Griffith Baseload HRCO Contract Model - v02" xfId="6829"/>
    <cellStyle name="d_yield_rig.xls Chart 7_Griffith Baseload HRCO Contract Model - v02 2" xfId="6830"/>
    <cellStyle name="d_yield_rig.xls Chart 7_Griffith-AEP Contract Model - v02" xfId="6831"/>
    <cellStyle name="d_yield_rig.xls Chart 7_Griffith-AEP Contract Model - v02 2" xfId="6832"/>
    <cellStyle name="d_yield_rig.xls Chart 7_PA - Dynegy -- GasCo Results_06-19-2011.To Report" xfId="6833"/>
    <cellStyle name="d_yield_rig.xls Chart 7_PA - Dynegy -- GasCo Results_06-19-2011.To Report (version 1)" xfId="6834"/>
    <cellStyle name="d_yield_rig.xls Chart 7_PA - Dynegy -- GasCo Results_06-19-2011.To Report (version 1) 2" xfId="6835"/>
    <cellStyle name="d_yield_rig.xls Chart 7_PA - Dynegy -- GasCo Results_06-19-2011.To Report 2" xfId="6836"/>
    <cellStyle name="d_yield_rig.xls Chart 8" xfId="6837"/>
    <cellStyle name="d_yield_rig.xls Chart 8 2" xfId="6838"/>
    <cellStyle name="d_yield_rig.xls Chart 8_Griffith Baseload HRCO Contract Model - v01" xfId="6839"/>
    <cellStyle name="d_yield_rig.xls Chart 8_Griffith Baseload HRCO Contract Model - v01 2" xfId="6840"/>
    <cellStyle name="d_yield_rig.xls Chart 8_Griffith Baseload HRCO Contract Model - v02" xfId="6841"/>
    <cellStyle name="d_yield_rig.xls Chart 8_Griffith Baseload HRCO Contract Model - v02 2" xfId="6842"/>
    <cellStyle name="d_yield_rig.xls Chart 8_Griffith-AEP Contract Model - v02" xfId="6843"/>
    <cellStyle name="d_yield_rig.xls Chart 8_Griffith-AEP Contract Model - v02 2" xfId="6844"/>
    <cellStyle name="d_yield_rig.xls Chart 8_PA - Dynegy -- GasCo Results_06-19-2011.To Report" xfId="6845"/>
    <cellStyle name="d_yield_rig.xls Chart 8_PA - Dynegy -- GasCo Results_06-19-2011.To Report (version 1)" xfId="6846"/>
    <cellStyle name="d_yield_rig.xls Chart 8_PA - Dynegy -- GasCo Results_06-19-2011.To Report (version 1) 2" xfId="6847"/>
    <cellStyle name="d_yield_rig.xls Chart 8_PA - Dynegy -- GasCo Results_06-19-2011.To Report 2" xfId="6848"/>
    <cellStyle name="d_yield_sdc" xfId="6849"/>
    <cellStyle name="d_yield_sdc 2" xfId="6850"/>
    <cellStyle name="d_yield_sdc_Griffith Baseload HRCO Contract Model - v01" xfId="6851"/>
    <cellStyle name="d_yield_sdc_Griffith Baseload HRCO Contract Model - v01 2" xfId="6852"/>
    <cellStyle name="d_yield_sdc_Griffith Baseload HRCO Contract Model - v02" xfId="6853"/>
    <cellStyle name="d_yield_sdc_Griffith Baseload HRCO Contract Model - v02 2" xfId="6854"/>
    <cellStyle name="d_yield_sdc_Griffith-AEP Contract Model - v02" xfId="6855"/>
    <cellStyle name="d_yield_sdc_Griffith-AEP Contract Model - v02 2" xfId="6856"/>
    <cellStyle name="d_yield_sdc_PA - Dynegy -- GasCo Results_06-19-2011.To Report" xfId="6857"/>
    <cellStyle name="d_yield_sdc_PA - Dynegy -- GasCo Results_06-19-2011.To Report (version 1)" xfId="6858"/>
    <cellStyle name="d_yield_sdc_PA - Dynegy -- GasCo Results_06-19-2011.To Report (version 1) 2" xfId="6859"/>
    <cellStyle name="d_yield_sdc_PA - Dynegy -- GasCo Results_06-19-2011.To Report 2" xfId="6860"/>
    <cellStyle name="Dash" xfId="6861"/>
    <cellStyle name="DATA" xfId="6862"/>
    <cellStyle name="Data   - Style2" xfId="6863"/>
    <cellStyle name="Data Link" xfId="6864"/>
    <cellStyle name="DATA TYPE" xfId="6865"/>
    <cellStyle name="data%0-center" xfId="6866"/>
    <cellStyle name="data%0-right" xfId="6867"/>
    <cellStyle name="data%2-center" xfId="6868"/>
    <cellStyle name="data%2-right" xfId="6869"/>
    <cellStyle name="Data_Book2" xfId="6870"/>
    <cellStyle name="data0-center" xfId="6871"/>
    <cellStyle name="data0-left" xfId="6872"/>
    <cellStyle name="data0-right" xfId="6873"/>
    <cellStyle name="data3" xfId="6874"/>
    <cellStyle name="DataInput" xfId="6875"/>
    <cellStyle name="Date" xfId="6876"/>
    <cellStyle name="Date - Style4" xfId="6877"/>
    <cellStyle name="Date [d-mmm-yy]" xfId="6878"/>
    <cellStyle name="Date [D-M-Y]" xfId="6879"/>
    <cellStyle name="Date [M/D/Y]" xfId="6880"/>
    <cellStyle name="Date [M/Y]" xfId="6881"/>
    <cellStyle name="Date [mm-d-yyyy]" xfId="6882"/>
    <cellStyle name="Date [mmm-d-yyyy]" xfId="6883"/>
    <cellStyle name="Date [mmm-yy]" xfId="6884"/>
    <cellStyle name="Date [mmm-yyyy]" xfId="6885"/>
    <cellStyle name="Date [Y]" xfId="6886"/>
    <cellStyle name="Date Aligned" xfId="6887"/>
    <cellStyle name="Date Aligned*" xfId="6888"/>
    <cellStyle name="Date Aligned_Assump" xfId="6889"/>
    <cellStyle name="Date mm/dd/yy" xfId="6890"/>
    <cellStyle name="Date Short" xfId="6891"/>
    <cellStyle name="Date Short 2" xfId="6892"/>
    <cellStyle name="DATE_~6884256" xfId="6893"/>
    <cellStyle name="Date1" xfId="6894"/>
    <cellStyle name="date2" xfId="6895"/>
    <cellStyle name="date3" xfId="6896"/>
    <cellStyle name="DateLong" xfId="6897"/>
    <cellStyle name="DateLong 2" xfId="6898"/>
    <cellStyle name="DateLong 2 2" xfId="6899"/>
    <cellStyle name="DateShort" xfId="6900"/>
    <cellStyle name="DateTime" xfId="6901"/>
    <cellStyle name="Day" xfId="6902"/>
    <cellStyle name="Day 2" xfId="6903"/>
    <cellStyle name="DblLineDollarAcct" xfId="6904"/>
    <cellStyle name="DblLinePercent" xfId="6905"/>
    <cellStyle name="decimal" xfId="6906"/>
    <cellStyle name="decimal 2" xfId="6907"/>
    <cellStyle name="decimal_Contract Breakdown_New Base Case" xfId="6908"/>
    <cellStyle name="Decimals00" xfId="6909"/>
    <cellStyle name="Decimals00 2" xfId="6910"/>
    <cellStyle name="DEFAULT" xfId="6911"/>
    <cellStyle name="Define your own named style" xfId="6912"/>
    <cellStyle name="DELTA" xfId="6913"/>
    <cellStyle name="Detail" xfId="6914"/>
    <cellStyle name="Dezimal [0]_Compiling Utility Macros" xfId="6915"/>
    <cellStyle name="Dezimal_Compiling Utility Macros" xfId="6916"/>
    <cellStyle name="Disabled" xfId="6917"/>
    <cellStyle name="dohm" xfId="6918"/>
    <cellStyle name="dohm1" xfId="6919"/>
    <cellStyle name="dohm2" xfId="6920"/>
    <cellStyle name="Dollar" xfId="6921"/>
    <cellStyle name="Dollar1" xfId="6922"/>
    <cellStyle name="Dollar1Blue" xfId="6923"/>
    <cellStyle name="Dollar2" xfId="6924"/>
    <cellStyle name="DollarAccounting" xfId="6925"/>
    <cellStyle name="DollarAccounting 2" xfId="6926"/>
    <cellStyle name="Dollars" xfId="6927"/>
    <cellStyle name="Dollars []" xfId="6928"/>
    <cellStyle name="Dollars [] 2" xfId="6929"/>
    <cellStyle name="Dollars_Calyon" xfId="6930"/>
    <cellStyle name="Dotted Line" xfId="6931"/>
    <cellStyle name="Double Accounting" xfId="6932"/>
    <cellStyle name="Draw lines around data in range" xfId="6933"/>
    <cellStyle name="Draw shadow and lines within range" xfId="6934"/>
    <cellStyle name="drp-sh - Style2" xfId="6935"/>
    <cellStyle name="Element" xfId="6936"/>
    <cellStyle name="Emphasis 1" xfId="6937"/>
    <cellStyle name="Emphasis 2" xfId="6938"/>
    <cellStyle name="Emphasis 3" xfId="6939"/>
    <cellStyle name="Encabezado" xfId="6940"/>
    <cellStyle name="Enlarge title text, yellow on blue" xfId="6941"/>
    <cellStyle name="Enter Currency (0)" xfId="6942"/>
    <cellStyle name="Enter Currency (0) 2" xfId="6943"/>
    <cellStyle name="Enter Currency (2)" xfId="6944"/>
    <cellStyle name="Enter Currency (2) 2" xfId="6945"/>
    <cellStyle name="Enter Units (0)" xfId="6946"/>
    <cellStyle name="Enter Units (0) 2" xfId="6947"/>
    <cellStyle name="Enter Units (1)" xfId="6948"/>
    <cellStyle name="Enter Units (1) 2" xfId="6949"/>
    <cellStyle name="Enter Units (2)" xfId="6950"/>
    <cellStyle name="Enter Units (2) 2" xfId="6951"/>
    <cellStyle name="Entered" xfId="6952"/>
    <cellStyle name="Entered 2" xfId="6953"/>
    <cellStyle name="Entered 2 2" xfId="6954"/>
    <cellStyle name="Entered_2011 Fundamental Gas Prices 9 30 11 One-day fwds 2009$_New Basket Consensus v2" xfId="6955"/>
    <cellStyle name="eps" xfId="6956"/>
    <cellStyle name="eps 2" xfId="6957"/>
    <cellStyle name="eps$" xfId="6958"/>
    <cellStyle name="eps$ 2" xfId="6959"/>
    <cellStyle name="eps$E" xfId="6960"/>
    <cellStyle name="eps_Griffith Baseload HRCO Contract Model - v01" xfId="6961"/>
    <cellStyle name="epsA" xfId="6962"/>
    <cellStyle name="epsE" xfId="6963"/>
    <cellStyle name="Equity research inputs" xfId="6964"/>
    <cellStyle name="Escalation" xfId="6965"/>
    <cellStyle name="est" xfId="6966"/>
    <cellStyle name="Euro" xfId="6967"/>
    <cellStyle name="Euro-" xfId="6968"/>
    <cellStyle name="Euro 2" xfId="6969"/>
    <cellStyle name="Euro 2 2" xfId="6970"/>
    <cellStyle name="Euro 3" xfId="6971"/>
    <cellStyle name="Euro_ANR Model_8.23.06 Preliminary Model Template with LBO" xfId="6972"/>
    <cellStyle name="Euro-_Mirant LBO Analysis 04-19-07 v1" xfId="6973"/>
    <cellStyle name="Euro_NRG Model 3.26.07" xfId="6974"/>
    <cellStyle name="Euro-_NRG Model 3.26.07" xfId="6975"/>
    <cellStyle name="Euro_NRG Model 3.26.07_Project Charlie Model 4.24.07v3" xfId="6976"/>
    <cellStyle name="Euro-_NRG Model 3.26.07_Project Charlie Model 4.24.07v3" xfId="6977"/>
    <cellStyle name="Euro_Project Charlie Model 4.24.07v3" xfId="6978"/>
    <cellStyle name="Euro-_Project Charlie Model 4.24.07v3" xfId="6979"/>
    <cellStyle name="Explanatory Text 2" xfId="6980"/>
    <cellStyle name="Explanatory Text 3" xfId="6981"/>
    <cellStyle name="Explanatory Text 4" xfId="6982"/>
    <cellStyle name="F3" xfId="6983"/>
    <cellStyle name="F5" xfId="6984"/>
    <cellStyle name="F6" xfId="6985"/>
    <cellStyle name="F7" xfId="6986"/>
    <cellStyle name="Factor" xfId="6987"/>
    <cellStyle name="Factor 2" xfId="6988"/>
    <cellStyle name="Fecha" xfId="6989"/>
    <cellStyle name="Fechas" xfId="6990"/>
    <cellStyle name="Financial" xfId="6991"/>
    <cellStyle name="FinClose" xfId="6992"/>
    <cellStyle name="First Column" xfId="6993"/>
    <cellStyle name="Fixed" xfId="6994"/>
    <cellStyle name="Fixed [0]" xfId="6995"/>
    <cellStyle name="Fixed_Abengoa_Model_05-16-07 v1" xfId="6996"/>
    <cellStyle name="Fixed3 - Style3" xfId="6997"/>
    <cellStyle name="Fixlong" xfId="6998"/>
    <cellStyle name="FOOTER - Style1" xfId="6999"/>
    <cellStyle name="Footer SBILogo1" xfId="7000"/>
    <cellStyle name="Footer SBILogo2" xfId="7001"/>
    <cellStyle name="Footnote" xfId="7002"/>
    <cellStyle name="Footnote Reference" xfId="7003"/>
    <cellStyle name="Footnote_Citizens-ALLTEL" xfId="7004"/>
    <cellStyle name="Footnotes" xfId="7005"/>
    <cellStyle name="Format a column of totals" xfId="7006"/>
    <cellStyle name="Format a row of totals" xfId="7007"/>
    <cellStyle name="Format text as bold, black on yellow" xfId="7008"/>
    <cellStyle name="fourdecplace" xfId="7009"/>
    <cellStyle name="Fraction" xfId="7010"/>
    <cellStyle name="Fraction [8]" xfId="7011"/>
    <cellStyle name="Fraction [Bl]" xfId="7012"/>
    <cellStyle name="Fraction_Mirant LBO Backup Charts 10-04-06" xfId="7013"/>
    <cellStyle name="French Francs" xfId="7014"/>
    <cellStyle name="From other sheets" xfId="7015"/>
    <cellStyle name="FRxAmtStyle" xfId="7016"/>
    <cellStyle name="FRxCurrStyle" xfId="7017"/>
    <cellStyle name="FRxPcntStyle" xfId="7018"/>
    <cellStyle name="FUEL SUBTOTAL" xfId="7019"/>
    <cellStyle name="FUEL TYPE" xfId="7020"/>
    <cellStyle name="FY" xfId="7021"/>
    <cellStyle name="g" xfId="7022"/>
    <cellStyle name="g_Mirant LBO Backup Charts 10-04-06" xfId="7023"/>
    <cellStyle name="g_rate" xfId="7024"/>
    <cellStyle name="g_rate 2" xfId="7025"/>
    <cellStyle name="g_rate_2009-02-3 Plum Point Template Model v4" xfId="7026"/>
    <cellStyle name="g_rate_2009-02-3 Plum Point Template Model v4 2" xfId="7027"/>
    <cellStyle name="g_rate_2009-02-3 Plum Point Template Model v4_Assured Guaranty Val Model_v10" xfId="7028"/>
    <cellStyle name="g_rate_2009-02-3 Plum Point Template Model v4_Assured Guaranty Val Model_v10 (2)" xfId="7029"/>
    <cellStyle name="g_rate_2009-02-3 Plum Point Template Model v4_Book2" xfId="7030"/>
    <cellStyle name="g_rate_2009-02-3 Plum Point Template Model v4_Dynegy Val Model_GasCo_06-08-11 v1" xfId="7031"/>
    <cellStyle name="g_rate_2009-02-3 Plum Point Template Model v4_Dynegy Val Model_GasCo_06-08-11 v1 2" xfId="7032"/>
    <cellStyle name="g_rate_2009-02-3 Plum Point Template Model v4_Dynegy Val Model_GasCo_06-08-11 v1_Assured Guaranty Val Model_v10" xfId="7033"/>
    <cellStyle name="g_rate_2009-02-3 Plum Point Template Model v4_Dynegy Val Model_GasCo_06-08-11 v1_Assured Guaranty Val Model_v10 (2)" xfId="7034"/>
    <cellStyle name="g_rate_2009-02-3 Plum Point Template Model v4_Dynegy Val Model_GasCo_06-08-11 v1_Book2" xfId="7035"/>
    <cellStyle name="g_rate_2009-02-3 Plum Point Template Model v4_Griffith Baseload HRCO Contract Model - v01" xfId="7036"/>
    <cellStyle name="g_rate_2009-02-3 Plum Point Template Model v4_Griffith Baseload HRCO Contract Model - v01 2" xfId="7037"/>
    <cellStyle name="g_rate_2009-02-3 Plum Point Template Model v4_Griffith Baseload HRCO Contract Model - v02" xfId="7038"/>
    <cellStyle name="g_rate_2009-02-3 Plum Point Template Model v4_Griffith Baseload HRCO Contract Model - v02 2" xfId="7039"/>
    <cellStyle name="g_rate_2009-02-3 Plum Point Template Model v4_Griffith-AEP Contract Model - v02" xfId="7040"/>
    <cellStyle name="g_rate_2009-02-3 Plum Point Template Model v4_Griffith-AEP Contract Model - v02 2" xfId="7041"/>
    <cellStyle name="g_rate_2009-02-3 Plum Point Template Model v4_PA - Dynegy -- GasCo Results_06-19-2011.To Report" xfId="7042"/>
    <cellStyle name="g_rate_2009-02-3 Plum Point Template Model v4_PA - Dynegy -- GasCo Results_06-19-2011.To Report (version 1)" xfId="7043"/>
    <cellStyle name="g_rate_2009-02-3 Plum Point Template Model v4_PA - Dynegy -- GasCo Results_06-19-2011.To Report (version 1) 2" xfId="7044"/>
    <cellStyle name="g_rate_2009-02-3 Plum Point Template Model v4_PA - Dynegy -- GasCo Results_06-19-2011.To Report 2" xfId="7045"/>
    <cellStyle name="g_rate_2009-2-18 Sandy Creek Sales Model v5" xfId="7046"/>
    <cellStyle name="g_rate_2009-2-18 Sandy Creek Sales Model v5 2" xfId="7047"/>
    <cellStyle name="g_rate_2009-2-18 Sandy Creek Sales Model v5_Assured Guaranty Val Model_v10" xfId="7048"/>
    <cellStyle name="g_rate_2009-2-18 Sandy Creek Sales Model v5_Assured Guaranty Val Model_v10 (2)" xfId="7049"/>
    <cellStyle name="g_rate_2009-2-18 Sandy Creek Sales Model v5_Book2" xfId="7050"/>
    <cellStyle name="g_rate_2009-2-18 Sandy Creek Sales Model v5_Dynegy Val Model_GasCo_06-08-11 v1" xfId="7051"/>
    <cellStyle name="g_rate_2009-2-18 Sandy Creek Sales Model v5_Dynegy Val Model_GasCo_06-08-11 v1 2" xfId="7052"/>
    <cellStyle name="g_rate_2009-2-18 Sandy Creek Sales Model v5_Dynegy Val Model_GasCo_06-08-11 v1_Assured Guaranty Val Model_v10" xfId="7053"/>
    <cellStyle name="g_rate_2009-2-18 Sandy Creek Sales Model v5_Dynegy Val Model_GasCo_06-08-11 v1_Assured Guaranty Val Model_v10 (2)" xfId="7054"/>
    <cellStyle name="g_rate_2009-2-18 Sandy Creek Sales Model v5_Dynegy Val Model_GasCo_06-08-11 v1_Book2" xfId="7055"/>
    <cellStyle name="g_rate_2009-2-18 Sandy Creek Sales Model v5_Griffith Baseload HRCO Contract Model - v01" xfId="7056"/>
    <cellStyle name="g_rate_2009-2-18 Sandy Creek Sales Model v5_Griffith Baseload HRCO Contract Model - v01 2" xfId="7057"/>
    <cellStyle name="g_rate_2009-2-18 Sandy Creek Sales Model v5_Griffith Baseload HRCO Contract Model - v02" xfId="7058"/>
    <cellStyle name="g_rate_2009-2-18 Sandy Creek Sales Model v5_Griffith Baseload HRCO Contract Model - v02 2" xfId="7059"/>
    <cellStyle name="g_rate_2009-2-18 Sandy Creek Sales Model v5_Griffith-AEP Contract Model - v02" xfId="7060"/>
    <cellStyle name="g_rate_2009-2-18 Sandy Creek Sales Model v5_Griffith-AEP Contract Model - v02 2" xfId="7061"/>
    <cellStyle name="g_rate_2009-2-18 Sandy Creek Sales Model v5_PA - Dynegy -- GasCo Results_06-19-2011.To Report" xfId="7062"/>
    <cellStyle name="g_rate_2009-2-18 Sandy Creek Sales Model v5_PA - Dynegy -- GasCo Results_06-19-2011.To Report (version 1)" xfId="7063"/>
    <cellStyle name="g_rate_2009-2-18 Sandy Creek Sales Model v5_PA - Dynegy -- GasCo Results_06-19-2011.To Report (version 1) 2" xfId="7064"/>
    <cellStyle name="g_rate_2009-2-18 Sandy Creek Sales Model v5_PA - Dynegy -- GasCo Results_06-19-2011.To Report 2" xfId="7065"/>
    <cellStyle name="g_rate_2009-2-6 Plum Point Sales Model v2" xfId="7066"/>
    <cellStyle name="g_rate_2009-2-6 Plum Point Sales Model v2 2" xfId="7067"/>
    <cellStyle name="g_rate_2009-2-6 Plum Point Sales Model v2_Assured Guaranty Val Model_v10" xfId="7068"/>
    <cellStyle name="g_rate_2009-2-6 Plum Point Sales Model v2_Assured Guaranty Val Model_v10 (2)" xfId="7069"/>
    <cellStyle name="g_rate_2009-2-6 Plum Point Sales Model v2_Book2" xfId="7070"/>
    <cellStyle name="g_rate_2009-2-6 Plum Point Sales Model v2_Dynegy Val Model_GasCo_06-08-11 v1" xfId="7071"/>
    <cellStyle name="g_rate_2009-2-6 Plum Point Sales Model v2_Dynegy Val Model_GasCo_06-08-11 v1 2" xfId="7072"/>
    <cellStyle name="g_rate_2009-2-6 Plum Point Sales Model v2_Dynegy Val Model_GasCo_06-08-11 v1_Assured Guaranty Val Model_v10" xfId="7073"/>
    <cellStyle name="g_rate_2009-2-6 Plum Point Sales Model v2_Dynegy Val Model_GasCo_06-08-11 v1_Assured Guaranty Val Model_v10 (2)" xfId="7074"/>
    <cellStyle name="g_rate_2009-2-6 Plum Point Sales Model v2_Dynegy Val Model_GasCo_06-08-11 v1_Book2" xfId="7075"/>
    <cellStyle name="g_rate_2009-2-6 Plum Point Sales Model v2_Griffith Baseload HRCO Contract Model - v01" xfId="7076"/>
    <cellStyle name="g_rate_2009-2-6 Plum Point Sales Model v2_Griffith Baseload HRCO Contract Model - v01 2" xfId="7077"/>
    <cellStyle name="g_rate_2009-2-6 Plum Point Sales Model v2_Griffith Baseload HRCO Contract Model - v02" xfId="7078"/>
    <cellStyle name="g_rate_2009-2-6 Plum Point Sales Model v2_Griffith Baseload HRCO Contract Model - v02 2" xfId="7079"/>
    <cellStyle name="g_rate_2009-2-6 Plum Point Sales Model v2_Griffith-AEP Contract Model - v02" xfId="7080"/>
    <cellStyle name="g_rate_2009-2-6 Plum Point Sales Model v2_Griffith-AEP Contract Model - v02 2" xfId="7081"/>
    <cellStyle name="g_rate_2009-2-6 Plum Point Sales Model v2_PA - Dynegy -- GasCo Results_06-19-2011.To Report" xfId="7082"/>
    <cellStyle name="g_rate_2009-2-6 Plum Point Sales Model v2_PA - Dynegy -- GasCo Results_06-19-2011.To Report (version 1)" xfId="7083"/>
    <cellStyle name="g_rate_2009-2-6 Plum Point Sales Model v2_PA - Dynegy -- GasCo Results_06-19-2011.To Report (version 1) 2" xfId="7084"/>
    <cellStyle name="g_rate_2009-2-6 Plum Point Sales Model v2_PA - Dynegy -- GasCo Results_06-19-2011.To Report 2" xfId="7085"/>
    <cellStyle name="g_rate_2009-2-6 Sandy Creek Sales Model" xfId="7086"/>
    <cellStyle name="g_rate_2009-2-6 Sandy Creek Sales Model 2" xfId="7087"/>
    <cellStyle name="g_rate_2009-2-6 Sandy Creek Sales Model_Assured Guaranty Val Model_v10" xfId="7088"/>
    <cellStyle name="g_rate_2009-2-6 Sandy Creek Sales Model_Assured Guaranty Val Model_v10 (2)" xfId="7089"/>
    <cellStyle name="g_rate_2009-2-6 Sandy Creek Sales Model_Book2" xfId="7090"/>
    <cellStyle name="g_rate_2009-2-6 Sandy Creek Sales Model_Dynegy Val Model_GasCo_06-08-11 v1" xfId="7091"/>
    <cellStyle name="g_rate_2009-2-6 Sandy Creek Sales Model_Dynegy Val Model_GasCo_06-08-11 v1 2" xfId="7092"/>
    <cellStyle name="g_rate_2009-2-6 Sandy Creek Sales Model_Dynegy Val Model_GasCo_06-08-11 v1_Assured Guaranty Val Model_v10" xfId="7093"/>
    <cellStyle name="g_rate_2009-2-6 Sandy Creek Sales Model_Dynegy Val Model_GasCo_06-08-11 v1_Assured Guaranty Val Model_v10 (2)" xfId="7094"/>
    <cellStyle name="g_rate_2009-2-6 Sandy Creek Sales Model_Dynegy Val Model_GasCo_06-08-11 v1_Book2" xfId="7095"/>
    <cellStyle name="g_rate_2009-2-6 Sandy Creek Sales Model_Griffith Baseload HRCO Contract Model - v01" xfId="7096"/>
    <cellStyle name="g_rate_2009-2-6 Sandy Creek Sales Model_Griffith Baseload HRCO Contract Model - v01 2" xfId="7097"/>
    <cellStyle name="g_rate_2009-2-6 Sandy Creek Sales Model_Griffith Baseload HRCO Contract Model - v02" xfId="7098"/>
    <cellStyle name="g_rate_2009-2-6 Sandy Creek Sales Model_Griffith Baseload HRCO Contract Model - v02 2" xfId="7099"/>
    <cellStyle name="g_rate_2009-2-6 Sandy Creek Sales Model_Griffith-AEP Contract Model - v02" xfId="7100"/>
    <cellStyle name="g_rate_2009-2-6 Sandy Creek Sales Model_Griffith-AEP Contract Model - v02 2" xfId="7101"/>
    <cellStyle name="g_rate_2009-2-6 Sandy Creek Sales Model_PA - Dynegy -- GasCo Results_06-19-2011.To Report" xfId="7102"/>
    <cellStyle name="g_rate_2009-2-6 Sandy Creek Sales Model_PA - Dynegy -- GasCo Results_06-19-2011.To Report (version 1)" xfId="7103"/>
    <cellStyle name="g_rate_2009-2-6 Sandy Creek Sales Model_PA - Dynegy -- GasCo Results_06-19-2011.To Report (version 1) 2" xfId="7104"/>
    <cellStyle name="g_rate_2009-2-6 Sandy Creek Sales Model_PA - Dynegy -- GasCo Results_06-19-2011.To Report 2" xfId="7105"/>
    <cellStyle name="g_rate_Assured Guaranty Val Model_v10" xfId="7106"/>
    <cellStyle name="g_rate_Assured Guaranty Val Model_v10 (2)" xfId="7107"/>
    <cellStyle name="g_rate_Book2" xfId="7108"/>
    <cellStyle name="g_rate_Dynegy Val Model_GasCo_06-08-11 v1" xfId="7109"/>
    <cellStyle name="g_rate_Dynegy Val Model_GasCo_06-08-11 v1 2" xfId="7110"/>
    <cellStyle name="g_rate_Dynegy Val Model_GasCo_06-08-11 v1_Assured Guaranty Val Model_v10" xfId="7111"/>
    <cellStyle name="g_rate_Dynegy Val Model_GasCo_06-08-11 v1_Assured Guaranty Val Model_v10 (2)" xfId="7112"/>
    <cellStyle name="g_rate_Dynegy Val Model_GasCo_06-08-11 v1_Book2" xfId="7113"/>
    <cellStyle name="g_rate_Griffith Baseload HRCO Contract Model - v01" xfId="7114"/>
    <cellStyle name="g_rate_Griffith Baseload HRCO Contract Model - v01 2" xfId="7115"/>
    <cellStyle name="g_rate_Griffith Baseload HRCO Contract Model - v02" xfId="7116"/>
    <cellStyle name="g_rate_Griffith Baseload HRCO Contract Model - v02 2" xfId="7117"/>
    <cellStyle name="g_rate_Griffith-AEP Contract Model - v02" xfId="7118"/>
    <cellStyle name="g_rate_Griffith-AEP Contract Model - v02 2" xfId="7119"/>
    <cellStyle name="g_rate_PA - Dynegy -- GasCo Results_06-19-2011.To Report" xfId="7120"/>
    <cellStyle name="g_rate_PA - Dynegy -- GasCo Results_06-19-2011.To Report (version 1)" xfId="7121"/>
    <cellStyle name="g_rate_PA - Dynegy -- GasCo Results_06-19-2011.To Report (version 1) 2" xfId="7122"/>
    <cellStyle name="g_rate_PA - Dynegy -- GasCo Results_06-19-2011.To Report 2" xfId="7123"/>
    <cellStyle name="g_rate_Plum Point Proforma 08 15 07 Sent to Review Sign-off v5 (J. Tharp)" xfId="7124"/>
    <cellStyle name="g_rate_Plum Point Proforma 08 15 07 Sent to Review Sign-off v5 (J. Tharp) 2" xfId="7125"/>
    <cellStyle name="g_rate_Plum Point Proforma 08 15 07 Sent to Review Sign-off v5 (J. Tharp)_Assured Guaranty Val Model_v10" xfId="7126"/>
    <cellStyle name="g_rate_Plum Point Proforma 08 15 07 Sent to Review Sign-off v5 (J. Tharp)_Assured Guaranty Val Model_v10 (2)" xfId="7127"/>
    <cellStyle name="g_rate_Plum Point Proforma 08 15 07 Sent to Review Sign-off v5 (J. Tharp)_Book2" xfId="7128"/>
    <cellStyle name="g_rate_Plum Point Proforma 08 15 07 Sent to Review Sign-off v5 (J. Tharp)_Dynegy Val Model_GasCo_06-08-11 v1" xfId="7129"/>
    <cellStyle name="g_rate_Plum Point Proforma 08 15 07 Sent to Review Sign-off v5 (J. Tharp)_Dynegy Val Model_GasCo_06-08-11 v1 2" xfId="7130"/>
    <cellStyle name="g_rate_Plum Point Proforma 08 15 07 Sent to Review Sign-off v5 (J. Tharp)_Dynegy Val Model_GasCo_06-08-11 v1_Assured Guaranty Val Model_v10" xfId="7131"/>
    <cellStyle name="g_rate_Plum Point Proforma 08 15 07 Sent to Review Sign-off v5 (J. Tharp)_Dynegy Val Model_GasCo_06-08-11 v1_Assured Guaranty Val Model_v10 (2)" xfId="7132"/>
    <cellStyle name="g_rate_Plum Point Proforma 08 15 07 Sent to Review Sign-off v5 (J. Tharp)_Dynegy Val Model_GasCo_06-08-11 v1_Book2" xfId="7133"/>
    <cellStyle name="g_rate_Plum Point Proforma 08 15 07 Sent to Review Sign-off v5 (J. Tharp)_Griffith Baseload HRCO Contract Model - v01" xfId="7134"/>
    <cellStyle name="g_rate_Plum Point Proforma 08 15 07 Sent to Review Sign-off v5 (J. Tharp)_Griffith Baseload HRCO Contract Model - v01 2" xfId="7135"/>
    <cellStyle name="g_rate_Plum Point Proforma 08 15 07 Sent to Review Sign-off v5 (J. Tharp)_Griffith Baseload HRCO Contract Model - v02" xfId="7136"/>
    <cellStyle name="g_rate_Plum Point Proforma 08 15 07 Sent to Review Sign-off v5 (J. Tharp)_Griffith Baseload HRCO Contract Model - v02 2" xfId="7137"/>
    <cellStyle name="g_rate_Plum Point Proforma 08 15 07 Sent to Review Sign-off v5 (J. Tharp)_Griffith-AEP Contract Model - v02" xfId="7138"/>
    <cellStyle name="g_rate_Plum Point Proforma 08 15 07 Sent to Review Sign-off v5 (J. Tharp)_Griffith-AEP Contract Model - v02 2" xfId="7139"/>
    <cellStyle name="g_rate_Plum Point Proforma 08 15 07 Sent to Review Sign-off v5 (J. Tharp)_PA - Dynegy -- GasCo Results_06-19-2011.To Report" xfId="7140"/>
    <cellStyle name="g_rate_Plum Point Proforma 08 15 07 Sent to Review Sign-off v5 (J. Tharp)_PA - Dynegy -- GasCo Results_06-19-2011.To Report (version 1)" xfId="7141"/>
    <cellStyle name="g_rate_Plum Point Proforma 08 15 07 Sent to Review Sign-off v5 (J. Tharp)_PA - Dynegy -- GasCo Results_06-19-2011.To Report (version 1) 2" xfId="7142"/>
    <cellStyle name="g_rate_Plum Point Proforma 08 15 07 Sent to Review Sign-off v5 (J. Tharp)_PA - Dynegy -- GasCo Results_06-19-2011.To Report 2" xfId="7143"/>
    <cellStyle name="g_rate_Plum Point Proforma 09.21.08 v4" xfId="7144"/>
    <cellStyle name="g_rate_Plum Point Proforma 09.21.08 v4 2" xfId="7145"/>
    <cellStyle name="g_rate_Plum Point Proforma 09.21.08 v4_Assured Guaranty Val Model_v10" xfId="7146"/>
    <cellStyle name="g_rate_Plum Point Proforma 09.21.08 v4_Assured Guaranty Val Model_v10 (2)" xfId="7147"/>
    <cellStyle name="g_rate_Plum Point Proforma 09.21.08 v4_Book2" xfId="7148"/>
    <cellStyle name="g_rate_Plum Point Proforma 09.21.08 v4_Dynegy Val Model_GasCo_06-08-11 v1" xfId="7149"/>
    <cellStyle name="g_rate_Plum Point Proforma 09.21.08 v4_Dynegy Val Model_GasCo_06-08-11 v1 2" xfId="7150"/>
    <cellStyle name="g_rate_Plum Point Proforma 09.21.08 v4_Dynegy Val Model_GasCo_06-08-11 v1_Assured Guaranty Val Model_v10" xfId="7151"/>
    <cellStyle name="g_rate_Plum Point Proforma 09.21.08 v4_Dynegy Val Model_GasCo_06-08-11 v1_Assured Guaranty Val Model_v10 (2)" xfId="7152"/>
    <cellStyle name="g_rate_Plum Point Proforma 09.21.08 v4_Dynegy Val Model_GasCo_06-08-11 v1_Book2" xfId="7153"/>
    <cellStyle name="g_rate_Plum Point Proforma 09.21.08 v4_Griffith Baseload HRCO Contract Model - v01" xfId="7154"/>
    <cellStyle name="g_rate_Plum Point Proforma 09.21.08 v4_Griffith Baseload HRCO Contract Model - v01 2" xfId="7155"/>
    <cellStyle name="g_rate_Plum Point Proforma 09.21.08 v4_Griffith Baseload HRCO Contract Model - v02" xfId="7156"/>
    <cellStyle name="g_rate_Plum Point Proforma 09.21.08 v4_Griffith Baseload HRCO Contract Model - v02 2" xfId="7157"/>
    <cellStyle name="g_rate_Plum Point Proforma 09.21.08 v4_Griffith-AEP Contract Model - v02" xfId="7158"/>
    <cellStyle name="g_rate_Plum Point Proforma 09.21.08 v4_Griffith-AEP Contract Model - v02 2" xfId="7159"/>
    <cellStyle name="g_rate_Plum Point Proforma 09.21.08 v4_PA - Dynegy -- GasCo Results_06-19-2011.To Report" xfId="7160"/>
    <cellStyle name="g_rate_Plum Point Proforma 09.21.08 v4_PA - Dynegy -- GasCo Results_06-19-2011.To Report (version 1)" xfId="7161"/>
    <cellStyle name="g_rate_Plum Point Proforma 09.21.08 v4_PA - Dynegy -- GasCo Results_06-19-2011.To Report (version 1) 2" xfId="7162"/>
    <cellStyle name="g_rate_Plum Point Proforma 09.21.08 v4_PA - Dynegy -- GasCo Results_06-19-2011.To Report 2" xfId="7163"/>
    <cellStyle name="g_rate_Plum Point Proforma 09.24.08 v1-kst" xfId="7164"/>
    <cellStyle name="g_rate_Plum Point Proforma 09.24.08 v1-kst 2" xfId="7165"/>
    <cellStyle name="g_rate_Plum Point Proforma 09.24.08 v1-kst_Assured Guaranty Val Model_v10" xfId="7166"/>
    <cellStyle name="g_rate_Plum Point Proforma 09.24.08 v1-kst_Assured Guaranty Val Model_v10 (2)" xfId="7167"/>
    <cellStyle name="g_rate_Plum Point Proforma 09.24.08 v1-kst_Book2" xfId="7168"/>
    <cellStyle name="g_rate_Plum Point Proforma 09.24.08 v1-kst_Dynegy Val Model_GasCo_06-08-11 v1" xfId="7169"/>
    <cellStyle name="g_rate_Plum Point Proforma 09.24.08 v1-kst_Dynegy Val Model_GasCo_06-08-11 v1 2" xfId="7170"/>
    <cellStyle name="g_rate_Plum Point Proforma 09.24.08 v1-kst_Dynegy Val Model_GasCo_06-08-11 v1_Assured Guaranty Val Model_v10" xfId="7171"/>
    <cellStyle name="g_rate_Plum Point Proforma 09.24.08 v1-kst_Dynegy Val Model_GasCo_06-08-11 v1_Assured Guaranty Val Model_v10 (2)" xfId="7172"/>
    <cellStyle name="g_rate_Plum Point Proforma 09.24.08 v1-kst_Dynegy Val Model_GasCo_06-08-11 v1_Book2" xfId="7173"/>
    <cellStyle name="g_rate_Plum Point Proforma 09.24.08 v1-kst_Griffith Baseload HRCO Contract Model - v01" xfId="7174"/>
    <cellStyle name="g_rate_Plum Point Proforma 09.24.08 v1-kst_Griffith Baseload HRCO Contract Model - v01 2" xfId="7175"/>
    <cellStyle name="g_rate_Plum Point Proforma 09.24.08 v1-kst_Griffith Baseload HRCO Contract Model - v02" xfId="7176"/>
    <cellStyle name="g_rate_Plum Point Proforma 09.24.08 v1-kst_Griffith Baseload HRCO Contract Model - v02 2" xfId="7177"/>
    <cellStyle name="g_rate_Plum Point Proforma 09.24.08 v1-kst_Griffith-AEP Contract Model - v02" xfId="7178"/>
    <cellStyle name="g_rate_Plum Point Proforma 09.24.08 v1-kst_Griffith-AEP Contract Model - v02 2" xfId="7179"/>
    <cellStyle name="g_rate_Plum Point Proforma 09.24.08 v1-kst_PA - Dynegy -- GasCo Results_06-19-2011.To Report" xfId="7180"/>
    <cellStyle name="g_rate_Plum Point Proforma 09.24.08 v1-kst_PA - Dynegy -- GasCo Results_06-19-2011.To Report (version 1)" xfId="7181"/>
    <cellStyle name="g_rate_Plum Point Proforma 09.24.08 v1-kst_PA - Dynegy -- GasCo Results_06-19-2011.To Report (version 1) 2" xfId="7182"/>
    <cellStyle name="g_rate_Plum Point Proforma 09.24.08 v1-kst_PA - Dynegy -- GasCo Results_06-19-2011.To Report 2" xfId="7183"/>
    <cellStyle name="g_rate_Plum Point Proforma 10.05.08 v2" xfId="7184"/>
    <cellStyle name="g_rate_Plum Point Proforma 10.05.08 v2 2" xfId="7185"/>
    <cellStyle name="g_rate_Plum Point Proforma 10.05.08 v2_Assured Guaranty Val Model_v10" xfId="7186"/>
    <cellStyle name="g_rate_Plum Point Proforma 10.05.08 v2_Assured Guaranty Val Model_v10 (2)" xfId="7187"/>
    <cellStyle name="g_rate_Plum Point Proforma 10.05.08 v2_Book2" xfId="7188"/>
    <cellStyle name="g_rate_Plum Point Proforma 10.05.08 v2_Dynegy Val Model_GasCo_06-08-11 v1" xfId="7189"/>
    <cellStyle name="g_rate_Plum Point Proforma 10.05.08 v2_Dynegy Val Model_GasCo_06-08-11 v1 2" xfId="7190"/>
    <cellStyle name="g_rate_Plum Point Proforma 10.05.08 v2_Dynegy Val Model_GasCo_06-08-11 v1_Assured Guaranty Val Model_v10" xfId="7191"/>
    <cellStyle name="g_rate_Plum Point Proforma 10.05.08 v2_Dynegy Val Model_GasCo_06-08-11 v1_Assured Guaranty Val Model_v10 (2)" xfId="7192"/>
    <cellStyle name="g_rate_Plum Point Proforma 10.05.08 v2_Dynegy Val Model_GasCo_06-08-11 v1_Book2" xfId="7193"/>
    <cellStyle name="g_rate_Plum Point Proforma 10.05.08 v2_Griffith Baseload HRCO Contract Model - v01" xfId="7194"/>
    <cellStyle name="g_rate_Plum Point Proforma 10.05.08 v2_Griffith Baseload HRCO Contract Model - v01 2" xfId="7195"/>
    <cellStyle name="g_rate_Plum Point Proforma 10.05.08 v2_Griffith Baseload HRCO Contract Model - v02" xfId="7196"/>
    <cellStyle name="g_rate_Plum Point Proforma 10.05.08 v2_Griffith Baseload HRCO Contract Model - v02 2" xfId="7197"/>
    <cellStyle name="g_rate_Plum Point Proforma 10.05.08 v2_Griffith-AEP Contract Model - v02" xfId="7198"/>
    <cellStyle name="g_rate_Plum Point Proforma 10.05.08 v2_Griffith-AEP Contract Model - v02 2" xfId="7199"/>
    <cellStyle name="g_rate_Plum Point Proforma 10.05.08 v2_PA - Dynegy -- GasCo Results_06-19-2011.To Report" xfId="7200"/>
    <cellStyle name="g_rate_Plum Point Proforma 10.05.08 v2_PA - Dynegy -- GasCo Results_06-19-2011.To Report (version 1)" xfId="7201"/>
    <cellStyle name="g_rate_Plum Point Proforma 10.05.08 v2_PA - Dynegy -- GasCo Results_06-19-2011.To Report (version 1) 2" xfId="7202"/>
    <cellStyle name="g_rate_Plum Point Proforma 10.05.08 v2_PA - Dynegy -- GasCo Results_06-19-2011.To Report 2" xfId="7203"/>
    <cellStyle name="g_rate_Plum Point Proforma 10.07.08 refi" xfId="7204"/>
    <cellStyle name="g_rate_Plum Point Proforma 10.07.08 refi 2" xfId="7205"/>
    <cellStyle name="g_rate_Plum Point Proforma 10.07.08 refi_Assured Guaranty Val Model_v10" xfId="7206"/>
    <cellStyle name="g_rate_Plum Point Proforma 10.07.08 refi_Assured Guaranty Val Model_v10 (2)" xfId="7207"/>
    <cellStyle name="g_rate_Plum Point Proforma 10.07.08 refi_Book2" xfId="7208"/>
    <cellStyle name="g_rate_Plum Point Proforma 10.07.08 refi_Dynegy Val Model_GasCo_06-08-11 v1" xfId="7209"/>
    <cellStyle name="g_rate_Plum Point Proforma 10.07.08 refi_Dynegy Val Model_GasCo_06-08-11 v1 2" xfId="7210"/>
    <cellStyle name="g_rate_Plum Point Proforma 10.07.08 refi_Dynegy Val Model_GasCo_06-08-11 v1_Assured Guaranty Val Model_v10" xfId="7211"/>
    <cellStyle name="g_rate_Plum Point Proforma 10.07.08 refi_Dynegy Val Model_GasCo_06-08-11 v1_Assured Guaranty Val Model_v10 (2)" xfId="7212"/>
    <cellStyle name="g_rate_Plum Point Proforma 10.07.08 refi_Dynegy Val Model_GasCo_06-08-11 v1_Book2" xfId="7213"/>
    <cellStyle name="g_rate_Plum Point Proforma 10.07.08 refi_Griffith Baseload HRCO Contract Model - v01" xfId="7214"/>
    <cellStyle name="g_rate_Plum Point Proforma 10.07.08 refi_Griffith Baseload HRCO Contract Model - v01 2" xfId="7215"/>
    <cellStyle name="g_rate_Plum Point Proforma 10.07.08 refi_Griffith Baseload HRCO Contract Model - v02" xfId="7216"/>
    <cellStyle name="g_rate_Plum Point Proforma 10.07.08 refi_Griffith Baseload HRCO Contract Model - v02 2" xfId="7217"/>
    <cellStyle name="g_rate_Plum Point Proforma 10.07.08 refi_Griffith-AEP Contract Model - v02" xfId="7218"/>
    <cellStyle name="g_rate_Plum Point Proforma 10.07.08 refi_Griffith-AEP Contract Model - v02 2" xfId="7219"/>
    <cellStyle name="g_rate_Plum Point Proforma 10.07.08 refi_PA - Dynegy -- GasCo Results_06-19-2011.To Report" xfId="7220"/>
    <cellStyle name="g_rate_Plum Point Proforma 10.07.08 refi_PA - Dynegy -- GasCo Results_06-19-2011.To Report (version 1)" xfId="7221"/>
    <cellStyle name="g_rate_Plum Point Proforma 10.07.08 refi_PA - Dynegy -- GasCo Results_06-19-2011.To Report (version 1) 2" xfId="7222"/>
    <cellStyle name="g_rate_Plum Point Proforma 10.07.08 refi_PA - Dynegy -- GasCo Results_06-19-2011.To Report 2" xfId="7223"/>
    <cellStyle name="g_rate_Plum Point Proforma 10.20.08 Updated Libor" xfId="7224"/>
    <cellStyle name="g_rate_Plum Point Proforma 10.20.08 Updated Libor 2" xfId="7225"/>
    <cellStyle name="g_rate_Plum Point Proforma 10.20.08 Updated Libor_Assured Guaranty Val Model_v10" xfId="7226"/>
    <cellStyle name="g_rate_Plum Point Proforma 10.20.08 Updated Libor_Assured Guaranty Val Model_v10 (2)" xfId="7227"/>
    <cellStyle name="g_rate_Plum Point Proforma 10.20.08 Updated Libor_Book2" xfId="7228"/>
    <cellStyle name="g_rate_Plum Point Proforma 10.20.08 Updated Libor_Dynegy Val Model_GasCo_06-08-11 v1" xfId="7229"/>
    <cellStyle name="g_rate_Plum Point Proforma 10.20.08 Updated Libor_Dynegy Val Model_GasCo_06-08-11 v1 2" xfId="7230"/>
    <cellStyle name="g_rate_Plum Point Proforma 10.20.08 Updated Libor_Dynegy Val Model_GasCo_06-08-11 v1_Assured Guaranty Val Model_v10" xfId="7231"/>
    <cellStyle name="g_rate_Plum Point Proforma 10.20.08 Updated Libor_Dynegy Val Model_GasCo_06-08-11 v1_Assured Guaranty Val Model_v10 (2)" xfId="7232"/>
    <cellStyle name="g_rate_Plum Point Proforma 10.20.08 Updated Libor_Dynegy Val Model_GasCo_06-08-11 v1_Book2" xfId="7233"/>
    <cellStyle name="g_rate_Plum Point Proforma 10.20.08 Updated Libor_Griffith Baseload HRCO Contract Model - v01" xfId="7234"/>
    <cellStyle name="g_rate_Plum Point Proforma 10.20.08 Updated Libor_Griffith Baseload HRCO Contract Model - v01 2" xfId="7235"/>
    <cellStyle name="g_rate_Plum Point Proforma 10.20.08 Updated Libor_Griffith Baseload HRCO Contract Model - v02" xfId="7236"/>
    <cellStyle name="g_rate_Plum Point Proforma 10.20.08 Updated Libor_Griffith Baseload HRCO Contract Model - v02 2" xfId="7237"/>
    <cellStyle name="g_rate_Plum Point Proforma 10.20.08 Updated Libor_Griffith-AEP Contract Model - v02" xfId="7238"/>
    <cellStyle name="g_rate_Plum Point Proforma 10.20.08 Updated Libor_Griffith-AEP Contract Model - v02 2" xfId="7239"/>
    <cellStyle name="g_rate_Plum Point Proforma 10.20.08 Updated Libor_PA - Dynegy -- GasCo Results_06-19-2011.To Report" xfId="7240"/>
    <cellStyle name="g_rate_Plum Point Proforma 10.20.08 Updated Libor_PA - Dynegy -- GasCo Results_06-19-2011.To Report (version 1)" xfId="7241"/>
    <cellStyle name="g_rate_Plum Point Proforma 10.20.08 Updated Libor_PA - Dynegy -- GasCo Results_06-19-2011.To Report (version 1) 2" xfId="7242"/>
    <cellStyle name="g_rate_Plum Point Proforma 10.20.08 Updated Libor_PA - Dynegy -- GasCo Results_06-19-2011.To Report 2" xfId="7243"/>
    <cellStyle name="g_rate_Plum Point REFI 02 09 07 DYN" xfId="7244"/>
    <cellStyle name="g_rate_Plum Point REFI 02 09 07 DYN 2" xfId="7245"/>
    <cellStyle name="g_rate_Plum Point REFI 02 09 07 DYN_Assured Guaranty Val Model_v10" xfId="7246"/>
    <cellStyle name="g_rate_Plum Point REFI 02 09 07 DYN_Assured Guaranty Val Model_v10 (2)" xfId="7247"/>
    <cellStyle name="g_rate_Plum Point REFI 02 09 07 DYN_Book2" xfId="7248"/>
    <cellStyle name="g_rate_Plum Point REFI 02 09 07 DYN_Front Range_Draft Valuation Model_10-21-2010" xfId="7249"/>
    <cellStyle name="g_rate_Plum Point REFI 02 09 07 DYN_Front Range_Draft Valuation Model_10-21-2010 2" xfId="7250"/>
    <cellStyle name="g_rate_Plum Point REFI 02 09 07 DYN_Front Range_Draft Valuation Model_10-21-2010_Griffith Baseload HRCO Contract Model - v01" xfId="7251"/>
    <cellStyle name="g_rate_Plum Point REFI 02 09 07 DYN_Front Range_Draft Valuation Model_10-21-2010_Griffith Baseload HRCO Contract Model - v01 2" xfId="7252"/>
    <cellStyle name="g_rate_Plum Point REFI 02 09 07 DYN_Front Range_Draft Valuation Model_10-21-2010_Griffith Baseload HRCO Contract Model - v02" xfId="7253"/>
    <cellStyle name="g_rate_Plum Point REFI 02 09 07 DYN_Front Range_Draft Valuation Model_10-21-2010_Griffith Baseload HRCO Contract Model - v02 2" xfId="7254"/>
    <cellStyle name="g_rate_Plum Point REFI 02 09 07 DYN_Front Range_Draft Valuation Model_10-21-2010_Griffith-AEP Contract Model - v02" xfId="7255"/>
    <cellStyle name="g_rate_Plum Point REFI 02 09 07 DYN_Front Range_Draft Valuation Model_10-21-2010_Griffith-AEP Contract Model - v02 2" xfId="7256"/>
    <cellStyle name="g_rate_Plum Point REFI 02 09 07 DYN_Griffith Baseload HRCO Contract Model - v01" xfId="7257"/>
    <cellStyle name="g_rate_Plum Point REFI 02 09 07 DYN_Griffith Baseload HRCO Contract Model - v01 2" xfId="7258"/>
    <cellStyle name="g_rate_Plum Point REFI 02 09 07 DYN_Griffith Baseload HRCO Contract Model - v02" xfId="7259"/>
    <cellStyle name="g_rate_Plum Point REFI 02 09 07 DYN_Griffith Baseload HRCO Contract Model - v02 2" xfId="7260"/>
    <cellStyle name="g_rate_Plum Point REFI 02 09 07 DYN_Griffith-AEP Contract Model - v02" xfId="7261"/>
    <cellStyle name="g_rate_Plum Point REFI 02 09 07 DYN_Griffith-AEP Contract Model - v02 2" xfId="7262"/>
    <cellStyle name="g_rate_Plum Point REFI 02 09 07 DYN_PA - Dynegy -- GasCo Results_06-19-2011.To Report" xfId="7263"/>
    <cellStyle name="g_rate_Plum Point REFI 02 09 07 DYN_PA - Dynegy -- GasCo Results_06-19-2011.To Report (version 1)" xfId="7264"/>
    <cellStyle name="g_rate_Plum Point REFI 02 09 07 DYN_PA - Dynegy -- GasCo Results_06-19-2011.To Report (version 1) 2" xfId="7265"/>
    <cellStyle name="g_rate_Plum Point REFI 02 09 07 DYN_PA - Dynegy -- GasCo Results_06-19-2011.To Report 2" xfId="7266"/>
    <cellStyle name="g_rate_Plum Point REFI 02 21 07" xfId="7267"/>
    <cellStyle name="g_rate_Plum Point REFI 02 21 07 2" xfId="7268"/>
    <cellStyle name="g_rate_Plum Point REFI 02 21 07_Assured Guaranty Val Model_v10" xfId="7269"/>
    <cellStyle name="g_rate_Plum Point REFI 02 21 07_Assured Guaranty Val Model_v10 (2)" xfId="7270"/>
    <cellStyle name="g_rate_Plum Point REFI 02 21 07_Book2" xfId="7271"/>
    <cellStyle name="g_rate_Plum Point REFI 02 21 07_Dynegy Val Model_GasCo_06-08-11 v1" xfId="7272"/>
    <cellStyle name="g_rate_Plum Point REFI 02 21 07_Dynegy Val Model_GasCo_06-08-11 v1 2" xfId="7273"/>
    <cellStyle name="g_rate_Plum Point REFI 02 21 07_Dynegy Val Model_GasCo_06-08-11 v1_Assured Guaranty Val Model_v10" xfId="7274"/>
    <cellStyle name="g_rate_Plum Point REFI 02 21 07_Dynegy Val Model_GasCo_06-08-11 v1_Assured Guaranty Val Model_v10 (2)" xfId="7275"/>
    <cellStyle name="g_rate_Plum Point REFI 02 21 07_Dynegy Val Model_GasCo_06-08-11 v1_Book2" xfId="7276"/>
    <cellStyle name="g_rate_Plum Point REFI 02 21 07_Griffith Baseload HRCO Contract Model - v01" xfId="7277"/>
    <cellStyle name="g_rate_Plum Point REFI 02 21 07_Griffith Baseload HRCO Contract Model - v01 2" xfId="7278"/>
    <cellStyle name="g_rate_Plum Point REFI 02 21 07_Griffith Baseload HRCO Contract Model - v02" xfId="7279"/>
    <cellStyle name="g_rate_Plum Point REFI 02 21 07_Griffith Baseload HRCO Contract Model - v02 2" xfId="7280"/>
    <cellStyle name="g_rate_Plum Point REFI 02 21 07_Griffith-AEP Contract Model - v02" xfId="7281"/>
    <cellStyle name="g_rate_Plum Point REFI 02 21 07_Griffith-AEP Contract Model - v02 2" xfId="7282"/>
    <cellStyle name="g_rate_Plum Point REFI 02 21 07_PA - Dynegy -- GasCo Results_06-19-2011.To Report" xfId="7283"/>
    <cellStyle name="g_rate_Plum Point REFI 02 21 07_PA - Dynegy -- GasCo Results_06-19-2011.To Report (version 1)" xfId="7284"/>
    <cellStyle name="g_rate_Plum Point REFI 02 21 07_PA - Dynegy -- GasCo Results_06-19-2011.To Report (version 1) 2" xfId="7285"/>
    <cellStyle name="g_rate_Plum Point REFI 02 21 07_PA - Dynegy -- GasCo Results_06-19-2011.To Report 2" xfId="7286"/>
    <cellStyle name="g_rate_Plum Point REFI 02.26.07" xfId="7287"/>
    <cellStyle name="g_rate_Plum Point REFI 02.26.07 2" xfId="7288"/>
    <cellStyle name="g_rate_Plum Point REFI 02.26.07_Assured Guaranty Val Model_v10" xfId="7289"/>
    <cellStyle name="g_rate_Plum Point REFI 02.26.07_Assured Guaranty Val Model_v10 (2)" xfId="7290"/>
    <cellStyle name="g_rate_Plum Point REFI 02.26.07_Book2" xfId="7291"/>
    <cellStyle name="g_rate_Plum Point REFI 02.26.07_Dynegy Val Model_GasCo_06-08-11 v1" xfId="7292"/>
    <cellStyle name="g_rate_Plum Point REFI 02.26.07_Dynegy Val Model_GasCo_06-08-11 v1 2" xfId="7293"/>
    <cellStyle name="g_rate_Plum Point REFI 02.26.07_Dynegy Val Model_GasCo_06-08-11 v1_Assured Guaranty Val Model_v10" xfId="7294"/>
    <cellStyle name="g_rate_Plum Point REFI 02.26.07_Dynegy Val Model_GasCo_06-08-11 v1_Assured Guaranty Val Model_v10 (2)" xfId="7295"/>
    <cellStyle name="g_rate_Plum Point REFI 02.26.07_Dynegy Val Model_GasCo_06-08-11 v1_Book2" xfId="7296"/>
    <cellStyle name="g_rate_Plum Point REFI 02.26.07_Griffith Baseload HRCO Contract Model - v01" xfId="7297"/>
    <cellStyle name="g_rate_Plum Point REFI 02.26.07_Griffith Baseload HRCO Contract Model - v01 2" xfId="7298"/>
    <cellStyle name="g_rate_Plum Point REFI 02.26.07_Griffith Baseload HRCO Contract Model - v02" xfId="7299"/>
    <cellStyle name="g_rate_Plum Point REFI 02.26.07_Griffith Baseload HRCO Contract Model - v02 2" xfId="7300"/>
    <cellStyle name="g_rate_Plum Point REFI 02.26.07_Griffith-AEP Contract Model - v02" xfId="7301"/>
    <cellStyle name="g_rate_Plum Point REFI 02.26.07_Griffith-AEP Contract Model - v02 2" xfId="7302"/>
    <cellStyle name="g_rate_Plum Point REFI 02.26.07_PA - Dynegy -- GasCo Results_06-19-2011.To Report" xfId="7303"/>
    <cellStyle name="g_rate_Plum Point REFI 02.26.07_PA - Dynegy -- GasCo Results_06-19-2011.To Report (version 1)" xfId="7304"/>
    <cellStyle name="g_rate_Plum Point REFI 02.26.07_PA - Dynegy -- GasCo Results_06-19-2011.To Report (version 1) 2" xfId="7305"/>
    <cellStyle name="g_rate_Plum Point REFI 02.26.07_PA - Dynegy -- GasCo Results_06-19-2011.To Report 2" xfId="7306"/>
    <cellStyle name="g_rate_Plum Point REFI 03.15.07_EIF BS_5" xfId="7307"/>
    <cellStyle name="g_rate_Plum Point REFI 03.15.07_EIF BS_5 2" xfId="7308"/>
    <cellStyle name="g_rate_Plum Point REFI 03.15.07_EIF BS_5_Assured Guaranty Val Model_v10" xfId="7309"/>
    <cellStyle name="g_rate_Plum Point REFI 03.15.07_EIF BS_5_Assured Guaranty Val Model_v10 (2)" xfId="7310"/>
    <cellStyle name="g_rate_Plum Point REFI 03.15.07_EIF BS_5_Book2" xfId="7311"/>
    <cellStyle name="g_rate_Plum Point REFI 03.15.07_EIF BS_5_Dynegy Val Model_GasCo_06-08-11 v1" xfId="7312"/>
    <cellStyle name="g_rate_Plum Point REFI 03.15.07_EIF BS_5_Dynegy Val Model_GasCo_06-08-11 v1 2" xfId="7313"/>
    <cellStyle name="g_rate_Plum Point REFI 03.15.07_EIF BS_5_Dynegy Val Model_GasCo_06-08-11 v1_Assured Guaranty Val Model_v10" xfId="7314"/>
    <cellStyle name="g_rate_Plum Point REFI 03.15.07_EIF BS_5_Dynegy Val Model_GasCo_06-08-11 v1_Assured Guaranty Val Model_v10 (2)" xfId="7315"/>
    <cellStyle name="g_rate_Plum Point REFI 03.15.07_EIF BS_5_Dynegy Val Model_GasCo_06-08-11 v1_Book2" xfId="7316"/>
    <cellStyle name="g_rate_Plum Point REFI 03.15.07_EIF BS_5_Griffith Baseload HRCO Contract Model - v01" xfId="7317"/>
    <cellStyle name="g_rate_Plum Point REFI 03.15.07_EIF BS_5_Griffith Baseload HRCO Contract Model - v01 2" xfId="7318"/>
    <cellStyle name="g_rate_Plum Point REFI 03.15.07_EIF BS_5_Griffith Baseload HRCO Contract Model - v02" xfId="7319"/>
    <cellStyle name="g_rate_Plum Point REFI 03.15.07_EIF BS_5_Griffith Baseload HRCO Contract Model - v02 2" xfId="7320"/>
    <cellStyle name="g_rate_Plum Point REFI 03.15.07_EIF BS_5_Griffith-AEP Contract Model - v02" xfId="7321"/>
    <cellStyle name="g_rate_Plum Point REFI 03.15.07_EIF BS_5_Griffith-AEP Contract Model - v02 2" xfId="7322"/>
    <cellStyle name="g_rate_Plum Point REFI 03.15.07_EIF BS_5_PA - Dynegy -- GasCo Results_06-19-2011.To Report" xfId="7323"/>
    <cellStyle name="g_rate_Plum Point REFI 03.15.07_EIF BS_5_PA - Dynegy -- GasCo Results_06-19-2011.To Report (version 1)" xfId="7324"/>
    <cellStyle name="g_rate_Plum Point REFI 03.15.07_EIF BS_5_PA - Dynegy -- GasCo Results_06-19-2011.To Report (version 1) 2" xfId="7325"/>
    <cellStyle name="g_rate_Plum Point REFI 03.15.07_EIF BS_5_PA - Dynegy -- GasCo Results_06-19-2011.To Report 2" xfId="7326"/>
    <cellStyle name="g_rate_rig.xls Chart 1" xfId="7327"/>
    <cellStyle name="g_rate_rig.xls Chart 1 2" xfId="7328"/>
    <cellStyle name="g_rate_rig.xls Chart 1_Griffith Baseload HRCO Contract Model - v01" xfId="7329"/>
    <cellStyle name="g_rate_rig.xls Chart 1_Griffith Baseload HRCO Contract Model - v01 2" xfId="7330"/>
    <cellStyle name="g_rate_rig.xls Chart 1_Griffith Baseload HRCO Contract Model - v02" xfId="7331"/>
    <cellStyle name="g_rate_rig.xls Chart 1_Griffith Baseload HRCO Contract Model - v02 2" xfId="7332"/>
    <cellStyle name="g_rate_rig.xls Chart 1_Griffith-AEP Contract Model - v02" xfId="7333"/>
    <cellStyle name="g_rate_rig.xls Chart 1_Griffith-AEP Contract Model - v02 2" xfId="7334"/>
    <cellStyle name="g_rate_rig.xls Chart 1_PA - Dynegy -- GasCo Results_06-19-2011.To Report" xfId="7335"/>
    <cellStyle name="g_rate_rig.xls Chart 1_PA - Dynegy -- GasCo Results_06-19-2011.To Report (version 1)" xfId="7336"/>
    <cellStyle name="g_rate_rig.xls Chart 1_PA - Dynegy -- GasCo Results_06-19-2011.To Report (version 1) 2" xfId="7337"/>
    <cellStyle name="g_rate_rig.xls Chart 1_PA - Dynegy -- GasCo Results_06-19-2011.To Report 2" xfId="7338"/>
    <cellStyle name="g_rate_rig.xls Chart 10" xfId="7339"/>
    <cellStyle name="g_rate_rig.xls Chart 10 2" xfId="7340"/>
    <cellStyle name="g_rate_rig.xls Chart 10_Griffith Baseload HRCO Contract Model - v01" xfId="7341"/>
    <cellStyle name="g_rate_rig.xls Chart 10_Griffith Baseload HRCO Contract Model - v01 2" xfId="7342"/>
    <cellStyle name="g_rate_rig.xls Chart 10_Griffith Baseload HRCO Contract Model - v02" xfId="7343"/>
    <cellStyle name="g_rate_rig.xls Chart 10_Griffith Baseload HRCO Contract Model - v02 2" xfId="7344"/>
    <cellStyle name="g_rate_rig.xls Chart 10_Griffith-AEP Contract Model - v02" xfId="7345"/>
    <cellStyle name="g_rate_rig.xls Chart 10_Griffith-AEP Contract Model - v02 2" xfId="7346"/>
    <cellStyle name="g_rate_rig.xls Chart 10_PA - Dynegy -- GasCo Results_06-19-2011.To Report" xfId="7347"/>
    <cellStyle name="g_rate_rig.xls Chart 10_PA - Dynegy -- GasCo Results_06-19-2011.To Report (version 1)" xfId="7348"/>
    <cellStyle name="g_rate_rig.xls Chart 10_PA - Dynegy -- GasCo Results_06-19-2011.To Report (version 1) 2" xfId="7349"/>
    <cellStyle name="g_rate_rig.xls Chart 10_PA - Dynegy -- GasCo Results_06-19-2011.To Report 2" xfId="7350"/>
    <cellStyle name="g_rate_rig.xls Chart 11" xfId="7351"/>
    <cellStyle name="g_rate_rig.xls Chart 11 2" xfId="7352"/>
    <cellStyle name="g_rate_rig.xls Chart 11_Griffith Baseload HRCO Contract Model - v01" xfId="7353"/>
    <cellStyle name="g_rate_rig.xls Chart 11_Griffith Baseload HRCO Contract Model - v01 2" xfId="7354"/>
    <cellStyle name="g_rate_rig.xls Chart 11_Griffith Baseload HRCO Contract Model - v02" xfId="7355"/>
    <cellStyle name="g_rate_rig.xls Chart 11_Griffith Baseload HRCO Contract Model - v02 2" xfId="7356"/>
    <cellStyle name="g_rate_rig.xls Chart 11_Griffith-AEP Contract Model - v02" xfId="7357"/>
    <cellStyle name="g_rate_rig.xls Chart 11_Griffith-AEP Contract Model - v02 2" xfId="7358"/>
    <cellStyle name="g_rate_rig.xls Chart 11_PA - Dynegy -- GasCo Results_06-19-2011.To Report" xfId="7359"/>
    <cellStyle name="g_rate_rig.xls Chart 11_PA - Dynegy -- GasCo Results_06-19-2011.To Report (version 1)" xfId="7360"/>
    <cellStyle name="g_rate_rig.xls Chart 11_PA - Dynegy -- GasCo Results_06-19-2011.To Report (version 1) 2" xfId="7361"/>
    <cellStyle name="g_rate_rig.xls Chart 11_PA - Dynegy -- GasCo Results_06-19-2011.To Report 2" xfId="7362"/>
    <cellStyle name="g_rate_rig.xls Chart 12" xfId="7363"/>
    <cellStyle name="g_rate_rig.xls Chart 12 2" xfId="7364"/>
    <cellStyle name="g_rate_rig.xls Chart 12_Griffith Baseload HRCO Contract Model - v01" xfId="7365"/>
    <cellStyle name="g_rate_rig.xls Chart 12_Griffith Baseload HRCO Contract Model - v01 2" xfId="7366"/>
    <cellStyle name="g_rate_rig.xls Chart 12_Griffith Baseload HRCO Contract Model - v02" xfId="7367"/>
    <cellStyle name="g_rate_rig.xls Chart 12_Griffith Baseload HRCO Contract Model - v02 2" xfId="7368"/>
    <cellStyle name="g_rate_rig.xls Chart 12_Griffith-AEP Contract Model - v02" xfId="7369"/>
    <cellStyle name="g_rate_rig.xls Chart 12_Griffith-AEP Contract Model - v02 2" xfId="7370"/>
    <cellStyle name="g_rate_rig.xls Chart 12_PA - Dynegy -- GasCo Results_06-19-2011.To Report" xfId="7371"/>
    <cellStyle name="g_rate_rig.xls Chart 12_PA - Dynegy -- GasCo Results_06-19-2011.To Report (version 1)" xfId="7372"/>
    <cellStyle name="g_rate_rig.xls Chart 12_PA - Dynegy -- GasCo Results_06-19-2011.To Report (version 1) 2" xfId="7373"/>
    <cellStyle name="g_rate_rig.xls Chart 12_PA - Dynegy -- GasCo Results_06-19-2011.To Report 2" xfId="7374"/>
    <cellStyle name="g_rate_rig.xls Chart 13" xfId="7375"/>
    <cellStyle name="g_rate_rig.xls Chart 13 2" xfId="7376"/>
    <cellStyle name="g_rate_rig.xls Chart 13_Griffith Baseload HRCO Contract Model - v01" xfId="7377"/>
    <cellStyle name="g_rate_rig.xls Chart 13_Griffith Baseload HRCO Contract Model - v01 2" xfId="7378"/>
    <cellStyle name="g_rate_rig.xls Chart 13_Griffith Baseload HRCO Contract Model - v02" xfId="7379"/>
    <cellStyle name="g_rate_rig.xls Chart 13_Griffith Baseload HRCO Contract Model - v02 2" xfId="7380"/>
    <cellStyle name="g_rate_rig.xls Chart 13_Griffith-AEP Contract Model - v02" xfId="7381"/>
    <cellStyle name="g_rate_rig.xls Chart 13_Griffith-AEP Contract Model - v02 2" xfId="7382"/>
    <cellStyle name="g_rate_rig.xls Chart 13_PA - Dynegy -- GasCo Results_06-19-2011.To Report" xfId="7383"/>
    <cellStyle name="g_rate_rig.xls Chart 13_PA - Dynegy -- GasCo Results_06-19-2011.To Report (version 1)" xfId="7384"/>
    <cellStyle name="g_rate_rig.xls Chart 13_PA - Dynegy -- GasCo Results_06-19-2011.To Report (version 1) 2" xfId="7385"/>
    <cellStyle name="g_rate_rig.xls Chart 13_PA - Dynegy -- GasCo Results_06-19-2011.To Report 2" xfId="7386"/>
    <cellStyle name="g_rate_rig.xls Chart 14" xfId="7387"/>
    <cellStyle name="g_rate_rig.xls Chart 14 2" xfId="7388"/>
    <cellStyle name="g_rate_rig.xls Chart 14_Griffith Baseload HRCO Contract Model - v01" xfId="7389"/>
    <cellStyle name="g_rate_rig.xls Chart 14_Griffith Baseload HRCO Contract Model - v01 2" xfId="7390"/>
    <cellStyle name="g_rate_rig.xls Chart 14_Griffith Baseload HRCO Contract Model - v02" xfId="7391"/>
    <cellStyle name="g_rate_rig.xls Chart 14_Griffith Baseload HRCO Contract Model - v02 2" xfId="7392"/>
    <cellStyle name="g_rate_rig.xls Chart 14_Griffith-AEP Contract Model - v02" xfId="7393"/>
    <cellStyle name="g_rate_rig.xls Chart 14_Griffith-AEP Contract Model - v02 2" xfId="7394"/>
    <cellStyle name="g_rate_rig.xls Chart 14_PA - Dynegy -- GasCo Results_06-19-2011.To Report" xfId="7395"/>
    <cellStyle name="g_rate_rig.xls Chart 14_PA - Dynegy -- GasCo Results_06-19-2011.To Report (version 1)" xfId="7396"/>
    <cellStyle name="g_rate_rig.xls Chart 14_PA - Dynegy -- GasCo Results_06-19-2011.To Report (version 1) 2" xfId="7397"/>
    <cellStyle name="g_rate_rig.xls Chart 14_PA - Dynegy -- GasCo Results_06-19-2011.To Report 2" xfId="7398"/>
    <cellStyle name="g_rate_rig.xls Chart 15" xfId="7399"/>
    <cellStyle name="g_rate_rig.xls Chart 15 2" xfId="7400"/>
    <cellStyle name="g_rate_rig.xls Chart 15_Griffith Baseload HRCO Contract Model - v01" xfId="7401"/>
    <cellStyle name="g_rate_rig.xls Chart 15_Griffith Baseload HRCO Contract Model - v01 2" xfId="7402"/>
    <cellStyle name="g_rate_rig.xls Chart 15_Griffith Baseload HRCO Contract Model - v02" xfId="7403"/>
    <cellStyle name="g_rate_rig.xls Chart 15_Griffith Baseload HRCO Contract Model - v02 2" xfId="7404"/>
    <cellStyle name="g_rate_rig.xls Chart 15_Griffith-AEP Contract Model - v02" xfId="7405"/>
    <cellStyle name="g_rate_rig.xls Chart 15_Griffith-AEP Contract Model - v02 2" xfId="7406"/>
    <cellStyle name="g_rate_rig.xls Chart 15_PA - Dynegy -- GasCo Results_06-19-2011.To Report" xfId="7407"/>
    <cellStyle name="g_rate_rig.xls Chart 15_PA - Dynegy -- GasCo Results_06-19-2011.To Report (version 1)" xfId="7408"/>
    <cellStyle name="g_rate_rig.xls Chart 15_PA - Dynegy -- GasCo Results_06-19-2011.To Report (version 1) 2" xfId="7409"/>
    <cellStyle name="g_rate_rig.xls Chart 15_PA - Dynegy -- GasCo Results_06-19-2011.To Report 2" xfId="7410"/>
    <cellStyle name="g_rate_rig.xls Chart 16" xfId="7411"/>
    <cellStyle name="g_rate_rig.xls Chart 16 2" xfId="7412"/>
    <cellStyle name="g_rate_rig.xls Chart 16_Griffith Baseload HRCO Contract Model - v01" xfId="7413"/>
    <cellStyle name="g_rate_rig.xls Chart 16_Griffith Baseload HRCO Contract Model - v01 2" xfId="7414"/>
    <cellStyle name="g_rate_rig.xls Chart 16_Griffith Baseload HRCO Contract Model - v02" xfId="7415"/>
    <cellStyle name="g_rate_rig.xls Chart 16_Griffith Baseload HRCO Contract Model - v02 2" xfId="7416"/>
    <cellStyle name="g_rate_rig.xls Chart 16_Griffith-AEP Contract Model - v02" xfId="7417"/>
    <cellStyle name="g_rate_rig.xls Chart 16_Griffith-AEP Contract Model - v02 2" xfId="7418"/>
    <cellStyle name="g_rate_rig.xls Chart 16_PA - Dynegy -- GasCo Results_06-19-2011.To Report" xfId="7419"/>
    <cellStyle name="g_rate_rig.xls Chart 16_PA - Dynegy -- GasCo Results_06-19-2011.To Report (version 1)" xfId="7420"/>
    <cellStyle name="g_rate_rig.xls Chart 16_PA - Dynegy -- GasCo Results_06-19-2011.To Report (version 1) 2" xfId="7421"/>
    <cellStyle name="g_rate_rig.xls Chart 16_PA - Dynegy -- GasCo Results_06-19-2011.To Report 2" xfId="7422"/>
    <cellStyle name="g_rate_rig.xls Chart 17" xfId="7423"/>
    <cellStyle name="g_rate_rig.xls Chart 17 2" xfId="7424"/>
    <cellStyle name="g_rate_rig.xls Chart 17_Griffith Baseload HRCO Contract Model - v01" xfId="7425"/>
    <cellStyle name="g_rate_rig.xls Chart 17_Griffith Baseload HRCO Contract Model - v01 2" xfId="7426"/>
    <cellStyle name="g_rate_rig.xls Chart 17_Griffith Baseload HRCO Contract Model - v02" xfId="7427"/>
    <cellStyle name="g_rate_rig.xls Chart 17_Griffith Baseload HRCO Contract Model - v02 2" xfId="7428"/>
    <cellStyle name="g_rate_rig.xls Chart 17_Griffith-AEP Contract Model - v02" xfId="7429"/>
    <cellStyle name="g_rate_rig.xls Chart 17_Griffith-AEP Contract Model - v02 2" xfId="7430"/>
    <cellStyle name="g_rate_rig.xls Chart 17_PA - Dynegy -- GasCo Results_06-19-2011.To Report" xfId="7431"/>
    <cellStyle name="g_rate_rig.xls Chart 17_PA - Dynegy -- GasCo Results_06-19-2011.To Report (version 1)" xfId="7432"/>
    <cellStyle name="g_rate_rig.xls Chart 17_PA - Dynegy -- GasCo Results_06-19-2011.To Report (version 1) 2" xfId="7433"/>
    <cellStyle name="g_rate_rig.xls Chart 17_PA - Dynegy -- GasCo Results_06-19-2011.To Report 2" xfId="7434"/>
    <cellStyle name="g_rate_rig.xls Chart 2" xfId="7435"/>
    <cellStyle name="g_rate_rig.xls Chart 2 2" xfId="7436"/>
    <cellStyle name="g_rate_rig.xls Chart 2_Griffith Baseload HRCO Contract Model - v01" xfId="7437"/>
    <cellStyle name="g_rate_rig.xls Chart 2_Griffith Baseload HRCO Contract Model - v01 2" xfId="7438"/>
    <cellStyle name="g_rate_rig.xls Chart 2_Griffith Baseload HRCO Contract Model - v02" xfId="7439"/>
    <cellStyle name="g_rate_rig.xls Chart 2_Griffith Baseload HRCO Contract Model - v02 2" xfId="7440"/>
    <cellStyle name="g_rate_rig.xls Chart 2_Griffith-AEP Contract Model - v02" xfId="7441"/>
    <cellStyle name="g_rate_rig.xls Chart 2_Griffith-AEP Contract Model - v02 2" xfId="7442"/>
    <cellStyle name="g_rate_rig.xls Chart 2_PA - Dynegy -- GasCo Results_06-19-2011.To Report" xfId="7443"/>
    <cellStyle name="g_rate_rig.xls Chart 2_PA - Dynegy -- GasCo Results_06-19-2011.To Report (version 1)" xfId="7444"/>
    <cellStyle name="g_rate_rig.xls Chart 2_PA - Dynegy -- GasCo Results_06-19-2011.To Report (version 1) 2" xfId="7445"/>
    <cellStyle name="g_rate_rig.xls Chart 2_PA - Dynegy -- GasCo Results_06-19-2011.To Report 2" xfId="7446"/>
    <cellStyle name="g_rate_rig.xls Chart 3" xfId="7447"/>
    <cellStyle name="g_rate_rig.xls Chart 3 2" xfId="7448"/>
    <cellStyle name="g_rate_rig.xls Chart 3_Griffith Baseload HRCO Contract Model - v01" xfId="7449"/>
    <cellStyle name="g_rate_rig.xls Chart 3_Griffith Baseload HRCO Contract Model - v01 2" xfId="7450"/>
    <cellStyle name="g_rate_rig.xls Chart 3_Griffith Baseload HRCO Contract Model - v02" xfId="7451"/>
    <cellStyle name="g_rate_rig.xls Chart 3_Griffith Baseload HRCO Contract Model - v02 2" xfId="7452"/>
    <cellStyle name="g_rate_rig.xls Chart 3_Griffith-AEP Contract Model - v02" xfId="7453"/>
    <cellStyle name="g_rate_rig.xls Chart 3_Griffith-AEP Contract Model - v02 2" xfId="7454"/>
    <cellStyle name="g_rate_rig.xls Chart 3_PA - Dynegy -- GasCo Results_06-19-2011.To Report" xfId="7455"/>
    <cellStyle name="g_rate_rig.xls Chart 3_PA - Dynegy -- GasCo Results_06-19-2011.To Report (version 1)" xfId="7456"/>
    <cellStyle name="g_rate_rig.xls Chart 3_PA - Dynegy -- GasCo Results_06-19-2011.To Report (version 1) 2" xfId="7457"/>
    <cellStyle name="g_rate_rig.xls Chart 3_PA - Dynegy -- GasCo Results_06-19-2011.To Report 2" xfId="7458"/>
    <cellStyle name="g_rate_rig.xls Chart 4" xfId="7459"/>
    <cellStyle name="g_rate_rig.xls Chart 4 2" xfId="7460"/>
    <cellStyle name="g_rate_rig.xls Chart 4_Griffith Baseload HRCO Contract Model - v01" xfId="7461"/>
    <cellStyle name="g_rate_rig.xls Chart 4_Griffith Baseload HRCO Contract Model - v01 2" xfId="7462"/>
    <cellStyle name="g_rate_rig.xls Chart 4_Griffith Baseload HRCO Contract Model - v02" xfId="7463"/>
    <cellStyle name="g_rate_rig.xls Chart 4_Griffith Baseload HRCO Contract Model - v02 2" xfId="7464"/>
    <cellStyle name="g_rate_rig.xls Chart 4_Griffith-AEP Contract Model - v02" xfId="7465"/>
    <cellStyle name="g_rate_rig.xls Chart 4_Griffith-AEP Contract Model - v02 2" xfId="7466"/>
    <cellStyle name="g_rate_rig.xls Chart 4_PA - Dynegy -- GasCo Results_06-19-2011.To Report" xfId="7467"/>
    <cellStyle name="g_rate_rig.xls Chart 4_PA - Dynegy -- GasCo Results_06-19-2011.To Report (version 1)" xfId="7468"/>
    <cellStyle name="g_rate_rig.xls Chart 4_PA - Dynegy -- GasCo Results_06-19-2011.To Report (version 1) 2" xfId="7469"/>
    <cellStyle name="g_rate_rig.xls Chart 4_PA - Dynegy -- GasCo Results_06-19-2011.To Report 2" xfId="7470"/>
    <cellStyle name="g_rate_rig.xls Chart 5" xfId="7471"/>
    <cellStyle name="g_rate_rig.xls Chart 5 2" xfId="7472"/>
    <cellStyle name="g_rate_rig.xls Chart 5_Griffith Baseload HRCO Contract Model - v01" xfId="7473"/>
    <cellStyle name="g_rate_rig.xls Chart 5_Griffith Baseload HRCO Contract Model - v01 2" xfId="7474"/>
    <cellStyle name="g_rate_rig.xls Chart 5_Griffith Baseload HRCO Contract Model - v02" xfId="7475"/>
    <cellStyle name="g_rate_rig.xls Chart 5_Griffith Baseload HRCO Contract Model - v02 2" xfId="7476"/>
    <cellStyle name="g_rate_rig.xls Chart 5_Griffith-AEP Contract Model - v02" xfId="7477"/>
    <cellStyle name="g_rate_rig.xls Chart 5_Griffith-AEP Contract Model - v02 2" xfId="7478"/>
    <cellStyle name="g_rate_rig.xls Chart 5_PA - Dynegy -- GasCo Results_06-19-2011.To Report" xfId="7479"/>
    <cellStyle name="g_rate_rig.xls Chart 5_PA - Dynegy -- GasCo Results_06-19-2011.To Report (version 1)" xfId="7480"/>
    <cellStyle name="g_rate_rig.xls Chart 5_PA - Dynegy -- GasCo Results_06-19-2011.To Report (version 1) 2" xfId="7481"/>
    <cellStyle name="g_rate_rig.xls Chart 5_PA - Dynegy -- GasCo Results_06-19-2011.To Report 2" xfId="7482"/>
    <cellStyle name="g_rate_rig.xls Chart 6" xfId="7483"/>
    <cellStyle name="g_rate_rig.xls Chart 6 2" xfId="7484"/>
    <cellStyle name="g_rate_rig.xls Chart 6_Griffith Baseload HRCO Contract Model - v01" xfId="7485"/>
    <cellStyle name="g_rate_rig.xls Chart 6_Griffith Baseload HRCO Contract Model - v01 2" xfId="7486"/>
    <cellStyle name="g_rate_rig.xls Chart 6_Griffith Baseload HRCO Contract Model - v02" xfId="7487"/>
    <cellStyle name="g_rate_rig.xls Chart 6_Griffith Baseload HRCO Contract Model - v02 2" xfId="7488"/>
    <cellStyle name="g_rate_rig.xls Chart 6_Griffith-AEP Contract Model - v02" xfId="7489"/>
    <cellStyle name="g_rate_rig.xls Chart 6_Griffith-AEP Contract Model - v02 2" xfId="7490"/>
    <cellStyle name="g_rate_rig.xls Chart 6_PA - Dynegy -- GasCo Results_06-19-2011.To Report" xfId="7491"/>
    <cellStyle name="g_rate_rig.xls Chart 6_PA - Dynegy -- GasCo Results_06-19-2011.To Report (version 1)" xfId="7492"/>
    <cellStyle name="g_rate_rig.xls Chart 6_PA - Dynegy -- GasCo Results_06-19-2011.To Report (version 1) 2" xfId="7493"/>
    <cellStyle name="g_rate_rig.xls Chart 6_PA - Dynegy -- GasCo Results_06-19-2011.To Report 2" xfId="7494"/>
    <cellStyle name="g_rate_rig.xls Chart 7" xfId="7495"/>
    <cellStyle name="g_rate_rig.xls Chart 7 2" xfId="7496"/>
    <cellStyle name="g_rate_rig.xls Chart 7_Griffith Baseload HRCO Contract Model - v01" xfId="7497"/>
    <cellStyle name="g_rate_rig.xls Chart 7_Griffith Baseload HRCO Contract Model - v01 2" xfId="7498"/>
    <cellStyle name="g_rate_rig.xls Chart 7_Griffith Baseload HRCO Contract Model - v02" xfId="7499"/>
    <cellStyle name="g_rate_rig.xls Chart 7_Griffith Baseload HRCO Contract Model - v02 2" xfId="7500"/>
    <cellStyle name="g_rate_rig.xls Chart 7_Griffith-AEP Contract Model - v02" xfId="7501"/>
    <cellStyle name="g_rate_rig.xls Chart 7_Griffith-AEP Contract Model - v02 2" xfId="7502"/>
    <cellStyle name="g_rate_rig.xls Chart 7_PA - Dynegy -- GasCo Results_06-19-2011.To Report" xfId="7503"/>
    <cellStyle name="g_rate_rig.xls Chart 7_PA - Dynegy -- GasCo Results_06-19-2011.To Report (version 1)" xfId="7504"/>
    <cellStyle name="g_rate_rig.xls Chart 7_PA - Dynegy -- GasCo Results_06-19-2011.To Report (version 1) 2" xfId="7505"/>
    <cellStyle name="g_rate_rig.xls Chart 7_PA - Dynegy -- GasCo Results_06-19-2011.To Report 2" xfId="7506"/>
    <cellStyle name="g_rate_rig.xls Chart 8" xfId="7507"/>
    <cellStyle name="g_rate_rig.xls Chart 8 2" xfId="7508"/>
    <cellStyle name="g_rate_rig.xls Chart 8_Griffith Baseload HRCO Contract Model - v01" xfId="7509"/>
    <cellStyle name="g_rate_rig.xls Chart 8_Griffith Baseload HRCO Contract Model - v01 2" xfId="7510"/>
    <cellStyle name="g_rate_rig.xls Chart 8_Griffith Baseload HRCO Contract Model - v02" xfId="7511"/>
    <cellStyle name="g_rate_rig.xls Chart 8_Griffith Baseload HRCO Contract Model - v02 2" xfId="7512"/>
    <cellStyle name="g_rate_rig.xls Chart 8_Griffith-AEP Contract Model - v02" xfId="7513"/>
    <cellStyle name="g_rate_rig.xls Chart 8_Griffith-AEP Contract Model - v02 2" xfId="7514"/>
    <cellStyle name="g_rate_rig.xls Chart 8_PA - Dynegy -- GasCo Results_06-19-2011.To Report" xfId="7515"/>
    <cellStyle name="g_rate_rig.xls Chart 8_PA - Dynegy -- GasCo Results_06-19-2011.To Report (version 1)" xfId="7516"/>
    <cellStyle name="g_rate_rig.xls Chart 8_PA - Dynegy -- GasCo Results_06-19-2011.To Report (version 1) 2" xfId="7517"/>
    <cellStyle name="g_rate_rig.xls Chart 8_PA - Dynegy -- GasCo Results_06-19-2011.To Report 2" xfId="7518"/>
    <cellStyle name="g_rate_sdc" xfId="7519"/>
    <cellStyle name="g_rate_sdc 2" xfId="7520"/>
    <cellStyle name="g_rate_sdc_Griffith Baseload HRCO Contract Model - v01" xfId="7521"/>
    <cellStyle name="g_rate_sdc_Griffith Baseload HRCO Contract Model - v01 2" xfId="7522"/>
    <cellStyle name="g_rate_sdc_Griffith Baseload HRCO Contract Model - v02" xfId="7523"/>
    <cellStyle name="g_rate_sdc_Griffith Baseload HRCO Contract Model - v02 2" xfId="7524"/>
    <cellStyle name="g_rate_sdc_Griffith-AEP Contract Model - v02" xfId="7525"/>
    <cellStyle name="g_rate_sdc_Griffith-AEP Contract Model - v02 2" xfId="7526"/>
    <cellStyle name="g_rate_sdc_PA - Dynegy -- GasCo Results_06-19-2011.To Report" xfId="7527"/>
    <cellStyle name="g_rate_sdc_PA - Dynegy -- GasCo Results_06-19-2011.To Report (version 1)" xfId="7528"/>
    <cellStyle name="g_rate_sdc_PA - Dynegy -- GasCo Results_06-19-2011.To Report (version 1) 2" xfId="7529"/>
    <cellStyle name="g_rate_sdc_PA - Dynegy -- GasCo Results_06-19-2011.To Report 2" xfId="7530"/>
    <cellStyle name="General" xfId="7531"/>
    <cellStyle name="General 2" xfId="7532"/>
    <cellStyle name="General 2 2" xfId="7533"/>
    <cellStyle name="General_PA - Dynegy -- GasCo Results_06-19-2011.To Report" xfId="7534"/>
    <cellStyle name="General-right-flush" xfId="7535"/>
    <cellStyle name="Global" xfId="7536"/>
    <cellStyle name="Good 2" xfId="7537"/>
    <cellStyle name="Good 3" xfId="7538"/>
    <cellStyle name="Good 4" xfId="7539"/>
    <cellStyle name="Grand" xfId="7540"/>
    <cellStyle name="Grey" xfId="7541"/>
    <cellStyle name="GROSS" xfId="7542"/>
    <cellStyle name="Group" xfId="7543"/>
    <cellStyle name="g-tota - Style7" xfId="7544"/>
    <cellStyle name="H1" xfId="7545"/>
    <cellStyle name="hard no." xfId="7546"/>
    <cellStyle name="Hard Percent" xfId="7547"/>
    <cellStyle name="Head" xfId="7548"/>
    <cellStyle name="Head 1" xfId="7549"/>
    <cellStyle name="Head 1 - Style1" xfId="7550"/>
    <cellStyle name="Head_Mirant LBO Analysis 04-19-07 v1" xfId="7551"/>
    <cellStyle name="head11c" xfId="7552"/>
    <cellStyle name="headd" xfId="7553"/>
    <cellStyle name="HEADER" xfId="7554"/>
    <cellStyle name="HEADER 2" xfId="7555"/>
    <cellStyle name="HEADER 2 2" xfId="7556"/>
    <cellStyle name="Header Draft Stamp" xfId="7557"/>
    <cellStyle name="HEADER_BioEnergy_Final_Model_1-31-08" xfId="7558"/>
    <cellStyle name="Header1" xfId="7559"/>
    <cellStyle name="Header2" xfId="7560"/>
    <cellStyle name="HeaderRow" xfId="7561"/>
    <cellStyle name="Heading" xfId="7562"/>
    <cellStyle name="Heading 1 2" xfId="7563"/>
    <cellStyle name="Heading 1 3" xfId="7564"/>
    <cellStyle name="Heading 1 4" xfId="7565"/>
    <cellStyle name="Heading 1 Above" xfId="7566"/>
    <cellStyle name="Heading 1+" xfId="7567"/>
    <cellStyle name="Heading 2 2" xfId="7568"/>
    <cellStyle name="Heading 2 3" xfId="7569"/>
    <cellStyle name="Heading 2 4" xfId="7570"/>
    <cellStyle name="Heading 2 Below" xfId="7571"/>
    <cellStyle name="Heading 2+" xfId="7572"/>
    <cellStyle name="Heading 3 2" xfId="7573"/>
    <cellStyle name="Heading 3 3" xfId="7574"/>
    <cellStyle name="Heading 3 4" xfId="7575"/>
    <cellStyle name="Heading 3+" xfId="7576"/>
    <cellStyle name="Heading 4 2" xfId="7577"/>
    <cellStyle name="Heading 4 3" xfId="7578"/>
    <cellStyle name="Heading 4 4" xfId="7579"/>
    <cellStyle name="Heading1" xfId="7580"/>
    <cellStyle name="Heading1 2" xfId="7581"/>
    <cellStyle name="Heading1 2 2" xfId="7582"/>
    <cellStyle name="Heading1_Chevron - Draft Market Projections_09 27 2011_V2.working" xfId="7583"/>
    <cellStyle name="Heading2" xfId="7584"/>
    <cellStyle name="Heading2 2" xfId="7585"/>
    <cellStyle name="Heading2 2 2" xfId="7586"/>
    <cellStyle name="Heading2_Chevron - Draft Market Projections_09 27 2011_V2.working" xfId="7587"/>
    <cellStyle name="Heading3" xfId="7588"/>
    <cellStyle name="HEADINGS" xfId="7589"/>
    <cellStyle name="HeadlineStyle" xfId="7590"/>
    <cellStyle name="HeadlineStyle 2" xfId="7591"/>
    <cellStyle name="HeadlineStyle 2 2" xfId="7592"/>
    <cellStyle name="HeadlineStyle_PA - Riverstone - Asset Results_draft_Base Case_06-09-11_QBreak" xfId="7593"/>
    <cellStyle name="HeadlineStyleJustified" xfId="7594"/>
    <cellStyle name="HeadlineStyleJustified 2" xfId="7595"/>
    <cellStyle name="HeadlineStyleJustified 2 2" xfId="7596"/>
    <cellStyle name="HeadlineStyleJustified_PA - Riverstone - Asset Results_draft_Base Case_06-09-11_QBreak" xfId="7597"/>
    <cellStyle name="HHV" xfId="7598"/>
    <cellStyle name="HHV 2" xfId="7599"/>
    <cellStyle name="Hidden" xfId="7600"/>
    <cellStyle name="HIGHLIGHT" xfId="7601"/>
    <cellStyle name="Hipervínculo visitado_chilean operation" xfId="7602"/>
    <cellStyle name="Hipervínculo_chilean operation" xfId="7603"/>
    <cellStyle name="Hyperlink 2" xfId="7604"/>
    <cellStyle name="Initial Inputs" xfId="7605"/>
    <cellStyle name="Input (£m)" xfId="7606"/>
    <cellStyle name="Input [yellow]" xfId="7607"/>
    <cellStyle name="Input 2" xfId="7608"/>
    <cellStyle name="Input 3" xfId="7609"/>
    <cellStyle name="Input 4" xfId="7610"/>
    <cellStyle name="Input Cells" xfId="7611"/>
    <cellStyle name="Input Currency" xfId="7612"/>
    <cellStyle name="Input Currency 2" xfId="7613"/>
    <cellStyle name="Input Multiple" xfId="7614"/>
    <cellStyle name="Input Percent" xfId="7615"/>
    <cellStyle name="Input Percent [2]" xfId="7616"/>
    <cellStyle name="Input%" xfId="7617"/>
    <cellStyle name="Input.Pct.8" xfId="7618"/>
    <cellStyle name="InputBlueFont" xfId="7619"/>
    <cellStyle name="InputCell" xfId="7620"/>
    <cellStyle name="INPUTS" xfId="7621"/>
    <cellStyle name="INPUTS 2" xfId="7622"/>
    <cellStyle name="INPUTS 2 2" xfId="7623"/>
    <cellStyle name="INPUTS_Chevron - Draft Market Projections_09 27 2011_V2.working" xfId="7624"/>
    <cellStyle name="Inputs2" xfId="7625"/>
    <cellStyle name="Integer" xfId="7626"/>
    <cellStyle name="Intl Coal Data" xfId="7627"/>
    <cellStyle name="ircANALYST" xfId="7628"/>
    <cellStyle name="ircCOMMENTS" xfId="7629"/>
    <cellStyle name="ircCOMPANY" xfId="7630"/>
    <cellStyle name="ircCOUNTRY" xfId="7631"/>
    <cellStyle name="ircRATING" xfId="7632"/>
    <cellStyle name="Italic" xfId="7633"/>
    <cellStyle name="Item" xfId="7634"/>
    <cellStyle name="Item Descriptions" xfId="7635"/>
    <cellStyle name="Item Descriptions - Bold" xfId="7636"/>
    <cellStyle name="Item_Project Charlie Model 4.24.07v3" xfId="7637"/>
    <cellStyle name="ItemTypeClass" xfId="7638"/>
    <cellStyle name="Jaime" xfId="7639"/>
    <cellStyle name="k" xfId="7640"/>
    <cellStyle name="Komma [0]_1) una rapportage aug 2001.xls Grafiek 1" xfId="7641"/>
    <cellStyle name="Komma_1) una rapportage aug 2001.xls Grafiek 1" xfId="7642"/>
    <cellStyle name="l" xfId="7643"/>
    <cellStyle name="l;" xfId="7644"/>
    <cellStyle name="Label" xfId="7645"/>
    <cellStyle name="Label 2" xfId="7646"/>
    <cellStyle name="Labels - Style3" xfId="7647"/>
    <cellStyle name="Lable8Left" xfId="7648"/>
    <cellStyle name="Last Item" xfId="7649"/>
    <cellStyle name="LeftSubtitle" xfId="7650"/>
    <cellStyle name="Line" xfId="7651"/>
    <cellStyle name="line b - Style6" xfId="7652"/>
    <cellStyle name="Lines" xfId="7653"/>
    <cellStyle name="Link Currency (0)" xfId="7654"/>
    <cellStyle name="Link Currency (0) 2" xfId="7655"/>
    <cellStyle name="Link Currency (2)" xfId="7656"/>
    <cellStyle name="Link Currency (2) 2" xfId="7657"/>
    <cellStyle name="Link Units (0)" xfId="7658"/>
    <cellStyle name="Link Units (0) 2" xfId="7659"/>
    <cellStyle name="Link Units (1)" xfId="7660"/>
    <cellStyle name="Link Units (1) 2" xfId="7661"/>
    <cellStyle name="Link Units (2)" xfId="7662"/>
    <cellStyle name="Link Units (2) 2" xfId="7663"/>
    <cellStyle name="Linked" xfId="7664"/>
    <cellStyle name="Linked Cell 2" xfId="7665"/>
    <cellStyle name="Linked Cell 3" xfId="7666"/>
    <cellStyle name="Linked Cell 4" xfId="7667"/>
    <cellStyle name="Linked Cells" xfId="7668"/>
    <cellStyle name="Linked Input" xfId="7669"/>
    <cellStyle name="Linked Output" xfId="7670"/>
    <cellStyle name="Locked" xfId="7671"/>
    <cellStyle name="m" xfId="7672"/>
    <cellStyle name="m 2" xfId="7673"/>
    <cellStyle name="m$" xfId="7674"/>
    <cellStyle name="m$ 2" xfId="7675"/>
    <cellStyle name="m&amp;a" xfId="7676"/>
    <cellStyle name="m&amp;a 2" xfId="7677"/>
    <cellStyle name="m/d/yy" xfId="7678"/>
    <cellStyle name="m_2009-02-3 Plum Point Template Model v4" xfId="7679"/>
    <cellStyle name="m_2009-02-3 Plum Point Template Model v4 2" xfId="7680"/>
    <cellStyle name="m_2009-02-3 Plum Point Template Model v4_Assured Guaranty Val Model_v10" xfId="7681"/>
    <cellStyle name="m_2009-02-3 Plum Point Template Model v4_Assured Guaranty Val Model_v10 (2)" xfId="7682"/>
    <cellStyle name="m_2009-02-3 Plum Point Template Model v4_Book2" xfId="7683"/>
    <cellStyle name="m_2009-02-3 Plum Point Template Model v4_Dynegy Val Model_GasCo_06-08-11 v1" xfId="7684"/>
    <cellStyle name="m_2009-02-3 Plum Point Template Model v4_Dynegy Val Model_GasCo_06-08-11 v1 2" xfId="7685"/>
    <cellStyle name="m_2009-02-3 Plum Point Template Model v4_Dynegy Val Model_GasCo_06-08-11 v1_Assured Guaranty Val Model_v10" xfId="7686"/>
    <cellStyle name="m_2009-02-3 Plum Point Template Model v4_Dynegy Val Model_GasCo_06-08-11 v1_Assured Guaranty Val Model_v10 (2)" xfId="7687"/>
    <cellStyle name="m_2009-02-3 Plum Point Template Model v4_Dynegy Val Model_GasCo_06-08-11 v1_Book2" xfId="7688"/>
    <cellStyle name="m_2009-02-3 Plum Point Template Model v4_Griffith Baseload HRCO Contract Model - v01" xfId="7689"/>
    <cellStyle name="m_2009-02-3 Plum Point Template Model v4_Griffith Baseload HRCO Contract Model - v01 2" xfId="7690"/>
    <cellStyle name="m_2009-02-3 Plum Point Template Model v4_Griffith Baseload HRCO Contract Model - v02" xfId="7691"/>
    <cellStyle name="m_2009-02-3 Plum Point Template Model v4_Griffith Baseload HRCO Contract Model - v02 2" xfId="7692"/>
    <cellStyle name="m_2009-02-3 Plum Point Template Model v4_Griffith-AEP Contract Model - v02" xfId="7693"/>
    <cellStyle name="m_2009-02-3 Plum Point Template Model v4_Griffith-AEP Contract Model - v02 2" xfId="7694"/>
    <cellStyle name="m_2009-2-18 Sandy Creek Sales Model v5" xfId="7695"/>
    <cellStyle name="m_2009-2-18 Sandy Creek Sales Model v5 2" xfId="7696"/>
    <cellStyle name="m_2009-2-18 Sandy Creek Sales Model v5_Assured Guaranty Val Model_v10" xfId="7697"/>
    <cellStyle name="m_2009-2-18 Sandy Creek Sales Model v5_Assured Guaranty Val Model_v10 (2)" xfId="7698"/>
    <cellStyle name="m_2009-2-18 Sandy Creek Sales Model v5_Book2" xfId="7699"/>
    <cellStyle name="m_2009-2-18 Sandy Creek Sales Model v5_Dynegy Val Model_GasCo_06-08-11 v1" xfId="7700"/>
    <cellStyle name="m_2009-2-18 Sandy Creek Sales Model v5_Dynegy Val Model_GasCo_06-08-11 v1 2" xfId="7701"/>
    <cellStyle name="m_2009-2-18 Sandy Creek Sales Model v5_Dynegy Val Model_GasCo_06-08-11 v1_Assured Guaranty Val Model_v10" xfId="7702"/>
    <cellStyle name="m_2009-2-18 Sandy Creek Sales Model v5_Dynegy Val Model_GasCo_06-08-11 v1_Assured Guaranty Val Model_v10 (2)" xfId="7703"/>
    <cellStyle name="m_2009-2-18 Sandy Creek Sales Model v5_Dynegy Val Model_GasCo_06-08-11 v1_Book2" xfId="7704"/>
    <cellStyle name="m_2009-2-18 Sandy Creek Sales Model v5_Griffith Baseload HRCO Contract Model - v01" xfId="7705"/>
    <cellStyle name="m_2009-2-18 Sandy Creek Sales Model v5_Griffith Baseload HRCO Contract Model - v01 2" xfId="7706"/>
    <cellStyle name="m_2009-2-18 Sandy Creek Sales Model v5_Griffith Baseload HRCO Contract Model - v02" xfId="7707"/>
    <cellStyle name="m_2009-2-18 Sandy Creek Sales Model v5_Griffith Baseload HRCO Contract Model - v02 2" xfId="7708"/>
    <cellStyle name="m_2009-2-18 Sandy Creek Sales Model v5_Griffith-AEP Contract Model - v02" xfId="7709"/>
    <cellStyle name="m_2009-2-18 Sandy Creek Sales Model v5_Griffith-AEP Contract Model - v02 2" xfId="7710"/>
    <cellStyle name="m_2009-2-6 Plum Point Sales Model v2" xfId="7711"/>
    <cellStyle name="m_2009-2-6 Plum Point Sales Model v2 2" xfId="7712"/>
    <cellStyle name="m_2009-2-6 Plum Point Sales Model v2_Assured Guaranty Val Model_v10" xfId="7713"/>
    <cellStyle name="m_2009-2-6 Plum Point Sales Model v2_Assured Guaranty Val Model_v10 (2)" xfId="7714"/>
    <cellStyle name="m_2009-2-6 Plum Point Sales Model v2_Book2" xfId="7715"/>
    <cellStyle name="m_2009-2-6 Plum Point Sales Model v2_Dynegy Val Model_GasCo_06-08-11 v1" xfId="7716"/>
    <cellStyle name="m_2009-2-6 Plum Point Sales Model v2_Dynegy Val Model_GasCo_06-08-11 v1 2" xfId="7717"/>
    <cellStyle name="m_2009-2-6 Plum Point Sales Model v2_Dynegy Val Model_GasCo_06-08-11 v1_Assured Guaranty Val Model_v10" xfId="7718"/>
    <cellStyle name="m_2009-2-6 Plum Point Sales Model v2_Dynegy Val Model_GasCo_06-08-11 v1_Assured Guaranty Val Model_v10 (2)" xfId="7719"/>
    <cellStyle name="m_2009-2-6 Plum Point Sales Model v2_Dynegy Val Model_GasCo_06-08-11 v1_Book2" xfId="7720"/>
    <cellStyle name="m_2009-2-6 Plum Point Sales Model v2_Griffith Baseload HRCO Contract Model - v01" xfId="7721"/>
    <cellStyle name="m_2009-2-6 Plum Point Sales Model v2_Griffith Baseload HRCO Contract Model - v01 2" xfId="7722"/>
    <cellStyle name="m_2009-2-6 Plum Point Sales Model v2_Griffith Baseload HRCO Contract Model - v02" xfId="7723"/>
    <cellStyle name="m_2009-2-6 Plum Point Sales Model v2_Griffith Baseload HRCO Contract Model - v02 2" xfId="7724"/>
    <cellStyle name="m_2009-2-6 Plum Point Sales Model v2_Griffith-AEP Contract Model - v02" xfId="7725"/>
    <cellStyle name="m_2009-2-6 Plum Point Sales Model v2_Griffith-AEP Contract Model - v02 2" xfId="7726"/>
    <cellStyle name="m_2009-2-6 Sandy Creek Sales Model" xfId="7727"/>
    <cellStyle name="m_2009-2-6 Sandy Creek Sales Model 2" xfId="7728"/>
    <cellStyle name="m_2009-2-6 Sandy Creek Sales Model_Assured Guaranty Val Model_v10" xfId="7729"/>
    <cellStyle name="m_2009-2-6 Sandy Creek Sales Model_Assured Guaranty Val Model_v10 (2)" xfId="7730"/>
    <cellStyle name="m_2009-2-6 Sandy Creek Sales Model_Book2" xfId="7731"/>
    <cellStyle name="m_2009-2-6 Sandy Creek Sales Model_Dynegy Val Model_GasCo_06-08-11 v1" xfId="7732"/>
    <cellStyle name="m_2009-2-6 Sandy Creek Sales Model_Dynegy Val Model_GasCo_06-08-11 v1 2" xfId="7733"/>
    <cellStyle name="m_2009-2-6 Sandy Creek Sales Model_Dynegy Val Model_GasCo_06-08-11 v1_Assured Guaranty Val Model_v10" xfId="7734"/>
    <cellStyle name="m_2009-2-6 Sandy Creek Sales Model_Dynegy Val Model_GasCo_06-08-11 v1_Assured Guaranty Val Model_v10 (2)" xfId="7735"/>
    <cellStyle name="m_2009-2-6 Sandy Creek Sales Model_Dynegy Val Model_GasCo_06-08-11 v1_Book2" xfId="7736"/>
    <cellStyle name="m_2009-2-6 Sandy Creek Sales Model_Griffith Baseload HRCO Contract Model - v01" xfId="7737"/>
    <cellStyle name="m_2009-2-6 Sandy Creek Sales Model_Griffith Baseload HRCO Contract Model - v01 2" xfId="7738"/>
    <cellStyle name="m_2009-2-6 Sandy Creek Sales Model_Griffith Baseload HRCO Contract Model - v02" xfId="7739"/>
    <cellStyle name="m_2009-2-6 Sandy Creek Sales Model_Griffith Baseload HRCO Contract Model - v02 2" xfId="7740"/>
    <cellStyle name="m_2009-2-6 Sandy Creek Sales Model_Griffith-AEP Contract Model - v02" xfId="7741"/>
    <cellStyle name="m_2009-2-6 Sandy Creek Sales Model_Griffith-AEP Contract Model - v02 2" xfId="7742"/>
    <cellStyle name="m_AlcoaFinModel_V1.0_16Jan00.xls Chart 1" xfId="7743"/>
    <cellStyle name="m_AlcoaFinModel_V1.0_16Jan00.xls Chart 1_Mirant LBO Backup Charts 10-04-06" xfId="7744"/>
    <cellStyle name="m_Annual LF" xfId="7745"/>
    <cellStyle name="m_Annual LF_Mirant LBO Backup Charts 10-04-06" xfId="7746"/>
    <cellStyle name="m_Assured Guaranty Val Model_v10" xfId="7747"/>
    <cellStyle name="m_Assured Guaranty Val Model_v10 (2)" xfId="7748"/>
    <cellStyle name="m_Book2" xfId="7749"/>
    <cellStyle name="m_Dynegy Val Model_GasCo_06-08-11 v1" xfId="7750"/>
    <cellStyle name="m_Dynegy Val Model_GasCo_06-08-11 v1 2" xfId="7751"/>
    <cellStyle name="m_Dynegy Val Model_GasCo_06-08-11 v1_Assured Guaranty Val Model_v10" xfId="7752"/>
    <cellStyle name="m_Dynegy Val Model_GasCo_06-08-11 v1_Assured Guaranty Val Model_v10 (2)" xfId="7753"/>
    <cellStyle name="m_Dynegy Val Model_GasCo_06-08-11 v1_Book2" xfId="7754"/>
    <cellStyle name="m_FinModelTemplateVer1.xls Chart 2" xfId="7755"/>
    <cellStyle name="m_FinModelTemplateVer1.xls Chart 2_Mirant LBO Backup Charts 10-04-06" xfId="7756"/>
    <cellStyle name="m_Fonda AVP analysisv6" xfId="7757"/>
    <cellStyle name="m_Fonda AVP analysisv6_Mirant LBO Backup Charts 10-04-06" xfId="7758"/>
    <cellStyle name="m_Griffith Baseload HRCO Contract Model - v01" xfId="7759"/>
    <cellStyle name="m_Griffith Baseload HRCO Contract Model - v01 2" xfId="7760"/>
    <cellStyle name="m_Griffith Baseload HRCO Contract Model - v02" xfId="7761"/>
    <cellStyle name="m_Griffith Baseload HRCO Contract Model - v02 2" xfId="7762"/>
    <cellStyle name="m_Griffith-AEP Contract Model - v02" xfId="7763"/>
    <cellStyle name="m_Griffith-AEP Contract Model - v02 2" xfId="7764"/>
    <cellStyle name="m_IndBid_Synergen_FModel_180200" xfId="7765"/>
    <cellStyle name="m_IndBid_Synergen_FModel_180200_Mirant LBO Backup Charts 10-04-06" xfId="7766"/>
    <cellStyle name="m_JC WACC Jan99" xfId="7767"/>
    <cellStyle name="m_JC WACC Jan99_Mirant LBO Backup Charts 10-04-06" xfId="7768"/>
    <cellStyle name="m_Mirant LBO Analysis 04-19-07 v1" xfId="7769"/>
    <cellStyle name="m_Mirant LBO Backup Charts 10-04-06" xfId="7770"/>
    <cellStyle name="m_MonthlyLF" xfId="7771"/>
    <cellStyle name="m_MonthlyLF_Mirant LBO Backup Charts 10-04-06" xfId="7772"/>
    <cellStyle name="m_NEGF_Availability_V2_1Aug00" xfId="7773"/>
    <cellStyle name="m_NEGF_Availability_V2_1Aug00.xls Chart 4" xfId="7774"/>
    <cellStyle name="m_NEGF_Availability_V2_1Aug00.xls Chart 4_Mirant LBO Backup Charts 10-04-06" xfId="7775"/>
    <cellStyle name="m_NEGF_Availability_V2_1Aug00.xls Chart 5" xfId="7776"/>
    <cellStyle name="m_NEGF_Availability_V2_1Aug00.xls Chart 5_Mirant LBO Backup Charts 10-04-06" xfId="7777"/>
    <cellStyle name="m_NEGF_Availability_V2_1Aug00_Mirant LBO Backup Charts 10-04-06" xfId="7778"/>
    <cellStyle name="m_NRG Model 3.26.07" xfId="7779"/>
    <cellStyle name="m_Plum Point Proforma 08 15 07 Sent to Review Sign-off v5 (J. Tharp)" xfId="7780"/>
    <cellStyle name="m_Plum Point Proforma 08 15 07 Sent to Review Sign-off v5 (J. Tharp) 2" xfId="7781"/>
    <cellStyle name="m_Plum Point Proforma 08 15 07 Sent to Review Sign-off v5 (J. Tharp)_Assured Guaranty Val Model_v10" xfId="7782"/>
    <cellStyle name="m_Plum Point Proforma 08 15 07 Sent to Review Sign-off v5 (J. Tharp)_Assured Guaranty Val Model_v10 (2)" xfId="7783"/>
    <cellStyle name="m_Plum Point Proforma 08 15 07 Sent to Review Sign-off v5 (J. Tharp)_Book2" xfId="7784"/>
    <cellStyle name="m_Plum Point Proforma 08 15 07 Sent to Review Sign-off v5 (J. Tharp)_Dynegy Val Model_GasCo_06-08-11 v1" xfId="7785"/>
    <cellStyle name="m_Plum Point Proforma 08 15 07 Sent to Review Sign-off v5 (J. Tharp)_Dynegy Val Model_GasCo_06-08-11 v1 2" xfId="7786"/>
    <cellStyle name="m_Plum Point Proforma 08 15 07 Sent to Review Sign-off v5 (J. Tharp)_Dynegy Val Model_GasCo_06-08-11 v1_Assured Guaranty Val Model_v10" xfId="7787"/>
    <cellStyle name="m_Plum Point Proforma 08 15 07 Sent to Review Sign-off v5 (J. Tharp)_Dynegy Val Model_GasCo_06-08-11 v1_Assured Guaranty Val Model_v10 (2)" xfId="7788"/>
    <cellStyle name="m_Plum Point Proforma 08 15 07 Sent to Review Sign-off v5 (J. Tharp)_Dynegy Val Model_GasCo_06-08-11 v1_Book2" xfId="7789"/>
    <cellStyle name="m_Plum Point Proforma 08 15 07 Sent to Review Sign-off v5 (J. Tharp)_Griffith Baseload HRCO Contract Model - v01" xfId="7790"/>
    <cellStyle name="m_Plum Point Proforma 08 15 07 Sent to Review Sign-off v5 (J. Tharp)_Griffith Baseload HRCO Contract Model - v01 2" xfId="7791"/>
    <cellStyle name="m_Plum Point Proforma 08 15 07 Sent to Review Sign-off v5 (J. Tharp)_Griffith Baseload HRCO Contract Model - v02" xfId="7792"/>
    <cellStyle name="m_Plum Point Proforma 08 15 07 Sent to Review Sign-off v5 (J. Tharp)_Griffith Baseload HRCO Contract Model - v02 2" xfId="7793"/>
    <cellStyle name="m_Plum Point Proforma 08 15 07 Sent to Review Sign-off v5 (J. Tharp)_Griffith-AEP Contract Model - v02" xfId="7794"/>
    <cellStyle name="m_Plum Point Proforma 08 15 07 Sent to Review Sign-off v5 (J. Tharp)_Griffith-AEP Contract Model - v02 2" xfId="7795"/>
    <cellStyle name="m_Plum Point Proforma 09.21.08 v4" xfId="7796"/>
    <cellStyle name="m_Plum Point Proforma 09.21.08 v4 2" xfId="7797"/>
    <cellStyle name="m_Plum Point Proforma 09.21.08 v4_Assured Guaranty Val Model_v10" xfId="7798"/>
    <cellStyle name="m_Plum Point Proforma 09.21.08 v4_Assured Guaranty Val Model_v10 (2)" xfId="7799"/>
    <cellStyle name="m_Plum Point Proforma 09.21.08 v4_Book2" xfId="7800"/>
    <cellStyle name="m_Plum Point Proforma 09.21.08 v4_Dynegy Val Model_GasCo_06-08-11 v1" xfId="7801"/>
    <cellStyle name="m_Plum Point Proforma 09.21.08 v4_Dynegy Val Model_GasCo_06-08-11 v1 2" xfId="7802"/>
    <cellStyle name="m_Plum Point Proforma 09.21.08 v4_Dynegy Val Model_GasCo_06-08-11 v1_Assured Guaranty Val Model_v10" xfId="7803"/>
    <cellStyle name="m_Plum Point Proforma 09.21.08 v4_Dynegy Val Model_GasCo_06-08-11 v1_Assured Guaranty Val Model_v10 (2)" xfId="7804"/>
    <cellStyle name="m_Plum Point Proforma 09.21.08 v4_Dynegy Val Model_GasCo_06-08-11 v1_Book2" xfId="7805"/>
    <cellStyle name="m_Plum Point Proforma 09.21.08 v4_Griffith Baseload HRCO Contract Model - v01" xfId="7806"/>
    <cellStyle name="m_Plum Point Proforma 09.21.08 v4_Griffith Baseload HRCO Contract Model - v01 2" xfId="7807"/>
    <cellStyle name="m_Plum Point Proforma 09.21.08 v4_Griffith Baseload HRCO Contract Model - v02" xfId="7808"/>
    <cellStyle name="m_Plum Point Proforma 09.21.08 v4_Griffith Baseload HRCO Contract Model - v02 2" xfId="7809"/>
    <cellStyle name="m_Plum Point Proforma 09.21.08 v4_Griffith-AEP Contract Model - v02" xfId="7810"/>
    <cellStyle name="m_Plum Point Proforma 09.21.08 v4_Griffith-AEP Contract Model - v02 2" xfId="7811"/>
    <cellStyle name="m_Plum Point Proforma 09.24.08 v1-kst" xfId="7812"/>
    <cellStyle name="m_Plum Point Proforma 09.24.08 v1-kst 2" xfId="7813"/>
    <cellStyle name="m_Plum Point Proforma 09.24.08 v1-kst_Assured Guaranty Val Model_v10" xfId="7814"/>
    <cellStyle name="m_Plum Point Proforma 09.24.08 v1-kst_Assured Guaranty Val Model_v10 (2)" xfId="7815"/>
    <cellStyle name="m_Plum Point Proforma 09.24.08 v1-kst_Book2" xfId="7816"/>
    <cellStyle name="m_Plum Point Proforma 09.24.08 v1-kst_Dynegy Val Model_GasCo_06-08-11 v1" xfId="7817"/>
    <cellStyle name="m_Plum Point Proforma 09.24.08 v1-kst_Dynegy Val Model_GasCo_06-08-11 v1 2" xfId="7818"/>
    <cellStyle name="m_Plum Point Proforma 09.24.08 v1-kst_Dynegy Val Model_GasCo_06-08-11 v1_Assured Guaranty Val Model_v10" xfId="7819"/>
    <cellStyle name="m_Plum Point Proforma 09.24.08 v1-kst_Dynegy Val Model_GasCo_06-08-11 v1_Assured Guaranty Val Model_v10 (2)" xfId="7820"/>
    <cellStyle name="m_Plum Point Proforma 09.24.08 v1-kst_Dynegy Val Model_GasCo_06-08-11 v1_Book2" xfId="7821"/>
    <cellStyle name="m_Plum Point Proforma 09.24.08 v1-kst_Griffith Baseload HRCO Contract Model - v01" xfId="7822"/>
    <cellStyle name="m_Plum Point Proforma 09.24.08 v1-kst_Griffith Baseload HRCO Contract Model - v01 2" xfId="7823"/>
    <cellStyle name="m_Plum Point Proforma 09.24.08 v1-kst_Griffith Baseload HRCO Contract Model - v02" xfId="7824"/>
    <cellStyle name="m_Plum Point Proforma 09.24.08 v1-kst_Griffith Baseload HRCO Contract Model - v02 2" xfId="7825"/>
    <cellStyle name="m_Plum Point Proforma 09.24.08 v1-kst_Griffith-AEP Contract Model - v02" xfId="7826"/>
    <cellStyle name="m_Plum Point Proforma 09.24.08 v1-kst_Griffith-AEP Contract Model - v02 2" xfId="7827"/>
    <cellStyle name="m_Plum Point Proforma 10.05.08 v2" xfId="7828"/>
    <cellStyle name="m_Plum Point Proforma 10.05.08 v2 2" xfId="7829"/>
    <cellStyle name="m_Plum Point Proforma 10.05.08 v2_Assured Guaranty Val Model_v10" xfId="7830"/>
    <cellStyle name="m_Plum Point Proforma 10.05.08 v2_Assured Guaranty Val Model_v10 (2)" xfId="7831"/>
    <cellStyle name="m_Plum Point Proforma 10.05.08 v2_Book2" xfId="7832"/>
    <cellStyle name="m_Plum Point Proforma 10.05.08 v2_Dynegy Val Model_GasCo_06-08-11 v1" xfId="7833"/>
    <cellStyle name="m_Plum Point Proforma 10.05.08 v2_Dynegy Val Model_GasCo_06-08-11 v1 2" xfId="7834"/>
    <cellStyle name="m_Plum Point Proforma 10.05.08 v2_Dynegy Val Model_GasCo_06-08-11 v1_Assured Guaranty Val Model_v10" xfId="7835"/>
    <cellStyle name="m_Plum Point Proforma 10.05.08 v2_Dynegy Val Model_GasCo_06-08-11 v1_Assured Guaranty Val Model_v10 (2)" xfId="7836"/>
    <cellStyle name="m_Plum Point Proforma 10.05.08 v2_Dynegy Val Model_GasCo_06-08-11 v1_Book2" xfId="7837"/>
    <cellStyle name="m_Plum Point Proforma 10.05.08 v2_Griffith Baseload HRCO Contract Model - v01" xfId="7838"/>
    <cellStyle name="m_Plum Point Proforma 10.05.08 v2_Griffith Baseload HRCO Contract Model - v01 2" xfId="7839"/>
    <cellStyle name="m_Plum Point Proforma 10.05.08 v2_Griffith Baseload HRCO Contract Model - v02" xfId="7840"/>
    <cellStyle name="m_Plum Point Proforma 10.05.08 v2_Griffith Baseload HRCO Contract Model - v02 2" xfId="7841"/>
    <cellStyle name="m_Plum Point Proforma 10.05.08 v2_Griffith-AEP Contract Model - v02" xfId="7842"/>
    <cellStyle name="m_Plum Point Proforma 10.05.08 v2_Griffith-AEP Contract Model - v02 2" xfId="7843"/>
    <cellStyle name="m_Plum Point Proforma 10.07.08 refi" xfId="7844"/>
    <cellStyle name="m_Plum Point Proforma 10.07.08 refi 2" xfId="7845"/>
    <cellStyle name="m_Plum Point Proforma 10.07.08 refi_Assured Guaranty Val Model_v10" xfId="7846"/>
    <cellStyle name="m_Plum Point Proforma 10.07.08 refi_Assured Guaranty Val Model_v10 (2)" xfId="7847"/>
    <cellStyle name="m_Plum Point Proforma 10.07.08 refi_Book2" xfId="7848"/>
    <cellStyle name="m_Plum Point Proforma 10.07.08 refi_Dynegy Val Model_GasCo_06-08-11 v1" xfId="7849"/>
    <cellStyle name="m_Plum Point Proforma 10.07.08 refi_Dynegy Val Model_GasCo_06-08-11 v1 2" xfId="7850"/>
    <cellStyle name="m_Plum Point Proforma 10.07.08 refi_Dynegy Val Model_GasCo_06-08-11 v1_Assured Guaranty Val Model_v10" xfId="7851"/>
    <cellStyle name="m_Plum Point Proforma 10.07.08 refi_Dynegy Val Model_GasCo_06-08-11 v1_Assured Guaranty Val Model_v10 (2)" xfId="7852"/>
    <cellStyle name="m_Plum Point Proforma 10.07.08 refi_Dynegy Val Model_GasCo_06-08-11 v1_Book2" xfId="7853"/>
    <cellStyle name="m_Plum Point Proforma 10.07.08 refi_Griffith Baseload HRCO Contract Model - v01" xfId="7854"/>
    <cellStyle name="m_Plum Point Proforma 10.07.08 refi_Griffith Baseload HRCO Contract Model - v01 2" xfId="7855"/>
    <cellStyle name="m_Plum Point Proforma 10.07.08 refi_Griffith Baseload HRCO Contract Model - v02" xfId="7856"/>
    <cellStyle name="m_Plum Point Proforma 10.07.08 refi_Griffith Baseload HRCO Contract Model - v02 2" xfId="7857"/>
    <cellStyle name="m_Plum Point Proforma 10.07.08 refi_Griffith-AEP Contract Model - v02" xfId="7858"/>
    <cellStyle name="m_Plum Point Proforma 10.07.08 refi_Griffith-AEP Contract Model - v02 2" xfId="7859"/>
    <cellStyle name="m_Plum Point Proforma 10.20.08 Updated Libor" xfId="7860"/>
    <cellStyle name="m_Plum Point Proforma 10.20.08 Updated Libor 2" xfId="7861"/>
    <cellStyle name="m_Plum Point Proforma 10.20.08 Updated Libor_Assured Guaranty Val Model_v10" xfId="7862"/>
    <cellStyle name="m_Plum Point Proforma 10.20.08 Updated Libor_Assured Guaranty Val Model_v10 (2)" xfId="7863"/>
    <cellStyle name="m_Plum Point Proforma 10.20.08 Updated Libor_Book2" xfId="7864"/>
    <cellStyle name="m_Plum Point Proforma 10.20.08 Updated Libor_Dynegy Val Model_GasCo_06-08-11 v1" xfId="7865"/>
    <cellStyle name="m_Plum Point Proforma 10.20.08 Updated Libor_Dynegy Val Model_GasCo_06-08-11 v1 2" xfId="7866"/>
    <cellStyle name="m_Plum Point Proforma 10.20.08 Updated Libor_Dynegy Val Model_GasCo_06-08-11 v1_Assured Guaranty Val Model_v10" xfId="7867"/>
    <cellStyle name="m_Plum Point Proforma 10.20.08 Updated Libor_Dynegy Val Model_GasCo_06-08-11 v1_Assured Guaranty Val Model_v10 (2)" xfId="7868"/>
    <cellStyle name="m_Plum Point Proforma 10.20.08 Updated Libor_Dynegy Val Model_GasCo_06-08-11 v1_Book2" xfId="7869"/>
    <cellStyle name="m_Plum Point Proforma 10.20.08 Updated Libor_Griffith Baseload HRCO Contract Model - v01" xfId="7870"/>
    <cellStyle name="m_Plum Point Proforma 10.20.08 Updated Libor_Griffith Baseload HRCO Contract Model - v01 2" xfId="7871"/>
    <cellStyle name="m_Plum Point Proforma 10.20.08 Updated Libor_Griffith Baseload HRCO Contract Model - v02" xfId="7872"/>
    <cellStyle name="m_Plum Point Proforma 10.20.08 Updated Libor_Griffith Baseload HRCO Contract Model - v02 2" xfId="7873"/>
    <cellStyle name="m_Plum Point Proforma 10.20.08 Updated Libor_Griffith-AEP Contract Model - v02" xfId="7874"/>
    <cellStyle name="m_Plum Point Proforma 10.20.08 Updated Libor_Griffith-AEP Contract Model - v02 2" xfId="7875"/>
    <cellStyle name="m_Plum Point REFI 02 09 07 DYN" xfId="7876"/>
    <cellStyle name="m_Plum Point REFI 02 09 07 DYN 2" xfId="7877"/>
    <cellStyle name="m_Plum Point REFI 02 09 07 DYN_Assured Guaranty Val Model_v10" xfId="7878"/>
    <cellStyle name="m_Plum Point REFI 02 09 07 DYN_Assured Guaranty Val Model_v10 (2)" xfId="7879"/>
    <cellStyle name="m_Plum Point REFI 02 09 07 DYN_Book2" xfId="7880"/>
    <cellStyle name="m_Plum Point REFI 02 09 07 DYN_Front Range_Draft Valuation Model_10-21-2010" xfId="7881"/>
    <cellStyle name="m_Plum Point REFI 02 09 07 DYN_Front Range_Draft Valuation Model_10-21-2010 2" xfId="7882"/>
    <cellStyle name="m_Plum Point REFI 02 09 07 DYN_Front Range_Draft Valuation Model_10-21-2010_Griffith Baseload HRCO Contract Model - v01" xfId="7883"/>
    <cellStyle name="m_Plum Point REFI 02 09 07 DYN_Front Range_Draft Valuation Model_10-21-2010_Griffith Baseload HRCO Contract Model - v01 2" xfId="7884"/>
    <cellStyle name="m_Plum Point REFI 02 09 07 DYN_Front Range_Draft Valuation Model_10-21-2010_Griffith Baseload HRCO Contract Model - v02" xfId="7885"/>
    <cellStyle name="m_Plum Point REFI 02 09 07 DYN_Front Range_Draft Valuation Model_10-21-2010_Griffith Baseload HRCO Contract Model - v02 2" xfId="7886"/>
    <cellStyle name="m_Plum Point REFI 02 09 07 DYN_Front Range_Draft Valuation Model_10-21-2010_Griffith-AEP Contract Model - v02" xfId="7887"/>
    <cellStyle name="m_Plum Point REFI 02 09 07 DYN_Front Range_Draft Valuation Model_10-21-2010_Griffith-AEP Contract Model - v02 2" xfId="7888"/>
    <cellStyle name="m_Plum Point REFI 02 09 07 DYN_Griffith Baseload HRCO Contract Model - v01" xfId="7889"/>
    <cellStyle name="m_Plum Point REFI 02 09 07 DYN_Griffith Baseload HRCO Contract Model - v01 2" xfId="7890"/>
    <cellStyle name="m_Plum Point REFI 02 09 07 DYN_Griffith Baseload HRCO Contract Model - v02" xfId="7891"/>
    <cellStyle name="m_Plum Point REFI 02 09 07 DYN_Griffith Baseload HRCO Contract Model - v02 2" xfId="7892"/>
    <cellStyle name="m_Plum Point REFI 02 09 07 DYN_Griffith-AEP Contract Model - v02" xfId="7893"/>
    <cellStyle name="m_Plum Point REFI 02 09 07 DYN_Griffith-AEP Contract Model - v02 2" xfId="7894"/>
    <cellStyle name="m_Plum Point REFI 02 21 07" xfId="7895"/>
    <cellStyle name="m_Plum Point REFI 02 21 07 2" xfId="7896"/>
    <cellStyle name="m_Plum Point REFI 02 21 07_Assured Guaranty Val Model_v10" xfId="7897"/>
    <cellStyle name="m_Plum Point REFI 02 21 07_Assured Guaranty Val Model_v10 (2)" xfId="7898"/>
    <cellStyle name="m_Plum Point REFI 02 21 07_Book2" xfId="7899"/>
    <cellStyle name="m_Plum Point REFI 02 21 07_Dynegy Val Model_GasCo_06-08-11 v1" xfId="7900"/>
    <cellStyle name="m_Plum Point REFI 02 21 07_Dynegy Val Model_GasCo_06-08-11 v1 2" xfId="7901"/>
    <cellStyle name="m_Plum Point REFI 02 21 07_Dynegy Val Model_GasCo_06-08-11 v1_Assured Guaranty Val Model_v10" xfId="7902"/>
    <cellStyle name="m_Plum Point REFI 02 21 07_Dynegy Val Model_GasCo_06-08-11 v1_Assured Guaranty Val Model_v10 (2)" xfId="7903"/>
    <cellStyle name="m_Plum Point REFI 02 21 07_Dynegy Val Model_GasCo_06-08-11 v1_Book2" xfId="7904"/>
    <cellStyle name="m_Plum Point REFI 02 21 07_Griffith Baseload HRCO Contract Model - v01" xfId="7905"/>
    <cellStyle name="m_Plum Point REFI 02 21 07_Griffith Baseload HRCO Contract Model - v01 2" xfId="7906"/>
    <cellStyle name="m_Plum Point REFI 02 21 07_Griffith Baseload HRCO Contract Model - v02" xfId="7907"/>
    <cellStyle name="m_Plum Point REFI 02 21 07_Griffith Baseload HRCO Contract Model - v02 2" xfId="7908"/>
    <cellStyle name="m_Plum Point REFI 02 21 07_Griffith-AEP Contract Model - v02" xfId="7909"/>
    <cellStyle name="m_Plum Point REFI 02 21 07_Griffith-AEP Contract Model - v02 2" xfId="7910"/>
    <cellStyle name="m_Plum Point REFI 02.26.07" xfId="7911"/>
    <cellStyle name="m_Plum Point REFI 02.26.07 2" xfId="7912"/>
    <cellStyle name="m_Plum Point REFI 02.26.07_Assured Guaranty Val Model_v10" xfId="7913"/>
    <cellStyle name="m_Plum Point REFI 02.26.07_Assured Guaranty Val Model_v10 (2)" xfId="7914"/>
    <cellStyle name="m_Plum Point REFI 02.26.07_Book2" xfId="7915"/>
    <cellStyle name="m_Plum Point REFI 02.26.07_Dynegy Val Model_GasCo_06-08-11 v1" xfId="7916"/>
    <cellStyle name="m_Plum Point REFI 02.26.07_Dynegy Val Model_GasCo_06-08-11 v1 2" xfId="7917"/>
    <cellStyle name="m_Plum Point REFI 02.26.07_Dynegy Val Model_GasCo_06-08-11 v1_Assured Guaranty Val Model_v10" xfId="7918"/>
    <cellStyle name="m_Plum Point REFI 02.26.07_Dynegy Val Model_GasCo_06-08-11 v1_Assured Guaranty Val Model_v10 (2)" xfId="7919"/>
    <cellStyle name="m_Plum Point REFI 02.26.07_Dynegy Val Model_GasCo_06-08-11 v1_Book2" xfId="7920"/>
    <cellStyle name="m_Plum Point REFI 02.26.07_Griffith Baseload HRCO Contract Model - v01" xfId="7921"/>
    <cellStyle name="m_Plum Point REFI 02.26.07_Griffith Baseload HRCO Contract Model - v01 2" xfId="7922"/>
    <cellStyle name="m_Plum Point REFI 02.26.07_Griffith Baseload HRCO Contract Model - v02" xfId="7923"/>
    <cellStyle name="m_Plum Point REFI 02.26.07_Griffith Baseload HRCO Contract Model - v02 2" xfId="7924"/>
    <cellStyle name="m_Plum Point REFI 02.26.07_Griffith-AEP Contract Model - v02" xfId="7925"/>
    <cellStyle name="m_Plum Point REFI 02.26.07_Griffith-AEP Contract Model - v02 2" xfId="7926"/>
    <cellStyle name="m_Plum Point REFI 03.15.07_EIF BS_5" xfId="7927"/>
    <cellStyle name="m_Plum Point REFI 03.15.07_EIF BS_5 2" xfId="7928"/>
    <cellStyle name="m_Plum Point REFI 03.15.07_EIF BS_5_Assured Guaranty Val Model_v10" xfId="7929"/>
    <cellStyle name="m_Plum Point REFI 03.15.07_EIF BS_5_Assured Guaranty Val Model_v10 (2)" xfId="7930"/>
    <cellStyle name="m_Plum Point REFI 03.15.07_EIF BS_5_Book2" xfId="7931"/>
    <cellStyle name="m_Plum Point REFI 03.15.07_EIF BS_5_Dynegy Val Model_GasCo_06-08-11 v1" xfId="7932"/>
    <cellStyle name="m_Plum Point REFI 03.15.07_EIF BS_5_Dynegy Val Model_GasCo_06-08-11 v1 2" xfId="7933"/>
    <cellStyle name="m_Plum Point REFI 03.15.07_EIF BS_5_Dynegy Val Model_GasCo_06-08-11 v1_Assured Guaranty Val Model_v10" xfId="7934"/>
    <cellStyle name="m_Plum Point REFI 03.15.07_EIF BS_5_Dynegy Val Model_GasCo_06-08-11 v1_Assured Guaranty Val Model_v10 (2)" xfId="7935"/>
    <cellStyle name="m_Plum Point REFI 03.15.07_EIF BS_5_Dynegy Val Model_GasCo_06-08-11 v1_Book2" xfId="7936"/>
    <cellStyle name="m_Plum Point REFI 03.15.07_EIF BS_5_Griffith Baseload HRCO Contract Model - v01" xfId="7937"/>
    <cellStyle name="m_Plum Point REFI 03.15.07_EIF BS_5_Griffith Baseload HRCO Contract Model - v01 2" xfId="7938"/>
    <cellStyle name="m_Plum Point REFI 03.15.07_EIF BS_5_Griffith Baseload HRCO Contract Model - v02" xfId="7939"/>
    <cellStyle name="m_Plum Point REFI 03.15.07_EIF BS_5_Griffith Baseload HRCO Contract Model - v02 2" xfId="7940"/>
    <cellStyle name="m_Plum Point REFI 03.15.07_EIF BS_5_Griffith-AEP Contract Model - v02" xfId="7941"/>
    <cellStyle name="m_Plum Point REFI 03.15.07_EIF BS_5_Griffith-AEP Contract Model - v02 2" xfId="7942"/>
    <cellStyle name="m_rig.xls Chart 1" xfId="7943"/>
    <cellStyle name="m_rig.xls Chart 1 2" xfId="7944"/>
    <cellStyle name="m_rig.xls Chart 1_Griffith Baseload HRCO Contract Model - v01" xfId="7945"/>
    <cellStyle name="m_rig.xls Chart 1_Griffith Baseload HRCO Contract Model - v01 2" xfId="7946"/>
    <cellStyle name="m_rig.xls Chart 1_Griffith Baseload HRCO Contract Model - v02" xfId="7947"/>
    <cellStyle name="m_rig.xls Chart 1_Griffith Baseload HRCO Contract Model - v02 2" xfId="7948"/>
    <cellStyle name="m_rig.xls Chart 1_Griffith-AEP Contract Model - v02" xfId="7949"/>
    <cellStyle name="m_rig.xls Chart 1_Griffith-AEP Contract Model - v02 2" xfId="7950"/>
    <cellStyle name="m_rig.xls Chart 10" xfId="7951"/>
    <cellStyle name="m_rig.xls Chart 10 2" xfId="7952"/>
    <cellStyle name="m_rig.xls Chart 10_Griffith Baseload HRCO Contract Model - v01" xfId="7953"/>
    <cellStyle name="m_rig.xls Chart 10_Griffith Baseload HRCO Contract Model - v01 2" xfId="7954"/>
    <cellStyle name="m_rig.xls Chart 10_Griffith Baseload HRCO Contract Model - v02" xfId="7955"/>
    <cellStyle name="m_rig.xls Chart 10_Griffith Baseload HRCO Contract Model - v02 2" xfId="7956"/>
    <cellStyle name="m_rig.xls Chart 10_Griffith-AEP Contract Model - v02" xfId="7957"/>
    <cellStyle name="m_rig.xls Chart 10_Griffith-AEP Contract Model - v02 2" xfId="7958"/>
    <cellStyle name="m_rig.xls Chart 11" xfId="7959"/>
    <cellStyle name="m_rig.xls Chart 11 2" xfId="7960"/>
    <cellStyle name="m_rig.xls Chart 11_Griffith Baseload HRCO Contract Model - v01" xfId="7961"/>
    <cellStyle name="m_rig.xls Chart 11_Griffith Baseload HRCO Contract Model - v01 2" xfId="7962"/>
    <cellStyle name="m_rig.xls Chart 11_Griffith Baseload HRCO Contract Model - v02" xfId="7963"/>
    <cellStyle name="m_rig.xls Chart 11_Griffith Baseload HRCO Contract Model - v02 2" xfId="7964"/>
    <cellStyle name="m_rig.xls Chart 11_Griffith-AEP Contract Model - v02" xfId="7965"/>
    <cellStyle name="m_rig.xls Chart 11_Griffith-AEP Contract Model - v02 2" xfId="7966"/>
    <cellStyle name="m_rig.xls Chart 12" xfId="7967"/>
    <cellStyle name="m_rig.xls Chart 12 2" xfId="7968"/>
    <cellStyle name="m_rig.xls Chart 12_Griffith Baseload HRCO Contract Model - v01" xfId="7969"/>
    <cellStyle name="m_rig.xls Chart 12_Griffith Baseload HRCO Contract Model - v01 2" xfId="7970"/>
    <cellStyle name="m_rig.xls Chart 12_Griffith Baseload HRCO Contract Model - v02" xfId="7971"/>
    <cellStyle name="m_rig.xls Chart 12_Griffith Baseload HRCO Contract Model - v02 2" xfId="7972"/>
    <cellStyle name="m_rig.xls Chart 12_Griffith-AEP Contract Model - v02" xfId="7973"/>
    <cellStyle name="m_rig.xls Chart 12_Griffith-AEP Contract Model - v02 2" xfId="7974"/>
    <cellStyle name="m_rig.xls Chart 13" xfId="7975"/>
    <cellStyle name="m_rig.xls Chart 13 2" xfId="7976"/>
    <cellStyle name="m_rig.xls Chart 13_Griffith Baseload HRCO Contract Model - v01" xfId="7977"/>
    <cellStyle name="m_rig.xls Chart 13_Griffith Baseload HRCO Contract Model - v01 2" xfId="7978"/>
    <cellStyle name="m_rig.xls Chart 13_Griffith Baseload HRCO Contract Model - v02" xfId="7979"/>
    <cellStyle name="m_rig.xls Chart 13_Griffith Baseload HRCO Contract Model - v02 2" xfId="7980"/>
    <cellStyle name="m_rig.xls Chart 13_Griffith-AEP Contract Model - v02" xfId="7981"/>
    <cellStyle name="m_rig.xls Chart 13_Griffith-AEP Contract Model - v02 2" xfId="7982"/>
    <cellStyle name="m_rig.xls Chart 14" xfId="7983"/>
    <cellStyle name="m_rig.xls Chart 14 2" xfId="7984"/>
    <cellStyle name="m_rig.xls Chart 14_Griffith Baseload HRCO Contract Model - v01" xfId="7985"/>
    <cellStyle name="m_rig.xls Chart 14_Griffith Baseload HRCO Contract Model - v01 2" xfId="7986"/>
    <cellStyle name="m_rig.xls Chart 14_Griffith Baseload HRCO Contract Model - v02" xfId="7987"/>
    <cellStyle name="m_rig.xls Chart 14_Griffith Baseload HRCO Contract Model - v02 2" xfId="7988"/>
    <cellStyle name="m_rig.xls Chart 14_Griffith-AEP Contract Model - v02" xfId="7989"/>
    <cellStyle name="m_rig.xls Chart 14_Griffith-AEP Contract Model - v02 2" xfId="7990"/>
    <cellStyle name="m_rig.xls Chart 15" xfId="7991"/>
    <cellStyle name="m_rig.xls Chart 15 2" xfId="7992"/>
    <cellStyle name="m_rig.xls Chart 15_Griffith Baseload HRCO Contract Model - v01" xfId="7993"/>
    <cellStyle name="m_rig.xls Chart 15_Griffith Baseload HRCO Contract Model - v01 2" xfId="7994"/>
    <cellStyle name="m_rig.xls Chart 15_Griffith Baseload HRCO Contract Model - v02" xfId="7995"/>
    <cellStyle name="m_rig.xls Chart 15_Griffith Baseload HRCO Contract Model - v02 2" xfId="7996"/>
    <cellStyle name="m_rig.xls Chart 15_Griffith-AEP Contract Model - v02" xfId="7997"/>
    <cellStyle name="m_rig.xls Chart 15_Griffith-AEP Contract Model - v02 2" xfId="7998"/>
    <cellStyle name="m_rig.xls Chart 16" xfId="7999"/>
    <cellStyle name="m_rig.xls Chart 16 2" xfId="8000"/>
    <cellStyle name="m_rig.xls Chart 16_Griffith Baseload HRCO Contract Model - v01" xfId="8001"/>
    <cellStyle name="m_rig.xls Chart 16_Griffith Baseload HRCO Contract Model - v01 2" xfId="8002"/>
    <cellStyle name="m_rig.xls Chart 16_Griffith Baseload HRCO Contract Model - v02" xfId="8003"/>
    <cellStyle name="m_rig.xls Chart 16_Griffith Baseload HRCO Contract Model - v02 2" xfId="8004"/>
    <cellStyle name="m_rig.xls Chart 16_Griffith-AEP Contract Model - v02" xfId="8005"/>
    <cellStyle name="m_rig.xls Chart 16_Griffith-AEP Contract Model - v02 2" xfId="8006"/>
    <cellStyle name="m_rig.xls Chart 17" xfId="8007"/>
    <cellStyle name="m_rig.xls Chart 17 2" xfId="8008"/>
    <cellStyle name="m_rig.xls Chart 17_Griffith Baseload HRCO Contract Model - v01" xfId="8009"/>
    <cellStyle name="m_rig.xls Chart 17_Griffith Baseload HRCO Contract Model - v01 2" xfId="8010"/>
    <cellStyle name="m_rig.xls Chart 17_Griffith Baseload HRCO Contract Model - v02" xfId="8011"/>
    <cellStyle name="m_rig.xls Chart 17_Griffith Baseload HRCO Contract Model - v02 2" xfId="8012"/>
    <cellStyle name="m_rig.xls Chart 17_Griffith-AEP Contract Model - v02" xfId="8013"/>
    <cellStyle name="m_rig.xls Chart 17_Griffith-AEP Contract Model - v02 2" xfId="8014"/>
    <cellStyle name="m_rig.xls Chart 2" xfId="8015"/>
    <cellStyle name="m_rig.xls Chart 2 2" xfId="8016"/>
    <cellStyle name="m_rig.xls Chart 2_Griffith Baseload HRCO Contract Model - v01" xfId="8017"/>
    <cellStyle name="m_rig.xls Chart 2_Griffith Baseload HRCO Contract Model - v01 2" xfId="8018"/>
    <cellStyle name="m_rig.xls Chart 2_Griffith Baseload HRCO Contract Model - v02" xfId="8019"/>
    <cellStyle name="m_rig.xls Chart 2_Griffith Baseload HRCO Contract Model - v02 2" xfId="8020"/>
    <cellStyle name="m_rig.xls Chart 2_Griffith-AEP Contract Model - v02" xfId="8021"/>
    <cellStyle name="m_rig.xls Chart 2_Griffith-AEP Contract Model - v02 2" xfId="8022"/>
    <cellStyle name="m_rig.xls Chart 3" xfId="8023"/>
    <cellStyle name="m_rig.xls Chart 3 2" xfId="8024"/>
    <cellStyle name="m_rig.xls Chart 3_Griffith Baseload HRCO Contract Model - v01" xfId="8025"/>
    <cellStyle name="m_rig.xls Chart 3_Griffith Baseload HRCO Contract Model - v01 2" xfId="8026"/>
    <cellStyle name="m_rig.xls Chart 3_Griffith Baseload HRCO Contract Model - v02" xfId="8027"/>
    <cellStyle name="m_rig.xls Chart 3_Griffith Baseload HRCO Contract Model - v02 2" xfId="8028"/>
    <cellStyle name="m_rig.xls Chart 3_Griffith-AEP Contract Model - v02" xfId="8029"/>
    <cellStyle name="m_rig.xls Chart 3_Griffith-AEP Contract Model - v02 2" xfId="8030"/>
    <cellStyle name="m_rig.xls Chart 4" xfId="8031"/>
    <cellStyle name="m_rig.xls Chart 4 2" xfId="8032"/>
    <cellStyle name="m_rig.xls Chart 4_Griffith Baseload HRCO Contract Model - v01" xfId="8033"/>
    <cellStyle name="m_rig.xls Chart 4_Griffith Baseload HRCO Contract Model - v01 2" xfId="8034"/>
    <cellStyle name="m_rig.xls Chart 4_Griffith Baseload HRCO Contract Model - v02" xfId="8035"/>
    <cellStyle name="m_rig.xls Chart 4_Griffith Baseload HRCO Contract Model - v02 2" xfId="8036"/>
    <cellStyle name="m_rig.xls Chart 4_Griffith-AEP Contract Model - v02" xfId="8037"/>
    <cellStyle name="m_rig.xls Chart 4_Griffith-AEP Contract Model - v02 2" xfId="8038"/>
    <cellStyle name="m_rig.xls Chart 5" xfId="8039"/>
    <cellStyle name="m_rig.xls Chart 5 2" xfId="8040"/>
    <cellStyle name="m_rig.xls Chart 5_Griffith Baseload HRCO Contract Model - v01" xfId="8041"/>
    <cellStyle name="m_rig.xls Chart 5_Griffith Baseload HRCO Contract Model - v01 2" xfId="8042"/>
    <cellStyle name="m_rig.xls Chart 5_Griffith Baseload HRCO Contract Model - v02" xfId="8043"/>
    <cellStyle name="m_rig.xls Chart 5_Griffith Baseload HRCO Contract Model - v02 2" xfId="8044"/>
    <cellStyle name="m_rig.xls Chart 5_Griffith-AEP Contract Model - v02" xfId="8045"/>
    <cellStyle name="m_rig.xls Chart 5_Griffith-AEP Contract Model - v02 2" xfId="8046"/>
    <cellStyle name="m_rig.xls Chart 6" xfId="8047"/>
    <cellStyle name="m_rig.xls Chart 6 2" xfId="8048"/>
    <cellStyle name="m_rig.xls Chart 6_Griffith Baseload HRCO Contract Model - v01" xfId="8049"/>
    <cellStyle name="m_rig.xls Chart 6_Griffith Baseload HRCO Contract Model - v01 2" xfId="8050"/>
    <cellStyle name="m_rig.xls Chart 6_Griffith Baseload HRCO Contract Model - v02" xfId="8051"/>
    <cellStyle name="m_rig.xls Chart 6_Griffith Baseload HRCO Contract Model - v02 2" xfId="8052"/>
    <cellStyle name="m_rig.xls Chart 6_Griffith-AEP Contract Model - v02" xfId="8053"/>
    <cellStyle name="m_rig.xls Chart 6_Griffith-AEP Contract Model - v02 2" xfId="8054"/>
    <cellStyle name="m_rig.xls Chart 7" xfId="8055"/>
    <cellStyle name="m_rig.xls Chart 7 2" xfId="8056"/>
    <cellStyle name="m_rig.xls Chart 7_Griffith Baseload HRCO Contract Model - v01" xfId="8057"/>
    <cellStyle name="m_rig.xls Chart 7_Griffith Baseload HRCO Contract Model - v01 2" xfId="8058"/>
    <cellStyle name="m_rig.xls Chart 7_Griffith Baseload HRCO Contract Model - v02" xfId="8059"/>
    <cellStyle name="m_rig.xls Chart 7_Griffith Baseload HRCO Contract Model - v02 2" xfId="8060"/>
    <cellStyle name="m_rig.xls Chart 7_Griffith-AEP Contract Model - v02" xfId="8061"/>
    <cellStyle name="m_rig.xls Chart 7_Griffith-AEP Contract Model - v02 2" xfId="8062"/>
    <cellStyle name="m_rig.xls Chart 8" xfId="8063"/>
    <cellStyle name="m_rig.xls Chart 8 2" xfId="8064"/>
    <cellStyle name="m_rig.xls Chart 8_Griffith Baseload HRCO Contract Model - v01" xfId="8065"/>
    <cellStyle name="m_rig.xls Chart 8_Griffith Baseload HRCO Contract Model - v01 2" xfId="8066"/>
    <cellStyle name="m_rig.xls Chart 8_Griffith Baseload HRCO Contract Model - v02" xfId="8067"/>
    <cellStyle name="m_rig.xls Chart 8_Griffith Baseload HRCO Contract Model - v02 2" xfId="8068"/>
    <cellStyle name="m_rig.xls Chart 8_Griffith-AEP Contract Model - v02" xfId="8069"/>
    <cellStyle name="m_rig.xls Chart 8_Griffith-AEP Contract Model - v02 2" xfId="8070"/>
    <cellStyle name="m_sdc" xfId="8071"/>
    <cellStyle name="m_sdc 2" xfId="8072"/>
    <cellStyle name="m_sdc_Griffith Baseload HRCO Contract Model - v01" xfId="8073"/>
    <cellStyle name="m_sdc_Griffith Baseload HRCO Contract Model - v01 2" xfId="8074"/>
    <cellStyle name="m_sdc_Griffith Baseload HRCO Contract Model - v02" xfId="8075"/>
    <cellStyle name="m_sdc_Griffith Baseload HRCO Contract Model - v02 2" xfId="8076"/>
    <cellStyle name="m_sdc_Griffith-AEP Contract Model - v02" xfId="8077"/>
    <cellStyle name="m_sdc_Griffith-AEP Contract Model - v02 2" xfId="8078"/>
    <cellStyle name="Map Labels" xfId="8079"/>
    <cellStyle name="Map Legend" xfId="8080"/>
    <cellStyle name="Map Legend 2" xfId="8081"/>
    <cellStyle name="Martin1" xfId="8082"/>
    <cellStyle name="Martin1 2" xfId="8083"/>
    <cellStyle name="Martin2" xfId="8084"/>
    <cellStyle name="Martin2 2" xfId="8085"/>
    <cellStyle name="Martin3" xfId="8086"/>
    <cellStyle name="Martin3 2" xfId="8087"/>
    <cellStyle name="mil" xfId="8088"/>
    <cellStyle name="mil 2" xfId="8089"/>
    <cellStyle name="mil 2 2" xfId="8090"/>
    <cellStyle name="mil_Chevron - Draft Market Projections_09 27 2011_V2.working" xfId="8091"/>
    <cellStyle name="Millares [0]_2AV_M_M " xfId="17"/>
    <cellStyle name="Millares_2AV_M_M " xfId="18"/>
    <cellStyle name="Millions" xfId="8092"/>
    <cellStyle name="Missing" xfId="8093"/>
    <cellStyle name="MLComma0" xfId="8094"/>
    <cellStyle name="MLComma0 2" xfId="8095"/>
    <cellStyle name="MLComma0 2 2" xfId="8096"/>
    <cellStyle name="MLPercent0" xfId="8097"/>
    <cellStyle name="MLPercent0 2" xfId="8098"/>
    <cellStyle name="MLPercent0 2 2" xfId="8099"/>
    <cellStyle name="mm" xfId="8100"/>
    <cellStyle name="mm 2" xfId="8101"/>
    <cellStyle name="Model_Input" xfId="8102"/>
    <cellStyle name="Moneda [0]_2AV_M_M " xfId="19"/>
    <cellStyle name="Moneda_2AV_M_M " xfId="20"/>
    <cellStyle name="Month" xfId="8103"/>
    <cellStyle name="Month 2" xfId="8104"/>
    <cellStyle name="MS_Arabic" xfId="8105"/>
    <cellStyle name="Multiple" xfId="8106"/>
    <cellStyle name="Multiple [0]" xfId="8107"/>
    <cellStyle name="Multiple [1]" xfId="8108"/>
    <cellStyle name="Multiple [1] []" xfId="8109"/>
    <cellStyle name="Multiple [1] [] 2" xfId="8110"/>
    <cellStyle name="Multiple [1] 2" xfId="8111"/>
    <cellStyle name="Multiple [1]_Calyon" xfId="8112"/>
    <cellStyle name="Multiple 2" xfId="8113"/>
    <cellStyle name="Multiple 2 2" xfId="8114"/>
    <cellStyle name="Multiple_Backup 06102011-for V10" xfId="8115"/>
    <cellStyle name="n" xfId="8116"/>
    <cellStyle name="Neutral 2" xfId="8117"/>
    <cellStyle name="Neutral 3" xfId="8118"/>
    <cellStyle name="Neutral 4" xfId="8119"/>
    <cellStyle name="NewPeso" xfId="8120"/>
    <cellStyle name="NewPeso 2" xfId="8121"/>
    <cellStyle name="NewPeso 2 2" xfId="8122"/>
    <cellStyle name="NewPeso_Chevron - Draft Market Projections_09 27 2011_V2.working" xfId="8123"/>
    <cellStyle name="no dec" xfId="8124"/>
    <cellStyle name="no.dollar" xfId="8125"/>
    <cellStyle name="no.dollar 2" xfId="8126"/>
    <cellStyle name="Normal" xfId="0" builtinId="0"/>
    <cellStyle name="Normal - Style1" xfId="8127"/>
    <cellStyle name="Normal - Style1 2" xfId="8128"/>
    <cellStyle name="Normal - Style2" xfId="8129"/>
    <cellStyle name="Normal - Style3" xfId="8130"/>
    <cellStyle name="Normal - Style4" xfId="8131"/>
    <cellStyle name="Normal - Style5" xfId="8132"/>
    <cellStyle name="Normal - Style6" xfId="8133"/>
    <cellStyle name="Normal - Style7" xfId="8134"/>
    <cellStyle name="Normal - Style8" xfId="8135"/>
    <cellStyle name="Normal [2]" xfId="8136"/>
    <cellStyle name="Normal 10" xfId="8137"/>
    <cellStyle name="Normal 10 2" xfId="8138"/>
    <cellStyle name="Normal 10 2 2" xfId="8139"/>
    <cellStyle name="Normal 10 2 2 2" xfId="8140"/>
    <cellStyle name="Normal 10 3" xfId="13034"/>
    <cellStyle name="Normal 10 3 2" xfId="13108"/>
    <cellStyle name="Normal 10 4" xfId="13099"/>
    <cellStyle name="Normal 10_BS Inputs for 8+4" xfId="8141"/>
    <cellStyle name="Normal 11" xfId="8142"/>
    <cellStyle name="Normal 11 2" xfId="8143"/>
    <cellStyle name="Normal 11 4 2" xfId="13030"/>
    <cellStyle name="Normal 11 5" xfId="8144"/>
    <cellStyle name="Normal 118" xfId="13040"/>
    <cellStyle name="Normal 12" xfId="8145"/>
    <cellStyle name="Normal 12 3" xfId="8146"/>
    <cellStyle name="Normal 13" xfId="8147"/>
    <cellStyle name="Normal 14" xfId="8148"/>
    <cellStyle name="Normal 14 2" xfId="8149"/>
    <cellStyle name="Normal 15" xfId="8150"/>
    <cellStyle name="Normal 15 2" xfId="8151"/>
    <cellStyle name="Normal 15 2 2" xfId="8152"/>
    <cellStyle name="Normal 15 2 2 2" xfId="8153"/>
    <cellStyle name="Normal 16" xfId="8154"/>
    <cellStyle name="Normal 17" xfId="8155"/>
    <cellStyle name="Normal 18" xfId="8156"/>
    <cellStyle name="Normal 19" xfId="8157"/>
    <cellStyle name="Normal 2" xfId="8158"/>
    <cellStyle name="Normal 2 10" xfId="8159"/>
    <cellStyle name="Normal 2 11" xfId="8160"/>
    <cellStyle name="Normal 2 12" xfId="8161"/>
    <cellStyle name="Normal 2 12 2" xfId="13031"/>
    <cellStyle name="Normal 2 2" xfId="8162"/>
    <cellStyle name="Normal 2 2 2" xfId="8163"/>
    <cellStyle name="Normal 2 2 2 2" xfId="8164"/>
    <cellStyle name="Normal 2 2 2 2 2" xfId="8165"/>
    <cellStyle name="Normal 2 2 2 3" xfId="8166"/>
    <cellStyle name="Normal 2 2 3" xfId="8167"/>
    <cellStyle name="Normal 2 2 4" xfId="8168"/>
    <cellStyle name="Normal 2 2 5" xfId="8169"/>
    <cellStyle name="Normal 2 2_BS Inputs for 3+9" xfId="8170"/>
    <cellStyle name="Normal 2 3" xfId="8171"/>
    <cellStyle name="Normal 2 3 2" xfId="8172"/>
    <cellStyle name="Normal 2 3 2 2" xfId="8173"/>
    <cellStyle name="Normal 2 3 3" xfId="8174"/>
    <cellStyle name="Normal 2 4" xfId="8175"/>
    <cellStyle name="Normal 2 4 2" xfId="8176"/>
    <cellStyle name="Normal 2 5" xfId="8177"/>
    <cellStyle name="Normal 2 5 2" xfId="8178"/>
    <cellStyle name="Normal 2 5 3" xfId="8179"/>
    <cellStyle name="Normal 2 6" xfId="8180"/>
    <cellStyle name="Normal 2 6 2" xfId="8181"/>
    <cellStyle name="Normal 2 6 2 2" xfId="8182"/>
    <cellStyle name="Normal 2 6 3" xfId="8183"/>
    <cellStyle name="Normal 2 6 3 2" xfId="8184"/>
    <cellStyle name="Normal 2 6 4" xfId="8185"/>
    <cellStyle name="Normal 2 6 5" xfId="8186"/>
    <cellStyle name="Normal 2 6 6" xfId="8187"/>
    <cellStyle name="Normal 2 6_COGS tied to mwh 2011-16 11+1" xfId="8188"/>
    <cellStyle name="Normal 2 7" xfId="8189"/>
    <cellStyle name="Normal 2 7 2" xfId="8190"/>
    <cellStyle name="Normal 2 7 2 2" xfId="8191"/>
    <cellStyle name="Normal 2 7 3" xfId="8192"/>
    <cellStyle name="Normal 2 7 3 2" xfId="8193"/>
    <cellStyle name="Normal 2 7 4" xfId="8194"/>
    <cellStyle name="Normal 2 7 5" xfId="8195"/>
    <cellStyle name="Normal 2 7 6" xfId="8196"/>
    <cellStyle name="Normal 2 7_COGS tied to mwh 2011-16 11+1" xfId="8197"/>
    <cellStyle name="Normal 2 8" xfId="8198"/>
    <cellStyle name="Normal 2 8 2" xfId="8199"/>
    <cellStyle name="Normal 2 8 2 2" xfId="8200"/>
    <cellStyle name="Normal 2 8 3" xfId="8201"/>
    <cellStyle name="Normal 2 8 3 2" xfId="8202"/>
    <cellStyle name="Normal 2 8 4" xfId="8203"/>
    <cellStyle name="Normal 2 8 5" xfId="8204"/>
    <cellStyle name="Normal 2 8 6" xfId="8205"/>
    <cellStyle name="Normal 2 8_COGS tied to mwh 2011-16 11+1" xfId="8206"/>
    <cellStyle name="Normal 2 9" xfId="8207"/>
    <cellStyle name="Normal 2 9 2" xfId="8208"/>
    <cellStyle name="Normal 2 9 2 2" xfId="8209"/>
    <cellStyle name="Normal 2 9 3" xfId="8210"/>
    <cellStyle name="Normal 2 9 3 2" xfId="8211"/>
    <cellStyle name="Normal 2 9 4" xfId="8212"/>
    <cellStyle name="Normal 2 9 5" xfId="8213"/>
    <cellStyle name="Normal 2 9 6" xfId="8214"/>
    <cellStyle name="Normal 2 9_COGS tied to mwh 2011-16 11+1" xfId="8215"/>
    <cellStyle name="Normal 2_Assured Guaranty Val Model_v10" xfId="8216"/>
    <cellStyle name="Normal 20" xfId="8217"/>
    <cellStyle name="Normal 21" xfId="8218"/>
    <cellStyle name="Normal 22" xfId="8219"/>
    <cellStyle name="Normal 23" xfId="8220"/>
    <cellStyle name="Normal 24" xfId="8221"/>
    <cellStyle name="Normal 25" xfId="8222"/>
    <cellStyle name="Normal 26" xfId="8223"/>
    <cellStyle name="Normal 27" xfId="8224"/>
    <cellStyle name="Normal 28" xfId="8225"/>
    <cellStyle name="Normal 29" xfId="8226"/>
    <cellStyle name="Normal 3" xfId="8227"/>
    <cellStyle name="Normal 3 2" xfId="8228"/>
    <cellStyle name="Normal 3 2 2" xfId="8229"/>
    <cellStyle name="Normal 3 2_COGS tied to mwh 2011-16 11+1" xfId="8230"/>
    <cellStyle name="Normal 3 3" xfId="8231"/>
    <cellStyle name="Normal 3 4" xfId="8232"/>
    <cellStyle name="Normal 3_BS Inputs for 3+9" xfId="8233"/>
    <cellStyle name="Normal 30" xfId="8234"/>
    <cellStyle name="Normal 31" xfId="8235"/>
    <cellStyle name="Normal 32" xfId="8236"/>
    <cellStyle name="Normal 33" xfId="8237"/>
    <cellStyle name="Normal 34" xfId="8238"/>
    <cellStyle name="Normal 35" xfId="8239"/>
    <cellStyle name="Normal 36" xfId="8240"/>
    <cellStyle name="Normal 37" xfId="8241"/>
    <cellStyle name="Normal 38" xfId="8242"/>
    <cellStyle name="Normal 39" xfId="8243"/>
    <cellStyle name="Normal 4" xfId="8244"/>
    <cellStyle name="Normal 4 2" xfId="8245"/>
    <cellStyle name="Normal 4 2 2" xfId="8246"/>
    <cellStyle name="Normal 4 2 3" xfId="8247"/>
    <cellStyle name="Normal 4 2 4" xfId="8248"/>
    <cellStyle name="Normal 4 2 4 2" xfId="8249"/>
    <cellStyle name="Normal 4 2 4 2 2" xfId="8250"/>
    <cellStyle name="Normal 4 2 4 3" xfId="8251"/>
    <cellStyle name="Normal 4 2 4 3 2" xfId="8252"/>
    <cellStyle name="Normal 4 2 4 4" xfId="8253"/>
    <cellStyle name="Normal 4 2 4 5" xfId="8254"/>
    <cellStyle name="Normal 4 2 4 6" xfId="8255"/>
    <cellStyle name="Normal 4 2 4_COGS tied to mwh 2011-16 11+1" xfId="8256"/>
    <cellStyle name="Normal 4 2 5" xfId="8257"/>
    <cellStyle name="Normal 4 2 6" xfId="8258"/>
    <cellStyle name="Normal 4 2_BS Inputs for 3+9" xfId="8259"/>
    <cellStyle name="Normal 4 3" xfId="8260"/>
    <cellStyle name="Normal 4 3 2" xfId="8261"/>
    <cellStyle name="Normal 4 3 3" xfId="8262"/>
    <cellStyle name="Normal 4 3 4" xfId="8263"/>
    <cellStyle name="Normal 4 4" xfId="8264"/>
    <cellStyle name="Normal 4 5" xfId="8265"/>
    <cellStyle name="Normal 4 5 2" xfId="8266"/>
    <cellStyle name="Normal 4 5 2 2" xfId="8267"/>
    <cellStyle name="Normal 4 5 3" xfId="8268"/>
    <cellStyle name="Normal 4 5 3 2" xfId="8269"/>
    <cellStyle name="Normal 4 5 4" xfId="8270"/>
    <cellStyle name="Normal 4 5 5" xfId="8271"/>
    <cellStyle name="Normal 4 5 6" xfId="8272"/>
    <cellStyle name="Normal 4 5_COGS tied to mwh 2011-16 11+1" xfId="8273"/>
    <cellStyle name="Normal 4 6" xfId="8274"/>
    <cellStyle name="Normal 4 6 2" xfId="8275"/>
    <cellStyle name="Normal 4 6 2 2" xfId="8276"/>
    <cellStyle name="Normal 4 6 3" xfId="8277"/>
    <cellStyle name="Normal 4 6 3 2" xfId="8278"/>
    <cellStyle name="Normal 4 6 4" xfId="8279"/>
    <cellStyle name="Normal 4 6 5" xfId="8280"/>
    <cellStyle name="Normal 4 6 6" xfId="8281"/>
    <cellStyle name="Normal 4 6_COGS tied to mwh 2011-16 11+1" xfId="8282"/>
    <cellStyle name="Normal 4 7" xfId="8283"/>
    <cellStyle name="Normal 4 8" xfId="8284"/>
    <cellStyle name="Normal 4_BS Inputs for 3+9" xfId="8285"/>
    <cellStyle name="Normal 40" xfId="8286"/>
    <cellStyle name="Normal 41" xfId="13029"/>
    <cellStyle name="Normal 41 2" xfId="13036"/>
    <cellStyle name="Normal 41 2 2" xfId="13110"/>
    <cellStyle name="Normal 41 3" xfId="13107"/>
    <cellStyle name="Normal 42" xfId="13039"/>
    <cellStyle name="Normal 42 2" xfId="13111"/>
    <cellStyle name="Normal 43" xfId="8287"/>
    <cellStyle name="Normal 434" xfId="8965"/>
    <cellStyle name="Normal 434 2" xfId="13035"/>
    <cellStyle name="Normal 434 2 2" xfId="13109"/>
    <cellStyle name="Normal 434 3" xfId="13106"/>
    <cellStyle name="Normal 44" xfId="13112"/>
    <cellStyle name="Normal 45" xfId="13113"/>
    <cellStyle name="Normal 46" xfId="8288"/>
    <cellStyle name="Normal 5" xfId="8289"/>
    <cellStyle name="Normal 5 2" xfId="8290"/>
    <cellStyle name="Normal 5 3" xfId="8291"/>
    <cellStyle name="Normal 5 3 2" xfId="8292"/>
    <cellStyle name="Normal 5 3 2 2" xfId="8293"/>
    <cellStyle name="Normal 5 3 3" xfId="8294"/>
    <cellStyle name="Normal 5 3 3 2" xfId="8295"/>
    <cellStyle name="Normal 5 3 4" xfId="8296"/>
    <cellStyle name="Normal 5 3 5" xfId="8297"/>
    <cellStyle name="Normal 5 3 6" xfId="8298"/>
    <cellStyle name="Normal 5 3_COGS tied to mwh 2011-16 11+1" xfId="8299"/>
    <cellStyle name="Normal 5 4" xfId="8300"/>
    <cellStyle name="Normal 5 4 2" xfId="8301"/>
    <cellStyle name="Normal 5 4 2 2" xfId="8302"/>
    <cellStyle name="Normal 5 4 3" xfId="8303"/>
    <cellStyle name="Normal 5 4 3 2" xfId="8304"/>
    <cellStyle name="Normal 5 4 4" xfId="8305"/>
    <cellStyle name="Normal 5 4 5" xfId="8306"/>
    <cellStyle name="Normal 5 4 6" xfId="8307"/>
    <cellStyle name="Normal 5 4_COGS tied to mwh 2011-16 11+1" xfId="8308"/>
    <cellStyle name="Normal 5 5" xfId="8309"/>
    <cellStyle name="Normal 5 6" xfId="8310"/>
    <cellStyle name="Normal 5_BS Inputs for 3+9" xfId="8311"/>
    <cellStyle name="Normal 6" xfId="8312"/>
    <cellStyle name="Normal 6 2" xfId="8313"/>
    <cellStyle name="Normal 6 2 2" xfId="8314"/>
    <cellStyle name="Normal 6 2 2 2" xfId="8315"/>
    <cellStyle name="Normal 6 2 2 2 2" xfId="8316"/>
    <cellStyle name="Normal 6 2 2 3" xfId="8317"/>
    <cellStyle name="Normal 6 2 2 3 2" xfId="8318"/>
    <cellStyle name="Normal 6 2 2 4" xfId="8319"/>
    <cellStyle name="Normal 6 2 2 5" xfId="8320"/>
    <cellStyle name="Normal 6 2 2 6" xfId="8321"/>
    <cellStyle name="Normal 6 2 2_COGS tied to mwh 2011-16 11+1" xfId="8322"/>
    <cellStyle name="Normal 6 2 3" xfId="8323"/>
    <cellStyle name="Normal 6 2 3 2" xfId="8324"/>
    <cellStyle name="Normal 6 2 4" xfId="8325"/>
    <cellStyle name="Normal 6 2 4 2" xfId="8326"/>
    <cellStyle name="Normal 6 2 5" xfId="8327"/>
    <cellStyle name="Normal 6 2 6" xfId="8328"/>
    <cellStyle name="Normal 6 2 7" xfId="8329"/>
    <cellStyle name="Normal 6 2_COGS tied to mwh 2011-16 11+1" xfId="8330"/>
    <cellStyle name="Normal 6 3" xfId="8331"/>
    <cellStyle name="Normal 6 3 2" xfId="8332"/>
    <cellStyle name="Normal 6 3 2 2" xfId="8333"/>
    <cellStyle name="Normal 6 3 3" xfId="8334"/>
    <cellStyle name="Normal 6 3 3 2" xfId="8335"/>
    <cellStyle name="Normal 6 3 4" xfId="8336"/>
    <cellStyle name="Normal 6 3 5" xfId="8337"/>
    <cellStyle name="Normal 6 3 6" xfId="8338"/>
    <cellStyle name="Normal 6 3_COGS tied to mwh 2011-16 11+1" xfId="8339"/>
    <cellStyle name="Normal 6 4" xfId="8340"/>
    <cellStyle name="Normal 6 5" xfId="8341"/>
    <cellStyle name="Normal 6 5 2" xfId="8342"/>
    <cellStyle name="Normal 6 5_BS Inputs for 8+4" xfId="8343"/>
    <cellStyle name="Normal 6 6" xfId="8344"/>
    <cellStyle name="Normal 6 6 2" xfId="8345"/>
    <cellStyle name="Normal 6 6_BS Inputs for 8+4" xfId="8346"/>
    <cellStyle name="Normal 6 7" xfId="8347"/>
    <cellStyle name="Normal 6 8" xfId="8348"/>
    <cellStyle name="Normal 6 9" xfId="8349"/>
    <cellStyle name="Normal 6_BS Inputs for 3+9" xfId="8350"/>
    <cellStyle name="Normal 69" xfId="8351"/>
    <cellStyle name="Normal 7" xfId="8352"/>
    <cellStyle name="Normal 7 2" xfId="8353"/>
    <cellStyle name="Normal 7_DRAFT CRA Annual ProForma 2012-04-01" xfId="8354"/>
    <cellStyle name="Normal 8" xfId="8355"/>
    <cellStyle name="Normal 8 2" xfId="8356"/>
    <cellStyle name="Normal 8 3" xfId="8357"/>
    <cellStyle name="Normal 8_BS Inputs for 8+4" xfId="8358"/>
    <cellStyle name="Normal 9" xfId="8359"/>
    <cellStyle name="Normal 9 2" xfId="8360"/>
    <cellStyle name="Normal Bold" xfId="8361"/>
    <cellStyle name="Normal.10.Number" xfId="8362"/>
    <cellStyle name="Normal.10.Number.Line" xfId="8363"/>
    <cellStyle name="Normal.8" xfId="8364"/>
    <cellStyle name="Normal.8.Number" xfId="8365"/>
    <cellStyle name="Normal.8.Number.2" xfId="8366"/>
    <cellStyle name="Normal.8.Number.2.Input" xfId="8367"/>
    <cellStyle name="Normal.8.Number.2.Input.Bold" xfId="8368"/>
    <cellStyle name="Normal.8.Number.2.Input_Calyon" xfId="8369"/>
    <cellStyle name="Normal.8.Number.2.Line" xfId="8370"/>
    <cellStyle name="Normal.8.Number.2.X" xfId="8371"/>
    <cellStyle name="Normal.8.Number.2_Arlington Valley" xfId="8372"/>
    <cellStyle name="Normal.8.Number.Blue" xfId="8373"/>
    <cellStyle name="Normal.8.Number.Bold" xfId="8374"/>
    <cellStyle name="Normal.8.Number.Bold.2" xfId="8375"/>
    <cellStyle name="Normal.8.Number.Bold.2.Bottom" xfId="8376"/>
    <cellStyle name="Normal.8.Number.Bold.2.Line" xfId="8377"/>
    <cellStyle name="Normal.8.Number.Bold.Bottom" xfId="8378"/>
    <cellStyle name="Normal.8.Number.Bold.Line" xfId="8379"/>
    <cellStyle name="Normal.8.Number.Input" xfId="8380"/>
    <cellStyle name="Normal.8.Number.Input.2.Line" xfId="8381"/>
    <cellStyle name="Normal.8.Number.Input.Bold" xfId="8382"/>
    <cellStyle name="Normal.8.Number.Input.Line" xfId="8383"/>
    <cellStyle name="Normal.8.Number.Input_Calyon" xfId="8384"/>
    <cellStyle name="Normal.8.Number.Line" xfId="8385"/>
    <cellStyle name="Normal.8.Number_Arlington Valley" xfId="8386"/>
    <cellStyle name="Normal.8_Arlington Valley" xfId="8387"/>
    <cellStyle name="Normal/1" xfId="8388"/>
    <cellStyle name="normal5" xfId="8389"/>
    <cellStyle name="Note 2" xfId="8390"/>
    <cellStyle name="Note 2 2" xfId="8391"/>
    <cellStyle name="Note 3" xfId="8392"/>
    <cellStyle name="Note 4" xfId="8393"/>
    <cellStyle name="Num1" xfId="8394"/>
    <cellStyle name="Num1Blue" xfId="8395"/>
    <cellStyle name="Num2" xfId="8396"/>
    <cellStyle name="Number" xfId="8397"/>
    <cellStyle name="Numbers - Bold_WACC2" xfId="8398"/>
    <cellStyle name="Numbers_Accretion " xfId="14"/>
    <cellStyle name="OnOffToggle" xfId="8399"/>
    <cellStyle name="Output 2" xfId="8400"/>
    <cellStyle name="Output 3" xfId="8401"/>
    <cellStyle name="Output 4" xfId="8402"/>
    <cellStyle name="Output Amounts" xfId="8403"/>
    <cellStyle name="Output Column Headings" xfId="8404"/>
    <cellStyle name="Output Line Items" xfId="8405"/>
    <cellStyle name="Output millions" xfId="8406"/>
    <cellStyle name="Output Report Heading" xfId="8407"/>
    <cellStyle name="Output Report Title" xfId="8408"/>
    <cellStyle name="Outputs (Locked)" xfId="8409"/>
    <cellStyle name="p" xfId="8410"/>
    <cellStyle name="p 2" xfId="8411"/>
    <cellStyle name="p 3" xfId="8412"/>
    <cellStyle name="p_Arlington Valley" xfId="8413"/>
    <cellStyle name="p_DRAFT Apache Results_Merchant_NEWPABaseCase" xfId="8414"/>
    <cellStyle name="p_DRAFT Apache Results_WIP_v17_NEWPABaseCase (2% EFOR)_MerOnly" xfId="8415"/>
    <cellStyle name="p_Griffith" xfId="8416"/>
    <cellStyle name="p_PA - Riverstone - Asset Results_draft_Base Case_06-09-11_QBreak" xfId="8417"/>
    <cellStyle name="p_Woodbridge Unit Characteristics" xfId="8418"/>
    <cellStyle name="PA Header" xfId="8419"/>
    <cellStyle name="PA Header 2" xfId="8420"/>
    <cellStyle name="Page Heading" xfId="8421"/>
    <cellStyle name="Page Heading Large" xfId="8422"/>
    <cellStyle name="Page Heading Small" xfId="8423"/>
    <cellStyle name="Page Number" xfId="8424"/>
    <cellStyle name="PB Table Heading" xfId="8425"/>
    <cellStyle name="PB Table Highlight1" xfId="8426"/>
    <cellStyle name="PB Table Highlight2" xfId="8427"/>
    <cellStyle name="PB Table Highlight3" xfId="8428"/>
    <cellStyle name="PB Table Standard Row" xfId="8429"/>
    <cellStyle name="PB Table Subtotal Row" xfId="8430"/>
    <cellStyle name="PB Table Total Row" xfId="8431"/>
    <cellStyle name="Pct.10[1]" xfId="8432"/>
    <cellStyle name="Pct.8[0]" xfId="8433"/>
    <cellStyle name="Pct.8[1]" xfId="8434"/>
    <cellStyle name="Pct.8[1].Input" xfId="8435"/>
    <cellStyle name="Pct.8[1]_Arlington Valley" xfId="8436"/>
    <cellStyle name="Pct.8[2]" xfId="8437"/>
    <cellStyle name="Pct.8[3]" xfId="8438"/>
    <cellStyle name="pct_sub" xfId="8439"/>
    <cellStyle name="pe" xfId="8440"/>
    <cellStyle name="PEG" xfId="8441"/>
    <cellStyle name="per m3" xfId="8442"/>
    <cellStyle name="per Ton" xfId="8443"/>
    <cellStyle name="Percent [.00%]" xfId="8444"/>
    <cellStyle name="Percent [.00%] 2" xfId="8445"/>
    <cellStyle name="Percent [.00%]_Assured Guaranty Val Model_v10" xfId="8446"/>
    <cellStyle name="Percent [0]" xfId="8447"/>
    <cellStyle name="Percent [0] 2" xfId="8448"/>
    <cellStyle name="Percent [00]" xfId="8449"/>
    <cellStyle name="Percent [1]" xfId="8450"/>
    <cellStyle name="Percent [2]" xfId="8451"/>
    <cellStyle name="Percent 0.0" xfId="8452"/>
    <cellStyle name="Percent 10" xfId="8453"/>
    <cellStyle name="Percent 10 2" xfId="8454"/>
    <cellStyle name="Percent 10 3" xfId="8455"/>
    <cellStyle name="Percent 11" xfId="8456"/>
    <cellStyle name="Percent 12" xfId="8457"/>
    <cellStyle name="Percent 13" xfId="8458"/>
    <cellStyle name="Percent 14" xfId="8459"/>
    <cellStyle name="Percent 2" xfId="8460"/>
    <cellStyle name="Percent 2 2" xfId="8461"/>
    <cellStyle name="Percent 2 2 2" xfId="8462"/>
    <cellStyle name="Percent 2 3" xfId="8463"/>
    <cellStyle name="Percent 2 4" xfId="8464"/>
    <cellStyle name="Percent 2 5" xfId="8465"/>
    <cellStyle name="Percent 3" xfId="8466"/>
    <cellStyle name="Percent 3 2" xfId="8467"/>
    <cellStyle name="Percent 4" xfId="8468"/>
    <cellStyle name="Percent 4 2" xfId="8469"/>
    <cellStyle name="Percent 4 8" xfId="13032"/>
    <cellStyle name="Percent 5" xfId="8470"/>
    <cellStyle name="Percent 5 2" xfId="8471"/>
    <cellStyle name="Percent 6" xfId="8472"/>
    <cellStyle name="Percent 7" xfId="8473"/>
    <cellStyle name="Percent 8" xfId="8474"/>
    <cellStyle name="Percent 8 2" xfId="8475"/>
    <cellStyle name="Percent 8 3" xfId="8476"/>
    <cellStyle name="Percent 9" xfId="8477"/>
    <cellStyle name="Percent Comma" xfId="8478"/>
    <cellStyle name="Percent Hard" xfId="8479"/>
    <cellStyle name="Percent Hard 2" xfId="8480"/>
    <cellStyle name="Percent.1.Input" xfId="8481"/>
    <cellStyle name="Percent[i]" xfId="8482"/>
    <cellStyle name="Percent1" xfId="8483"/>
    <cellStyle name="Percent1Blue" xfId="8484"/>
    <cellStyle name="Percent2" xfId="8485"/>
    <cellStyle name="Percent2Blue" xfId="8486"/>
    <cellStyle name="Percentage" xfId="8487"/>
    <cellStyle name="Percentage [0]" xfId="8488"/>
    <cellStyle name="Percentage [1]" xfId="8489"/>
    <cellStyle name="Percentage [2]" xfId="8490"/>
    <cellStyle name="Phone" xfId="8491"/>
    <cellStyle name="pound" xfId="8492"/>
    <cellStyle name="pound 2" xfId="8493"/>
    <cellStyle name="pound_Chevron - Draft Market Projections_09 27 2011_V2.working" xfId="8494"/>
    <cellStyle name="PrePop Currency (0)" xfId="8495"/>
    <cellStyle name="PrePop Currency (2)" xfId="8496"/>
    <cellStyle name="PrePop Units (0)" xfId="8497"/>
    <cellStyle name="PrePop Units (1)" xfId="8498"/>
    <cellStyle name="PrePop Units (2)" xfId="8499"/>
    <cellStyle name="price" xfId="8500"/>
    <cellStyle name="PROJECT" xfId="8501"/>
    <cellStyle name="PROJECT 2" xfId="8502"/>
    <cellStyle name="PROJECT R" xfId="8503"/>
    <cellStyle name="PROJECT R 2" xfId="8504"/>
    <cellStyle name="PROJECT R_Chevron - Draft Market Projections_09 27 2011_V2.working" xfId="8505"/>
    <cellStyle name="PROJECT_Allowance Costs" xfId="8506"/>
    <cellStyle name="PSChar" xfId="8507"/>
    <cellStyle name="PSChar 2" xfId="8508"/>
    <cellStyle name="PSChar 3" xfId="8509"/>
    <cellStyle name="PSDate" xfId="8510"/>
    <cellStyle name="PSDate 2" xfId="8511"/>
    <cellStyle name="PSDec" xfId="8512"/>
    <cellStyle name="PSDec 2" xfId="8513"/>
    <cellStyle name="PSHeading" xfId="8514"/>
    <cellStyle name="PSHeading 2" xfId="8515"/>
    <cellStyle name="PSHeading 3" xfId="8516"/>
    <cellStyle name="PSHeading_Market Inputs Structure (PA Consulting) July11 v1" xfId="8517"/>
    <cellStyle name="PSInt" xfId="8518"/>
    <cellStyle name="PSInt 2" xfId="8519"/>
    <cellStyle name="PSSpacer" xfId="8520"/>
    <cellStyle name="PSSpacer 2" xfId="8521"/>
    <cellStyle name="q" xfId="8522"/>
    <cellStyle name="q_Griffith Baseload HRCO Contract Model - v01" xfId="8523"/>
    <cellStyle name="q_Griffith Baseload HRCO Contract Model - v02" xfId="8524"/>
    <cellStyle name="q_Griffith-AEP Contract Model - v02" xfId="8525"/>
    <cellStyle name="q_rig.xls Chart 1" xfId="8526"/>
    <cellStyle name="q_rig.xls Chart 1_Griffith Baseload HRCO Contract Model - v01" xfId="8527"/>
    <cellStyle name="q_rig.xls Chart 1_Griffith Baseload HRCO Contract Model - v02" xfId="8528"/>
    <cellStyle name="q_rig.xls Chart 1_Griffith-AEP Contract Model - v02" xfId="8529"/>
    <cellStyle name="q_rig.xls Chart 10" xfId="8530"/>
    <cellStyle name="q_rig.xls Chart 10_Griffith Baseload HRCO Contract Model - v01" xfId="8531"/>
    <cellStyle name="q_rig.xls Chart 10_Griffith Baseload HRCO Contract Model - v02" xfId="8532"/>
    <cellStyle name="q_rig.xls Chart 10_Griffith-AEP Contract Model - v02" xfId="8533"/>
    <cellStyle name="q_rig.xls Chart 11" xfId="8534"/>
    <cellStyle name="q_rig.xls Chart 11_Griffith Baseload HRCO Contract Model - v01" xfId="8535"/>
    <cellStyle name="q_rig.xls Chart 11_Griffith Baseload HRCO Contract Model - v02" xfId="8536"/>
    <cellStyle name="q_rig.xls Chart 11_Griffith-AEP Contract Model - v02" xfId="8537"/>
    <cellStyle name="q_rig.xls Chart 12" xfId="8538"/>
    <cellStyle name="q_rig.xls Chart 12_Griffith Baseload HRCO Contract Model - v01" xfId="8539"/>
    <cellStyle name="q_rig.xls Chart 12_Griffith Baseload HRCO Contract Model - v02" xfId="8540"/>
    <cellStyle name="q_rig.xls Chart 12_Griffith-AEP Contract Model - v02" xfId="8541"/>
    <cellStyle name="q_rig.xls Chart 13" xfId="8542"/>
    <cellStyle name="q_rig.xls Chart 13_Griffith Baseload HRCO Contract Model - v01" xfId="8543"/>
    <cellStyle name="q_rig.xls Chart 13_Griffith Baseload HRCO Contract Model - v02" xfId="8544"/>
    <cellStyle name="q_rig.xls Chart 13_Griffith-AEP Contract Model - v02" xfId="8545"/>
    <cellStyle name="q_rig.xls Chart 14" xfId="8546"/>
    <cellStyle name="q_rig.xls Chart 14_Griffith Baseload HRCO Contract Model - v01" xfId="8547"/>
    <cellStyle name="q_rig.xls Chart 14_Griffith Baseload HRCO Contract Model - v02" xfId="8548"/>
    <cellStyle name="q_rig.xls Chart 14_Griffith-AEP Contract Model - v02" xfId="8549"/>
    <cellStyle name="q_rig.xls Chart 15" xfId="8550"/>
    <cellStyle name="q_rig.xls Chart 15_Griffith Baseload HRCO Contract Model - v01" xfId="8551"/>
    <cellStyle name="q_rig.xls Chart 15_Griffith Baseload HRCO Contract Model - v02" xfId="8552"/>
    <cellStyle name="q_rig.xls Chart 15_Griffith-AEP Contract Model - v02" xfId="8553"/>
    <cellStyle name="q_rig.xls Chart 16" xfId="8554"/>
    <cellStyle name="q_rig.xls Chart 16_Griffith Baseload HRCO Contract Model - v01" xfId="8555"/>
    <cellStyle name="q_rig.xls Chart 16_Griffith Baseload HRCO Contract Model - v02" xfId="8556"/>
    <cellStyle name="q_rig.xls Chart 16_Griffith-AEP Contract Model - v02" xfId="8557"/>
    <cellStyle name="q_rig.xls Chart 17" xfId="8558"/>
    <cellStyle name="q_rig.xls Chart 17_Griffith Baseload HRCO Contract Model - v01" xfId="8559"/>
    <cellStyle name="q_rig.xls Chart 17_Griffith Baseload HRCO Contract Model - v02" xfId="8560"/>
    <cellStyle name="q_rig.xls Chart 17_Griffith-AEP Contract Model - v02" xfId="8561"/>
    <cellStyle name="q_rig.xls Chart 2" xfId="8562"/>
    <cellStyle name="q_rig.xls Chart 2_Griffith Baseload HRCO Contract Model - v01" xfId="8563"/>
    <cellStyle name="q_rig.xls Chart 2_Griffith Baseload HRCO Contract Model - v02" xfId="8564"/>
    <cellStyle name="q_rig.xls Chart 2_Griffith-AEP Contract Model - v02" xfId="8565"/>
    <cellStyle name="q_rig.xls Chart 3" xfId="8566"/>
    <cellStyle name="q_rig.xls Chart 3_Griffith Baseload HRCO Contract Model - v01" xfId="8567"/>
    <cellStyle name="q_rig.xls Chart 3_Griffith Baseload HRCO Contract Model - v02" xfId="8568"/>
    <cellStyle name="q_rig.xls Chart 3_Griffith-AEP Contract Model - v02" xfId="8569"/>
    <cellStyle name="q_rig.xls Chart 4" xfId="8570"/>
    <cellStyle name="q_rig.xls Chart 4_Griffith Baseload HRCO Contract Model - v01" xfId="8571"/>
    <cellStyle name="q_rig.xls Chart 4_Griffith Baseload HRCO Contract Model - v02" xfId="8572"/>
    <cellStyle name="q_rig.xls Chart 4_Griffith-AEP Contract Model - v02" xfId="8573"/>
    <cellStyle name="q_rig.xls Chart 5" xfId="8574"/>
    <cellStyle name="q_rig.xls Chart 5_Griffith Baseload HRCO Contract Model - v01" xfId="8575"/>
    <cellStyle name="q_rig.xls Chart 5_Griffith Baseload HRCO Contract Model - v02" xfId="8576"/>
    <cellStyle name="q_rig.xls Chart 5_Griffith-AEP Contract Model - v02" xfId="8577"/>
    <cellStyle name="q_rig.xls Chart 6" xfId="8578"/>
    <cellStyle name="q_rig.xls Chart 6_Griffith Baseload HRCO Contract Model - v01" xfId="8579"/>
    <cellStyle name="q_rig.xls Chart 6_Griffith Baseload HRCO Contract Model - v02" xfId="8580"/>
    <cellStyle name="q_rig.xls Chart 6_Griffith-AEP Contract Model - v02" xfId="8581"/>
    <cellStyle name="q_rig.xls Chart 7" xfId="8582"/>
    <cellStyle name="q_rig.xls Chart 7_Griffith Baseload HRCO Contract Model - v01" xfId="8583"/>
    <cellStyle name="q_rig.xls Chart 7_Griffith Baseload HRCO Contract Model - v02" xfId="8584"/>
    <cellStyle name="q_rig.xls Chart 7_Griffith-AEP Contract Model - v02" xfId="8585"/>
    <cellStyle name="q_rig.xls Chart 8" xfId="8586"/>
    <cellStyle name="q_rig.xls Chart 8_Griffith Baseload HRCO Contract Model - v01" xfId="8587"/>
    <cellStyle name="q_rig.xls Chart 8_Griffith Baseload HRCO Contract Model - v02" xfId="8588"/>
    <cellStyle name="q_rig.xls Chart 8_Griffith-AEP Contract Model - v02" xfId="8589"/>
    <cellStyle name="q_sdc" xfId="8590"/>
    <cellStyle name="q_sdc_Griffith Baseload HRCO Contract Model - v01" xfId="8591"/>
    <cellStyle name="q_sdc_Griffith Baseload HRCO Contract Model - v02" xfId="8592"/>
    <cellStyle name="q_sdc_Griffith-AEP Contract Model - v02" xfId="8593"/>
    <cellStyle name="QEPS-h" xfId="8594"/>
    <cellStyle name="QEPS-H1" xfId="8595"/>
    <cellStyle name="r_Accretion " xfId="15"/>
    <cellStyle name="range" xfId="8596"/>
    <cellStyle name="Ratio" xfId="8597"/>
    <cellStyle name="Ratio Comma" xfId="8598"/>
    <cellStyle name="Red" xfId="8599"/>
    <cellStyle name="REDACCTNG" xfId="8600"/>
    <cellStyle name="Reports" xfId="8601"/>
    <cellStyle name="Reset  - Style4" xfId="8602"/>
    <cellStyle name="RevList" xfId="8603"/>
    <cellStyle name="RightTitle" xfId="8604"/>
    <cellStyle name="Roadrunner" xfId="8605"/>
    <cellStyle name="Row Heading" xfId="8606"/>
    <cellStyle name="Row Heading 2" xfId="8607"/>
    <cellStyle name="Row Heading_2011 Fundamental Gas Prices 9 30 11 One-day fwds 2009$_New Basket Consensus v2" xfId="8608"/>
    <cellStyle name="SAPBEXaggItem" xfId="8609"/>
    <cellStyle name="SAPBEXchaText" xfId="8610"/>
    <cellStyle name="SAPBEXstdItem" xfId="8611"/>
    <cellStyle name="Secion" xfId="8612"/>
    <cellStyle name="Section" xfId="8613"/>
    <cellStyle name="Section Heading" xfId="8614"/>
    <cellStyle name="Shade" xfId="8615"/>
    <cellStyle name="Shaded" xfId="8616"/>
    <cellStyle name="Shares" xfId="8617"/>
    <cellStyle name="Shares 2" xfId="8618"/>
    <cellStyle name="Shares O/S" xfId="8619"/>
    <cellStyle name="Shares_Chevron - Draft Market Projections_09 27 2011_V2.working" xfId="8620"/>
    <cellStyle name="sideline" xfId="8621"/>
    <cellStyle name="Single Accounting" xfId="8622"/>
    <cellStyle name="SingleLineAcctgn" xfId="8623"/>
    <cellStyle name="SingleLinePercent" xfId="8624"/>
    <cellStyle name="Standard_Anpassen der Amortisation" xfId="8625"/>
    <cellStyle name="Stock Comma" xfId="8626"/>
    <cellStyle name="Stock Price" xfId="8627"/>
    <cellStyle name="STYL0 - Style1" xfId="8628"/>
    <cellStyle name="Style 1" xfId="8629"/>
    <cellStyle name="Style 1 2" xfId="8630"/>
    <cellStyle name="Style 1_Arlington Valley" xfId="8631"/>
    <cellStyle name="Style 10" xfId="8632"/>
    <cellStyle name="Style 100" xfId="8633"/>
    <cellStyle name="Style 101" xfId="8634"/>
    <cellStyle name="Style 102" xfId="8635"/>
    <cellStyle name="Style 103" xfId="8636"/>
    <cellStyle name="Style 104" xfId="8637"/>
    <cellStyle name="Style 105" xfId="8638"/>
    <cellStyle name="Style 106" xfId="8639"/>
    <cellStyle name="Style 107" xfId="8640"/>
    <cellStyle name="Style 108" xfId="8641"/>
    <cellStyle name="Style 109" xfId="8642"/>
    <cellStyle name="Style 11" xfId="8643"/>
    <cellStyle name="Style 110" xfId="8644"/>
    <cellStyle name="Style 111" xfId="8645"/>
    <cellStyle name="Style 112" xfId="8646"/>
    <cellStyle name="Style 113" xfId="8647"/>
    <cellStyle name="Style 114" xfId="8648"/>
    <cellStyle name="Style 115" xfId="8649"/>
    <cellStyle name="Style 116" xfId="8650"/>
    <cellStyle name="Style 117" xfId="8651"/>
    <cellStyle name="Style 118" xfId="8652"/>
    <cellStyle name="Style 12" xfId="8653"/>
    <cellStyle name="Style 13" xfId="8654"/>
    <cellStyle name="Style 14" xfId="8655"/>
    <cellStyle name="Style 15" xfId="8656"/>
    <cellStyle name="Style 16" xfId="8657"/>
    <cellStyle name="Style 17" xfId="8658"/>
    <cellStyle name="Style 18" xfId="8659"/>
    <cellStyle name="Style 19" xfId="8660"/>
    <cellStyle name="Style 2" xfId="8661"/>
    <cellStyle name="Style 20" xfId="8662"/>
    <cellStyle name="Style 21" xfId="8663"/>
    <cellStyle name="Style 21 2" xfId="8664"/>
    <cellStyle name="Style 21 3" xfId="8665"/>
    <cellStyle name="Style 21_Assured Guaranty Val Model_v10" xfId="8666"/>
    <cellStyle name="Style 22" xfId="8667"/>
    <cellStyle name="Style 22 2" xfId="8668"/>
    <cellStyle name="Style 22_Chevron - Draft Market Projections_09 27 2011_V2.working" xfId="8669"/>
    <cellStyle name="Style 23" xfId="8670"/>
    <cellStyle name="Style 23 2" xfId="8671"/>
    <cellStyle name="Style 23 3" xfId="8672"/>
    <cellStyle name="Style 23_Assured Guaranty Val Model_v10" xfId="8673"/>
    <cellStyle name="Style 24" xfId="8674"/>
    <cellStyle name="Style 24 2" xfId="8675"/>
    <cellStyle name="Style 24_Assured Guaranty Val Model_v10" xfId="8676"/>
    <cellStyle name="Style 25" xfId="8677"/>
    <cellStyle name="Style 25 2" xfId="8678"/>
    <cellStyle name="Style 25 3" xfId="8679"/>
    <cellStyle name="Style 25_Assured Guaranty Val Model_v10" xfId="8680"/>
    <cellStyle name="Style 26" xfId="8681"/>
    <cellStyle name="Style 26 2" xfId="8682"/>
    <cellStyle name="Style 26_Assured Guaranty Val Model_v10" xfId="8683"/>
    <cellStyle name="Style 27" xfId="8684"/>
    <cellStyle name="Style 27 2" xfId="8685"/>
    <cellStyle name="Style 27 3" xfId="8686"/>
    <cellStyle name="Style 27_Assured Guaranty Val Model_v10" xfId="8687"/>
    <cellStyle name="Style 28" xfId="8688"/>
    <cellStyle name="Style 28 2" xfId="8689"/>
    <cellStyle name="Style 28 3" xfId="8690"/>
    <cellStyle name="Style 28_Assured Guaranty Val Model_v10" xfId="8691"/>
    <cellStyle name="Style 29" xfId="8692"/>
    <cellStyle name="Style 29 2" xfId="8693"/>
    <cellStyle name="Style 29 3" xfId="8694"/>
    <cellStyle name="Style 29_Assured Guaranty Val Model_v10" xfId="8695"/>
    <cellStyle name="Style 3" xfId="8696"/>
    <cellStyle name="Style 30" xfId="8697"/>
    <cellStyle name="Style 30 2" xfId="8698"/>
    <cellStyle name="Style 30 3" xfId="8699"/>
    <cellStyle name="Style 30_Assured Guaranty Val Model_v10" xfId="8700"/>
    <cellStyle name="Style 31" xfId="8701"/>
    <cellStyle name="Style 31 2" xfId="8702"/>
    <cellStyle name="Style 31 3" xfId="8703"/>
    <cellStyle name="Style 31_Assured Guaranty Val Model_v10" xfId="8704"/>
    <cellStyle name="Style 32" xfId="8705"/>
    <cellStyle name="Style 32 2" xfId="8706"/>
    <cellStyle name="Style 32 3" xfId="8707"/>
    <cellStyle name="Style 32_Assured Guaranty Val Model_v10" xfId="8708"/>
    <cellStyle name="Style 33" xfId="8709"/>
    <cellStyle name="Style 33 2" xfId="8710"/>
    <cellStyle name="Style 33_PA - Dynegy -- GasCo Results_06-19-2011.To Report" xfId="8711"/>
    <cellStyle name="Style 34" xfId="8712"/>
    <cellStyle name="Style 34 2" xfId="8713"/>
    <cellStyle name="Style 34 3" xfId="8714"/>
    <cellStyle name="Style 34_Assured Guaranty Val Model_v10" xfId="8715"/>
    <cellStyle name="Style 35" xfId="8716"/>
    <cellStyle name="Style 35 2" xfId="8717"/>
    <cellStyle name="Style 35 3" xfId="8718"/>
    <cellStyle name="Style 35_Assured Guaranty Val Model_v10" xfId="8719"/>
    <cellStyle name="Style 36" xfId="8720"/>
    <cellStyle name="Style 36 2" xfId="8721"/>
    <cellStyle name="Style 36 3" xfId="8722"/>
    <cellStyle name="Style 36_Assured Guaranty Val Model_v10" xfId="8723"/>
    <cellStyle name="Style 37" xfId="8724"/>
    <cellStyle name="Style 38" xfId="8725"/>
    <cellStyle name="Style 39" xfId="8726"/>
    <cellStyle name="Style 39 2" xfId="8727"/>
    <cellStyle name="Style 39 3" xfId="8728"/>
    <cellStyle name="Style 39_Assured Guaranty Val Model_v10" xfId="8729"/>
    <cellStyle name="Style 4" xfId="8730"/>
    <cellStyle name="Style 40" xfId="8731"/>
    <cellStyle name="Style 41" xfId="8732"/>
    <cellStyle name="Style 42" xfId="8733"/>
    <cellStyle name="Style 43" xfId="8734"/>
    <cellStyle name="Style 44" xfId="8735"/>
    <cellStyle name="Style 45" xfId="8736"/>
    <cellStyle name="Style 46" xfId="8737"/>
    <cellStyle name="Style 47" xfId="8738"/>
    <cellStyle name="Style 48" xfId="8739"/>
    <cellStyle name="Style 49" xfId="8740"/>
    <cellStyle name="Style 5" xfId="8741"/>
    <cellStyle name="Style 50" xfId="8742"/>
    <cellStyle name="Style 51" xfId="8743"/>
    <cellStyle name="Style 52" xfId="8744"/>
    <cellStyle name="Style 53" xfId="8745"/>
    <cellStyle name="Style 54" xfId="8746"/>
    <cellStyle name="Style 55" xfId="8747"/>
    <cellStyle name="Style 56" xfId="8748"/>
    <cellStyle name="Style 57" xfId="8749"/>
    <cellStyle name="Style 58" xfId="8750"/>
    <cellStyle name="Style 59" xfId="8751"/>
    <cellStyle name="Style 6" xfId="8752"/>
    <cellStyle name="Style 60" xfId="8753"/>
    <cellStyle name="Style 61" xfId="8754"/>
    <cellStyle name="Style 62" xfId="8755"/>
    <cellStyle name="Style 63" xfId="8756"/>
    <cellStyle name="Style 64" xfId="8757"/>
    <cellStyle name="Style 65" xfId="8758"/>
    <cellStyle name="Style 66" xfId="8759"/>
    <cellStyle name="Style 67" xfId="8760"/>
    <cellStyle name="Style 68" xfId="8761"/>
    <cellStyle name="Style 69" xfId="8762"/>
    <cellStyle name="Style 7" xfId="8763"/>
    <cellStyle name="Style 70" xfId="8764"/>
    <cellStyle name="Style 71" xfId="8765"/>
    <cellStyle name="Style 72" xfId="8766"/>
    <cellStyle name="Style 73" xfId="8767"/>
    <cellStyle name="Style 74" xfId="8768"/>
    <cellStyle name="Style 75" xfId="8769"/>
    <cellStyle name="Style 76" xfId="8770"/>
    <cellStyle name="Style 77" xfId="8771"/>
    <cellStyle name="Style 78" xfId="8772"/>
    <cellStyle name="Style 79" xfId="8773"/>
    <cellStyle name="Style 8" xfId="8774"/>
    <cellStyle name="Style 80" xfId="8775"/>
    <cellStyle name="Style 81" xfId="8776"/>
    <cellStyle name="Style 82" xfId="8777"/>
    <cellStyle name="Style 83" xfId="8778"/>
    <cellStyle name="Style 84" xfId="8779"/>
    <cellStyle name="Style 85" xfId="8780"/>
    <cellStyle name="Style 86" xfId="8781"/>
    <cellStyle name="Style 87" xfId="8782"/>
    <cellStyle name="Style 88" xfId="8783"/>
    <cellStyle name="Style 89" xfId="8784"/>
    <cellStyle name="Style 9" xfId="8785"/>
    <cellStyle name="Style 90" xfId="8786"/>
    <cellStyle name="Style 91" xfId="8787"/>
    <cellStyle name="Style 92" xfId="8788"/>
    <cellStyle name="Style 93" xfId="8789"/>
    <cellStyle name="Style 94" xfId="8790"/>
    <cellStyle name="Style 95" xfId="8791"/>
    <cellStyle name="Style 96" xfId="8792"/>
    <cellStyle name="Style 97" xfId="8793"/>
    <cellStyle name="Style 98" xfId="8794"/>
    <cellStyle name="Style 99" xfId="8795"/>
    <cellStyle name="STYLE1" xfId="8796"/>
    <cellStyle name="STYLE1 2" xfId="8797"/>
    <cellStyle name="STYLE2" xfId="8798"/>
    <cellStyle name="STYLE2 2" xfId="8799"/>
    <cellStyle name="STYLE3" xfId="8800"/>
    <cellStyle name="STYLE3 2" xfId="8801"/>
    <cellStyle name="STYLE4" xfId="8802"/>
    <cellStyle name="STYLE5" xfId="8803"/>
    <cellStyle name="STYLE6" xfId="8804"/>
    <cellStyle name="STYLE7" xfId="8805"/>
    <cellStyle name="STYLE8" xfId="8806"/>
    <cellStyle name="STYLE9" xfId="8807"/>
    <cellStyle name="SUB HEADING" xfId="8808"/>
    <cellStyle name="SUB HEADING 2" xfId="8809"/>
    <cellStyle name="SUB HEADING_PA - Dynegy -- GasCo Results_06-19-2011.To Report" xfId="8810"/>
    <cellStyle name="SubHeading 1" xfId="8811"/>
    <cellStyle name="SubHeading 2" xfId="8812"/>
    <cellStyle name="Subtitle" xfId="8813"/>
    <cellStyle name="sub-tl - Style3" xfId="8814"/>
    <cellStyle name="subtot - Style5" xfId="8815"/>
    <cellStyle name="Subtotal" xfId="8816"/>
    <cellStyle name="Switch" xfId="8817"/>
    <cellStyle name="t1" xfId="8818"/>
    <cellStyle name="Table  - Style5" xfId="8819"/>
    <cellStyle name="Table Col Head" xfId="8820"/>
    <cellStyle name="Table Head" xfId="8821"/>
    <cellStyle name="Table Head Aligned" xfId="8822"/>
    <cellStyle name="Table Head Blue" xfId="8823"/>
    <cellStyle name="Table Head Green" xfId="8824"/>
    <cellStyle name="Table Head_Calyon" xfId="8825"/>
    <cellStyle name="Table Heading" xfId="8826"/>
    <cellStyle name="Table Sub Head" xfId="8827"/>
    <cellStyle name="Table Title" xfId="8828"/>
    <cellStyle name="Table Title 2" xfId="8829"/>
    <cellStyle name="Table Units" xfId="8830"/>
    <cellStyle name="Table Units 2" xfId="8831"/>
    <cellStyle name="Table#" xfId="8832"/>
    <cellStyle name="TableBody" xfId="8833"/>
    <cellStyle name="TableBodyR" xfId="8834"/>
    <cellStyle name="TableColHeadCenter" xfId="8835"/>
    <cellStyle name="TableColHeadLeft" xfId="8836"/>
    <cellStyle name="TableColHeadRight" xfId="8837"/>
    <cellStyle name="TableData" xfId="8838"/>
    <cellStyle name="TableFootnote" xfId="8839"/>
    <cellStyle name="TableHead" xfId="8840"/>
    <cellStyle name="TableRatingsData" xfId="8841"/>
    <cellStyle name="TableStraddle" xfId="8842"/>
    <cellStyle name="TableSub" xfId="8843"/>
    <cellStyle name="TableText" xfId="8844"/>
    <cellStyle name="TableText1" xfId="8845"/>
    <cellStyle name="TableText2" xfId="8846"/>
    <cellStyle name="TableTitle" xfId="8847"/>
    <cellStyle name="TableTitleSub" xfId="8848"/>
    <cellStyle name="tcn" xfId="8849"/>
    <cellStyle name="Text Indent A" xfId="8850"/>
    <cellStyle name="Text Indent B" xfId="8851"/>
    <cellStyle name="Text Indent C" xfId="8852"/>
    <cellStyle name="Tim" xfId="8853"/>
    <cellStyle name="Times 12" xfId="8854"/>
    <cellStyle name="Times New Roman" xfId="8855"/>
    <cellStyle name="Title  - Style6" xfId="8856"/>
    <cellStyle name="Title - PROJECT" xfId="8857"/>
    <cellStyle name="Title 2" xfId="8858"/>
    <cellStyle name="Title 3" xfId="8859"/>
    <cellStyle name="Title 4" xfId="8860"/>
    <cellStyle name="Title 5" xfId="8861"/>
    <cellStyle name="title1" xfId="8862"/>
    <cellStyle name="Title10" xfId="8863"/>
    <cellStyle name="Title2" xfId="8864"/>
    <cellStyle name="Title8" xfId="8865"/>
    <cellStyle name="Title8Left" xfId="8866"/>
    <cellStyle name="tn" xfId="8867"/>
    <cellStyle name="Top Edge" xfId="8868"/>
    <cellStyle name="topline" xfId="8869"/>
    <cellStyle name="Total 2" xfId="8870"/>
    <cellStyle name="Total 3" xfId="8871"/>
    <cellStyle name="Total 4" xfId="8872"/>
    <cellStyle name="TotalLine" xfId="8873"/>
    <cellStyle name="TotCol - Style7" xfId="8874"/>
    <cellStyle name="TotRow - Style8" xfId="8875"/>
    <cellStyle name="trial" xfId="8876"/>
    <cellStyle name="ubordinated Debt" xfId="8877"/>
    <cellStyle name="UCD Normal" xfId="8878"/>
    <cellStyle name="uk" xfId="8879"/>
    <cellStyle name="Un" xfId="8880"/>
    <cellStyle name="UnderMultiple" xfId="8881"/>
    <cellStyle name="UnderMultiple 2" xfId="8882"/>
    <cellStyle name="UnderMultiple_Chevron - Draft Market Projections_09 27 2011_V2.working" xfId="8883"/>
    <cellStyle name="Unprot" xfId="8884"/>
    <cellStyle name="Unprot$" xfId="8885"/>
    <cellStyle name="Unprot$ 2" xfId="8886"/>
    <cellStyle name="Unprot$_Assured Guaranty Val Model_v10" xfId="8887"/>
    <cellStyle name="Unprot_1 3 6 LIBOR" xfId="8888"/>
    <cellStyle name="Unprotect" xfId="8889"/>
    <cellStyle name="User_Defined_B" xfId="8890"/>
    <cellStyle name="v" xfId="8891"/>
    <cellStyle name="v 2" xfId="8892"/>
    <cellStyle name="Vert Title" xfId="8893"/>
    <cellStyle name="Währung [0]_Compiling Utility Macros" xfId="8894"/>
    <cellStyle name="Währung_Compiling Utility Macros" xfId="8895"/>
    <cellStyle name="Warning Text 2" xfId="8896"/>
    <cellStyle name="Warning Text 3" xfId="8897"/>
    <cellStyle name="Warning Text 4" xfId="8898"/>
    <cellStyle name="weekly" xfId="8899"/>
    <cellStyle name="wheat merger's and acquisitions" xfId="8900"/>
    <cellStyle name="WP" xfId="8901"/>
    <cellStyle name="WP 2" xfId="8902"/>
    <cellStyle name="WP&amp;Co." xfId="8903"/>
    <cellStyle name="WP_Allowance Costs" xfId="8904"/>
    <cellStyle name="wrap" xfId="8905"/>
    <cellStyle name="wrap 2" xfId="8906"/>
    <cellStyle name="wrap_Chevron - Draft Market Projections_09 27 2011_V2.working" xfId="8907"/>
    <cellStyle name="X Man" xfId="8908"/>
    <cellStyle name="x Men" xfId="8909"/>
    <cellStyle name="x Men 2" xfId="8910"/>
    <cellStyle name="x Men_Chevron - Draft Market Projections_09 27 2011_V2.working" xfId="8911"/>
    <cellStyle name="Year" xfId="8912"/>
    <cellStyle name="Year 2" xfId="13100"/>
    <cellStyle name="Yen" xfId="8913"/>
    <cellStyle name="YesNo" xfId="8914"/>
    <cellStyle name="YesNo 2" xfId="13101"/>
    <cellStyle name="アクセント 1" xfId="8915"/>
    <cellStyle name="アクセント 2" xfId="8916"/>
    <cellStyle name="アクセント 3" xfId="8917"/>
    <cellStyle name="アクセント 4" xfId="8918"/>
    <cellStyle name="アクセント 5" xfId="8919"/>
    <cellStyle name="アクセント 6" xfId="8920"/>
    <cellStyle name="タイトル" xfId="8921"/>
    <cellStyle name="チェック セル" xfId="8922"/>
    <cellStyle name="どちらでもない" xfId="8923"/>
    <cellStyle name="メモ" xfId="8924"/>
    <cellStyle name="リンク セル" xfId="8925"/>
    <cellStyle name="عملة [0]" xfId="8926"/>
    <cellStyle name="عملة [0] 2" xfId="13102"/>
    <cellStyle name="فاصلة [0]" xfId="8927"/>
    <cellStyle name="فاصلة [0] 2" xfId="13103"/>
    <cellStyle name="入力" xfId="8928"/>
    <cellStyle name="出力" xfId="8929"/>
    <cellStyle name="悪い" xfId="8930"/>
    <cellStyle name="良い" xfId="8931"/>
    <cellStyle name="見出し 1" xfId="8932"/>
    <cellStyle name="見出し 2" xfId="8933"/>
    <cellStyle name="見出し 3" xfId="8934"/>
    <cellStyle name="見出し 4" xfId="8935"/>
    <cellStyle name="計算" xfId="8936"/>
    <cellStyle name="説明文" xfId="8937"/>
    <cellStyle name="警告文" xfId="8938"/>
    <cellStyle name="集計" xfId="8939"/>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99CCFF"/>
      <color rgb="FF92D050"/>
      <color rgb="FF0000FF"/>
      <color rgb="FF3366FF"/>
      <color rgb="FF008000"/>
      <color rgb="FF3876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377190</xdr:colOff>
      <xdr:row>1</xdr:row>
      <xdr:rowOff>53340</xdr:rowOff>
    </xdr:from>
    <xdr:to>
      <xdr:col>3</xdr:col>
      <xdr:colOff>514906</xdr:colOff>
      <xdr:row>12</xdr:row>
      <xdr:rowOff>3590</xdr:rowOff>
    </xdr:to>
    <xdr:pic>
      <xdr:nvPicPr>
        <xdr:cNvPr id="2" name="Picture 1">
          <a:extLst>
            <a:ext uri="{FF2B5EF4-FFF2-40B4-BE49-F238E27FC236}">
              <a16:creationId xmlns:a16="http://schemas.microsoft.com/office/drawing/2014/main" id="{79EF8B74-E87B-47FA-9EE3-FA4B6655DC37}"/>
            </a:ext>
          </a:extLst>
        </xdr:cNvPr>
        <xdr:cNvPicPr>
          <a:picLocks noChangeAspect="1"/>
        </xdr:cNvPicPr>
      </xdr:nvPicPr>
      <xdr:blipFill>
        <a:blip xmlns:r="http://schemas.openxmlformats.org/officeDocument/2006/relationships" r:embed="rId1"/>
        <a:stretch>
          <a:fillRect/>
        </a:stretch>
      </xdr:blipFill>
      <xdr:spPr>
        <a:xfrm>
          <a:off x="377190" y="274320"/>
          <a:ext cx="2056051" cy="1662845"/>
        </a:xfrm>
        <a:prstGeom prst="rect">
          <a:avLst/>
        </a:prstGeom>
      </xdr:spPr>
    </xdr:pic>
    <xdr:clientData/>
  </xdr:twoCellAnchor>
  <xdr:twoCellAnchor editAs="oneCell">
    <xdr:from>
      <xdr:col>0</xdr:col>
      <xdr:colOff>381000</xdr:colOff>
      <xdr:row>1</xdr:row>
      <xdr:rowOff>60960</xdr:rowOff>
    </xdr:from>
    <xdr:to>
      <xdr:col>3</xdr:col>
      <xdr:colOff>516811</xdr:colOff>
      <xdr:row>11</xdr:row>
      <xdr:rowOff>115985</xdr:rowOff>
    </xdr:to>
    <xdr:pic>
      <xdr:nvPicPr>
        <xdr:cNvPr id="3" name="Picture 2">
          <a:extLst>
            <a:ext uri="{FF2B5EF4-FFF2-40B4-BE49-F238E27FC236}">
              <a16:creationId xmlns:a16="http://schemas.microsoft.com/office/drawing/2014/main" id="{117A8415-7CDA-4518-97DE-765ABDCC4116}"/>
            </a:ext>
          </a:extLst>
        </xdr:cNvPr>
        <xdr:cNvPicPr>
          <a:picLocks noChangeAspect="1"/>
        </xdr:cNvPicPr>
      </xdr:nvPicPr>
      <xdr:blipFill>
        <a:blip xmlns:r="http://schemas.openxmlformats.org/officeDocument/2006/relationships" r:embed="rId1"/>
        <a:stretch>
          <a:fillRect/>
        </a:stretch>
      </xdr:blipFill>
      <xdr:spPr>
        <a:xfrm>
          <a:off x="381000" y="281940"/>
          <a:ext cx="2061766" cy="1649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241301</xdr:colOff>
      <xdr:row>0</xdr:row>
      <xdr:rowOff>127001</xdr:rowOff>
    </xdr:from>
    <xdr:to>
      <xdr:col>2</xdr:col>
      <xdr:colOff>339726</xdr:colOff>
      <xdr:row>5</xdr:row>
      <xdr:rowOff>95025</xdr:rowOff>
    </xdr:to>
    <xdr:pic>
      <xdr:nvPicPr>
        <xdr:cNvPr id="2" name="Picture 1">
          <a:extLst>
            <a:ext uri="{FF2B5EF4-FFF2-40B4-BE49-F238E27FC236}">
              <a16:creationId xmlns:a16="http://schemas.microsoft.com/office/drawing/2014/main" id="{2FF277AB-0C0C-47A0-83FE-7BF7A21D6705}"/>
            </a:ext>
          </a:extLst>
        </xdr:cNvPr>
        <xdr:cNvPicPr>
          <a:picLocks noChangeAspect="1"/>
        </xdr:cNvPicPr>
      </xdr:nvPicPr>
      <xdr:blipFill>
        <a:blip xmlns:r="http://schemas.openxmlformats.org/officeDocument/2006/relationships" r:embed="rId1"/>
        <a:stretch>
          <a:fillRect/>
        </a:stretch>
      </xdr:blipFill>
      <xdr:spPr>
        <a:xfrm>
          <a:off x="241301" y="127001"/>
          <a:ext cx="980440" cy="8367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ycmvifl05a\gpu\TEMP\a%20b&#226;tons%20rompu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power\FPL\Presentations\3-07-03%20M&amp;A%20Meeting\Aux%20Files\Value%20Proposition.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WINNT\Profiles\dlevine\Desktop\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user-5\Corp%20Fin\AccoProj\Serra\Saguaro\Saguaro%2006-14-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20Forwards%20and%20Spots\Henry%20Hub%20Gas%20Graphs%20(2002-11-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_Spots%20and%20Forwards\_BB_Gas%20Forwards%20HH%20(2003-11-30)_macro_.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aconsulting-my.sharepoint.com/Users/whitehall/Downloads/bosdata1/twang/1%20Internal%20Documents/Economics%20&amp;%20Modeling/Models/HDM%20Model/Results%20Template.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ClaudeC/Local%20Settings/Temporary%20Internet%20Files/Content.Outlook/LQMX1U7M/EconExpert-Wind%20V12-7057%201%20ob%20%20VALUES%20ONLY-2%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Models%20and%20Spreadsheets\Project%20Evaluation%20Model%20October%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aconsulting-my.sharepoint.com/Ann&#233;e%202004/Conso%203112004/Plaquette/Construction%20plaquette/Plaquette%20SIIF%20220205%209h3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aconsulting-my.sharepoint.com/ALAIN/Consolidation1999/Charth/Chez_Charth/Annexe/plaquettechart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ycmvifl05a\gpu\1973\SHARE\RECEIPT\OFFSHORE\HIOS\FINAN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Propri&#233;taire/Local%20Settings/Temporary%20Internet%20Files/Content.IE5/ANAJGL8H/Mes%20Documents/CONSOLIDATION/DEC2001/annexe2001_v2611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Yu\Gelobter\Carlyle\Models\Key-Breed%20model%209.25.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ufps25b\PROJECTS\My%20Documents\bbEES\Valuations\ValuationsC\ORLANDOD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ufps25b\PROJECTS\My%20Documents\bbEES\Valuations\Orlando\ORLANDOD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2\Deals\WINNT\Temporary%20Internet%20Files\OLK9\05.23.02%20Lockport%20Pro%20Form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ps25b\PROJECTS\My%20Documents\Orlando\Orlando%209-1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2\Deals\Documents%20and%20Settings\jerhard\Local%20Settings\Temporary%20Internet%20Files\OLK3B\WINNT\Temporary%20Internet%20Files\OLK5D\Production%20Model%20Revision%20%232%2009242002\03-04MOS%20Rev%20%2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TEMP\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power\Tenaska\Project%20Mesa\Model\Mesa%20Model%200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NEM"/>
      <sheetName val="PXMODEL"/>
      <sheetName val="CSCCincSKR"/>
      <sheetName val="Sheet1"/>
      <sheetName val="Assumptions"/>
      <sheetName val="SMITHQ"/>
      <sheetName val="Quarterly_Rollup"/>
      <sheetName val="ic"/>
      <sheetName val="1601 Detail information"/>
      <sheetName val="M&amp;A Table"/>
      <sheetName val="a bâtons rompus"/>
      <sheetName val="BS, PL, Sch 5 to 9"/>
      <sheetName val="HSC vs Waha"/>
      <sheetName val="Proforma"/>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Business Model"/>
      <sheetName val="__FDSCACHE__"/>
      <sheetName val="Data_Peer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1">
          <cell r="C1">
            <v>37679</v>
          </cell>
          <cell r="L1">
            <v>37314</v>
          </cell>
        </row>
        <row r="2">
          <cell r="D2" t="str">
            <v>Last Q</v>
          </cell>
          <cell r="E2" t="str">
            <v>Annualised</v>
          </cell>
          <cell r="F2" t="str">
            <v>Dividend</v>
          </cell>
          <cell r="G2" t="str">
            <v>LT Growth</v>
          </cell>
          <cell r="H2" t="str">
            <v>LT</v>
          </cell>
          <cell r="J2" t="str">
            <v>Market Cap.</v>
          </cell>
          <cell r="M2" t="str">
            <v>Last Q</v>
          </cell>
          <cell r="N2" t="str">
            <v>Last Q</v>
          </cell>
          <cell r="O2" t="str">
            <v>Dividend</v>
          </cell>
          <cell r="P2" t="str">
            <v>LT Growth</v>
          </cell>
          <cell r="Q2" t="str">
            <v>Total</v>
          </cell>
          <cell r="S2" t="str">
            <v>Market Cap.</v>
          </cell>
          <cell r="V2" t="str">
            <v>Dividend</v>
          </cell>
          <cell r="Y2" t="str">
            <v>ST</v>
          </cell>
          <cell r="Z2" t="str">
            <v>ST</v>
          </cell>
        </row>
        <row r="3">
          <cell r="A3" t="str">
            <v>Company</v>
          </cell>
          <cell r="B3" t="str">
            <v>Ticker</v>
          </cell>
          <cell r="C3" t="str">
            <v>Stock Price</v>
          </cell>
          <cell r="D3" t="str">
            <v>Dividend</v>
          </cell>
          <cell r="E3" t="str">
            <v>(Last Q* 4)</v>
          </cell>
          <cell r="F3" t="str">
            <v>Yield</v>
          </cell>
          <cell r="G3" t="str">
            <v>Rate</v>
          </cell>
          <cell r="H3" t="str">
            <v>Return</v>
          </cell>
          <cell r="I3" t="str">
            <v>Market Cap.</v>
          </cell>
          <cell r="J3" t="str">
            <v>Weight</v>
          </cell>
          <cell r="L3" t="str">
            <v>Stock Price</v>
          </cell>
          <cell r="M3" t="str">
            <v>Dividend</v>
          </cell>
          <cell r="N3" t="str">
            <v>Dividend * 4</v>
          </cell>
          <cell r="O3" t="str">
            <v>Yield</v>
          </cell>
          <cell r="P3" t="str">
            <v>Rate</v>
          </cell>
          <cell r="Q3" t="str">
            <v>Return</v>
          </cell>
          <cell r="R3" t="str">
            <v>Market Cap.</v>
          </cell>
          <cell r="S3" t="str">
            <v>Weight</v>
          </cell>
          <cell r="V3" t="str">
            <v>Yield</v>
          </cell>
          <cell r="W3" t="str">
            <v>02 EPS</v>
          </cell>
          <cell r="X3" t="str">
            <v>03 EPS</v>
          </cell>
          <cell r="Y3" t="str">
            <v>Growth</v>
          </cell>
          <cell r="Z3" t="str">
            <v>Return</v>
          </cell>
        </row>
        <row r="5">
          <cell r="A5" t="str">
            <v>FPL</v>
          </cell>
          <cell r="B5" t="str">
            <v>FPL</v>
          </cell>
          <cell r="C5">
            <v>56.54</v>
          </cell>
          <cell r="D5">
            <v>0.6</v>
          </cell>
          <cell r="E5">
            <v>2.4</v>
          </cell>
          <cell r="F5">
            <v>4.2447824548991861E-2</v>
          </cell>
          <cell r="G5">
            <v>6.0100000000000001E-2</v>
          </cell>
          <cell r="H5">
            <v>0.10254782454899186</v>
          </cell>
          <cell r="I5">
            <v>10319.285</v>
          </cell>
          <cell r="L5">
            <v>53.15</v>
          </cell>
          <cell r="M5">
            <v>0.42249999999999999</v>
          </cell>
          <cell r="N5">
            <v>1.69</v>
          </cell>
          <cell r="O5">
            <v>3.1796801505174034E-2</v>
          </cell>
          <cell r="P5">
            <v>6.7900000000000002E-2</v>
          </cell>
          <cell r="Q5">
            <v>9.9696801505174043E-2</v>
          </cell>
          <cell r="R5">
            <v>9346.6409999999996</v>
          </cell>
          <cell r="V5">
            <v>4.2447824548991861E-2</v>
          </cell>
          <cell r="W5">
            <v>4.8659999999999997</v>
          </cell>
          <cell r="X5">
            <v>5.1000000000000005</v>
          </cell>
          <cell r="Y5">
            <v>4.8088779284833683E-2</v>
          </cell>
        </row>
        <row r="7">
          <cell r="A7" t="str">
            <v>Wholesale Power</v>
          </cell>
        </row>
        <row r="8">
          <cell r="A8" t="str">
            <v>AES</v>
          </cell>
          <cell r="B8" t="str">
            <v>AES</v>
          </cell>
          <cell r="C8">
            <v>3.19</v>
          </cell>
          <cell r="D8">
            <v>0</v>
          </cell>
          <cell r="E8">
            <v>0</v>
          </cell>
          <cell r="F8">
            <v>0</v>
          </cell>
          <cell r="G8">
            <v>0.15439999999999998</v>
          </cell>
          <cell r="I8">
            <v>1914</v>
          </cell>
          <cell r="J8">
            <v>0.63754309411588361</v>
          </cell>
          <cell r="L8">
            <v>4.99</v>
          </cell>
          <cell r="M8">
            <v>0</v>
          </cell>
          <cell r="N8">
            <v>0</v>
          </cell>
          <cell r="O8">
            <v>0</v>
          </cell>
          <cell r="P8">
            <v>0.19440000000000002</v>
          </cell>
          <cell r="R8">
            <v>2659.67</v>
          </cell>
          <cell r="S8">
            <v>0.5277776454862666</v>
          </cell>
          <cell r="V8">
            <v>0</v>
          </cell>
          <cell r="W8">
            <v>0.53300000000000003</v>
          </cell>
          <cell r="X8">
            <v>0.80300000000000005</v>
          </cell>
          <cell r="Y8">
            <v>0.50656660412757981</v>
          </cell>
        </row>
        <row r="9">
          <cell r="A9" t="str">
            <v>Calpine</v>
          </cell>
          <cell r="B9" t="str">
            <v>CPN</v>
          </cell>
          <cell r="C9">
            <v>2.88</v>
          </cell>
          <cell r="D9">
            <v>0</v>
          </cell>
          <cell r="E9">
            <v>0</v>
          </cell>
          <cell r="F9">
            <v>0</v>
          </cell>
          <cell r="G9">
            <v>0.12359999999999999</v>
          </cell>
          <cell r="I9">
            <v>1088.1500000000001</v>
          </cell>
          <cell r="J9">
            <v>0.36245690588411639</v>
          </cell>
          <cell r="L9">
            <v>7.75</v>
          </cell>
          <cell r="M9">
            <v>0</v>
          </cell>
          <cell r="N9">
            <v>0</v>
          </cell>
          <cell r="O9">
            <v>0</v>
          </cell>
          <cell r="P9">
            <v>0.25600000000000001</v>
          </cell>
          <cell r="R9">
            <v>2379.7060000000001</v>
          </cell>
          <cell r="S9">
            <v>0.47222235451373346</v>
          </cell>
          <cell r="V9">
            <v>0</v>
          </cell>
          <cell r="W9">
            <v>0.41799999999999998</v>
          </cell>
          <cell r="X9">
            <v>0.38800000000000001</v>
          </cell>
          <cell r="Y9">
            <v>-7.1770334928229595E-2</v>
          </cell>
        </row>
        <row r="10">
          <cell r="A10" t="str">
            <v>Wholesale Power</v>
          </cell>
          <cell r="C10">
            <v>3.077638359175924</v>
          </cell>
          <cell r="F10">
            <v>0</v>
          </cell>
          <cell r="G10">
            <v>0.1432363272987692</v>
          </cell>
          <cell r="H10">
            <v>0.1432363272987692</v>
          </cell>
          <cell r="I10">
            <v>3002.15</v>
          </cell>
          <cell r="L10">
            <v>6.2933336984579045</v>
          </cell>
          <cell r="O10">
            <v>0</v>
          </cell>
          <cell r="P10">
            <v>0.223488897038046</v>
          </cell>
          <cell r="Q10">
            <v>0.223488897038046</v>
          </cell>
          <cell r="R10">
            <v>5039.3760000000002</v>
          </cell>
          <cell r="V10">
            <v>0</v>
          </cell>
          <cell r="Y10">
            <v>0.29694438663892031</v>
          </cell>
          <cell r="Z10">
            <v>0.29694438663892031</v>
          </cell>
        </row>
        <row r="12">
          <cell r="A12" t="str">
            <v>Merchant Energy</v>
          </cell>
        </row>
        <row r="13">
          <cell r="A13" t="str">
            <v>Dynergy</v>
          </cell>
          <cell r="B13" t="str">
            <v>DYN</v>
          </cell>
          <cell r="C13">
            <v>1.97</v>
          </cell>
          <cell r="D13">
            <v>0</v>
          </cell>
          <cell r="E13">
            <v>0</v>
          </cell>
          <cell r="F13">
            <v>0</v>
          </cell>
          <cell r="G13">
            <v>0.1003</v>
          </cell>
          <cell r="I13">
            <v>725.29860000000008</v>
          </cell>
          <cell r="J13">
            <v>0.29911553102965677</v>
          </cell>
          <cell r="L13">
            <v>26.26</v>
          </cell>
          <cell r="M13">
            <v>7.4999999999999997E-2</v>
          </cell>
          <cell r="N13">
            <v>0.3</v>
          </cell>
          <cell r="O13">
            <v>1.1424219345011423E-2</v>
          </cell>
          <cell r="P13">
            <v>0.15960000000000002</v>
          </cell>
          <cell r="R13">
            <v>9328.0509999999995</v>
          </cell>
          <cell r="S13">
            <v>0.58682949921912719</v>
          </cell>
          <cell r="V13">
            <v>0</v>
          </cell>
          <cell r="W13">
            <v>0.11800000000000001</v>
          </cell>
          <cell r="X13">
            <v>-1.6E-2</v>
          </cell>
          <cell r="Y13">
            <v>-1.1355932203389831</v>
          </cell>
        </row>
        <row r="14">
          <cell r="A14" t="str">
            <v>Mirant</v>
          </cell>
          <cell r="B14" t="str">
            <v>MIR</v>
          </cell>
          <cell r="C14">
            <v>1.3</v>
          </cell>
          <cell r="D14">
            <v>0</v>
          </cell>
          <cell r="E14">
            <v>0</v>
          </cell>
          <cell r="F14">
            <v>0</v>
          </cell>
          <cell r="G14">
            <v>0.1108</v>
          </cell>
          <cell r="I14">
            <v>523.23030000000006</v>
          </cell>
          <cell r="J14">
            <v>0.21578189870393605</v>
          </cell>
          <cell r="L14">
            <v>8.9</v>
          </cell>
          <cell r="M14">
            <v>0</v>
          </cell>
          <cell r="N14">
            <v>0</v>
          </cell>
          <cell r="O14">
            <v>0</v>
          </cell>
          <cell r="P14">
            <v>0.20679999999999998</v>
          </cell>
          <cell r="R14">
            <v>3566.951</v>
          </cell>
          <cell r="S14">
            <v>0.224397579844832</v>
          </cell>
          <cell r="V14">
            <v>0</v>
          </cell>
          <cell r="W14">
            <v>1.0190000000000001</v>
          </cell>
          <cell r="X14">
            <v>0.77400000000000002</v>
          </cell>
          <cell r="Y14">
            <v>-0.24043179587831209</v>
          </cell>
        </row>
        <row r="15">
          <cell r="A15" t="str">
            <v>Reliant</v>
          </cell>
          <cell r="B15" t="str">
            <v>RRI</v>
          </cell>
          <cell r="C15">
            <v>4.05</v>
          </cell>
          <cell r="D15">
            <v>0</v>
          </cell>
          <cell r="E15">
            <v>0</v>
          </cell>
          <cell r="F15">
            <v>0</v>
          </cell>
          <cell r="G15">
            <v>6.3299999999999995E-2</v>
          </cell>
          <cell r="I15">
            <v>1176.2819999999999</v>
          </cell>
          <cell r="J15">
            <v>0.48510257026640707</v>
          </cell>
          <cell r="L15">
            <v>10.39</v>
          </cell>
          <cell r="M15">
            <v>0</v>
          </cell>
          <cell r="N15">
            <v>0</v>
          </cell>
          <cell r="O15">
            <v>0</v>
          </cell>
          <cell r="P15">
            <v>0.1966</v>
          </cell>
          <cell r="R15">
            <v>3000.6730000000002</v>
          </cell>
          <cell r="S15">
            <v>0.18877292093604078</v>
          </cell>
          <cell r="V15">
            <v>0</v>
          </cell>
          <cell r="W15">
            <v>0.92900000000000005</v>
          </cell>
          <cell r="X15">
            <v>0.97699999999999998</v>
          </cell>
          <cell r="Y15">
            <v>5.1668460710441177E-2</v>
          </cell>
        </row>
        <row r="16">
          <cell r="A16" t="str">
            <v>Merchant Energy</v>
          </cell>
          <cell r="C16">
            <v>2.8344394740224894</v>
          </cell>
          <cell r="F16">
            <v>0</v>
          </cell>
          <cell r="G16">
            <v>8.4616914836534246E-2</v>
          </cell>
          <cell r="H16">
            <v>8.4616914836534246E-2</v>
          </cell>
          <cell r="I16">
            <v>2424.8109000000004</v>
          </cell>
          <cell r="J16">
            <v>1</v>
          </cell>
          <cell r="L16">
            <v>19.368631758638749</v>
          </cell>
          <cell r="O16">
            <v>6.7040689172025185E-3</v>
          </cell>
          <cell r="P16">
            <v>0.17717616384330959</v>
          </cell>
          <cell r="Q16">
            <v>0.1838802327605121</v>
          </cell>
          <cell r="R16">
            <v>15895.675000000001</v>
          </cell>
          <cell r="S16">
            <v>1</v>
          </cell>
          <cell r="V16">
            <v>0</v>
          </cell>
          <cell r="Y16">
            <v>-0.36648989546644845</v>
          </cell>
          <cell r="Z16">
            <v>-0.36648989546644845</v>
          </cell>
        </row>
        <row r="18">
          <cell r="A18" t="str">
            <v>Trapped Wholesale</v>
          </cell>
        </row>
        <row r="19">
          <cell r="A19" t="str">
            <v>Constellation</v>
          </cell>
          <cell r="B19" t="str">
            <v>CEG</v>
          </cell>
          <cell r="C19">
            <v>26.23</v>
          </cell>
          <cell r="D19">
            <v>0.24</v>
          </cell>
          <cell r="E19">
            <v>0.96</v>
          </cell>
          <cell r="F19">
            <v>3.6599313762866945E-2</v>
          </cell>
          <cell r="G19">
            <v>0.08</v>
          </cell>
          <cell r="I19">
            <v>4322.7039999999997</v>
          </cell>
          <cell r="J19">
            <v>0.25106204834195933</v>
          </cell>
          <cell r="L19">
            <v>28.990000000000002</v>
          </cell>
          <cell r="M19">
            <v>0.12</v>
          </cell>
          <cell r="N19">
            <v>0.48</v>
          </cell>
          <cell r="O19">
            <v>1.655743359779234E-2</v>
          </cell>
          <cell r="P19">
            <v>6.9199999999999998E-2</v>
          </cell>
          <cell r="R19">
            <v>4745.8950000000004</v>
          </cell>
          <cell r="S19">
            <v>0.25944455660321508</v>
          </cell>
          <cell r="V19">
            <v>3.6599313762866945E-2</v>
          </cell>
          <cell r="W19">
            <v>2.6579999999999999</v>
          </cell>
          <cell r="X19">
            <v>2.9079999999999999</v>
          </cell>
          <cell r="Y19">
            <v>9.4055680963130106E-2</v>
          </cell>
        </row>
        <row r="20">
          <cell r="A20" t="str">
            <v>PPL Corp.</v>
          </cell>
          <cell r="B20" t="str">
            <v>PPL</v>
          </cell>
          <cell r="C20">
            <v>34.730000000000004</v>
          </cell>
          <cell r="D20">
            <v>0.36</v>
          </cell>
          <cell r="E20">
            <v>1.44</v>
          </cell>
          <cell r="F20">
            <v>4.1462712352433047E-2</v>
          </cell>
          <cell r="G20">
            <v>6.5500000000000003E-2</v>
          </cell>
          <cell r="I20">
            <v>5701.1720000000005</v>
          </cell>
          <cell r="J20">
            <v>0.33112327845483414</v>
          </cell>
          <cell r="L20">
            <v>32.68</v>
          </cell>
          <cell r="M20">
            <v>0.26500000000000001</v>
          </cell>
          <cell r="N20">
            <v>1.06</v>
          </cell>
          <cell r="O20">
            <v>3.2435740514075891E-2</v>
          </cell>
          <cell r="P20">
            <v>7.9500000000000001E-2</v>
          </cell>
          <cell r="R20">
            <v>4790.2340000000004</v>
          </cell>
          <cell r="S20">
            <v>0.26186844339279425</v>
          </cell>
          <cell r="V20">
            <v>4.1462712352433047E-2</v>
          </cell>
          <cell r="W20">
            <v>3.6040000000000001</v>
          </cell>
          <cell r="X20">
            <v>3.75</v>
          </cell>
          <cell r="Y20">
            <v>4.0510543840177604E-2</v>
          </cell>
        </row>
        <row r="21">
          <cell r="A21" t="str">
            <v>PSEG</v>
          </cell>
          <cell r="B21" t="str">
            <v>PEG</v>
          </cell>
          <cell r="C21">
            <v>34.700000000000003</v>
          </cell>
          <cell r="D21">
            <v>0.54</v>
          </cell>
          <cell r="E21">
            <v>2.16</v>
          </cell>
          <cell r="F21">
            <v>6.2247838616714693E-2</v>
          </cell>
          <cell r="G21">
            <v>5.6100000000000004E-2</v>
          </cell>
          <cell r="I21">
            <v>7193.7960000000003</v>
          </cell>
          <cell r="J21">
            <v>0.41781467320320659</v>
          </cell>
          <cell r="L21">
            <v>42.54</v>
          </cell>
          <cell r="M21">
            <v>0.54</v>
          </cell>
          <cell r="N21">
            <v>2.16</v>
          </cell>
          <cell r="O21">
            <v>5.0775740479548664E-2</v>
          </cell>
          <cell r="P21">
            <v>6.1400000000000003E-2</v>
          </cell>
          <cell r="R21">
            <v>8756.3919999999998</v>
          </cell>
          <cell r="S21">
            <v>0.47868700000399067</v>
          </cell>
          <cell r="V21">
            <v>6.2247838616714693E-2</v>
          </cell>
          <cell r="W21">
            <v>3.7640000000000002</v>
          </cell>
          <cell r="X21">
            <v>3.823</v>
          </cell>
          <cell r="Y21">
            <v>1.5674814027630157E-2</v>
          </cell>
        </row>
        <row r="22">
          <cell r="A22" t="str">
            <v>Trapped Wholesale</v>
          </cell>
          <cell r="C22">
            <v>32.583438148897251</v>
          </cell>
          <cell r="F22">
            <v>4.8926028278231407E-2</v>
          </cell>
          <cell r="G22">
            <v>6.5212941772848268E-2</v>
          </cell>
          <cell r="H22">
            <v>0.11413897005107967</v>
          </cell>
          <cell r="I22">
            <v>17217.671999999999</v>
          </cell>
          <cell r="J22">
            <v>1</v>
          </cell>
          <cell r="L22">
            <v>36.442503406173486</v>
          </cell>
          <cell r="O22">
            <v>3.7095319780116397E-2</v>
          </cell>
          <cell r="P22">
            <v>6.8163486366914661E-2</v>
          </cell>
          <cell r="Q22">
            <v>0.10525880614703106</v>
          </cell>
          <cell r="R22">
            <v>18292.521000000001</v>
          </cell>
          <cell r="S22">
            <v>1</v>
          </cell>
          <cell r="V22">
            <v>4.8926028278231407E-2</v>
          </cell>
          <cell r="Y22">
            <v>4.3576963309624503E-2</v>
          </cell>
          <cell r="Z22">
            <v>9.2502991587855909E-2</v>
          </cell>
        </row>
        <row r="24">
          <cell r="A24" t="str">
            <v>Delivery</v>
          </cell>
        </row>
        <row r="25">
          <cell r="A25" t="str">
            <v>ConEd</v>
          </cell>
          <cell r="B25" t="str">
            <v>ED</v>
          </cell>
          <cell r="C25">
            <v>39.01</v>
          </cell>
          <cell r="D25">
            <v>0.55500000000000005</v>
          </cell>
          <cell r="E25">
            <v>2.2200000000000002</v>
          </cell>
          <cell r="F25">
            <v>5.6908485003845176E-2</v>
          </cell>
          <cell r="G25">
            <v>3.6799999999999999E-2</v>
          </cell>
          <cell r="I25">
            <v>8328.0499999999993</v>
          </cell>
          <cell r="J25">
            <v>0.5350341165719783</v>
          </cell>
          <cell r="L25">
            <v>40.58</v>
          </cell>
          <cell r="M25">
            <v>0.55000000000000004</v>
          </cell>
          <cell r="N25">
            <v>2.2000000000000002</v>
          </cell>
          <cell r="O25">
            <v>5.4213898472153778E-2</v>
          </cell>
          <cell r="P25">
            <v>4.2599999999999999E-2</v>
          </cell>
          <cell r="R25">
            <v>8608.9259999999995</v>
          </cell>
          <cell r="S25">
            <v>0.52898229113791284</v>
          </cell>
          <cell r="V25">
            <v>5.6908485003845176E-2</v>
          </cell>
          <cell r="W25">
            <v>2.9540000000000002</v>
          </cell>
          <cell r="X25">
            <v>3.016</v>
          </cell>
          <cell r="Y25">
            <v>2.0988490182803021E-2</v>
          </cell>
        </row>
        <row r="26">
          <cell r="A26" t="str">
            <v>DQE</v>
          </cell>
          <cell r="B26" t="str">
            <v>DQE</v>
          </cell>
          <cell r="C26">
            <v>13.41</v>
          </cell>
          <cell r="D26">
            <v>0.25</v>
          </cell>
          <cell r="E26">
            <v>1</v>
          </cell>
          <cell r="F26">
            <v>7.4571215510812819E-2</v>
          </cell>
          <cell r="G26">
            <v>4.7500000000000001E-2</v>
          </cell>
          <cell r="I26">
            <v>996.36300000000006</v>
          </cell>
          <cell r="J26">
            <v>6.4011166778538325E-2</v>
          </cell>
          <cell r="L26">
            <v>20.71</v>
          </cell>
          <cell r="M26">
            <v>0.42</v>
          </cell>
          <cell r="N26">
            <v>1.68</v>
          </cell>
          <cell r="O26">
            <v>8.1120231772090767E-2</v>
          </cell>
          <cell r="P26">
            <v>0.06</v>
          </cell>
          <cell r="R26">
            <v>1157.854</v>
          </cell>
          <cell r="S26">
            <v>7.1145258040689052E-2</v>
          </cell>
          <cell r="V26">
            <v>7.4571215510812819E-2</v>
          </cell>
          <cell r="W26">
            <v>1.1200000000000001</v>
          </cell>
          <cell r="X26">
            <v>1.163</v>
          </cell>
          <cell r="Y26">
            <v>3.8392857142857117E-2</v>
          </cell>
        </row>
        <row r="27">
          <cell r="A27" t="str">
            <v>Energy East</v>
          </cell>
          <cell r="B27" t="str">
            <v>EAS</v>
          </cell>
          <cell r="C27">
            <v>18.95</v>
          </cell>
          <cell r="D27">
            <v>0.24</v>
          </cell>
          <cell r="E27">
            <v>0.96</v>
          </cell>
          <cell r="F27">
            <v>5.0659630606860157E-2</v>
          </cell>
          <cell r="G27">
            <v>6.6100000000000006E-2</v>
          </cell>
          <cell r="I27">
            <v>2742.8420000000001</v>
          </cell>
          <cell r="J27">
            <v>0.17621340486266512</v>
          </cell>
          <cell r="L27">
            <v>19.8</v>
          </cell>
          <cell r="M27">
            <v>0.23</v>
          </cell>
          <cell r="N27">
            <v>0.92</v>
          </cell>
          <cell r="O27">
            <v>4.6464646464646465E-2</v>
          </cell>
          <cell r="P27">
            <v>6.9000000000000006E-2</v>
          </cell>
          <cell r="R27">
            <v>2311.0160000000001</v>
          </cell>
          <cell r="S27">
            <v>0.14200221241724867</v>
          </cell>
          <cell r="V27">
            <v>5.0659630606860157E-2</v>
          </cell>
          <cell r="W27">
            <v>1.7370000000000001</v>
          </cell>
          <cell r="X27">
            <v>1.788</v>
          </cell>
          <cell r="Y27">
            <v>2.9360967184801412E-2</v>
          </cell>
        </row>
        <row r="28">
          <cell r="A28" t="str">
            <v>Nicor</v>
          </cell>
          <cell r="B28" t="str">
            <v>GAS</v>
          </cell>
          <cell r="C28">
            <v>30.27</v>
          </cell>
          <cell r="D28">
            <v>0.46</v>
          </cell>
          <cell r="E28">
            <v>1.84</v>
          </cell>
          <cell r="F28">
            <v>6.0786257020151967E-2</v>
          </cell>
          <cell r="G28">
            <v>5.1699999999999996E-2</v>
          </cell>
          <cell r="I28">
            <v>1332.3340000000001</v>
          </cell>
          <cell r="J28">
            <v>8.5595564948434538E-2</v>
          </cell>
          <cell r="L28">
            <v>42.230000000000004</v>
          </cell>
          <cell r="M28">
            <v>0.44</v>
          </cell>
          <cell r="N28">
            <v>1.76</v>
          </cell>
          <cell r="O28">
            <v>4.1676533270187069E-2</v>
          </cell>
          <cell r="P28">
            <v>0.06</v>
          </cell>
          <cell r="R28">
            <v>1874.9270000000001</v>
          </cell>
          <cell r="S28">
            <v>0.11520637768013497</v>
          </cell>
          <cell r="V28">
            <v>6.0786257020151967E-2</v>
          </cell>
          <cell r="W28">
            <v>2.6</v>
          </cell>
          <cell r="X28">
            <v>2.69</v>
          </cell>
          <cell r="Y28">
            <v>3.4615384615384492E-2</v>
          </cell>
        </row>
        <row r="29">
          <cell r="A29" t="str">
            <v>NSTAR</v>
          </cell>
          <cell r="B29" t="str">
            <v>NST</v>
          </cell>
          <cell r="C29">
            <v>40.840000000000003</v>
          </cell>
          <cell r="D29">
            <v>0.53</v>
          </cell>
          <cell r="E29">
            <v>2.12</v>
          </cell>
          <cell r="F29">
            <v>5.1909892262487753E-2</v>
          </cell>
          <cell r="G29">
            <v>5.7500000000000002E-2</v>
          </cell>
          <cell r="I29">
            <v>2165.8670000000002</v>
          </cell>
          <cell r="J29">
            <v>0.13914574683838368</v>
          </cell>
          <cell r="L29">
            <v>43.78</v>
          </cell>
          <cell r="M29">
            <v>0.51500000000000001</v>
          </cell>
          <cell r="N29">
            <v>2.06</v>
          </cell>
          <cell r="O29">
            <v>4.7053449063499314E-2</v>
          </cell>
          <cell r="P29">
            <v>6.6000000000000003E-2</v>
          </cell>
          <cell r="R29">
            <v>2321.7840000000001</v>
          </cell>
          <cell r="S29">
            <v>0.14266386072401457</v>
          </cell>
          <cell r="V29">
            <v>5.1909892262487753E-2</v>
          </cell>
          <cell r="W29">
            <v>3.4000000000000004</v>
          </cell>
          <cell r="X29">
            <v>3.5249999999999999</v>
          </cell>
          <cell r="Y29">
            <v>3.6764705882352811E-2</v>
          </cell>
        </row>
        <row r="30">
          <cell r="A30" t="str">
            <v>Delivery</v>
          </cell>
          <cell r="C30">
            <v>33.34300470798928</v>
          </cell>
          <cell r="F30">
            <v>5.6574352248647201E-2</v>
          </cell>
          <cell r="G30">
            <v>4.6803663124292669E-2</v>
          </cell>
          <cell r="H30">
            <v>0.10337801537293986</v>
          </cell>
          <cell r="I30">
            <v>15565.456</v>
          </cell>
          <cell r="J30">
            <v>1</v>
          </cell>
          <cell r="L30">
            <v>36.862152626190159</v>
          </cell>
          <cell r="O30">
            <v>5.2561823780332556E-2</v>
          </cell>
          <cell r="P30">
            <v>5.2929711210299643E-2</v>
          </cell>
          <cell r="Q30">
            <v>0.1054915349906322</v>
          </cell>
          <cell r="R30">
            <v>16274.506999999998</v>
          </cell>
          <cell r="S30">
            <v>1</v>
          </cell>
          <cell r="V30">
            <v>5.6574352248647201E-2</v>
          </cell>
          <cell r="Y30">
            <v>2.6939501741861199E-2</v>
          </cell>
          <cell r="Z30">
            <v>8.3513853990508397E-2</v>
          </cell>
        </row>
        <row r="32">
          <cell r="A32" t="str">
            <v>Integrated Convergence</v>
          </cell>
        </row>
        <row r="33">
          <cell r="A33" t="str">
            <v>Dominion Resources</v>
          </cell>
          <cell r="B33" t="str">
            <v>D</v>
          </cell>
          <cell r="C33">
            <v>54.72</v>
          </cell>
          <cell r="D33">
            <v>0.64500000000000002</v>
          </cell>
          <cell r="E33">
            <v>2.58</v>
          </cell>
          <cell r="F33">
            <v>4.7149122807017545E-2</v>
          </cell>
          <cell r="G33">
            <v>7.6299999999999993E-2</v>
          </cell>
          <cell r="I33">
            <v>15266.880000000001</v>
          </cell>
          <cell r="J33">
            <v>0.55821667620984461</v>
          </cell>
          <cell r="L33">
            <v>58.01</v>
          </cell>
          <cell r="M33">
            <v>0.64500000000000002</v>
          </cell>
          <cell r="N33">
            <v>2.58</v>
          </cell>
          <cell r="O33">
            <v>4.447509050163765E-2</v>
          </cell>
          <cell r="P33">
            <v>0.1027</v>
          </cell>
          <cell r="R33">
            <v>15355.244000000001</v>
          </cell>
          <cell r="S33">
            <v>0.36047827370578267</v>
          </cell>
          <cell r="V33">
            <v>4.7149122807017545E-2</v>
          </cell>
          <cell r="W33">
            <v>4.718</v>
          </cell>
          <cell r="X33">
            <v>4.9740000000000002</v>
          </cell>
          <cell r="Y33">
            <v>5.4260279779567711E-2</v>
          </cell>
        </row>
        <row r="34">
          <cell r="A34" t="str">
            <v>Duke</v>
          </cell>
          <cell r="B34" t="str">
            <v>DUK</v>
          </cell>
          <cell r="C34">
            <v>13.5</v>
          </cell>
          <cell r="D34">
            <v>0.27500000000000002</v>
          </cell>
          <cell r="E34">
            <v>1.1000000000000001</v>
          </cell>
          <cell r="F34">
            <v>8.1481481481481488E-2</v>
          </cell>
          <cell r="G34">
            <v>7.0000000000000007E-2</v>
          </cell>
          <cell r="I34">
            <v>12082.5</v>
          </cell>
          <cell r="J34">
            <v>0.44178332379015539</v>
          </cell>
          <cell r="L34">
            <v>35.06</v>
          </cell>
          <cell r="M34">
            <v>0.27500000000000002</v>
          </cell>
          <cell r="N34">
            <v>1.1000000000000001</v>
          </cell>
          <cell r="O34">
            <v>3.1374786081003997E-2</v>
          </cell>
          <cell r="P34">
            <v>0.12380000000000001</v>
          </cell>
          <cell r="R34">
            <v>27241.62</v>
          </cell>
          <cell r="S34">
            <v>0.63952172629421733</v>
          </cell>
          <cell r="V34">
            <v>8.1481481481481488E-2</v>
          </cell>
          <cell r="W34">
            <v>1.417</v>
          </cell>
          <cell r="X34">
            <v>1.4319999999999999</v>
          </cell>
          <cell r="Y34">
            <v>1.0585744530698493E-2</v>
          </cell>
        </row>
        <row r="35">
          <cell r="A35" t="str">
            <v>Integrated Convergence</v>
          </cell>
          <cell r="C35">
            <v>36.509691393369792</v>
          </cell>
          <cell r="F35">
            <v>6.2316586335777996E-2</v>
          </cell>
          <cell r="G35">
            <v>7.3516765060122016E-2</v>
          </cell>
          <cell r="H35">
            <v>0.13583335139590003</v>
          </cell>
          <cell r="I35">
            <v>27349.38</v>
          </cell>
          <cell r="J35">
            <v>1</v>
          </cell>
          <cell r="L35">
            <v>43.332976381547709</v>
          </cell>
          <cell r="O35">
            <v>3.609716120357425E-2</v>
          </cell>
          <cell r="P35">
            <v>0.11619390842480799</v>
          </cell>
          <cell r="Q35">
            <v>0.15229106962838224</v>
          </cell>
          <cell r="R35">
            <v>42596.864000000001</v>
          </cell>
          <cell r="S35">
            <v>1</v>
          </cell>
          <cell r="V35">
            <v>6.2316586335777996E-2</v>
          </cell>
          <cell r="Y35">
            <v>3.4965598432331969E-2</v>
          </cell>
          <cell r="Z35">
            <v>9.7282184768109958E-2</v>
          </cell>
        </row>
        <row r="37">
          <cell r="A37" t="str">
            <v>Integrated Utilities</v>
          </cell>
        </row>
        <row r="38">
          <cell r="A38" t="str">
            <v>Cinergy</v>
          </cell>
          <cell r="B38" t="str">
            <v>CIN</v>
          </cell>
          <cell r="C38">
            <v>32.14</v>
          </cell>
          <cell r="D38">
            <v>0.45</v>
          </cell>
          <cell r="E38">
            <v>1.8</v>
          </cell>
          <cell r="F38">
            <v>5.6004978220286251E-2</v>
          </cell>
          <cell r="G38">
            <v>4.7599999999999996E-2</v>
          </cell>
          <cell r="I38">
            <v>5420.8289999999997</v>
          </cell>
          <cell r="J38">
            <v>8.9376811283326765E-2</v>
          </cell>
          <cell r="L38">
            <v>31.6</v>
          </cell>
          <cell r="M38">
            <v>0.45</v>
          </cell>
          <cell r="N38">
            <v>1.8</v>
          </cell>
          <cell r="O38">
            <v>5.6962025316455694E-2</v>
          </cell>
          <cell r="P38">
            <v>6.1500000000000006E-2</v>
          </cell>
          <cell r="R38">
            <v>5037.1350000000002</v>
          </cell>
          <cell r="S38">
            <v>8.4725983211786954E-2</v>
          </cell>
          <cell r="V38">
            <v>5.6004978220286251E-2</v>
          </cell>
          <cell r="W38">
            <v>2.6219999999999999</v>
          </cell>
          <cell r="X38">
            <v>2.7509999999999999</v>
          </cell>
          <cell r="Y38">
            <v>4.9199084668192228E-2</v>
          </cell>
        </row>
        <row r="39">
          <cell r="A39" t="str">
            <v>DTE Energy</v>
          </cell>
          <cell r="B39" t="str">
            <v>DTE</v>
          </cell>
          <cell r="C39">
            <v>41.42</v>
          </cell>
          <cell r="D39">
            <v>0.51500000000000001</v>
          </cell>
          <cell r="E39">
            <v>2.06</v>
          </cell>
          <cell r="F39">
            <v>4.9734427812650896E-2</v>
          </cell>
          <cell r="G39">
            <v>6.7799999999999999E-2</v>
          </cell>
          <cell r="I39">
            <v>6936.2340000000004</v>
          </cell>
          <cell r="J39">
            <v>0.1143623009017615</v>
          </cell>
          <cell r="L39">
            <v>41.57</v>
          </cell>
          <cell r="M39">
            <v>0.51500000000000001</v>
          </cell>
          <cell r="N39">
            <v>2.06</v>
          </cell>
          <cell r="O39">
            <v>4.9554967524657205E-2</v>
          </cell>
          <cell r="P39">
            <v>7.1000000000000008E-2</v>
          </cell>
          <cell r="R39">
            <v>6698.34</v>
          </cell>
          <cell r="S39">
            <v>0.11266790395469668</v>
          </cell>
          <cell r="V39">
            <v>4.9734427812650896E-2</v>
          </cell>
          <cell r="W39">
            <v>3.9830000000000001</v>
          </cell>
          <cell r="X39">
            <v>4.1580000000000004</v>
          </cell>
          <cell r="Y39">
            <v>4.393673110720564E-2</v>
          </cell>
        </row>
        <row r="40">
          <cell r="A40" t="str">
            <v>Entergy</v>
          </cell>
          <cell r="B40" t="str">
            <v>ETR</v>
          </cell>
          <cell r="C40">
            <v>45.44</v>
          </cell>
          <cell r="D40">
            <v>0.35</v>
          </cell>
          <cell r="E40">
            <v>1.4</v>
          </cell>
          <cell r="F40">
            <v>3.0809859154929578E-2</v>
          </cell>
          <cell r="G40">
            <v>7.8299999999999995E-2</v>
          </cell>
          <cell r="I40">
            <v>10099.675999999999</v>
          </cell>
          <cell r="J40">
            <v>0.16652007209132488</v>
          </cell>
          <cell r="L40">
            <v>41.35</v>
          </cell>
          <cell r="M40">
            <v>0.33</v>
          </cell>
          <cell r="N40">
            <v>1.32</v>
          </cell>
          <cell r="O40">
            <v>3.1922611850060463E-2</v>
          </cell>
          <cell r="P40">
            <v>8.4199999999999997E-2</v>
          </cell>
          <cell r="R40">
            <v>9127.31</v>
          </cell>
          <cell r="S40">
            <v>0.15352384119718354</v>
          </cell>
          <cell r="V40">
            <v>3.0809859154929578E-2</v>
          </cell>
          <cell r="W40">
            <v>3.847</v>
          </cell>
          <cell r="X40">
            <v>4.0880000000000001</v>
          </cell>
          <cell r="Y40">
            <v>6.2646217832077022E-2</v>
          </cell>
        </row>
        <row r="41">
          <cell r="A41" t="str">
            <v>First Energy</v>
          </cell>
          <cell r="B41" t="str">
            <v>FE</v>
          </cell>
          <cell r="C41">
            <v>29.240000000000002</v>
          </cell>
          <cell r="D41">
            <v>0.375</v>
          </cell>
          <cell r="E41">
            <v>1.5</v>
          </cell>
          <cell r="F41">
            <v>5.1299589603283173E-2</v>
          </cell>
          <cell r="G41">
            <v>6.59E-2</v>
          </cell>
          <cell r="I41">
            <v>8702.8760000000002</v>
          </cell>
          <cell r="J41">
            <v>0.14349010195196968</v>
          </cell>
          <cell r="L41">
            <v>36.910000000000004</v>
          </cell>
          <cell r="M41">
            <v>0.375</v>
          </cell>
          <cell r="N41">
            <v>1.5</v>
          </cell>
          <cell r="O41">
            <v>4.0639393118396094E-2</v>
          </cell>
          <cell r="P41">
            <v>6.5799999999999997E-2</v>
          </cell>
          <cell r="R41">
            <v>10985.744000000001</v>
          </cell>
          <cell r="S41">
            <v>0.18478320746078661</v>
          </cell>
          <cell r="V41">
            <v>5.1299589603283173E-2</v>
          </cell>
          <cell r="W41">
            <v>3.25</v>
          </cell>
          <cell r="X41">
            <v>3.5190000000000001</v>
          </cell>
          <cell r="Y41">
            <v>8.2769230769230706E-2</v>
          </cell>
        </row>
        <row r="42">
          <cell r="A42" t="str">
            <v>Progress</v>
          </cell>
          <cell r="B42" t="str">
            <v>PGN</v>
          </cell>
          <cell r="C42">
            <v>38.78</v>
          </cell>
          <cell r="D42">
            <v>0.54500000000000004</v>
          </cell>
          <cell r="E42">
            <v>2.1800000000000002</v>
          </cell>
          <cell r="F42">
            <v>5.6214543579164521E-2</v>
          </cell>
          <cell r="G42">
            <v>6.2300000000000001E-2</v>
          </cell>
          <cell r="I42">
            <v>9229.3680000000004</v>
          </cell>
          <cell r="J42">
            <v>0.15217072554776678</v>
          </cell>
          <cell r="L42">
            <v>44.69</v>
          </cell>
          <cell r="M42">
            <v>0.53</v>
          </cell>
          <cell r="N42">
            <v>2.12</v>
          </cell>
          <cell r="O42">
            <v>4.7437905571716274E-2</v>
          </cell>
          <cell r="P42">
            <v>6.770000000000001E-2</v>
          </cell>
          <cell r="R42">
            <v>9774.82</v>
          </cell>
          <cell r="S42">
            <v>0.16441513582983966</v>
          </cell>
          <cell r="V42">
            <v>5.6214543579164521E-2</v>
          </cell>
          <cell r="W42">
            <v>3.6990000000000003</v>
          </cell>
          <cell r="X42">
            <v>3.8730000000000002</v>
          </cell>
          <cell r="Y42">
            <v>4.7039740470397273E-2</v>
          </cell>
        </row>
        <row r="43">
          <cell r="A43" t="str">
            <v>Southern</v>
          </cell>
          <cell r="B43" t="str">
            <v>SO</v>
          </cell>
          <cell r="C43">
            <v>28.26</v>
          </cell>
          <cell r="D43">
            <v>0.34250000000000003</v>
          </cell>
          <cell r="E43">
            <v>1.37</v>
          </cell>
          <cell r="F43">
            <v>4.8478414720452938E-2</v>
          </cell>
          <cell r="G43">
            <v>5.4299999999999994E-2</v>
          </cell>
          <cell r="I43">
            <v>20262.420000000002</v>
          </cell>
          <cell r="J43">
            <v>0.33407998822385032</v>
          </cell>
          <cell r="L43">
            <v>25.53</v>
          </cell>
          <cell r="M43">
            <v>0.33500000000000002</v>
          </cell>
          <cell r="N43">
            <v>1.34</v>
          </cell>
          <cell r="O43">
            <v>5.248726987857423E-2</v>
          </cell>
          <cell r="P43">
            <v>6.3200000000000006E-2</v>
          </cell>
          <cell r="R43">
            <v>17828.72</v>
          </cell>
          <cell r="S43">
            <v>0.29988392834570654</v>
          </cell>
          <cell r="V43">
            <v>4.8478414720452938E-2</v>
          </cell>
          <cell r="W43">
            <v>1.8440000000000001</v>
          </cell>
          <cell r="X43">
            <v>1.9379999999999999</v>
          </cell>
          <cell r="Y43">
            <v>5.0976138828633388E-2</v>
          </cell>
        </row>
        <row r="44">
          <cell r="A44" t="str">
            <v>Integrated Utilities</v>
          </cell>
          <cell r="C44">
            <v>34.714061078850889</v>
          </cell>
          <cell r="F44">
            <v>4.7934609379578282E-2</v>
          </cell>
          <cell r="G44">
            <v>6.2123399143792266E-2</v>
          </cell>
          <cell r="H44">
            <v>0.11005800852337055</v>
          </cell>
          <cell r="I44">
            <v>60651.403000000006</v>
          </cell>
          <cell r="J44">
            <v>0.99999999999999989</v>
          </cell>
          <cell r="L44">
            <v>35.533253968671808</v>
          </cell>
          <cell r="O44">
            <v>4.6359375691547619E-2</v>
          </cell>
          <cell r="P44">
            <v>6.8379080595159791E-2</v>
          </cell>
          <cell r="Q44">
            <v>0.11473845628670741</v>
          </cell>
          <cell r="R44">
            <v>59452.069000000003</v>
          </cell>
          <cell r="S44">
            <v>1</v>
          </cell>
          <cell r="V44">
            <v>4.7934609379578282E-2</v>
          </cell>
          <cell r="Y44">
            <v>5.5918560336958995E-2</v>
          </cell>
          <cell r="Z44">
            <v>0.10385316971653727</v>
          </cell>
        </row>
        <row r="49">
          <cell r="A49" t="str">
            <v>Total Return</v>
          </cell>
        </row>
        <row r="50">
          <cell r="B50" t="str">
            <v>LT Return</v>
          </cell>
          <cell r="C50" t="str">
            <v>ST Return</v>
          </cell>
        </row>
        <row r="51">
          <cell r="A51" t="str">
            <v>FPL</v>
          </cell>
          <cell r="B51">
            <v>0.10254782454899186</v>
          </cell>
          <cell r="C51">
            <v>0</v>
          </cell>
        </row>
        <row r="52">
          <cell r="A52" t="str">
            <v>Wholesale Power</v>
          </cell>
          <cell r="B52">
            <v>0.1432363272987692</v>
          </cell>
          <cell r="C52">
            <v>0.29694438663892031</v>
          </cell>
        </row>
        <row r="53">
          <cell r="A53" t="str">
            <v>Merchant Energy</v>
          </cell>
          <cell r="B53">
            <v>8.4616914836534246E-2</v>
          </cell>
          <cell r="C53">
            <v>-0.36648989546644845</v>
          </cell>
        </row>
        <row r="54">
          <cell r="A54" t="str">
            <v>Trapped Wholesale</v>
          </cell>
          <cell r="B54">
            <v>0.11413897005107967</v>
          </cell>
          <cell r="C54">
            <v>9.2502991587855909E-2</v>
          </cell>
        </row>
        <row r="55">
          <cell r="A55" t="str">
            <v>Delivery</v>
          </cell>
          <cell r="B55">
            <v>0.10337801537293986</v>
          </cell>
          <cell r="C55">
            <v>8.3513853990508397E-2</v>
          </cell>
        </row>
        <row r="56">
          <cell r="A56" t="str">
            <v>Integrated Convergence</v>
          </cell>
          <cell r="B56">
            <v>0.13583335139590003</v>
          </cell>
          <cell r="C56">
            <v>9.7282184768109958E-2</v>
          </cell>
        </row>
        <row r="57">
          <cell r="A57" t="str">
            <v>Integrated Utilities</v>
          </cell>
          <cell r="B57">
            <v>0.11005800852337055</v>
          </cell>
          <cell r="C57">
            <v>0.10385316971653727</v>
          </cell>
        </row>
        <row r="59">
          <cell r="A59" t="str">
            <v>Total Return (Descending)</v>
          </cell>
        </row>
        <row r="60">
          <cell r="B60" t="str">
            <v>LT Return</v>
          </cell>
          <cell r="C60" t="str">
            <v>ST Return</v>
          </cell>
        </row>
        <row r="61">
          <cell r="A61" t="str">
            <v>Exelon</v>
          </cell>
          <cell r="B61">
            <v>9.5223901859912946E-2</v>
          </cell>
          <cell r="C61">
            <v>0</v>
          </cell>
        </row>
        <row r="62">
          <cell r="A62" t="str">
            <v>Trapped Wholesale</v>
          </cell>
          <cell r="B62">
            <v>0.12108778457844627</v>
          </cell>
          <cell r="C62">
            <v>0.10182988287360266</v>
          </cell>
        </row>
        <row r="63">
          <cell r="A63" t="str">
            <v>Integrated Utilities</v>
          </cell>
          <cell r="B63">
            <v>0.11282028256095306</v>
          </cell>
          <cell r="C63">
            <v>9.865376965650785E-2</v>
          </cell>
        </row>
        <row r="64">
          <cell r="A64" t="str">
            <v>Delivery</v>
          </cell>
          <cell r="B64">
            <v>0.10195193659856375</v>
          </cell>
          <cell r="C64">
            <v>9.8372547350023862E-2</v>
          </cell>
        </row>
        <row r="65">
          <cell r="A65" t="str">
            <v>Integrated Convergence</v>
          </cell>
          <cell r="B65">
            <v>0.13661655444215681</v>
          </cell>
          <cell r="C65">
            <v>2.8330976460914335E-2</v>
          </cell>
        </row>
        <row r="66">
          <cell r="A66" t="str">
            <v>Wholesale Power</v>
          </cell>
          <cell r="B66">
            <v>0.13886079094713624</v>
          </cell>
          <cell r="C66">
            <v>-4.53846873440749E-2</v>
          </cell>
        </row>
        <row r="67">
          <cell r="A67" t="str">
            <v>Merchant Energy</v>
          </cell>
          <cell r="B67">
            <v>9.8329989925565131E-2</v>
          </cell>
          <cell r="C67">
            <v>-0.4175265821474986</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LBO"/>
      <sheetName val="Co. C"/>
      <sheetName val="US GenCo"/>
      <sheetName val="GenCo"/>
      <sheetName val="Financials"/>
      <sheetName val="Assumptions"/>
      <sheetName val="COVER"/>
      <sheetName val="SUMMARY"/>
      <sheetName val="BUDGET"/>
      <sheetName val="CAPEX"/>
      <sheetName val="#REF"/>
      <sheetName val="Egan"/>
      <sheetName val="CF Combo"/>
      <sheetName val="Unlev FCF"/>
      <sheetName val="Controls"/>
      <sheetName val="Sens"/>
      <sheetName val="Plant"/>
      <sheetName val="Inputs"/>
      <sheetName val="Capital Structures"/>
      <sheetName val="MOE"/>
      <sheetName val="Scenarios"/>
      <sheetName val="DIAMOND"/>
      <sheetName val="AcqIS"/>
      <sheetName val="AcqBSCF"/>
      <sheetName val="Fin Assumptions"/>
      <sheetName val="By Class"/>
      <sheetName val="Old Genco"/>
      <sheetName val="Scenario Manager"/>
      <sheetName val="stmcro"/>
      <sheetName val="BS EXP"/>
      <sheetName val="BS BD"/>
      <sheetName val="FCF"/>
      <sheetName val="Backup"/>
      <sheetName val="Pricing"/>
      <sheetName val="Look"/>
      <sheetName val="Interest Rate"/>
      <sheetName val="PowerDeals"/>
      <sheetName val="Summary of Prices"/>
      <sheetName val="NRAlloc"/>
      <sheetName val="Avg Balance"/>
      <sheetName val="Global Assumptions"/>
      <sheetName val="Loads"/>
      <sheetName val="Load_Cases"/>
      <sheetName val="Setup"/>
      <sheetName val="Economic Variables"/>
      <sheetName val="April"/>
      <sheetName val="PXMODEL"/>
      <sheetName val="Sheet1"/>
      <sheetName val="Model-Utility"/>
      <sheetName val="Utility Income Statement"/>
      <sheetName val="Base Case"/>
      <sheetName val="Model N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tatus Quo"/>
      <sheetName val="Restructured"/>
      <sheetName val="Monetization"/>
      <sheetName val="Electron NPV"/>
      <sheetName val="Refinance"/>
      <sheetName val="Details"/>
      <sheetName val="Merchant"/>
      <sheetName val="Depreciation"/>
      <sheetName val="Budget"/>
      <sheetName val="Quant Needs"/>
      <sheetName val="Qs"/>
      <sheetName val="Inputs"/>
      <sheetName val="Fuel Expens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Pricing Trends Chart"/>
      <sheetName val="Pricing Trends"/>
      <sheetName val="Futures vs Spots (mon)"/>
      <sheetName val="Daily Spots"/>
      <sheetName val="Futures vs Spots (ave)"/>
      <sheetName val="spot prices"/>
      <sheetName val="monthly futures"/>
      <sheetName val="daily futures"/>
      <sheetName val="summary"/>
      <sheetName val="REC Price Projection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ily Forwards"/>
      <sheetName val="Monthly Averages"/>
      <sheetName val="Custom Averages"/>
      <sheetName val="Summary of Custom"/>
      <sheetName val="Differentials"/>
      <sheetName val="spot prices"/>
      <sheetName val="Expenses"/>
      <sheetName val="Deal Terms"/>
      <sheetName val="Hidden Calculation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 Model License"/>
      <sheetName val="Title"/>
      <sheetName val="Table 1Q Quick Project Analysis"/>
      <sheetName val="SpFor"/>
      <sheetName val="Table 1 Wind Global Inputs"/>
      <sheetName val="Table 1C Wind Annual Inputs"/>
      <sheetName val="Table 1D Data Conversion"/>
      <sheetName val="1 Page Project Summary"/>
      <sheetName val="Table 2 Summary"/>
      <sheetName val="Copy of Table 2 Base Case"/>
      <sheetName val="Comparison with Base Case"/>
      <sheetName val="Table 3 Construction"/>
      <sheetName val="Table 4 Operating Costs"/>
      <sheetName val="Table 5 Debt Service"/>
      <sheetName val="Table 6 Revenues"/>
      <sheetName val="Table 7 Cash Flow -Leveraged"/>
      <sheetName val="Table 7A Cash Flow -Unleveraged"/>
      <sheetName val="Table 8 NPV &amp; IRR -Leveraged"/>
      <sheetName val="Table 8A NPV &amp; IRR -Unleveraged"/>
      <sheetName val="Table 9 Sources - Uses"/>
      <sheetName val="Table 10 Maintenance Reserves"/>
      <sheetName val="Table 11 Financials"/>
      <sheetName val="Table 12 Dollars per MWH"/>
      <sheetName val="Table 13 Depreciation"/>
      <sheetName val="Sensitivities"/>
      <sheetName val="EconExpert-WIND Charts"/>
      <sheetName val="Partnership Data for Export"/>
      <sheetName val="Status"/>
      <sheetName val="2010 Corporate State Tax Rates"/>
      <sheetName val="Tables"/>
      <sheetName val="Merchant Curve"/>
    </sheetNames>
    <sheetDataSet>
      <sheetData sheetId="0" refreshError="1"/>
      <sheetData sheetId="1" refreshError="1"/>
      <sheetData sheetId="2" refreshError="1"/>
      <sheetData sheetId="3">
        <row r="1">
          <cell r="B1" t="b">
            <v>0</v>
          </cell>
        </row>
        <row r="2">
          <cell r="B2">
            <v>1</v>
          </cell>
        </row>
        <row r="3">
          <cell r="B3">
            <v>1</v>
          </cell>
        </row>
      </sheetData>
      <sheetData sheetId="4">
        <row r="6">
          <cell r="G6" t="e">
            <v>#N/A</v>
          </cell>
        </row>
        <row r="13">
          <cell r="L13">
            <v>0</v>
          </cell>
        </row>
        <row r="16">
          <cell r="F16">
            <v>11</v>
          </cell>
        </row>
        <row r="26">
          <cell r="E26" t="str">
            <v>Values Only Model - Inputs Locked - ITC Grant Training Case</v>
          </cell>
        </row>
        <row r="28">
          <cell r="B28" t="str">
            <v>After-Tax XIRR            Mid-Year</v>
          </cell>
        </row>
        <row r="29">
          <cell r="C29">
            <v>10</v>
          </cell>
          <cell r="D29">
            <v>15</v>
          </cell>
          <cell r="E29">
            <v>20</v>
          </cell>
        </row>
        <row r="30">
          <cell r="E30">
            <v>0.19637201447039843</v>
          </cell>
          <cell r="I30" t="str">
            <v>Leveraged @ 10.0%</v>
          </cell>
          <cell r="L30">
            <v>24377.071893451506</v>
          </cell>
        </row>
        <row r="31">
          <cell r="E31">
            <v>0.10644582565873861</v>
          </cell>
          <cell r="L31">
            <v>22215.670498539363</v>
          </cell>
        </row>
        <row r="40">
          <cell r="D40" t="b">
            <v>0</v>
          </cell>
          <cell r="G40" t="str">
            <v>PPA Pricing Summary -  Term 1 - 15 Years</v>
          </cell>
        </row>
        <row r="41">
          <cell r="D41">
            <v>40360</v>
          </cell>
        </row>
        <row r="42">
          <cell r="D42">
            <v>16</v>
          </cell>
        </row>
        <row r="47">
          <cell r="D47">
            <v>40848</v>
          </cell>
          <cell r="Y47">
            <v>0.3</v>
          </cell>
        </row>
        <row r="48">
          <cell r="D48">
            <v>20</v>
          </cell>
          <cell r="Y48">
            <v>0.3</v>
          </cell>
        </row>
        <row r="56">
          <cell r="I56">
            <v>60</v>
          </cell>
          <cell r="J56">
            <v>0</v>
          </cell>
          <cell r="K56">
            <v>0</v>
          </cell>
          <cell r="L56">
            <v>0</v>
          </cell>
          <cell r="X56" t="b">
            <v>0</v>
          </cell>
        </row>
        <row r="57">
          <cell r="G57" t="str">
            <v>PPA Pricing Summary -  Term 2 - 5 Years</v>
          </cell>
        </row>
        <row r="71">
          <cell r="I71">
            <v>65</v>
          </cell>
          <cell r="J71">
            <v>75</v>
          </cell>
          <cell r="K71">
            <v>0</v>
          </cell>
          <cell r="L71">
            <v>9.9999999999999995E-8</v>
          </cell>
        </row>
        <row r="73">
          <cell r="G73" t="str">
            <v>PPA Pricing Summary -  Term 3 - 0 Years</v>
          </cell>
        </row>
        <row r="81">
          <cell r="T81">
            <v>7600</v>
          </cell>
        </row>
        <row r="87">
          <cell r="D87">
            <v>65</v>
          </cell>
        </row>
        <row r="89">
          <cell r="I89">
            <v>0</v>
          </cell>
          <cell r="J89">
            <v>0</v>
          </cell>
          <cell r="K89">
            <v>0</v>
          </cell>
          <cell r="L89">
            <v>0</v>
          </cell>
          <cell r="T89">
            <v>0</v>
          </cell>
        </row>
        <row r="98">
          <cell r="U98" t="str">
            <v>Euros</v>
          </cell>
        </row>
        <row r="99">
          <cell r="D99">
            <v>410000</v>
          </cell>
          <cell r="F99">
            <v>0.43639769667166928</v>
          </cell>
          <cell r="I99">
            <v>1</v>
          </cell>
          <cell r="J99">
            <v>20</v>
          </cell>
          <cell r="K99">
            <v>4</v>
          </cell>
        </row>
        <row r="100">
          <cell r="D100">
            <v>385400</v>
          </cell>
          <cell r="F100">
            <v>0.41021383487136914</v>
          </cell>
        </row>
        <row r="101">
          <cell r="D101">
            <v>368422</v>
          </cell>
          <cell r="F101">
            <v>0.39214271269065787</v>
          </cell>
        </row>
        <row r="102">
          <cell r="D102">
            <v>329748</v>
          </cell>
          <cell r="F102">
            <v>0.35097870166363315</v>
          </cell>
        </row>
        <row r="103">
          <cell r="D103">
            <v>309963</v>
          </cell>
          <cell r="F103">
            <v>0.32991985183766004</v>
          </cell>
        </row>
        <row r="104">
          <cell r="D104">
            <v>294465</v>
          </cell>
          <cell r="F104">
            <v>0.31342401890347094</v>
          </cell>
        </row>
        <row r="109">
          <cell r="I109">
            <v>2.5000000000000001E-2</v>
          </cell>
        </row>
        <row r="110">
          <cell r="I110">
            <v>10</v>
          </cell>
        </row>
        <row r="114">
          <cell r="T114">
            <v>0</v>
          </cell>
        </row>
        <row r="122">
          <cell r="AB122">
            <v>0.9</v>
          </cell>
        </row>
        <row r="123">
          <cell r="AB123">
            <v>0.1</v>
          </cell>
        </row>
        <row r="131">
          <cell r="Z131">
            <v>71575.315582476454</v>
          </cell>
        </row>
        <row r="142">
          <cell r="I142">
            <v>5</v>
          </cell>
        </row>
        <row r="151">
          <cell r="Z151">
            <v>13274.572045635385</v>
          </cell>
        </row>
        <row r="157">
          <cell r="T157">
            <v>169460</v>
          </cell>
        </row>
        <row r="164">
          <cell r="D164">
            <v>2010</v>
          </cell>
        </row>
        <row r="165">
          <cell r="D165">
            <v>40360</v>
          </cell>
        </row>
        <row r="167">
          <cell r="D167">
            <v>0.1</v>
          </cell>
        </row>
        <row r="168">
          <cell r="D168">
            <v>0.08</v>
          </cell>
          <cell r="Y168">
            <v>56891.023052723096</v>
          </cell>
        </row>
        <row r="169">
          <cell r="D169">
            <v>0.05</v>
          </cell>
          <cell r="K169">
            <v>0.01</v>
          </cell>
          <cell r="L169">
            <v>2300</v>
          </cell>
        </row>
        <row r="171">
          <cell r="T171">
            <v>2635.2960962962293</v>
          </cell>
        </row>
        <row r="177">
          <cell r="C177" t="b">
            <v>1</v>
          </cell>
        </row>
        <row r="183">
          <cell r="C183">
            <v>0.3</v>
          </cell>
          <cell r="D183">
            <v>0.95</v>
          </cell>
          <cell r="E183">
            <v>40908</v>
          </cell>
        </row>
        <row r="184">
          <cell r="T184">
            <v>273.05432021917801</v>
          </cell>
        </row>
        <row r="186">
          <cell r="AC186" t="b">
            <v>0</v>
          </cell>
        </row>
        <row r="187">
          <cell r="C187">
            <v>0</v>
          </cell>
          <cell r="AC187" t="b">
            <v>0</v>
          </cell>
        </row>
        <row r="188">
          <cell r="Z188">
            <v>0.8075</v>
          </cell>
        </row>
        <row r="196">
          <cell r="T196">
            <v>189636.743509077</v>
          </cell>
        </row>
        <row r="198">
          <cell r="T198">
            <v>2009.289505287953</v>
          </cell>
        </row>
        <row r="201">
          <cell r="K201">
            <v>7.0000000000000001E-3</v>
          </cell>
        </row>
        <row r="202">
          <cell r="K202">
            <v>8.9999999999999993E-3</v>
          </cell>
          <cell r="T202">
            <v>17706</v>
          </cell>
        </row>
        <row r="1772">
          <cell r="N1772">
            <v>0.19637201447039843</v>
          </cell>
        </row>
        <row r="1773">
          <cell r="N1773">
            <v>0.10644582565873861</v>
          </cell>
        </row>
        <row r="1774">
          <cell r="N1774">
            <v>24377.07</v>
          </cell>
        </row>
        <row r="1775">
          <cell r="N1775">
            <v>22215.67</v>
          </cell>
        </row>
      </sheetData>
      <sheetData sheetId="5">
        <row r="41">
          <cell r="F41">
            <v>2011</v>
          </cell>
        </row>
      </sheetData>
      <sheetData sheetId="6" refreshError="1"/>
      <sheetData sheetId="7" refreshError="1"/>
      <sheetData sheetId="8">
        <row r="3">
          <cell r="A3">
            <v>1</v>
          </cell>
        </row>
      </sheetData>
      <sheetData sheetId="9" refreshError="1"/>
      <sheetData sheetId="10" refreshError="1"/>
      <sheetData sheetId="11">
        <row r="5">
          <cell r="F5">
            <v>1</v>
          </cell>
        </row>
        <row r="55">
          <cell r="B55" t="str">
            <v xml:space="preserve">  Amount Financed Through Senior Debt</v>
          </cell>
          <cell r="C55">
            <v>0.7</v>
          </cell>
          <cell r="D55">
            <v>132745.72045635388</v>
          </cell>
          <cell r="F55">
            <v>6806.8804519698615</v>
          </cell>
          <cell r="G55">
            <v>1792.7332526451873</v>
          </cell>
          <cell r="H55">
            <v>3066.58452990146</v>
          </cell>
          <cell r="I55">
            <v>4529.316405352155</v>
          </cell>
        </row>
        <row r="56">
          <cell r="B56" t="str">
            <v xml:space="preserve">  Amount Financed Through Equity Backed Loan</v>
          </cell>
          <cell r="C56">
            <v>9.578803362869019E-19</v>
          </cell>
          <cell r="D56">
            <v>1.8164930764482759E-13</v>
          </cell>
          <cell r="F56">
            <v>0</v>
          </cell>
          <cell r="G56">
            <v>0</v>
          </cell>
          <cell r="H56">
            <v>0</v>
          </cell>
          <cell r="I56">
            <v>0</v>
          </cell>
        </row>
        <row r="57">
          <cell r="B57" t="str">
            <v xml:space="preserve">  Owner's Equity</v>
          </cell>
          <cell r="C57">
            <v>0.3</v>
          </cell>
          <cell r="D57">
            <v>56891.023052723089</v>
          </cell>
          <cell r="F57">
            <v>2917.2344794156547</v>
          </cell>
          <cell r="G57">
            <v>768.31425113365174</v>
          </cell>
          <cell r="H57">
            <v>1314.2505128149114</v>
          </cell>
          <cell r="I57">
            <v>1941.1356022937809</v>
          </cell>
          <cell r="J57">
            <v>2636.5619237422861</v>
          </cell>
          <cell r="K57">
            <v>3392.4447072412886</v>
          </cell>
        </row>
        <row r="58">
          <cell r="B58" t="str">
            <v xml:space="preserve">  Total Sources of Construction Funds</v>
          </cell>
          <cell r="D58">
            <v>189636.74350907697</v>
          </cell>
          <cell r="F58">
            <v>9724.1149313855167</v>
          </cell>
          <cell r="G58">
            <v>2561.0475037788392</v>
          </cell>
          <cell r="H58">
            <v>4380.8350427163714</v>
          </cell>
          <cell r="I58">
            <v>6470.4520076459357</v>
          </cell>
          <cell r="J58">
            <v>8788.5397458076204</v>
          </cell>
          <cell r="K58">
            <v>11308.149024137627</v>
          </cell>
        </row>
      </sheetData>
      <sheetData sheetId="12">
        <row r="8">
          <cell r="L8">
            <v>12</v>
          </cell>
          <cell r="M8">
            <v>12</v>
          </cell>
          <cell r="N8">
            <v>12</v>
          </cell>
          <cell r="O8">
            <v>12</v>
          </cell>
          <cell r="P8">
            <v>12</v>
          </cell>
          <cell r="Q8">
            <v>12</v>
          </cell>
          <cell r="R8">
            <v>12</v>
          </cell>
          <cell r="S8">
            <v>12</v>
          </cell>
        </row>
        <row r="10">
          <cell r="L10">
            <v>0</v>
          </cell>
          <cell r="M10">
            <v>0</v>
          </cell>
          <cell r="N10">
            <v>0</v>
          </cell>
          <cell r="O10">
            <v>0</v>
          </cell>
          <cell r="P10">
            <v>0</v>
          </cell>
          <cell r="Q10">
            <v>0</v>
          </cell>
          <cell r="R10">
            <v>0</v>
          </cell>
          <cell r="S10">
            <v>0</v>
          </cell>
        </row>
        <row r="14">
          <cell r="L14">
            <v>0.34508558716777893</v>
          </cell>
          <cell r="M14">
            <v>0.34508558716777893</v>
          </cell>
          <cell r="N14">
            <v>0.34508558716777893</v>
          </cell>
          <cell r="O14">
            <v>0.34508558716777893</v>
          </cell>
          <cell r="P14">
            <v>0.34508558716777893</v>
          </cell>
          <cell r="Q14">
            <v>0.34508558716777893</v>
          </cell>
          <cell r="R14">
            <v>0.34508558716777893</v>
          </cell>
          <cell r="S14">
            <v>0.34508558716777893</v>
          </cell>
        </row>
        <row r="17">
          <cell r="L17">
            <v>94.38</v>
          </cell>
          <cell r="M17">
            <v>94.38</v>
          </cell>
          <cell r="N17">
            <v>94.38</v>
          </cell>
          <cell r="O17">
            <v>94.38</v>
          </cell>
          <cell r="P17">
            <v>94.38</v>
          </cell>
          <cell r="Q17">
            <v>94.38</v>
          </cell>
          <cell r="R17">
            <v>94.38</v>
          </cell>
          <cell r="S17">
            <v>94.38</v>
          </cell>
        </row>
        <row r="20">
          <cell r="L20">
            <v>324211.36</v>
          </cell>
          <cell r="M20">
            <v>324211.36</v>
          </cell>
          <cell r="N20">
            <v>324211.36</v>
          </cell>
          <cell r="O20">
            <v>324211.36</v>
          </cell>
          <cell r="P20">
            <v>324211.36</v>
          </cell>
          <cell r="Q20">
            <v>324211.36</v>
          </cell>
          <cell r="R20">
            <v>324211.36</v>
          </cell>
          <cell r="S20">
            <v>324211.36</v>
          </cell>
        </row>
        <row r="109">
          <cell r="B109" t="str">
            <v>Warranty Period</v>
          </cell>
        </row>
        <row r="110">
          <cell r="B110" t="str">
            <v>Post Warranty</v>
          </cell>
        </row>
        <row r="111">
          <cell r="B111" t="str">
            <v>Overhead</v>
          </cell>
        </row>
        <row r="113">
          <cell r="B113" t="str">
            <v>Other O&amp;M 1</v>
          </cell>
        </row>
        <row r="114">
          <cell r="B114" t="str">
            <v>Other O&amp;M 2</v>
          </cell>
        </row>
        <row r="115">
          <cell r="B115" t="str">
            <v>Other O&amp;M 3</v>
          </cell>
        </row>
        <row r="116">
          <cell r="B116" t="str">
            <v>Other O&amp;M 4</v>
          </cell>
        </row>
        <row r="173">
          <cell r="E173">
            <v>0</v>
          </cell>
        </row>
      </sheetData>
      <sheetData sheetId="13">
        <row r="18">
          <cell r="B18" t="str">
            <v>Senior Debt Custom Interest Payment Amounts</v>
          </cell>
        </row>
        <row r="23">
          <cell r="F23">
            <v>2</v>
          </cell>
          <cell r="G23">
            <v>12</v>
          </cell>
          <cell r="H23">
            <v>12</v>
          </cell>
          <cell r="I23">
            <v>12</v>
          </cell>
        </row>
        <row r="24">
          <cell r="F24">
            <v>2</v>
          </cell>
          <cell r="G24">
            <v>12</v>
          </cell>
          <cell r="H24">
            <v>12</v>
          </cell>
          <cell r="I24">
            <v>12</v>
          </cell>
        </row>
        <row r="28">
          <cell r="F28">
            <v>0.08</v>
          </cell>
          <cell r="G28">
            <v>0.08</v>
          </cell>
          <cell r="H28">
            <v>0.08</v>
          </cell>
          <cell r="I28">
            <v>0.08</v>
          </cell>
        </row>
        <row r="29">
          <cell r="F29">
            <v>8.5000000000000006E-2</v>
          </cell>
          <cell r="G29">
            <v>8.5000000000000006E-2</v>
          </cell>
          <cell r="H29">
            <v>8.5000000000000006E-2</v>
          </cell>
          <cell r="I29">
            <v>8.5000000000000006E-2</v>
          </cell>
        </row>
        <row r="32">
          <cell r="F32">
            <v>1393.6852580254574</v>
          </cell>
          <cell r="G32">
            <v>8362.1115481527449</v>
          </cell>
          <cell r="H32">
            <v>8362.1115481527449</v>
          </cell>
          <cell r="I32">
            <v>8362.1115481527449</v>
          </cell>
        </row>
        <row r="33">
          <cell r="F33">
            <v>337.19117696304954</v>
          </cell>
          <cell r="G33">
            <v>2023.1470617782973</v>
          </cell>
          <cell r="H33">
            <v>2023.1470617782973</v>
          </cell>
          <cell r="I33">
            <v>2023.1470617782973</v>
          </cell>
        </row>
        <row r="34">
          <cell r="F34">
            <v>1730.8764349885068</v>
          </cell>
          <cell r="G34">
            <v>10385.258609931043</v>
          </cell>
          <cell r="H34">
            <v>10385.258609931043</v>
          </cell>
          <cell r="I34">
            <v>10385.258609931043</v>
          </cell>
        </row>
        <row r="37">
          <cell r="F37">
            <v>0</v>
          </cell>
          <cell r="G37">
            <v>0</v>
          </cell>
          <cell r="H37">
            <v>0</v>
          </cell>
          <cell r="I37">
            <v>0</v>
          </cell>
        </row>
        <row r="38">
          <cell r="F38">
            <v>0</v>
          </cell>
          <cell r="G38">
            <v>0</v>
          </cell>
          <cell r="H38">
            <v>0</v>
          </cell>
          <cell r="I38">
            <v>0</v>
          </cell>
        </row>
        <row r="41">
          <cell r="B41" t="str">
            <v xml:space="preserve">  Senior Debt - Structured Payments - Principal and Interest</v>
          </cell>
          <cell r="D41">
            <v>0</v>
          </cell>
          <cell r="F41">
            <v>0</v>
          </cell>
          <cell r="G41">
            <v>0</v>
          </cell>
          <cell r="H41">
            <v>0</v>
          </cell>
          <cell r="I41">
            <v>0</v>
          </cell>
        </row>
        <row r="42">
          <cell r="B42" t="str">
            <v xml:space="preserve">  Subordinated Debt - Structured Payments - Principal and Interest</v>
          </cell>
          <cell r="D42">
            <v>0</v>
          </cell>
          <cell r="F42">
            <v>0</v>
          </cell>
          <cell r="G42">
            <v>0</v>
          </cell>
          <cell r="H42">
            <v>0</v>
          </cell>
          <cell r="I42">
            <v>0</v>
          </cell>
        </row>
        <row r="43">
          <cell r="B43" t="str">
            <v xml:space="preserve"> Total Structured / Custom Debt Payments- Principal and Interest</v>
          </cell>
          <cell r="D43">
            <v>0</v>
          </cell>
          <cell r="F43">
            <v>0</v>
          </cell>
          <cell r="G43">
            <v>0</v>
          </cell>
          <cell r="H43">
            <v>0</v>
          </cell>
          <cell r="I43">
            <v>0</v>
          </cell>
        </row>
        <row r="45">
          <cell r="B45" t="str">
            <v xml:space="preserve">  Senior Debt Payoff Including Interest</v>
          </cell>
          <cell r="F45">
            <v>72529.65312357615</v>
          </cell>
          <cell r="G45">
            <v>76826.845294794752</v>
          </cell>
          <cell r="H45">
            <v>73941.912446373361</v>
          </cell>
          <cell r="I45">
            <v>70826.184970078262</v>
          </cell>
        </row>
        <row r="46">
          <cell r="B46" t="str">
            <v xml:space="preserve">  Sub. Debt Payoff Including Interest</v>
          </cell>
          <cell r="F46">
            <v>13462.628482948552</v>
          </cell>
          <cell r="G46">
            <v>14241.09947699427</v>
          </cell>
          <cell r="H46">
            <v>13256.478370509329</v>
          </cell>
          <cell r="I46">
            <v>12188.16446997317</v>
          </cell>
        </row>
        <row r="47">
          <cell r="B47" t="str">
            <v xml:space="preserve"> Total Payoff for All Debt</v>
          </cell>
          <cell r="F47">
            <v>85992.281606524703</v>
          </cell>
          <cell r="G47">
            <v>91067.944771789014</v>
          </cell>
          <cell r="H47">
            <v>87198.390816882689</v>
          </cell>
          <cell r="I47">
            <v>83014.349440051432</v>
          </cell>
        </row>
        <row r="49">
          <cell r="B49" t="str">
            <v>Table 5A - DEBT SERVICE EXPENSES</v>
          </cell>
        </row>
      </sheetData>
      <sheetData sheetId="14">
        <row r="21">
          <cell r="B21" t="str">
            <v>PPA 2  Term 2 Contract 2</v>
          </cell>
        </row>
      </sheetData>
      <sheetData sheetId="15" refreshError="1"/>
      <sheetData sheetId="16">
        <row r="8">
          <cell r="D8">
            <v>177380.31980633878</v>
          </cell>
        </row>
      </sheetData>
      <sheetData sheetId="17">
        <row r="56">
          <cell r="E56">
            <v>0</v>
          </cell>
          <cell r="F56">
            <v>0</v>
          </cell>
          <cell r="G56">
            <v>0</v>
          </cell>
          <cell r="H56">
            <v>-12548.872107452236</v>
          </cell>
          <cell r="I56">
            <v>-38905.736668352263</v>
          </cell>
          <cell r="J56">
            <v>0</v>
          </cell>
          <cell r="K56">
            <v>4370.414931296883</v>
          </cell>
          <cell r="L56">
            <v>9708.1413029485393</v>
          </cell>
          <cell r="M56">
            <v>14948.330197161355</v>
          </cell>
          <cell r="N56">
            <v>9127.7920427797999</v>
          </cell>
          <cell r="O56">
            <v>5325.4428165391646</v>
          </cell>
          <cell r="P56">
            <v>3724.3667869602714</v>
          </cell>
          <cell r="Q56">
            <v>2390.0917000254171</v>
          </cell>
          <cell r="R56">
            <v>498.6792038019837</v>
          </cell>
          <cell r="S56">
            <v>488.16979955996504</v>
          </cell>
          <cell r="T56">
            <v>394.4229777007144</v>
          </cell>
          <cell r="U56">
            <v>312.72372430494215</v>
          </cell>
          <cell r="V56">
            <v>675.46429903515821</v>
          </cell>
          <cell r="W56">
            <v>583.66891110338884</v>
          </cell>
          <cell r="X56">
            <v>489.83789389063344</v>
          </cell>
          <cell r="Y56">
            <v>408.91204182863351</v>
          </cell>
          <cell r="Z56">
            <v>338.36182810336055</v>
          </cell>
          <cell r="AA56">
            <v>837.53420150390411</v>
          </cell>
          <cell r="AB56">
            <v>1638.2525124385718</v>
          </cell>
          <cell r="AC56">
            <v>1518.9347457490489</v>
          </cell>
          <cell r="AD56">
            <v>1357.4104896822093</v>
          </cell>
          <cell r="AE56">
            <v>1212.7736981310686</v>
          </cell>
          <cell r="AF56">
            <v>1853.7463601153831</v>
          </cell>
          <cell r="AG56">
            <v>0</v>
          </cell>
          <cell r="AH56">
            <v>0</v>
          </cell>
          <cell r="AI56">
            <v>0</v>
          </cell>
          <cell r="AJ56">
            <v>0</v>
          </cell>
          <cell r="AK56">
            <v>0</v>
          </cell>
          <cell r="AL56">
            <v>0</v>
          </cell>
          <cell r="AM56">
            <v>0</v>
          </cell>
          <cell r="AN56">
            <v>0</v>
          </cell>
          <cell r="AO56">
            <v>0</v>
          </cell>
          <cell r="AP56">
            <v>0</v>
          </cell>
          <cell r="AQ56">
            <v>0</v>
          </cell>
        </row>
      </sheetData>
      <sheetData sheetId="18">
        <row r="53">
          <cell r="E53">
            <v>0</v>
          </cell>
          <cell r="F53">
            <v>0</v>
          </cell>
          <cell r="G53">
            <v>0</v>
          </cell>
          <cell r="H53">
            <v>-39955.170680551142</v>
          </cell>
          <cell r="I53">
            <v>-125176.45345393053</v>
          </cell>
          <cell r="J53">
            <v>0</v>
          </cell>
          <cell r="L53">
            <v>11165.048514794575</v>
          </cell>
          <cell r="M53">
            <v>21623.624715867729</v>
          </cell>
          <cell r="N53">
            <v>15583.272523720012</v>
          </cell>
          <cell r="O53">
            <v>11306.135999610215</v>
          </cell>
          <cell r="P53">
            <v>9222.0606020342639</v>
          </cell>
          <cell r="Q53">
            <v>7467.8562926522109</v>
          </cell>
          <cell r="R53">
            <v>4892.753374656143</v>
          </cell>
          <cell r="S53">
            <v>4591.7381370210605</v>
          </cell>
          <cell r="T53">
            <v>4202.5129260553422</v>
          </cell>
          <cell r="U53">
            <v>3845.6283070860086</v>
          </cell>
          <cell r="V53">
            <v>3526.4959337335745</v>
          </cell>
          <cell r="W53">
            <v>3217.2206818081345</v>
          </cell>
          <cell r="X53">
            <v>2940.536912287072</v>
          </cell>
          <cell r="Y53">
            <v>2688.6269270728758</v>
          </cell>
          <cell r="Z53">
            <v>2458.6636042391151</v>
          </cell>
          <cell r="AA53">
            <v>2409.837752824892</v>
          </cell>
          <cell r="AB53">
            <v>3001.698384946304</v>
          </cell>
          <cell r="AC53">
            <v>2884.3857166516818</v>
          </cell>
          <cell r="AD53">
            <v>2671.1762549844266</v>
          </cell>
          <cell r="AE53">
            <v>2473.1372110963948</v>
          </cell>
          <cell r="AF53">
            <v>3907.2190534023525</v>
          </cell>
          <cell r="AG53">
            <v>0</v>
          </cell>
          <cell r="AH53">
            <v>0</v>
          </cell>
          <cell r="AI53">
            <v>0</v>
          </cell>
          <cell r="AJ53">
            <v>0</v>
          </cell>
          <cell r="AK53">
            <v>0</v>
          </cell>
          <cell r="AL53">
            <v>0</v>
          </cell>
          <cell r="AM53">
            <v>0</v>
          </cell>
          <cell r="AN53">
            <v>0</v>
          </cell>
          <cell r="AO53">
            <v>0</v>
          </cell>
          <cell r="AP53">
            <v>0</v>
          </cell>
          <cell r="AQ53">
            <v>0</v>
          </cell>
        </row>
      </sheetData>
      <sheetData sheetId="19" refreshError="1"/>
      <sheetData sheetId="20" refreshError="1"/>
      <sheetData sheetId="21" refreshError="1"/>
      <sheetData sheetId="22" refreshError="1"/>
      <sheetData sheetId="23" refreshError="1"/>
      <sheetData sheetId="24">
        <row r="184">
          <cell r="B184" t="str">
            <v>Chart 1. Capital Cost Sensitivity     Cost to Develop &amp; Build (Excl Soft Costs &amp; IDC)</v>
          </cell>
        </row>
        <row r="712">
          <cell r="B712" t="str">
            <v>Chart 19. Wind Rating Profile</v>
          </cell>
        </row>
        <row r="1212">
          <cell r="E1212">
            <v>1</v>
          </cell>
        </row>
        <row r="1325">
          <cell r="C1325" t="str">
            <v xml:space="preserve">  Capital Cost (pre-soft costs), $000s</v>
          </cell>
        </row>
        <row r="1328">
          <cell r="B1328" t="str">
            <v xml:space="preserve">  Chart 20. Annual Energy Price, $/MWH (8760 Hrs All PPAs)</v>
          </cell>
        </row>
        <row r="1379">
          <cell r="L1379">
            <v>0.19637201447039843</v>
          </cell>
        </row>
        <row r="1497">
          <cell r="C1497">
            <v>4</v>
          </cell>
        </row>
        <row r="1609">
          <cell r="E1609">
            <v>31</v>
          </cell>
        </row>
        <row r="1632">
          <cell r="E1632">
            <v>0.3</v>
          </cell>
        </row>
        <row r="1640">
          <cell r="E1640">
            <v>0.95</v>
          </cell>
        </row>
        <row r="1643">
          <cell r="E1643">
            <v>21</v>
          </cell>
        </row>
        <row r="1649">
          <cell r="E1649">
            <v>0.95</v>
          </cell>
        </row>
      </sheetData>
      <sheetData sheetId="25" refreshError="1"/>
      <sheetData sheetId="26" refreshError="1"/>
      <sheetData sheetId="27"/>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RFE"/>
      <sheetName val="Model Setup"/>
      <sheetName val="Output"/>
      <sheetName val="Assumptions"/>
      <sheetName val="Menu Data"/>
      <sheetName val="Huntley Plant Data"/>
      <sheetName val="Dunkirk Plant Data"/>
      <sheetName val="Oswego Plant Data"/>
      <sheetName val="Arthur Kill Plant Data"/>
      <sheetName val="Astoria Plant Data"/>
      <sheetName val="Branford Plant Data"/>
      <sheetName val="Devon Plant Data"/>
      <sheetName val="Middletown Plant Data"/>
      <sheetName val="Cos Cob Plant Data"/>
      <sheetName val="Franklin Drive Plant Data"/>
      <sheetName val="Montville Plant Data"/>
      <sheetName val="Norwalk Harbor Plant Data"/>
      <sheetName val="Somerset Plant Data"/>
      <sheetName val="Torrington Plant Data"/>
      <sheetName val="Active Plant Data"/>
      <sheetName val="Active Dispatch Data"/>
      <sheetName val="Market Price Dispatch Data"/>
      <sheetName val="Market Load Data"/>
      <sheetName val="Average Market Price"/>
      <sheetName val="Market Price Percentages"/>
      <sheetName val="Market Price Data"/>
      <sheetName val="Inputs"/>
      <sheetName val="Project Calcs"/>
      <sheetName val="Base Calcs"/>
      <sheetName val="Graph Data"/>
      <sheetName val="Cash Flow Chart"/>
      <sheetName val="Cash flow pro forma"/>
      <sheetName val="Earnings Pro forma"/>
      <sheetName val="Initial_RFE"/>
      <sheetName val="Model_Setup"/>
      <sheetName val="Menu_Data"/>
      <sheetName val="Huntley_Plant_Data"/>
      <sheetName val="Dunkirk_Plant_Data"/>
      <sheetName val="Oswego_Plant_Data"/>
      <sheetName val="Arthur_Kill_Plant_Data"/>
      <sheetName val="Astoria_Plant_Data"/>
      <sheetName val="Branford_Plant_Data"/>
      <sheetName val="Devon_Plant_Data"/>
      <sheetName val="Middletown_Plant_Data"/>
      <sheetName val="Cos_Cob_Plant_Data"/>
      <sheetName val="Franklin_Drive_Plant_Data"/>
      <sheetName val="Montville_Plant_Data"/>
      <sheetName val="Norwalk_Harbor_Plant_Data"/>
      <sheetName val="Somerset_Plant_Data"/>
      <sheetName val="Torrington_Plant_Data"/>
      <sheetName val="Active_Plant_Data"/>
      <sheetName val="Active_Dispatch_Data"/>
      <sheetName val="Market_Price_Dispatch_Data"/>
      <sheetName val="Market_Load_Data"/>
      <sheetName val="Average_Market_Price"/>
      <sheetName val="Market_Price_Percentages"/>
      <sheetName val="Market_Price_Data"/>
      <sheetName val="Project_Calcs"/>
      <sheetName val="Base_Calcs"/>
      <sheetName val="Graph_Data"/>
      <sheetName val="Cash_Flow_Chart"/>
      <sheetName val="Cash_flow_pro_forma"/>
      <sheetName val="Earnings_Pro_forma"/>
      <sheetName val="ASS"/>
    </sheetNames>
    <sheetDataSet>
      <sheetData sheetId="0" refreshError="1"/>
      <sheetData sheetId="1" refreshError="1"/>
      <sheetData sheetId="2"/>
      <sheetData sheetId="3" refreshError="1"/>
      <sheetData sheetId="4">
        <row r="7">
          <cell r="C7" t="str">
            <v>Both</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19">
          <cell r="H219">
            <v>30</v>
          </cell>
        </row>
      </sheetData>
      <sheetData sheetId="27"/>
      <sheetData sheetId="28"/>
      <sheetData sheetId="29" refreshError="1"/>
      <sheetData sheetId="30" refreshError="1"/>
      <sheetData sheetId="31"/>
      <sheetData sheetId="32"/>
      <sheetData sheetId="33"/>
      <sheetData sheetId="34"/>
      <sheetData sheetId="35">
        <row r="7">
          <cell r="C7" t="str">
            <v>Both</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acquplaquette"/>
      <sheetName val="Immincorpdétail."/>
      <sheetName val="Titres non conso"/>
      <sheetName val="Titres ME"/>
      <sheetName val="Stocks"/>
      <sheetName val="Créances"/>
      <sheetName val="Echéancier"/>
      <sheetName val="Trésorerie"/>
      <sheetName val="Feuil3"/>
      <sheetName val="Feuil1"/>
      <sheetName val="Financial 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CARCO"/>
      <sheetName val="ANAMEE"/>
      <sheetName val="ANAIMPOT"/>
      <sheetName val="Ecartacquplaquette"/>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OS 93 thru 96"/>
      <sheetName val="swaption vol"/>
      <sheetName val="#REF"/>
      <sheetName val="Assumption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3">
          <cell r="H3">
            <v>1993</v>
          </cell>
          <cell r="I3">
            <v>1994</v>
          </cell>
          <cell r="J3">
            <v>1995</v>
          </cell>
          <cell r="K3">
            <v>1996</v>
          </cell>
        </row>
        <row r="112">
          <cell r="H112">
            <v>0.70205976781114654</v>
          </cell>
          <cell r="I112">
            <v>0.56142782522058954</v>
          </cell>
          <cell r="J112">
            <v>0.35946591169230935</v>
          </cell>
          <cell r="K112">
            <v>0.33170660360678322</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P&amp;L"/>
      <sheetName val="TFT"/>
      <sheetName val="Ecartacqu"/>
      <sheetName val="Immincorp."/>
      <sheetName val="Immcorp"/>
      <sheetName val="Immofin"/>
      <sheetName val="Echcréance"/>
      <sheetName val="Titresme"/>
      <sheetName val="ANSTOCK"/>
      <sheetName val="ANCREANC"/>
      <sheetName val="ANAVCP"/>
      <sheetName val="ANPRORC"/>
      <sheetName val="ANDETFIE"/>
      <sheetName val="ANDETNON"/>
      <sheetName val="ANRESFIN"/>
      <sheetName val="ANRESEXE"/>
      <sheetName val="ANAEFFEC"/>
      <sheetName val="Table"/>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Fees"/>
      <sheetName val="LBOSHEL5"/>
      <sheetName val="."/>
      <sheetName val=" "/>
      <sheetName val="Drivers"/>
      <sheetName val="Projections"/>
      <sheetName val="Instructions"/>
      <sheetName val="Base-DCF"/>
      <sheetName val="SBInput"/>
      <sheetName val="Financials"/>
      <sheetName val="Margins&amp;Growth"/>
      <sheetName val="w_dn_idd"/>
      <sheetName val="CREDIT STATS"/>
      <sheetName val="share prices"/>
      <sheetName val="Input"/>
      <sheetName val="CREF FF"/>
      <sheetName val="Margins&amp;Growth - Util"/>
      <sheetName val="Transaction Inputs"/>
      <sheetName val="Five Year DCF"/>
      <sheetName val="Telecel"/>
    </sheetNames>
    <sheetDataSet>
      <sheetData sheetId="0" refreshError="1"/>
      <sheetData sheetId="1" refreshError="1"/>
      <sheetData sheetId="2" refreshError="1"/>
      <sheetData sheetId="3" refreshError="1">
        <row r="28">
          <cell r="D28" t="str">
            <v>Key+Breed</v>
          </cell>
        </row>
        <row r="66">
          <cell r="L66" t="str">
            <v>Revolver availability</v>
          </cell>
          <cell r="N66">
            <v>0</v>
          </cell>
          <cell r="O66">
            <v>0</v>
          </cell>
          <cell r="P66">
            <v>0</v>
          </cell>
          <cell r="Q66">
            <v>0</v>
          </cell>
          <cell r="R66">
            <v>0</v>
          </cell>
          <cell r="S66">
            <v>0</v>
          </cell>
        </row>
        <row r="88">
          <cell r="A88" t="str">
            <v>is</v>
          </cell>
          <cell r="D88" t="str">
            <v>Returns to Investors</v>
          </cell>
        </row>
        <row r="89">
          <cell r="D89" t="str">
            <v>Exit Year 2007</v>
          </cell>
        </row>
        <row r="90">
          <cell r="D90" t="str">
            <v>($ in millions)</v>
          </cell>
        </row>
        <row r="91">
          <cell r="K91" t="str">
            <v>Low Case</v>
          </cell>
          <cell r="N91" t="str">
            <v>High Case</v>
          </cell>
        </row>
        <row r="92">
          <cell r="D92" t="str">
            <v>Exit Year EBITDA .....................................................................................................................................................................................................…</v>
          </cell>
          <cell r="G92">
            <v>0</v>
          </cell>
          <cell r="K92">
            <v>139.25</v>
          </cell>
          <cell r="N92">
            <v>139.25</v>
          </cell>
        </row>
        <row r="93">
          <cell r="D93" t="str">
            <v>EBITDA Exit Multiple.................................................................................................…</v>
          </cell>
          <cell r="G93">
            <v>0</v>
          </cell>
          <cell r="K93">
            <v>4</v>
          </cell>
          <cell r="N93">
            <v>5</v>
          </cell>
        </row>
        <row r="94">
          <cell r="D94" t="str">
            <v>Enterprise Value........................................................................................................................................................................................................</v>
          </cell>
          <cell r="G94">
            <v>0</v>
          </cell>
          <cell r="K94">
            <v>557</v>
          </cell>
          <cell r="N94">
            <v>696.25</v>
          </cell>
        </row>
        <row r="96">
          <cell r="D96" t="str">
            <v>Implied EBIT Multiple....................................................................................................</v>
          </cell>
          <cell r="G96">
            <v>0</v>
          </cell>
          <cell r="K96">
            <v>6.2831359278059793</v>
          </cell>
          <cell r="N96">
            <v>7.8539199097574741</v>
          </cell>
        </row>
        <row r="97">
          <cell r="G97">
            <v>0</v>
          </cell>
        </row>
        <row r="98">
          <cell r="D98" t="str">
            <v>Plus: Cash on Balance Sheet.........................................................................................</v>
          </cell>
          <cell r="G98">
            <v>0</v>
          </cell>
          <cell r="K98">
            <v>0</v>
          </cell>
          <cell r="N98">
            <v>0</v>
          </cell>
        </row>
        <row r="99">
          <cell r="D99" t="str">
            <v>Plus: Cash from Warrant Exercises.........................................................................................</v>
          </cell>
          <cell r="G99">
            <v>0</v>
          </cell>
          <cell r="K99">
            <v>7.4444444444444446</v>
          </cell>
          <cell r="N99">
            <v>7.4444444444444446</v>
          </cell>
        </row>
        <row r="100">
          <cell r="G100">
            <v>0</v>
          </cell>
        </row>
        <row r="101">
          <cell r="D101" t="str">
            <v>Less:</v>
          </cell>
          <cell r="G101">
            <v>0</v>
          </cell>
        </row>
        <row r="102">
          <cell r="D102" t="str">
            <v>Short Term Debt................................................................................................................................................................................................................................................</v>
          </cell>
          <cell r="G102">
            <v>0</v>
          </cell>
          <cell r="K102">
            <v>0</v>
          </cell>
          <cell r="N102">
            <v>0</v>
          </cell>
        </row>
        <row r="103">
          <cell r="D103" t="str">
            <v>Existing Debt (1)..............................................................................................................................................................................................................................................</v>
          </cell>
          <cell r="G103">
            <v>0</v>
          </cell>
          <cell r="K103">
            <v>0</v>
          </cell>
          <cell r="N103">
            <v>0</v>
          </cell>
        </row>
        <row r="104">
          <cell r="D104" t="str">
            <v>Revolver.......................................................................................................................................................................................................................................................</v>
          </cell>
          <cell r="G104">
            <v>0</v>
          </cell>
          <cell r="K104">
            <v>0</v>
          </cell>
          <cell r="N104">
            <v>0</v>
          </cell>
        </row>
        <row r="105">
          <cell r="D105" t="str">
            <v>Term Loan B....................................................................................................................................................................................................................................................</v>
          </cell>
          <cell r="G105">
            <v>0</v>
          </cell>
          <cell r="K105">
            <v>66.921454333486764</v>
          </cell>
          <cell r="N105">
            <v>66.921454333486764</v>
          </cell>
        </row>
        <row r="106">
          <cell r="D106" t="str">
            <v>Other Senior Debt..............................................................................................................................................................................................................................................</v>
          </cell>
          <cell r="G106">
            <v>0</v>
          </cell>
          <cell r="K106">
            <v>0</v>
          </cell>
          <cell r="N106">
            <v>0</v>
          </cell>
        </row>
        <row r="107">
          <cell r="D107" t="str">
            <v>Debt 1.........................................................................................................................................................................................</v>
          </cell>
          <cell r="G107">
            <v>0</v>
          </cell>
          <cell r="K107">
            <v>0</v>
          </cell>
          <cell r="N107">
            <v>0</v>
          </cell>
        </row>
        <row r="108">
          <cell r="D108" t="str">
            <v>Seller Note....................................................................................................................................................................................................................................................</v>
          </cell>
          <cell r="G108">
            <v>0</v>
          </cell>
          <cell r="K108">
            <v>0</v>
          </cell>
          <cell r="N108">
            <v>0</v>
          </cell>
        </row>
        <row r="109">
          <cell r="D109" t="str">
            <v>Key Jr. Note...................................................................................................................................................................................................................................................</v>
          </cell>
          <cell r="G109">
            <v>0</v>
          </cell>
          <cell r="K109">
            <v>0</v>
          </cell>
          <cell r="N109">
            <v>0</v>
          </cell>
        </row>
        <row r="110">
          <cell r="D110" t="str">
            <v>Key Sr. Sub....................................................................................................................................................................................................................................................</v>
          </cell>
          <cell r="G110">
            <v>0</v>
          </cell>
          <cell r="K110">
            <v>0</v>
          </cell>
          <cell r="N110">
            <v>0</v>
          </cell>
        </row>
        <row r="111">
          <cell r="D111" t="str">
            <v>New Sub debt...................................................................................................................................................................................................................................................</v>
          </cell>
          <cell r="G111">
            <v>0</v>
          </cell>
          <cell r="K111">
            <v>0</v>
          </cell>
          <cell r="N111">
            <v>0</v>
          </cell>
        </row>
        <row r="112">
          <cell r="D112" t="str">
            <v>PIK pref.......................................................................................................................................................................................................................................................</v>
          </cell>
          <cell r="G112">
            <v>0</v>
          </cell>
          <cell r="K112">
            <v>11.19744</v>
          </cell>
          <cell r="N112">
            <v>11.19744</v>
          </cell>
        </row>
        <row r="113">
          <cell r="D113" t="str">
            <v>Key Pref.......................................................................................................................................................................................................................................................</v>
          </cell>
          <cell r="G113">
            <v>0</v>
          </cell>
          <cell r="K113">
            <v>0</v>
          </cell>
          <cell r="N113">
            <v>0</v>
          </cell>
        </row>
        <row r="114">
          <cell r="G114">
            <v>0</v>
          </cell>
        </row>
        <row r="115">
          <cell r="D115" t="str">
            <v>Common Equity Value....................................................................................................</v>
          </cell>
          <cell r="G115">
            <v>0</v>
          </cell>
          <cell r="K115">
            <v>486.32555011095769</v>
          </cell>
          <cell r="N115">
            <v>625.57555011095769</v>
          </cell>
        </row>
        <row r="117">
          <cell r="E117" t="str">
            <v>Initial</v>
          </cell>
          <cell r="F117" t="str">
            <v>Bought</v>
          </cell>
          <cell r="G117" t="str">
            <v>Free</v>
          </cell>
          <cell r="H117" t="str">
            <v>Other</v>
          </cell>
          <cell r="I117" t="str">
            <v>Fully</v>
          </cell>
        </row>
        <row r="118">
          <cell r="D118" t="str">
            <v>Equity Split:</v>
          </cell>
          <cell r="E118" t="str">
            <v>Holding</v>
          </cell>
          <cell r="F118" t="str">
            <v>Warrants</v>
          </cell>
          <cell r="G118" t="str">
            <v>Warrants</v>
          </cell>
          <cell r="H118" t="str">
            <v>Free Equity</v>
          </cell>
          <cell r="I118" t="str">
            <v>Diluted</v>
          </cell>
        </row>
        <row r="119">
          <cell r="D119" t="str">
            <v>Debt 1....................................................................................................</v>
          </cell>
          <cell r="E119">
            <v>0</v>
          </cell>
          <cell r="F119">
            <v>0</v>
          </cell>
          <cell r="G119">
            <v>0</v>
          </cell>
          <cell r="H119">
            <v>0</v>
          </cell>
          <cell r="I119">
            <v>0</v>
          </cell>
          <cell r="K119">
            <v>0</v>
          </cell>
          <cell r="N119">
            <v>0</v>
          </cell>
        </row>
        <row r="120">
          <cell r="D120" t="str">
            <v>Seller Note....................................................................................................</v>
          </cell>
          <cell r="E120">
            <v>0</v>
          </cell>
          <cell r="F120">
            <v>0</v>
          </cell>
          <cell r="G120">
            <v>0</v>
          </cell>
          <cell r="H120">
            <v>0</v>
          </cell>
          <cell r="I120">
            <v>0</v>
          </cell>
          <cell r="K120">
            <v>0</v>
          </cell>
          <cell r="N120">
            <v>0</v>
          </cell>
        </row>
        <row r="121">
          <cell r="D121" t="str">
            <v>Key Jr. Note....................................................................................................</v>
          </cell>
          <cell r="E121">
            <v>0</v>
          </cell>
          <cell r="F121">
            <v>0</v>
          </cell>
          <cell r="G121">
            <v>0</v>
          </cell>
          <cell r="H121">
            <v>0</v>
          </cell>
          <cell r="I121">
            <v>0</v>
          </cell>
          <cell r="K121">
            <v>0</v>
          </cell>
          <cell r="N121">
            <v>0</v>
          </cell>
        </row>
        <row r="122">
          <cell r="D122" t="str">
            <v>Key Sr. Sub....................................................................................................</v>
          </cell>
          <cell r="E122">
            <v>0</v>
          </cell>
          <cell r="F122">
            <v>0</v>
          </cell>
          <cell r="G122">
            <v>0</v>
          </cell>
          <cell r="H122">
            <v>0</v>
          </cell>
          <cell r="I122">
            <v>0</v>
          </cell>
          <cell r="K122">
            <v>0</v>
          </cell>
          <cell r="N122">
            <v>0</v>
          </cell>
        </row>
        <row r="123">
          <cell r="D123" t="str">
            <v>New Sub debt....................................................................................................</v>
          </cell>
          <cell r="E123">
            <v>0</v>
          </cell>
          <cell r="F123">
            <v>0</v>
          </cell>
          <cell r="G123">
            <v>0</v>
          </cell>
          <cell r="H123">
            <v>0</v>
          </cell>
          <cell r="I123">
            <v>0</v>
          </cell>
          <cell r="K123">
            <v>0</v>
          </cell>
          <cell r="N123">
            <v>0</v>
          </cell>
        </row>
        <row r="124">
          <cell r="D124" t="str">
            <v>PIK pref....................................................................................................</v>
          </cell>
          <cell r="E124">
            <v>0</v>
          </cell>
          <cell r="F124">
            <v>0</v>
          </cell>
          <cell r="G124">
            <v>0</v>
          </cell>
          <cell r="H124">
            <v>0</v>
          </cell>
          <cell r="I124">
            <v>0</v>
          </cell>
          <cell r="K124">
            <v>0</v>
          </cell>
          <cell r="N124">
            <v>0</v>
          </cell>
        </row>
        <row r="125">
          <cell r="D125" t="str">
            <v>Key Pref....................................................................................................</v>
          </cell>
          <cell r="E125">
            <v>0</v>
          </cell>
          <cell r="F125">
            <v>0</v>
          </cell>
          <cell r="G125">
            <v>0</v>
          </cell>
          <cell r="H125">
            <v>0</v>
          </cell>
          <cell r="I125">
            <v>0</v>
          </cell>
          <cell r="K125">
            <v>0</v>
          </cell>
          <cell r="N125">
            <v>0</v>
          </cell>
        </row>
        <row r="126">
          <cell r="D126" t="str">
            <v>Management....................................................................................................</v>
          </cell>
          <cell r="E126">
            <v>0</v>
          </cell>
          <cell r="F126">
            <v>0.1</v>
          </cell>
          <cell r="G126">
            <v>0</v>
          </cell>
          <cell r="H126">
            <v>0</v>
          </cell>
          <cell r="I126">
            <v>0.1</v>
          </cell>
          <cell r="K126">
            <v>48.632555011095775</v>
          </cell>
          <cell r="N126">
            <v>62.557555011095772</v>
          </cell>
        </row>
        <row r="127">
          <cell r="D127" t="str">
            <v>Other Investors....................................................................................................</v>
          </cell>
          <cell r="E127">
            <v>0</v>
          </cell>
          <cell r="F127">
            <v>0</v>
          </cell>
          <cell r="G127">
            <v>0</v>
          </cell>
          <cell r="H127">
            <v>0</v>
          </cell>
          <cell r="I127">
            <v>0</v>
          </cell>
          <cell r="K127">
            <v>0</v>
          </cell>
          <cell r="N127">
            <v>0</v>
          </cell>
        </row>
        <row r="128">
          <cell r="D128" t="str">
            <v>Common Equity....................................................................................................</v>
          </cell>
          <cell r="E128">
            <v>1</v>
          </cell>
          <cell r="F128">
            <v>0</v>
          </cell>
          <cell r="G128">
            <v>0</v>
          </cell>
          <cell r="H128">
            <v>0</v>
          </cell>
          <cell r="I128">
            <v>0.9</v>
          </cell>
          <cell r="K128">
            <v>437.69299509986195</v>
          </cell>
          <cell r="N128">
            <v>563.01799509986199</v>
          </cell>
        </row>
        <row r="130">
          <cell r="D130" t="str">
            <v xml:space="preserve">  Total Common Equity....................................................................................................</v>
          </cell>
          <cell r="E130">
            <v>1</v>
          </cell>
          <cell r="F130">
            <v>0.1</v>
          </cell>
          <cell r="G130">
            <v>0</v>
          </cell>
          <cell r="H130">
            <v>0</v>
          </cell>
          <cell r="I130">
            <v>1</v>
          </cell>
          <cell r="K130">
            <v>486.32555011095769</v>
          </cell>
          <cell r="N130">
            <v>625.57555011095781</v>
          </cell>
        </row>
        <row r="132">
          <cell r="K132" t="str">
            <v>Low Case</v>
          </cell>
          <cell r="N132" t="str">
            <v>High Case</v>
          </cell>
        </row>
        <row r="133">
          <cell r="K133" t="str">
            <v>Cash @</v>
          </cell>
          <cell r="L133" t="str">
            <v>Pre-Tax</v>
          </cell>
          <cell r="N133" t="str">
            <v>Cash @</v>
          </cell>
          <cell r="O133" t="str">
            <v>Pre-Tax</v>
          </cell>
        </row>
        <row r="134">
          <cell r="D134" t="str">
            <v>IRR:</v>
          </cell>
          <cell r="K134" t="str">
            <v>Sale</v>
          </cell>
          <cell r="L134" t="str">
            <v>IRR</v>
          </cell>
          <cell r="N134" t="str">
            <v>Sale</v>
          </cell>
          <cell r="O134" t="str">
            <v>IRR</v>
          </cell>
        </row>
        <row r="135">
          <cell r="D135" t="str">
            <v>Equity - non carried........................................................................................................................................................................................................</v>
          </cell>
          <cell r="G135">
            <v>0</v>
          </cell>
          <cell r="K135">
            <v>437.69299509986195</v>
          </cell>
          <cell r="L135">
            <v>0.4555226185803205</v>
          </cell>
          <cell r="N135">
            <v>563.01799509986199</v>
          </cell>
          <cell r="O135">
            <v>0.53069792912885028</v>
          </cell>
        </row>
        <row r="136">
          <cell r="D136" t="str">
            <v>Equity - after carry........................................................................................................................................................................................................</v>
          </cell>
          <cell r="G136">
            <v>0</v>
          </cell>
          <cell r="K136">
            <v>370.96825598188678</v>
          </cell>
          <cell r="L136">
            <v>0.40816124986865371</v>
          </cell>
          <cell r="N136">
            <v>473.73475598188679</v>
          </cell>
          <cell r="O136">
            <v>0.47874091387351547</v>
          </cell>
        </row>
        <row r="137">
          <cell r="D137" t="str">
            <v>Carlyle Carry........................................................................................................................................................................................................</v>
          </cell>
          <cell r="G137">
            <v>0</v>
          </cell>
          <cell r="K137">
            <v>66.724739117975162</v>
          </cell>
          <cell r="N137">
            <v>89.283239117975199</v>
          </cell>
        </row>
        <row r="140">
          <cell r="H140" t="str">
            <v>Returns to Carlyle</v>
          </cell>
        </row>
        <row r="141">
          <cell r="E141" t="str">
            <v>Pre-Promote Returns</v>
          </cell>
          <cell r="L141" t="str">
            <v>Post-Promote Returns</v>
          </cell>
        </row>
        <row r="142">
          <cell r="E142" t="str">
            <v>EBITDA Valuation</v>
          </cell>
          <cell r="H142" t="str">
            <v>EBIT Valuation</v>
          </cell>
          <cell r="L142" t="str">
            <v>EBITDA Valuation</v>
          </cell>
          <cell r="O142" t="str">
            <v>EBIT Valuation</v>
          </cell>
        </row>
        <row r="143">
          <cell r="E143" t="str">
            <v>Multiple</v>
          </cell>
          <cell r="F143" t="str">
            <v>Eqty Value</v>
          </cell>
          <cell r="G143" t="str">
            <v>IRR</v>
          </cell>
          <cell r="H143" t="str">
            <v>Multiple</v>
          </cell>
          <cell r="I143" t="str">
            <v>Eqty Value</v>
          </cell>
          <cell r="J143" t="str">
            <v>IRR</v>
          </cell>
          <cell r="L143" t="str">
            <v>Multiple</v>
          </cell>
          <cell r="M143" t="str">
            <v>Eqty Value</v>
          </cell>
          <cell r="N143" t="str">
            <v>IRR</v>
          </cell>
          <cell r="O143" t="str">
            <v>Multiple</v>
          </cell>
          <cell r="P143" t="str">
            <v>Eqty Value</v>
          </cell>
          <cell r="Q143" t="str">
            <v>IRR</v>
          </cell>
        </row>
        <row r="144">
          <cell r="E144">
            <v>4</v>
          </cell>
          <cell r="F144">
            <v>437.69299509986195</v>
          </cell>
          <cell r="G144">
            <v>0.4555226185803205</v>
          </cell>
          <cell r="H144">
            <v>4</v>
          </cell>
          <cell r="I144">
            <v>255.53299509986189</v>
          </cell>
          <cell r="J144">
            <v>0.30699653594184911</v>
          </cell>
          <cell r="L144">
            <v>4</v>
          </cell>
          <cell r="M144">
            <v>370.96825598188678</v>
          </cell>
          <cell r="N144">
            <v>0.40816124986865371</v>
          </cell>
          <cell r="O144">
            <v>4</v>
          </cell>
          <cell r="P144">
            <v>221.59705598188674</v>
          </cell>
          <cell r="Q144">
            <v>0.27027525095500227</v>
          </cell>
        </row>
        <row r="145">
          <cell r="E145">
            <v>4.5</v>
          </cell>
          <cell r="F145">
            <v>500.35549509986191</v>
          </cell>
          <cell r="G145">
            <v>0.49499855952900884</v>
          </cell>
          <cell r="H145">
            <v>4.5</v>
          </cell>
          <cell r="I145">
            <v>295.42549509986191</v>
          </cell>
          <cell r="J145">
            <v>0.34547190573822267</v>
          </cell>
          <cell r="L145">
            <v>4.5</v>
          </cell>
          <cell r="M145">
            <v>422.35150598188676</v>
          </cell>
          <cell r="N145">
            <v>0.44517303254193091</v>
          </cell>
          <cell r="O145">
            <v>4.5</v>
          </cell>
          <cell r="P145">
            <v>254.30890598188674</v>
          </cell>
          <cell r="Q145">
            <v>0.30574193892740231</v>
          </cell>
        </row>
        <row r="146">
          <cell r="E146">
            <v>5</v>
          </cell>
          <cell r="F146">
            <v>563.01799509986199</v>
          </cell>
          <cell r="G146">
            <v>0.53069792912885028</v>
          </cell>
          <cell r="H146">
            <v>5</v>
          </cell>
          <cell r="I146">
            <v>335.31799509986189</v>
          </cell>
          <cell r="J146">
            <v>0.37999150073039056</v>
          </cell>
          <cell r="L146">
            <v>5</v>
          </cell>
          <cell r="M146">
            <v>473.73475598188679</v>
          </cell>
          <cell r="N146">
            <v>0.47874091387351547</v>
          </cell>
          <cell r="O146">
            <v>5</v>
          </cell>
          <cell r="P146">
            <v>287.02075598188674</v>
          </cell>
          <cell r="Q146">
            <v>0.33772763921284776</v>
          </cell>
        </row>
        <row r="147">
          <cell r="E147">
            <v>5.5</v>
          </cell>
          <cell r="F147">
            <v>625.6804950998619</v>
          </cell>
          <cell r="G147">
            <v>0.56334764141647398</v>
          </cell>
          <cell r="H147">
            <v>5.5</v>
          </cell>
          <cell r="I147">
            <v>375.21049509986187</v>
          </cell>
          <cell r="J147">
            <v>0.41136724783852063</v>
          </cell>
          <cell r="L147">
            <v>5.5</v>
          </cell>
          <cell r="M147">
            <v>525.11800598188665</v>
          </cell>
          <cell r="N147">
            <v>0.50951148444587369</v>
          </cell>
          <cell r="O147">
            <v>5.5</v>
          </cell>
          <cell r="P147">
            <v>319.73260598188676</v>
          </cell>
          <cell r="Q147">
            <v>0.36691788187550761</v>
          </cell>
        </row>
        <row r="201">
          <cell r="D201" t="str">
            <v>g</v>
          </cell>
        </row>
        <row r="202">
          <cell r="D202" t="str">
            <v>EBITDA/Cash Interest....................................................................................................</v>
          </cell>
          <cell r="F202">
            <v>0</v>
          </cell>
          <cell r="I202">
            <v>4.83322941890082</v>
          </cell>
          <cell r="J202">
            <v>5.0990570369403727</v>
          </cell>
          <cell r="K202">
            <v>5.8725751143392202</v>
          </cell>
          <cell r="L202">
            <v>6.7834310866202925</v>
          </cell>
          <cell r="M202">
            <v>8.2627705303299823</v>
          </cell>
          <cell r="N202">
            <v>10.002098122489869</v>
          </cell>
          <cell r="O202">
            <v>12.659090909090908</v>
          </cell>
          <cell r="P202">
            <v>17.40625</v>
          </cell>
          <cell r="Q202">
            <v>19.892857142857142</v>
          </cell>
          <cell r="R202">
            <v>19.892857142857142</v>
          </cell>
          <cell r="S202">
            <v>19.892857142857142</v>
          </cell>
        </row>
        <row r="203">
          <cell r="D203" t="str">
            <v>EBITDA/Gross Interest....................................................................................................</v>
          </cell>
          <cell r="F203">
            <v>0</v>
          </cell>
          <cell r="I203">
            <v>4.6260601387817983</v>
          </cell>
          <cell r="J203">
            <v>4.8804934464148033</v>
          </cell>
          <cell r="K203">
            <v>5.5517241379310356</v>
          </cell>
          <cell r="L203">
            <v>6.3166666666666664</v>
          </cell>
          <cell r="M203">
            <v>7.5270270270270272</v>
          </cell>
          <cell r="N203">
            <v>8.8132911392405067</v>
          </cell>
          <cell r="O203">
            <v>12.659090909090908</v>
          </cell>
          <cell r="P203">
            <v>17.40625</v>
          </cell>
          <cell r="Q203">
            <v>19.892857142857142</v>
          </cell>
          <cell r="R203">
            <v>19.892857142857142</v>
          </cell>
          <cell r="S203">
            <v>19.892857142857142</v>
          </cell>
        </row>
        <row r="204">
          <cell r="F204">
            <v>0</v>
          </cell>
        </row>
        <row r="205">
          <cell r="D205" t="str">
            <v>EBIT/Cash Interest....................................................................................................</v>
          </cell>
          <cell r="F205">
            <v>0</v>
          </cell>
          <cell r="I205">
            <v>2.4528639300921626</v>
          </cell>
          <cell r="J205">
            <v>2.7331912363884179</v>
          </cell>
          <cell r="K205">
            <v>3.2062071586982452</v>
          </cell>
          <cell r="L205">
            <v>3.8010737479720031</v>
          </cell>
          <cell r="M205">
            <v>5.2211215724505209</v>
          </cell>
          <cell r="N205">
            <v>6.367583472594089</v>
          </cell>
          <cell r="O205">
            <v>8.1190909090909074</v>
          </cell>
          <cell r="P205">
            <v>11.246249999999998</v>
          </cell>
          <cell r="Q205">
            <v>12.947142857142854</v>
          </cell>
          <cell r="R205">
            <v>13.04142857142857</v>
          </cell>
          <cell r="S205">
            <v>13.135714285714284</v>
          </cell>
        </row>
        <row r="206">
          <cell r="D206" t="str">
            <v>EBIT/Gross Interest....................................................................................................</v>
          </cell>
          <cell r="F206">
            <v>0</v>
          </cell>
          <cell r="I206">
            <v>2.3477255204317591</v>
          </cell>
          <cell r="J206">
            <v>2.6160370084811104</v>
          </cell>
          <cell r="K206">
            <v>3.0310344827586211</v>
          </cell>
          <cell r="L206">
            <v>3.5395238095238089</v>
          </cell>
          <cell r="M206">
            <v>4.7562162162162158</v>
          </cell>
          <cell r="N206">
            <v>5.6107594936708862</v>
          </cell>
          <cell r="O206">
            <v>8.1190909090909074</v>
          </cell>
          <cell r="P206">
            <v>11.246249999999998</v>
          </cell>
          <cell r="Q206">
            <v>12.947142857142854</v>
          </cell>
          <cell r="R206">
            <v>13.04142857142857</v>
          </cell>
          <cell r="S206">
            <v>13.135714285714284</v>
          </cell>
        </row>
        <row r="207">
          <cell r="F207">
            <v>0</v>
          </cell>
        </row>
        <row r="208">
          <cell r="D208" t="str">
            <v>Free Cash Flow/Cash Interest....................................................................................................</v>
          </cell>
          <cell r="F208">
            <v>0</v>
          </cell>
          <cell r="J208">
            <v>0</v>
          </cell>
        </row>
        <row r="209">
          <cell r="D209" t="str">
            <v>Free Cash Flow/Gross Interest....................................................................................................</v>
          </cell>
          <cell r="F209">
            <v>0</v>
          </cell>
          <cell r="J209">
            <v>0</v>
          </cell>
        </row>
        <row r="233">
          <cell r="B233" t="str">
            <v>contain individual W.C. accounts.</v>
          </cell>
          <cell r="D233" t="str">
            <v>Change in Accounts Receivables.................................................................................................................................................................................................................................</v>
          </cell>
          <cell r="F233">
            <v>0</v>
          </cell>
          <cell r="I233">
            <v>0</v>
          </cell>
          <cell r="J233">
            <v>10.528777777777748</v>
          </cell>
          <cell r="K233">
            <v>-4.5929999999999609</v>
          </cell>
          <cell r="L233">
            <v>-0.86100000000004684</v>
          </cell>
          <cell r="M233">
            <v>-0.79599999999999227</v>
          </cell>
          <cell r="N233">
            <v>0</v>
          </cell>
          <cell r="O233">
            <v>0</v>
          </cell>
          <cell r="P233">
            <v>0</v>
          </cell>
          <cell r="Q233">
            <v>0</v>
          </cell>
          <cell r="R233">
            <v>0</v>
          </cell>
          <cell r="S233">
            <v>0</v>
          </cell>
        </row>
        <row r="234">
          <cell r="D234" t="str">
            <v>Change in Inventories..........................................................................................................................................................................................................................................</v>
          </cell>
          <cell r="F234">
            <v>0</v>
          </cell>
          <cell r="I234">
            <v>0</v>
          </cell>
          <cell r="J234">
            <v>5.587883408071761</v>
          </cell>
          <cell r="K234">
            <v>-2.2625000000000171</v>
          </cell>
          <cell r="L234">
            <v>-0.76724663677129001</v>
          </cell>
          <cell r="M234">
            <v>-0.25574663677129195</v>
          </cell>
          <cell r="N234">
            <v>0</v>
          </cell>
          <cell r="O234">
            <v>0</v>
          </cell>
          <cell r="P234">
            <v>0</v>
          </cell>
          <cell r="Q234">
            <v>0</v>
          </cell>
          <cell r="R234">
            <v>0</v>
          </cell>
          <cell r="S234">
            <v>0</v>
          </cell>
        </row>
        <row r="235">
          <cell r="D235" t="str">
            <v>Change in Other Current Assets.................................................................................................................................................................................................................................</v>
          </cell>
          <cell r="F235">
            <v>0</v>
          </cell>
          <cell r="I235">
            <v>0</v>
          </cell>
          <cell r="J235">
            <v>2.2973554484064778</v>
          </cell>
          <cell r="K235">
            <v>-0.23760641399416471</v>
          </cell>
          <cell r="L235">
            <v>-1.4591836734695107E-2</v>
          </cell>
          <cell r="M235">
            <v>-1.7638483965498608E-4</v>
          </cell>
          <cell r="N235">
            <v>0</v>
          </cell>
          <cell r="O235">
            <v>0</v>
          </cell>
          <cell r="P235">
            <v>0</v>
          </cell>
          <cell r="Q235">
            <v>0</v>
          </cell>
          <cell r="R235">
            <v>0</v>
          </cell>
          <cell r="S235">
            <v>0</v>
          </cell>
        </row>
        <row r="236">
          <cell r="D236" t="str">
            <v>Change in Accounts Payable.....................................................................................................................................................................................................................................</v>
          </cell>
          <cell r="F236">
            <v>0</v>
          </cell>
          <cell r="I236">
            <v>0</v>
          </cell>
          <cell r="J236">
            <v>-6.1395897435897666</v>
          </cell>
          <cell r="K236">
            <v>3.1980000000000075</v>
          </cell>
          <cell r="L236">
            <v>0.3779999999999859</v>
          </cell>
          <cell r="M236">
            <v>0.25100000000000477</v>
          </cell>
          <cell r="N236">
            <v>0</v>
          </cell>
          <cell r="O236">
            <v>0</v>
          </cell>
          <cell r="P236">
            <v>0</v>
          </cell>
          <cell r="Q236">
            <v>0</v>
          </cell>
          <cell r="R236">
            <v>0</v>
          </cell>
          <cell r="S236">
            <v>0</v>
          </cell>
        </row>
        <row r="237">
          <cell r="D237" t="str">
            <v>Change in Accrued Expenses.....................................................................................................................................................................................................................................</v>
          </cell>
          <cell r="F237">
            <v>0</v>
          </cell>
          <cell r="I237" t="str">
            <v xml:space="preserve"> </v>
          </cell>
          <cell r="J237">
            <v>0.25200000000000244</v>
          </cell>
          <cell r="K237">
            <v>-5.1271231581438315E-2</v>
          </cell>
          <cell r="L237">
            <v>9.5224489795917577E-2</v>
          </cell>
          <cell r="M237">
            <v>3.1438799149004382E-2</v>
          </cell>
          <cell r="N237">
            <v>0</v>
          </cell>
          <cell r="O237">
            <v>0</v>
          </cell>
          <cell r="P237">
            <v>0</v>
          </cell>
          <cell r="Q237">
            <v>0</v>
          </cell>
          <cell r="R237">
            <v>0</v>
          </cell>
          <cell r="S237">
            <v>0</v>
          </cell>
        </row>
        <row r="238">
          <cell r="D238" t="str">
            <v>Change in Accrued Liabilities.........................................................................................................................................................................................</v>
          </cell>
          <cell r="F238">
            <v>0</v>
          </cell>
          <cell r="I238" t="str">
            <v xml:space="preserve"> </v>
          </cell>
          <cell r="J238">
            <v>0.66100000000000136</v>
          </cell>
          <cell r="K238">
            <v>1.4529999999999959</v>
          </cell>
          <cell r="L238">
            <v>0.30100000000000193</v>
          </cell>
          <cell r="M238">
            <v>0.29100000000000037</v>
          </cell>
          <cell r="N238">
            <v>0</v>
          </cell>
          <cell r="O238">
            <v>0</v>
          </cell>
          <cell r="P238">
            <v>0</v>
          </cell>
          <cell r="Q238">
            <v>0</v>
          </cell>
          <cell r="R238">
            <v>0</v>
          </cell>
          <cell r="S238">
            <v>0</v>
          </cell>
        </row>
        <row r="239">
          <cell r="D239" t="str">
            <v>Change in Taxes Payable........................................................................................................................................................................................................................................</v>
          </cell>
          <cell r="F239">
            <v>0</v>
          </cell>
          <cell r="I239" t="str">
            <v xml:space="preserve"> </v>
          </cell>
          <cell r="J239">
            <v>0</v>
          </cell>
          <cell r="K239">
            <v>0</v>
          </cell>
          <cell r="L239">
            <v>0</v>
          </cell>
          <cell r="M239">
            <v>0</v>
          </cell>
          <cell r="N239">
            <v>0</v>
          </cell>
          <cell r="O239">
            <v>0</v>
          </cell>
          <cell r="P239">
            <v>0</v>
          </cell>
          <cell r="Q239">
            <v>0</v>
          </cell>
          <cell r="R239">
            <v>0</v>
          </cell>
          <cell r="S239">
            <v>0</v>
          </cell>
        </row>
        <row r="240">
          <cell r="D240" t="str">
            <v>Change in Other Current Liabilities............................................................................................................................................................................................................................</v>
          </cell>
          <cell r="F240">
            <v>0</v>
          </cell>
          <cell r="I240" t="str">
            <v xml:space="preserve"> </v>
          </cell>
          <cell r="J240">
            <v>-4.858119658119648</v>
          </cell>
          <cell r="K240">
            <v>0</v>
          </cell>
          <cell r="L240">
            <v>0</v>
          </cell>
          <cell r="M240">
            <v>0</v>
          </cell>
          <cell r="N240">
            <v>0</v>
          </cell>
          <cell r="O240">
            <v>0</v>
          </cell>
          <cell r="P240">
            <v>0</v>
          </cell>
          <cell r="Q240">
            <v>0</v>
          </cell>
          <cell r="R240">
            <v>0</v>
          </cell>
          <cell r="S240">
            <v>0</v>
          </cell>
        </row>
        <row r="264">
          <cell r="D264" t="str">
            <v xml:space="preserve">  New Sub debt..........................................................................................................................</v>
          </cell>
          <cell r="F264">
            <v>0</v>
          </cell>
          <cell r="I264" t="str">
            <v xml:space="preserve"> </v>
          </cell>
          <cell r="J264">
            <v>0</v>
          </cell>
          <cell r="K264">
            <v>0</v>
          </cell>
          <cell r="L264">
            <v>0</v>
          </cell>
          <cell r="M264">
            <v>0</v>
          </cell>
          <cell r="N264">
            <v>0</v>
          </cell>
          <cell r="O264">
            <v>0</v>
          </cell>
          <cell r="P264">
            <v>0</v>
          </cell>
          <cell r="Q264">
            <v>0</v>
          </cell>
          <cell r="R264">
            <v>0</v>
          </cell>
          <cell r="S264">
            <v>0</v>
          </cell>
        </row>
        <row r="278">
          <cell r="D278" t="str">
            <v xml:space="preserve">  New Sub debt..........................................................................................................................</v>
          </cell>
          <cell r="F278">
            <v>0</v>
          </cell>
          <cell r="I278">
            <v>0</v>
          </cell>
          <cell r="J278">
            <v>0</v>
          </cell>
          <cell r="K278">
            <v>0</v>
          </cell>
          <cell r="L278">
            <v>0</v>
          </cell>
          <cell r="M278">
            <v>0</v>
          </cell>
          <cell r="N278">
            <v>0</v>
          </cell>
          <cell r="O278">
            <v>0</v>
          </cell>
          <cell r="P278">
            <v>0</v>
          </cell>
          <cell r="Q278">
            <v>0</v>
          </cell>
          <cell r="R278">
            <v>0</v>
          </cell>
          <cell r="S278">
            <v>0</v>
          </cell>
        </row>
        <row r="357">
          <cell r="D357" t="str">
            <v xml:space="preserve">  Growth....................................................................................................</v>
          </cell>
          <cell r="F357" t="str">
            <v xml:space="preserve">--  </v>
          </cell>
          <cell r="G357" t="str">
            <v xml:space="preserve">--  </v>
          </cell>
          <cell r="H357" t="str">
            <v xml:space="preserve">--  </v>
          </cell>
          <cell r="I357" t="e">
            <v>#DIV/0!</v>
          </cell>
          <cell r="J357">
            <v>-7.871720116618075E-2</v>
          </cell>
          <cell r="K357">
            <v>6.0126582278481111E-2</v>
          </cell>
          <cell r="L357">
            <v>2.0895522388059806E-2</v>
          </cell>
          <cell r="M357">
            <v>2.3391812865497075E-2</v>
          </cell>
          <cell r="N357">
            <v>0</v>
          </cell>
          <cell r="O357">
            <v>0</v>
          </cell>
          <cell r="P357">
            <v>0</v>
          </cell>
          <cell r="Q357">
            <v>0</v>
          </cell>
          <cell r="R357">
            <v>0</v>
          </cell>
          <cell r="S357">
            <v>0</v>
          </cell>
        </row>
        <row r="359">
          <cell r="D359" t="str">
            <v xml:space="preserve">  Growth....................................................................................................</v>
          </cell>
          <cell r="F359" t="str">
            <v xml:space="preserve">--  </v>
          </cell>
          <cell r="G359" t="str">
            <v xml:space="preserve">--  </v>
          </cell>
          <cell r="H359" t="str">
            <v xml:space="preserve">--  </v>
          </cell>
          <cell r="I359" t="str">
            <v xml:space="preserve">--  </v>
          </cell>
          <cell r="J359">
            <v>-4.3243243243243246E-2</v>
          </cell>
          <cell r="K359">
            <v>6.7796610169491567E-2</v>
          </cell>
          <cell r="L359">
            <v>0</v>
          </cell>
          <cell r="M359">
            <v>-5.2910052910053462E-3</v>
          </cell>
          <cell r="N359">
            <v>0</v>
          </cell>
          <cell r="O359">
            <v>0</v>
          </cell>
          <cell r="P359">
            <v>0</v>
          </cell>
          <cell r="Q359">
            <v>0</v>
          </cell>
          <cell r="R359">
            <v>0</v>
          </cell>
          <cell r="S359">
            <v>0</v>
          </cell>
        </row>
        <row r="364">
          <cell r="D364" t="str">
            <v xml:space="preserve"> % of Breed Revenues....................................................................................................</v>
          </cell>
          <cell r="F364" t="str">
            <v xml:space="preserve">--  </v>
          </cell>
          <cell r="G364" t="str">
            <v xml:space="preserve">--  </v>
          </cell>
          <cell r="H364" t="str">
            <v xml:space="preserve">--  </v>
          </cell>
          <cell r="I364">
            <v>0.83863247863247881</v>
          </cell>
          <cell r="J364">
            <v>0.83</v>
          </cell>
          <cell r="K364">
            <v>0.83</v>
          </cell>
          <cell r="L364">
            <v>0.82750000000000001</v>
          </cell>
          <cell r="M364">
            <v>0.82499999999999996</v>
          </cell>
          <cell r="N364">
            <v>0.82499999999999996</v>
          </cell>
          <cell r="O364">
            <v>0.82499999999999996</v>
          </cell>
          <cell r="P364">
            <v>0.82499999999999996</v>
          </cell>
          <cell r="Q364">
            <v>0.82499999999999996</v>
          </cell>
          <cell r="R364">
            <v>0.82499999999999996</v>
          </cell>
          <cell r="S364">
            <v>0.82499999999999996</v>
          </cell>
        </row>
        <row r="366">
          <cell r="D366" t="str">
            <v xml:space="preserve"> % of Key NA Revenue</v>
          </cell>
          <cell r="F366" t="str">
            <v xml:space="preserve">--  </v>
          </cell>
          <cell r="G366" t="str">
            <v xml:space="preserve">--  </v>
          </cell>
          <cell r="H366" t="str">
            <v xml:space="preserve">--  </v>
          </cell>
          <cell r="I366">
            <v>0.74927113702623904</v>
          </cell>
          <cell r="J366">
            <v>0.75</v>
          </cell>
          <cell r="K366">
            <v>0.75820895522388054</v>
          </cell>
          <cell r="L366">
            <v>0.77192982456140347</v>
          </cell>
          <cell r="M366">
            <v>0.77428571428571424</v>
          </cell>
          <cell r="N366">
            <v>0.77428571428571424</v>
          </cell>
          <cell r="O366">
            <v>0.77428571428571424</v>
          </cell>
          <cell r="P366">
            <v>0.77428571428571424</v>
          </cell>
          <cell r="Q366">
            <v>0.77428571428571424</v>
          </cell>
          <cell r="R366">
            <v>0.77428571428571424</v>
          </cell>
          <cell r="S366">
            <v>0.77428571428571424</v>
          </cell>
        </row>
        <row r="368">
          <cell r="D368" t="str">
            <v xml:space="preserve"> % of Key Europe Revenue</v>
          </cell>
          <cell r="F368" t="str">
            <v xml:space="preserve">--  </v>
          </cell>
          <cell r="G368" t="str">
            <v xml:space="preserve">--  </v>
          </cell>
          <cell r="H368" t="str">
            <v xml:space="preserve">--  </v>
          </cell>
          <cell r="I368">
            <v>0.83783783783783783</v>
          </cell>
          <cell r="J368">
            <v>0.82485875706214684</v>
          </cell>
          <cell r="K368">
            <v>0.82010582010582012</v>
          </cell>
          <cell r="L368">
            <v>0.82539682539682535</v>
          </cell>
          <cell r="M368">
            <v>0.81914893617021278</v>
          </cell>
          <cell r="N368">
            <v>0.81914893617021278</v>
          </cell>
          <cell r="O368">
            <v>0.81914893617021278</v>
          </cell>
          <cell r="P368">
            <v>0.81914893617021278</v>
          </cell>
          <cell r="Q368">
            <v>0.81914893617021278</v>
          </cell>
          <cell r="R368">
            <v>0.81914893617021278</v>
          </cell>
          <cell r="S368">
            <v>0.81914893617021278</v>
          </cell>
        </row>
        <row r="374">
          <cell r="D374" t="str">
            <v xml:space="preserve"> % of Breed Revenues....................................................................................................</v>
          </cell>
          <cell r="F374" t="str">
            <v xml:space="preserve">--  </v>
          </cell>
          <cell r="G374" t="str">
            <v xml:space="preserve">--  </v>
          </cell>
          <cell r="H374" t="str">
            <v xml:space="preserve">--  </v>
          </cell>
          <cell r="I374">
            <v>0.16136752136752122</v>
          </cell>
          <cell r="J374">
            <v>0.114</v>
          </cell>
          <cell r="K374">
            <v>0.112</v>
          </cell>
          <cell r="L374">
            <v>0.111</v>
          </cell>
          <cell r="M374">
            <v>0.1075</v>
          </cell>
          <cell r="N374">
            <v>0.1075</v>
          </cell>
          <cell r="O374">
            <v>0.1075</v>
          </cell>
          <cell r="P374">
            <v>0.1075</v>
          </cell>
          <cell r="Q374">
            <v>0.1075</v>
          </cell>
          <cell r="R374">
            <v>0.1075</v>
          </cell>
          <cell r="S374">
            <v>0.1075</v>
          </cell>
        </row>
        <row r="376">
          <cell r="D376" t="str">
            <v xml:space="preserve"> % of Key NA Revenue</v>
          </cell>
          <cell r="F376" t="str">
            <v xml:space="preserve">--  </v>
          </cell>
          <cell r="G376" t="str">
            <v xml:space="preserve">--  </v>
          </cell>
          <cell r="H376" t="str">
            <v xml:space="preserve">--  </v>
          </cell>
          <cell r="I376">
            <v>0.25072886297376096</v>
          </cell>
          <cell r="J376">
            <v>0.25</v>
          </cell>
          <cell r="K376">
            <v>0.2417910447761194</v>
          </cell>
          <cell r="L376">
            <v>0.22807017543859648</v>
          </cell>
          <cell r="M376">
            <v>0.2257142857142857</v>
          </cell>
          <cell r="N376">
            <v>0.2257142857142857</v>
          </cell>
          <cell r="O376">
            <v>0.2257142857142857</v>
          </cell>
          <cell r="P376">
            <v>0.2257142857142857</v>
          </cell>
          <cell r="Q376">
            <v>0.2257142857142857</v>
          </cell>
          <cell r="R376">
            <v>0.2257142857142857</v>
          </cell>
          <cell r="S376">
            <v>0.2257142857142857</v>
          </cell>
        </row>
        <row r="378">
          <cell r="D378" t="str">
            <v xml:space="preserve"> % of Key Europe Revenue</v>
          </cell>
          <cell r="F378" t="str">
            <v xml:space="preserve">--  </v>
          </cell>
          <cell r="G378" t="str">
            <v xml:space="preserve">--  </v>
          </cell>
          <cell r="H378" t="str">
            <v xml:space="preserve">--  </v>
          </cell>
          <cell r="I378">
            <v>0.16216216216216217</v>
          </cell>
          <cell r="J378">
            <v>0.1751412429378531</v>
          </cell>
          <cell r="K378">
            <v>0.17989417989417988</v>
          </cell>
          <cell r="L378">
            <v>0.17460317460317459</v>
          </cell>
          <cell r="M378">
            <v>0.18085106382978725</v>
          </cell>
          <cell r="N378">
            <v>0.18085106382978725</v>
          </cell>
          <cell r="O378">
            <v>0.18085106382978725</v>
          </cell>
          <cell r="P378">
            <v>0.18085106382978725</v>
          </cell>
          <cell r="Q378">
            <v>0.18085106382978725</v>
          </cell>
          <cell r="R378">
            <v>0.18085106382978725</v>
          </cell>
          <cell r="S378">
            <v>0.18085106382978725</v>
          </cell>
        </row>
        <row r="383">
          <cell r="D383" t="str">
            <v xml:space="preserve"> % of Breed Revenues....................................................................................................</v>
          </cell>
          <cell r="F383" t="str">
            <v xml:space="preserve">--  </v>
          </cell>
          <cell r="G383" t="str">
            <v xml:space="preserve">--  </v>
          </cell>
          <cell r="H383" t="str">
            <v xml:space="preserve">--  </v>
          </cell>
          <cell r="I383">
            <v>0.11435897435897437</v>
          </cell>
          <cell r="J383">
            <v>0.114</v>
          </cell>
          <cell r="K383">
            <v>0.112</v>
          </cell>
          <cell r="L383">
            <v>0.111</v>
          </cell>
          <cell r="M383">
            <v>0.1075</v>
          </cell>
          <cell r="N383">
            <v>0.1075</v>
          </cell>
          <cell r="O383">
            <v>0.1075</v>
          </cell>
          <cell r="P383">
            <v>0.1075</v>
          </cell>
          <cell r="Q383">
            <v>0.1075</v>
          </cell>
          <cell r="R383">
            <v>0.1075</v>
          </cell>
          <cell r="S383">
            <v>0.1075</v>
          </cell>
        </row>
        <row r="385">
          <cell r="D385" t="str">
            <v xml:space="preserve"> % of Key NA Revenue</v>
          </cell>
          <cell r="F385" t="str">
            <v xml:space="preserve">--  </v>
          </cell>
          <cell r="G385" t="str">
            <v xml:space="preserve">--  </v>
          </cell>
          <cell r="H385" t="str">
            <v xml:space="preserve">--  </v>
          </cell>
          <cell r="I385">
            <v>0.10204081632653061</v>
          </cell>
          <cell r="J385">
            <v>9.49367088607595E-2</v>
          </cell>
          <cell r="K385">
            <v>9.5522388059701493E-2</v>
          </cell>
          <cell r="L385">
            <v>8.4795321637426896E-2</v>
          </cell>
          <cell r="M385">
            <v>8.5714285714285715E-2</v>
          </cell>
          <cell r="N385">
            <v>8.5714285714285715E-2</v>
          </cell>
          <cell r="O385">
            <v>8.5714285714285715E-2</v>
          </cell>
          <cell r="P385">
            <v>8.5714285714285715E-2</v>
          </cell>
          <cell r="Q385">
            <v>8.5714285714285715E-2</v>
          </cell>
          <cell r="R385">
            <v>8.5714285714285715E-2</v>
          </cell>
          <cell r="S385">
            <v>8.5714285714285715E-2</v>
          </cell>
        </row>
        <row r="387">
          <cell r="D387" t="str">
            <v xml:space="preserve"> % of Key Europe Revenue</v>
          </cell>
          <cell r="F387" t="str">
            <v xml:space="preserve">--  </v>
          </cell>
          <cell r="G387" t="str">
            <v xml:space="preserve">--  </v>
          </cell>
          <cell r="H387" t="str">
            <v xml:space="preserve">--  </v>
          </cell>
          <cell r="I387">
            <v>8.6486486486486491E-2</v>
          </cell>
          <cell r="J387">
            <v>8.4745762711864403E-2</v>
          </cell>
          <cell r="K387">
            <v>9.5238095238095233E-2</v>
          </cell>
          <cell r="L387">
            <v>8.9947089947089942E-2</v>
          </cell>
          <cell r="M387">
            <v>9.5744680851063829E-2</v>
          </cell>
          <cell r="N387">
            <v>9.5744680851063829E-2</v>
          </cell>
          <cell r="O387">
            <v>9.5744680851063829E-2</v>
          </cell>
          <cell r="P387">
            <v>9.5744680851063829E-2</v>
          </cell>
          <cell r="Q387">
            <v>9.5744680851063829E-2</v>
          </cell>
          <cell r="R387">
            <v>9.5744680851063829E-2</v>
          </cell>
          <cell r="S387">
            <v>9.5744680851063829E-2</v>
          </cell>
        </row>
        <row r="392">
          <cell r="D392" t="str">
            <v>Research and design....................................................................................................</v>
          </cell>
          <cell r="F392">
            <v>0</v>
          </cell>
          <cell r="G392">
            <v>0</v>
          </cell>
          <cell r="H392">
            <v>0</v>
          </cell>
          <cell r="I392">
            <v>2.5</v>
          </cell>
          <cell r="J392">
            <v>0</v>
          </cell>
          <cell r="K392">
            <v>0</v>
          </cell>
          <cell r="L392">
            <v>0</v>
          </cell>
          <cell r="M392">
            <v>0</v>
          </cell>
          <cell r="N392">
            <v>0</v>
          </cell>
          <cell r="O392">
            <v>0</v>
          </cell>
          <cell r="P392">
            <v>0</v>
          </cell>
          <cell r="Q392">
            <v>0</v>
          </cell>
          <cell r="R392">
            <v>0</v>
          </cell>
          <cell r="S392">
            <v>0</v>
          </cell>
        </row>
        <row r="393">
          <cell r="D393" t="str">
            <v xml:space="preserve"> % of Breed Revenues....................................................................................................</v>
          </cell>
          <cell r="F393" t="str">
            <v xml:space="preserve">--  </v>
          </cell>
          <cell r="G393" t="str">
            <v xml:space="preserve">--  </v>
          </cell>
          <cell r="H393" t="str">
            <v xml:space="preserve">--  </v>
          </cell>
          <cell r="I393">
            <v>2.136752136752137E-3</v>
          </cell>
          <cell r="J393">
            <v>0</v>
          </cell>
          <cell r="K393">
            <v>0</v>
          </cell>
          <cell r="L393">
            <v>0</v>
          </cell>
          <cell r="M393">
            <v>0</v>
          </cell>
          <cell r="N393">
            <v>0</v>
          </cell>
          <cell r="O393">
            <v>0</v>
          </cell>
          <cell r="P393">
            <v>0</v>
          </cell>
          <cell r="Q393">
            <v>0</v>
          </cell>
          <cell r="R393">
            <v>0</v>
          </cell>
          <cell r="S393">
            <v>0</v>
          </cell>
        </row>
        <row r="394">
          <cell r="D394" t="str">
            <v>Corporate allocations....................................................................................................</v>
          </cell>
          <cell r="F394">
            <v>0</v>
          </cell>
          <cell r="G394">
            <v>0</v>
          </cell>
          <cell r="H394">
            <v>0</v>
          </cell>
          <cell r="I394">
            <v>16</v>
          </cell>
          <cell r="J394">
            <v>0</v>
          </cell>
          <cell r="K394">
            <v>0</v>
          </cell>
          <cell r="L394">
            <v>0</v>
          </cell>
          <cell r="M394">
            <v>0</v>
          </cell>
          <cell r="N394">
            <v>0</v>
          </cell>
          <cell r="O394">
            <v>0</v>
          </cell>
          <cell r="P394">
            <v>0</v>
          </cell>
          <cell r="Q394">
            <v>0</v>
          </cell>
          <cell r="R394">
            <v>0</v>
          </cell>
          <cell r="S394">
            <v>0</v>
          </cell>
        </row>
        <row r="395">
          <cell r="D395" t="str">
            <v xml:space="preserve"> % of Breed Revenues....................................................................................................</v>
          </cell>
          <cell r="F395" t="str">
            <v xml:space="preserve">--  </v>
          </cell>
          <cell r="G395" t="str">
            <v xml:space="preserve">--  </v>
          </cell>
          <cell r="H395" t="str">
            <v xml:space="preserve">--  </v>
          </cell>
          <cell r="I395">
            <v>1.3675213675213675E-2</v>
          </cell>
          <cell r="J395">
            <v>0</v>
          </cell>
          <cell r="K395">
            <v>0</v>
          </cell>
          <cell r="L395">
            <v>0</v>
          </cell>
          <cell r="M395">
            <v>0</v>
          </cell>
          <cell r="N395">
            <v>0</v>
          </cell>
          <cell r="O395">
            <v>0</v>
          </cell>
          <cell r="P395">
            <v>0</v>
          </cell>
          <cell r="Q395">
            <v>0</v>
          </cell>
          <cell r="R395">
            <v>0</v>
          </cell>
          <cell r="S395">
            <v>0</v>
          </cell>
        </row>
        <row r="398">
          <cell r="D398" t="str">
            <v xml:space="preserve"> % of Breed Revenues....................................................................................................</v>
          </cell>
          <cell r="F398" t="str">
            <v xml:space="preserve">--  </v>
          </cell>
          <cell r="G398" t="str">
            <v xml:space="preserve">--  </v>
          </cell>
          <cell r="H398" t="str">
            <v xml:space="preserve">--  </v>
          </cell>
          <cell r="I398">
            <v>1.5726495726495579E-2</v>
          </cell>
          <cell r="J398">
            <v>0</v>
          </cell>
          <cell r="K398">
            <v>0</v>
          </cell>
          <cell r="L398">
            <v>0</v>
          </cell>
          <cell r="M398">
            <v>0</v>
          </cell>
          <cell r="N398">
            <v>0</v>
          </cell>
          <cell r="O398">
            <v>0</v>
          </cell>
          <cell r="P398">
            <v>0</v>
          </cell>
          <cell r="Q398">
            <v>0</v>
          </cell>
          <cell r="R398">
            <v>0</v>
          </cell>
          <cell r="S398">
            <v>0</v>
          </cell>
        </row>
        <row r="400">
          <cell r="D400" t="str">
            <v xml:space="preserve"> % of Key NA Revenue</v>
          </cell>
          <cell r="F400" t="str">
            <v xml:space="preserve">--  </v>
          </cell>
          <cell r="G400" t="str">
            <v xml:space="preserve">--  </v>
          </cell>
          <cell r="H400" t="str">
            <v xml:space="preserve">--  </v>
          </cell>
          <cell r="I400">
            <v>0.11137026239067056</v>
          </cell>
          <cell r="J400">
            <v>0.1120253164556962</v>
          </cell>
          <cell r="K400">
            <v>0.10328358208955224</v>
          </cell>
          <cell r="L400">
            <v>9.8830409356725143E-2</v>
          </cell>
          <cell r="M400">
            <v>0.11428571428571428</v>
          </cell>
          <cell r="N400">
            <v>0.11428571428571428</v>
          </cell>
          <cell r="O400">
            <v>0.11428571428571428</v>
          </cell>
          <cell r="P400">
            <v>0.11428571428571428</v>
          </cell>
          <cell r="Q400">
            <v>0.11428571428571428</v>
          </cell>
          <cell r="R400">
            <v>0.11428571428571428</v>
          </cell>
          <cell r="S400">
            <v>0.11428571428571428</v>
          </cell>
        </row>
        <row r="402">
          <cell r="D402" t="str">
            <v xml:space="preserve"> % of Key Europe Revenue</v>
          </cell>
          <cell r="F402" t="str">
            <v xml:space="preserve">--  </v>
          </cell>
          <cell r="G402" t="str">
            <v xml:space="preserve">--  </v>
          </cell>
          <cell r="H402" t="str">
            <v xml:space="preserve">--  </v>
          </cell>
          <cell r="I402">
            <v>2.3243243243243249E-2</v>
          </cell>
          <cell r="J402">
            <v>3.84180790960452E-2</v>
          </cell>
          <cell r="K402">
            <v>3.8095238095238092E-2</v>
          </cell>
          <cell r="L402">
            <v>3.968253968253968E-2</v>
          </cell>
          <cell r="M402">
            <v>4.0957446808510635E-2</v>
          </cell>
          <cell r="N402">
            <v>4.0957446808510635E-2</v>
          </cell>
          <cell r="O402">
            <v>4.0957446808510635E-2</v>
          </cell>
          <cell r="P402">
            <v>4.0957446808510635E-2</v>
          </cell>
          <cell r="Q402">
            <v>4.0957446808510635E-2</v>
          </cell>
          <cell r="R402">
            <v>4.0957446808510635E-2</v>
          </cell>
          <cell r="S402">
            <v>4.0957446808510635E-2</v>
          </cell>
        </row>
        <row r="406">
          <cell r="D406" t="str">
            <v>Combined D&amp;A....................................................................................................</v>
          </cell>
          <cell r="F406">
            <v>0</v>
          </cell>
          <cell r="G406">
            <v>0</v>
          </cell>
          <cell r="H406">
            <v>0</v>
          </cell>
          <cell r="I406">
            <v>59.100000000000009</v>
          </cell>
          <cell r="J406">
            <v>58.739999999999995</v>
          </cell>
          <cell r="K406">
            <v>58.480000000000004</v>
          </cell>
          <cell r="L406">
            <v>58.320000000000007</v>
          </cell>
          <cell r="M406">
            <v>51.260000000000005</v>
          </cell>
          <cell r="N406">
            <v>50.600000000000009</v>
          </cell>
          <cell r="O406">
            <v>49.940000000000012</v>
          </cell>
          <cell r="P406">
            <v>49.280000000000015</v>
          </cell>
          <cell r="Q406">
            <v>48.620000000000019</v>
          </cell>
          <cell r="R406">
            <v>47.960000000000008</v>
          </cell>
          <cell r="S406">
            <v>47.300000000000011</v>
          </cell>
        </row>
        <row r="409">
          <cell r="D409" t="str">
            <v xml:space="preserve">  Margin....................................................................................................</v>
          </cell>
          <cell r="F409" t="str">
            <v xml:space="preserve">--  </v>
          </cell>
          <cell r="G409" t="str">
            <v xml:space="preserve">--  </v>
          </cell>
          <cell r="H409" t="str">
            <v xml:space="preserve">--  </v>
          </cell>
          <cell r="I409">
            <v>4.7008547008546862E-2</v>
          </cell>
          <cell r="J409">
            <v>5.5999999999999994E-2</v>
          </cell>
          <cell r="K409">
            <v>5.7999999999999996E-2</v>
          </cell>
          <cell r="L409">
            <v>6.1499999999999992E-2</v>
          </cell>
          <cell r="M409">
            <v>6.7500000000000004E-2</v>
          </cell>
          <cell r="N409">
            <v>6.7500000000000004E-2</v>
          </cell>
          <cell r="O409">
            <v>6.7500000000000004E-2</v>
          </cell>
          <cell r="P409">
            <v>6.7500000000000004E-2</v>
          </cell>
          <cell r="Q409">
            <v>6.7500000000000004E-2</v>
          </cell>
          <cell r="R409">
            <v>6.7500000000000004E-2</v>
          </cell>
          <cell r="S409">
            <v>6.7500000000000004E-2</v>
          </cell>
        </row>
        <row r="411">
          <cell r="D411" t="str">
            <v xml:space="preserve">  Margin....................................................................................................</v>
          </cell>
          <cell r="F411" t="str">
            <v xml:space="preserve">--  </v>
          </cell>
          <cell r="G411" t="str">
            <v xml:space="preserve">--  </v>
          </cell>
          <cell r="H411" t="str">
            <v xml:space="preserve">--  </v>
          </cell>
          <cell r="I411">
            <v>0.14868804664723032</v>
          </cell>
          <cell r="J411">
            <v>0.1550632911392405</v>
          </cell>
          <cell r="K411">
            <v>0.14626865671641792</v>
          </cell>
          <cell r="L411">
            <v>0.14327485380116958</v>
          </cell>
          <cell r="M411">
            <v>0.14000000000000001</v>
          </cell>
          <cell r="N411">
            <v>0.14000000000000001</v>
          </cell>
          <cell r="O411">
            <v>0.14000000000000001</v>
          </cell>
          <cell r="P411">
            <v>0.14000000000000001</v>
          </cell>
          <cell r="Q411">
            <v>0.14000000000000001</v>
          </cell>
          <cell r="R411">
            <v>0.14000000000000001</v>
          </cell>
          <cell r="S411">
            <v>0.14000000000000001</v>
          </cell>
        </row>
        <row r="413">
          <cell r="D413" t="str">
            <v xml:space="preserve">  Margin....................................................................................................</v>
          </cell>
          <cell r="F413" t="str">
            <v xml:space="preserve">--  </v>
          </cell>
          <cell r="G413" t="str">
            <v xml:space="preserve">--  </v>
          </cell>
          <cell r="H413" t="str">
            <v xml:space="preserve">--  </v>
          </cell>
          <cell r="I413">
            <v>7.567567567567568E-2</v>
          </cell>
          <cell r="J413">
            <v>9.03954802259887E-2</v>
          </cell>
          <cell r="K413">
            <v>8.4656084656084651E-2</v>
          </cell>
          <cell r="L413">
            <v>8.4656084656084651E-2</v>
          </cell>
          <cell r="M413">
            <v>8.5106382978723402E-2</v>
          </cell>
          <cell r="N413">
            <v>8.5106382978723402E-2</v>
          </cell>
          <cell r="O413">
            <v>8.5106382978723402E-2</v>
          </cell>
          <cell r="P413">
            <v>8.5106382978723402E-2</v>
          </cell>
          <cell r="Q413">
            <v>8.5106382978723402E-2</v>
          </cell>
          <cell r="R413">
            <v>8.5106382978723402E-2</v>
          </cell>
          <cell r="S413">
            <v>8.5106382978723402E-2</v>
          </cell>
        </row>
        <row r="419">
          <cell r="D419" t="str">
            <v xml:space="preserve"> % of Breed Revenues....................................................................................................</v>
          </cell>
          <cell r="F419" t="str">
            <v xml:space="preserve">--  </v>
          </cell>
          <cell r="G419" t="str">
            <v xml:space="preserve">--  </v>
          </cell>
          <cell r="H419" t="str">
            <v xml:space="preserve">--  </v>
          </cell>
          <cell r="I419">
            <v>2.564102564102564E-2</v>
          </cell>
          <cell r="J419">
            <v>2.7272727272727271E-2</v>
          </cell>
          <cell r="K419">
            <v>2.7272727272727271E-2</v>
          </cell>
          <cell r="L419">
            <v>2.7272727272727271E-2</v>
          </cell>
          <cell r="M419">
            <v>2.7272727272727271E-2</v>
          </cell>
          <cell r="N419">
            <v>2.7272727272727271E-2</v>
          </cell>
          <cell r="O419">
            <v>2.7272727272727271E-2</v>
          </cell>
          <cell r="P419">
            <v>2.7272727272727271E-2</v>
          </cell>
          <cell r="Q419">
            <v>2.7272727272727271E-2</v>
          </cell>
          <cell r="R419">
            <v>2.7272727272727271E-2</v>
          </cell>
          <cell r="S419">
            <v>2.7272727272727271E-2</v>
          </cell>
        </row>
        <row r="421">
          <cell r="D421" t="str">
            <v xml:space="preserve"> % of Key NA Revenue</v>
          </cell>
          <cell r="F421" t="str">
            <v xml:space="preserve">--  </v>
          </cell>
          <cell r="G421" t="str">
            <v xml:space="preserve">--  </v>
          </cell>
          <cell r="H421" t="str">
            <v xml:space="preserve">--  </v>
          </cell>
          <cell r="I421">
            <v>2.0408163265306121E-2</v>
          </cell>
          <cell r="J421">
            <v>2.2151898734177215E-2</v>
          </cell>
          <cell r="K421">
            <v>2.0895522388059702E-2</v>
          </cell>
          <cell r="L421">
            <v>2.046783625730994E-2</v>
          </cell>
          <cell r="M421">
            <v>0.02</v>
          </cell>
          <cell r="N421">
            <v>0.02</v>
          </cell>
          <cell r="O421">
            <v>0.02</v>
          </cell>
          <cell r="P421">
            <v>0.02</v>
          </cell>
          <cell r="Q421">
            <v>0.02</v>
          </cell>
          <cell r="R421">
            <v>0.02</v>
          </cell>
          <cell r="S421">
            <v>0.02</v>
          </cell>
        </row>
        <row r="423">
          <cell r="D423" t="str">
            <v xml:space="preserve"> % of Key Europe Revenue</v>
          </cell>
          <cell r="F423" t="str">
            <v xml:space="preserve">--  </v>
          </cell>
          <cell r="G423" t="str">
            <v xml:space="preserve">--  </v>
          </cell>
          <cell r="H423" t="str">
            <v xml:space="preserve">--  </v>
          </cell>
          <cell r="I423">
            <v>4.3243243243243246E-2</v>
          </cell>
          <cell r="J423">
            <v>4.519774011299435E-2</v>
          </cell>
          <cell r="K423">
            <v>4.2328042328042326E-2</v>
          </cell>
          <cell r="L423">
            <v>4.2328042328042326E-2</v>
          </cell>
          <cell r="M423">
            <v>4.2553191489361701E-2</v>
          </cell>
          <cell r="N423">
            <v>4.2553191489361701E-2</v>
          </cell>
          <cell r="O423">
            <v>4.2553191489361701E-2</v>
          </cell>
          <cell r="P423">
            <v>4.2553191489361701E-2</v>
          </cell>
          <cell r="Q423">
            <v>4.2553191489361701E-2</v>
          </cell>
          <cell r="R423">
            <v>4.2553191489361701E-2</v>
          </cell>
          <cell r="S423">
            <v>4.2553191489361701E-2</v>
          </cell>
        </row>
        <row r="436">
          <cell r="D436" t="str">
            <v>Depreciation</v>
          </cell>
          <cell r="F436">
            <v>0</v>
          </cell>
          <cell r="G436">
            <v>0</v>
          </cell>
          <cell r="H436">
            <v>0</v>
          </cell>
          <cell r="I436">
            <v>10.4</v>
          </cell>
          <cell r="J436">
            <v>9.6</v>
          </cell>
          <cell r="K436">
            <v>9.1999999999999993</v>
          </cell>
          <cell r="L436">
            <v>8.6999999999999993</v>
          </cell>
          <cell r="M436">
            <v>9.3000000000000007</v>
          </cell>
          <cell r="N436">
            <v>7.9</v>
          </cell>
          <cell r="O436">
            <v>7.9</v>
          </cell>
          <cell r="P436">
            <v>7.9</v>
          </cell>
          <cell r="Q436">
            <v>7.9</v>
          </cell>
          <cell r="R436">
            <v>7.9</v>
          </cell>
          <cell r="S436">
            <v>7.9</v>
          </cell>
        </row>
        <row r="437">
          <cell r="D437" t="str">
            <v>Tooling Amortization</v>
          </cell>
          <cell r="F437">
            <v>0</v>
          </cell>
          <cell r="G437">
            <v>0</v>
          </cell>
          <cell r="H437">
            <v>0</v>
          </cell>
          <cell r="I437">
            <v>1.5</v>
          </cell>
          <cell r="J437">
            <v>1.8</v>
          </cell>
          <cell r="K437">
            <v>1.8</v>
          </cell>
          <cell r="L437">
            <v>1.8</v>
          </cell>
          <cell r="M437">
            <v>1.8</v>
          </cell>
          <cell r="N437">
            <v>1.8</v>
          </cell>
          <cell r="O437">
            <v>1.8</v>
          </cell>
          <cell r="P437">
            <v>1.8</v>
          </cell>
          <cell r="Q437">
            <v>1.8</v>
          </cell>
          <cell r="R437">
            <v>1.8</v>
          </cell>
          <cell r="S437">
            <v>1.8</v>
          </cell>
        </row>
        <row r="438">
          <cell r="D438" t="str">
            <v>Software Amortization</v>
          </cell>
          <cell r="F438">
            <v>0</v>
          </cell>
          <cell r="G438">
            <v>0</v>
          </cell>
          <cell r="H438">
            <v>0</v>
          </cell>
          <cell r="I438">
            <v>0.1</v>
          </cell>
          <cell r="J438">
            <v>0.1</v>
          </cell>
          <cell r="K438">
            <v>0</v>
          </cell>
          <cell r="L438">
            <v>0</v>
          </cell>
          <cell r="M438">
            <v>0</v>
          </cell>
          <cell r="N438">
            <v>0</v>
          </cell>
          <cell r="O438">
            <v>0</v>
          </cell>
          <cell r="P438">
            <v>0</v>
          </cell>
          <cell r="Q438">
            <v>0</v>
          </cell>
          <cell r="R438">
            <v>0</v>
          </cell>
          <cell r="S438">
            <v>0</v>
          </cell>
        </row>
        <row r="439">
          <cell r="D439" t="str">
            <v>Total D&amp;A</v>
          </cell>
          <cell r="F439">
            <v>0</v>
          </cell>
          <cell r="G439">
            <v>0</v>
          </cell>
          <cell r="H439">
            <v>0</v>
          </cell>
          <cell r="I439">
            <v>12</v>
          </cell>
          <cell r="J439">
            <v>11.5</v>
          </cell>
          <cell r="K439">
            <v>11</v>
          </cell>
          <cell r="L439">
            <v>10.5</v>
          </cell>
          <cell r="M439">
            <v>11.100000000000001</v>
          </cell>
          <cell r="N439">
            <v>9.7000000000000011</v>
          </cell>
          <cell r="O439">
            <v>9.7000000000000011</v>
          </cell>
          <cell r="P439">
            <v>9.7000000000000011</v>
          </cell>
          <cell r="Q439">
            <v>9.7000000000000011</v>
          </cell>
          <cell r="R439">
            <v>9.7000000000000011</v>
          </cell>
          <cell r="S439">
            <v>9.7000000000000011</v>
          </cell>
        </row>
        <row r="485">
          <cell r="D485" t="str">
            <v>Taxes Payable............................................................................................................................................................................</v>
          </cell>
          <cell r="E485" t="str">
            <v>(% of Taxes)</v>
          </cell>
          <cell r="F485" t="str">
            <v xml:space="preserve">--   </v>
          </cell>
          <cell r="G485" t="str">
            <v xml:space="preserve">--   </v>
          </cell>
          <cell r="H485" t="str">
            <v xml:space="preserve">--   </v>
          </cell>
          <cell r="I485">
            <v>0</v>
          </cell>
          <cell r="J485">
            <v>0</v>
          </cell>
          <cell r="K485">
            <v>0</v>
          </cell>
          <cell r="L485">
            <v>0</v>
          </cell>
          <cell r="M485">
            <v>0</v>
          </cell>
          <cell r="N485">
            <v>0</v>
          </cell>
          <cell r="O485">
            <v>0</v>
          </cell>
          <cell r="P485">
            <v>0</v>
          </cell>
          <cell r="Q485">
            <v>0</v>
          </cell>
          <cell r="R485">
            <v>0</v>
          </cell>
          <cell r="S485">
            <v>0</v>
          </cell>
        </row>
        <row r="486">
          <cell r="D486" t="str">
            <v>Taxes Payable............................................................................................................................................................................</v>
          </cell>
          <cell r="E486" t="str">
            <v>Amount</v>
          </cell>
          <cell r="I486">
            <v>0</v>
          </cell>
          <cell r="J486">
            <v>0</v>
          </cell>
          <cell r="K486">
            <v>0</v>
          </cell>
          <cell r="L486">
            <v>0</v>
          </cell>
          <cell r="M486">
            <v>0</v>
          </cell>
          <cell r="N486">
            <v>0</v>
          </cell>
          <cell r="O486">
            <v>0</v>
          </cell>
          <cell r="P486">
            <v>0</v>
          </cell>
          <cell r="Q486">
            <v>0</v>
          </cell>
          <cell r="R486">
            <v>0</v>
          </cell>
          <cell r="S486">
            <v>0</v>
          </cell>
        </row>
        <row r="487">
          <cell r="D487" t="str">
            <v>Other Current Liabilities......................................................................................................................................................................</v>
          </cell>
          <cell r="E487" t="str">
            <v>(% of Sales)</v>
          </cell>
          <cell r="F487" t="str">
            <v xml:space="preserve">--   </v>
          </cell>
          <cell r="G487" t="str">
            <v xml:space="preserve">--   </v>
          </cell>
          <cell r="H487" t="str">
            <v xml:space="preserve">--   </v>
          </cell>
          <cell r="I487">
            <v>0</v>
          </cell>
          <cell r="J487">
            <v>0</v>
          </cell>
          <cell r="K487">
            <v>0</v>
          </cell>
          <cell r="L487">
            <v>0</v>
          </cell>
          <cell r="M487">
            <v>0</v>
          </cell>
          <cell r="N487">
            <v>0</v>
          </cell>
          <cell r="O487">
            <v>0</v>
          </cell>
          <cell r="P487">
            <v>0</v>
          </cell>
          <cell r="Q487">
            <v>0</v>
          </cell>
          <cell r="R487">
            <v>0</v>
          </cell>
          <cell r="S487">
            <v>0</v>
          </cell>
        </row>
        <row r="488">
          <cell r="D488" t="str">
            <v>Other Current Liabilities............................................................................................................................................................................</v>
          </cell>
          <cell r="E488" t="str">
            <v>Amount</v>
          </cell>
          <cell r="I488">
            <v>0</v>
          </cell>
          <cell r="J488">
            <v>0</v>
          </cell>
          <cell r="K488">
            <v>0</v>
          </cell>
          <cell r="L488">
            <v>0</v>
          </cell>
          <cell r="M488">
            <v>0</v>
          </cell>
          <cell r="N488">
            <v>0</v>
          </cell>
          <cell r="O488">
            <v>0</v>
          </cell>
          <cell r="P488">
            <v>0</v>
          </cell>
          <cell r="Q488">
            <v>0</v>
          </cell>
          <cell r="R488">
            <v>0</v>
          </cell>
          <cell r="S488">
            <v>0</v>
          </cell>
        </row>
        <row r="506">
          <cell r="D506" t="str">
            <v>Taxes Payable............................................................................................................................................................................</v>
          </cell>
          <cell r="E506" t="str">
            <v>(% of Taxes)</v>
          </cell>
          <cell r="F506" t="str">
            <v xml:space="preserve">--   </v>
          </cell>
          <cell r="G506" t="str">
            <v xml:space="preserve">--   </v>
          </cell>
          <cell r="H506" t="str">
            <v xml:space="preserve">--   </v>
          </cell>
          <cell r="I506">
            <v>0</v>
          </cell>
          <cell r="J506">
            <v>0</v>
          </cell>
          <cell r="K506">
            <v>0</v>
          </cell>
          <cell r="L506">
            <v>0</v>
          </cell>
          <cell r="M506">
            <v>0</v>
          </cell>
          <cell r="N506">
            <v>0</v>
          </cell>
          <cell r="O506">
            <v>0</v>
          </cell>
          <cell r="P506">
            <v>0</v>
          </cell>
          <cell r="Q506">
            <v>0</v>
          </cell>
          <cell r="R506">
            <v>0</v>
          </cell>
          <cell r="S506">
            <v>0</v>
          </cell>
        </row>
        <row r="507">
          <cell r="D507" t="str">
            <v>Taxes Payable............................................................................................................................................................................</v>
          </cell>
          <cell r="E507" t="str">
            <v>Amount</v>
          </cell>
          <cell r="I507">
            <v>0</v>
          </cell>
          <cell r="J507">
            <v>0</v>
          </cell>
          <cell r="K507">
            <v>0</v>
          </cell>
          <cell r="L507">
            <v>0</v>
          </cell>
          <cell r="M507">
            <v>0</v>
          </cell>
          <cell r="N507">
            <v>0</v>
          </cell>
          <cell r="O507">
            <v>0</v>
          </cell>
          <cell r="P507">
            <v>0</v>
          </cell>
          <cell r="Q507">
            <v>0</v>
          </cell>
          <cell r="R507">
            <v>0</v>
          </cell>
          <cell r="S507">
            <v>0</v>
          </cell>
        </row>
        <row r="508">
          <cell r="D508" t="str">
            <v>Other Current Liabilities......................................................................................................................................................................</v>
          </cell>
          <cell r="E508" t="str">
            <v>(% of Sales)</v>
          </cell>
          <cell r="F508" t="str">
            <v xml:space="preserve">--   </v>
          </cell>
          <cell r="G508" t="str">
            <v xml:space="preserve">--   </v>
          </cell>
          <cell r="H508" t="str">
            <v xml:space="preserve">--   </v>
          </cell>
          <cell r="I508">
            <v>0</v>
          </cell>
          <cell r="J508">
            <v>0</v>
          </cell>
          <cell r="K508">
            <v>0</v>
          </cell>
          <cell r="L508">
            <v>0</v>
          </cell>
          <cell r="M508">
            <v>0</v>
          </cell>
          <cell r="N508">
            <v>0</v>
          </cell>
          <cell r="O508">
            <v>0</v>
          </cell>
          <cell r="P508">
            <v>0</v>
          </cell>
          <cell r="Q508">
            <v>0</v>
          </cell>
          <cell r="R508">
            <v>0</v>
          </cell>
          <cell r="S508">
            <v>0</v>
          </cell>
        </row>
        <row r="509">
          <cell r="D509" t="str">
            <v>Other Current Liabilities............................................................................................................................................................................</v>
          </cell>
          <cell r="E509" t="str">
            <v>Amount</v>
          </cell>
          <cell r="I509">
            <v>0</v>
          </cell>
          <cell r="J509">
            <v>0</v>
          </cell>
          <cell r="K509">
            <v>0</v>
          </cell>
          <cell r="L509">
            <v>0</v>
          </cell>
          <cell r="M509">
            <v>0</v>
          </cell>
          <cell r="N509">
            <v>0</v>
          </cell>
          <cell r="O509">
            <v>0</v>
          </cell>
          <cell r="P509">
            <v>0</v>
          </cell>
          <cell r="Q509">
            <v>0</v>
          </cell>
          <cell r="R509">
            <v>0</v>
          </cell>
          <cell r="S509">
            <v>0</v>
          </cell>
        </row>
        <row r="510">
          <cell r="D510" t="str">
            <v>=================================================================================================================================</v>
          </cell>
        </row>
        <row r="511">
          <cell r="D511" t="str">
            <v>Accounts Receivables..................................................................................................................................................................</v>
          </cell>
          <cell r="E511" t="str">
            <v>(% of Sales)</v>
          </cell>
          <cell r="F511" t="str">
            <v xml:space="preserve">--   </v>
          </cell>
          <cell r="G511" t="str">
            <v xml:space="preserve">--   </v>
          </cell>
          <cell r="H511" t="str">
            <v xml:space="preserve">--   </v>
          </cell>
          <cell r="I511">
            <v>0.16601590106007066</v>
          </cell>
          <cell r="J511">
            <v>0.17649999999999999</v>
          </cell>
          <cell r="K511">
            <v>0.17649999999999999</v>
          </cell>
          <cell r="L511">
            <v>0.17649999999999999</v>
          </cell>
          <cell r="M511">
            <v>0.17649999999999999</v>
          </cell>
          <cell r="N511">
            <v>0.17649999999999999</v>
          </cell>
          <cell r="O511">
            <v>0.17649999999999999</v>
          </cell>
          <cell r="P511">
            <v>0.17649999999999999</v>
          </cell>
          <cell r="Q511">
            <v>0.17649999999999999</v>
          </cell>
          <cell r="R511">
            <v>0.17649999999999999</v>
          </cell>
          <cell r="S511">
            <v>0.17649999999999999</v>
          </cell>
        </row>
        <row r="512">
          <cell r="D512" t="str">
            <v xml:space="preserve">    Days Receivable.......................................................................................................</v>
          </cell>
          <cell r="E512">
            <v>0</v>
          </cell>
          <cell r="F512" t="str">
            <v xml:space="preserve">--   </v>
          </cell>
          <cell r="G512" t="str">
            <v xml:space="preserve">--   </v>
          </cell>
          <cell r="H512" t="str">
            <v xml:space="preserve">--   </v>
          </cell>
          <cell r="I512">
            <v>60.595803886925793</v>
          </cell>
          <cell r="J512">
            <v>62.177445769686827</v>
          </cell>
          <cell r="K512">
            <v>62.022854748221121</v>
          </cell>
          <cell r="L512">
            <v>61.949344642005585</v>
          </cell>
          <cell r="M512">
            <v>61.861978700312029</v>
          </cell>
          <cell r="N512">
            <v>61.861978700312029</v>
          </cell>
          <cell r="O512">
            <v>61.861978700312029</v>
          </cell>
          <cell r="P512">
            <v>61.861978700312029</v>
          </cell>
          <cell r="Q512">
            <v>61.861978700312029</v>
          </cell>
          <cell r="R512">
            <v>61.861978700312029</v>
          </cell>
          <cell r="S512">
            <v>61.861978700312029</v>
          </cell>
        </row>
        <row r="514">
          <cell r="D514" t="str">
            <v>Inventories.......................................................................................................................................................................................................</v>
          </cell>
          <cell r="E514" t="str">
            <v>(% of COGS)</v>
          </cell>
          <cell r="F514" t="str">
            <v xml:space="preserve">--   </v>
          </cell>
          <cell r="G514" t="str">
            <v xml:space="preserve">--   </v>
          </cell>
          <cell r="H514" t="str">
            <v xml:space="preserve">--   </v>
          </cell>
          <cell r="I514">
            <v>8.0785242606948013E-2</v>
          </cell>
          <cell r="J514">
            <v>8.0785242606948013E-2</v>
          </cell>
          <cell r="K514">
            <v>8.0785242606948013E-2</v>
          </cell>
          <cell r="L514">
            <v>8.0785242606948013E-2</v>
          </cell>
          <cell r="M514">
            <v>8.0785242606948013E-2</v>
          </cell>
          <cell r="N514">
            <v>8.0785242606948013E-2</v>
          </cell>
          <cell r="O514">
            <v>8.0785242606948013E-2</v>
          </cell>
          <cell r="P514">
            <v>8.0785242606948013E-2</v>
          </cell>
          <cell r="Q514">
            <v>8.0785242606948013E-2</v>
          </cell>
          <cell r="R514">
            <v>8.0785242606948013E-2</v>
          </cell>
          <cell r="S514">
            <v>8.0785242606948013E-2</v>
          </cell>
        </row>
        <row r="515">
          <cell r="D515" t="str">
            <v xml:space="preserve">    Inventory Turns  (x)............................................................................................</v>
          </cell>
          <cell r="E515">
            <v>0</v>
          </cell>
          <cell r="F515" t="str">
            <v xml:space="preserve">--   </v>
          </cell>
          <cell r="G515" t="str">
            <v xml:space="preserve">--   </v>
          </cell>
          <cell r="H515" t="str">
            <v xml:space="preserve">--   </v>
          </cell>
          <cell r="I515">
            <v>8.7179031541537118</v>
          </cell>
          <cell r="J515">
            <v>8.5357323610488312</v>
          </cell>
          <cell r="K515">
            <v>8.3589215369923409</v>
          </cell>
          <cell r="L515">
            <v>8.2756121523950483</v>
          </cell>
          <cell r="M515">
            <v>8.2314709689159962</v>
          </cell>
          <cell r="N515">
            <v>8.2314709689159962</v>
          </cell>
          <cell r="O515">
            <v>8.2314709689159962</v>
          </cell>
          <cell r="P515">
            <v>8.2314709689159962</v>
          </cell>
          <cell r="Q515">
            <v>8.2314709689159962</v>
          </cell>
          <cell r="R515">
            <v>8.2314709689159962</v>
          </cell>
          <cell r="S515">
            <v>8.2314709689159962</v>
          </cell>
        </row>
        <row r="517">
          <cell r="D517" t="str">
            <v>Other Current Assets...............................................................................................................................................................................</v>
          </cell>
          <cell r="E517" t="str">
            <v>(% of Sales)</v>
          </cell>
          <cell r="F517" t="str">
            <v xml:space="preserve">--   </v>
          </cell>
          <cell r="G517" t="str">
            <v xml:space="preserve">--   </v>
          </cell>
          <cell r="H517" t="str">
            <v xml:space="preserve">--   </v>
          </cell>
          <cell r="I517">
            <v>2.4279740871613664E-2</v>
          </cell>
          <cell r="J517">
            <v>2.4279740871613664E-2</v>
          </cell>
          <cell r="K517">
            <v>2.4279740871613664E-2</v>
          </cell>
          <cell r="L517">
            <v>2.4279740871613664E-2</v>
          </cell>
          <cell r="M517">
            <v>2.4279740871613664E-2</v>
          </cell>
          <cell r="N517">
            <v>2.4279740871613664E-2</v>
          </cell>
          <cell r="O517">
            <v>2.4279740871613664E-2</v>
          </cell>
          <cell r="P517">
            <v>2.4279740871613664E-2</v>
          </cell>
          <cell r="Q517">
            <v>2.4279740871613664E-2</v>
          </cell>
          <cell r="R517">
            <v>2.4279740871613664E-2</v>
          </cell>
          <cell r="S517">
            <v>2.4279740871613664E-2</v>
          </cell>
        </row>
        <row r="519">
          <cell r="D519" t="str">
            <v>Accounts Payable..........................................................................................................................................................................</v>
          </cell>
          <cell r="E519" t="str">
            <v>(% of Sales)</v>
          </cell>
          <cell r="F519" t="str">
            <v xml:space="preserve">--   </v>
          </cell>
          <cell r="G519" t="str">
            <v xml:space="preserve">--   </v>
          </cell>
          <cell r="H519" t="str">
            <v xml:space="preserve">--   </v>
          </cell>
          <cell r="I519">
            <v>9.8643698468786817E-2</v>
          </cell>
          <cell r="J519">
            <v>9.8643698468786817E-2</v>
          </cell>
          <cell r="K519">
            <v>9.8643698468786817E-2</v>
          </cell>
          <cell r="L519">
            <v>9.8643698468786817E-2</v>
          </cell>
          <cell r="M519">
            <v>9.8643698468786817E-2</v>
          </cell>
          <cell r="N519">
            <v>9.8643698468786817E-2</v>
          </cell>
          <cell r="O519">
            <v>9.8643698468786817E-2</v>
          </cell>
          <cell r="P519">
            <v>9.8643698468786817E-2</v>
          </cell>
          <cell r="Q519">
            <v>9.8643698468786817E-2</v>
          </cell>
          <cell r="R519">
            <v>9.8643698468786817E-2</v>
          </cell>
          <cell r="S519">
            <v>9.8643698468786817E-2</v>
          </cell>
        </row>
        <row r="520">
          <cell r="D520" t="str">
            <v xml:space="preserve">    Days Payable..........................................................................................................</v>
          </cell>
          <cell r="E520">
            <v>0</v>
          </cell>
          <cell r="F520" t="str">
            <v xml:space="preserve">--   </v>
          </cell>
          <cell r="G520" t="str">
            <v xml:space="preserve">--   </v>
          </cell>
          <cell r="H520" t="str">
            <v xml:space="preserve">--   </v>
          </cell>
          <cell r="I520">
            <v>36.004949941107192</v>
          </cell>
          <cell r="J520">
            <v>36.971409129685966</v>
          </cell>
          <cell r="K520">
            <v>36.984436418466593</v>
          </cell>
          <cell r="L520">
            <v>36.910297206370167</v>
          </cell>
          <cell r="M520">
            <v>36.808491906953442</v>
          </cell>
          <cell r="N520">
            <v>36.808491906953442</v>
          </cell>
          <cell r="O520">
            <v>36.808491906953442</v>
          </cell>
          <cell r="P520">
            <v>36.808491906953442</v>
          </cell>
          <cell r="Q520">
            <v>36.808491906953442</v>
          </cell>
          <cell r="R520">
            <v>36.808491906953442</v>
          </cell>
          <cell r="S520">
            <v>36.808491906953442</v>
          </cell>
        </row>
        <row r="522">
          <cell r="D522" t="str">
            <v>Accrued Expenses.....................................................................................................................................................................</v>
          </cell>
          <cell r="E522" t="str">
            <v>(% of Sales)</v>
          </cell>
          <cell r="F522" t="str">
            <v xml:space="preserve">--   </v>
          </cell>
          <cell r="G522" t="str">
            <v xml:space="preserve">--   </v>
          </cell>
          <cell r="H522" t="str">
            <v xml:space="preserve">--   </v>
          </cell>
          <cell r="I522">
            <v>1.1179623085983508E-2</v>
          </cell>
          <cell r="J522">
            <v>1.1179623085983508E-2</v>
          </cell>
          <cell r="K522">
            <v>1.1179623085983508E-2</v>
          </cell>
          <cell r="L522">
            <v>1.1179623085983508E-2</v>
          </cell>
          <cell r="M522">
            <v>1.1179623085983508E-2</v>
          </cell>
          <cell r="N522">
            <v>1.1179623085983508E-2</v>
          </cell>
          <cell r="O522">
            <v>1.1179623085983508E-2</v>
          </cell>
          <cell r="P522">
            <v>1.1179623085983508E-2</v>
          </cell>
          <cell r="Q522">
            <v>1.1179623085983508E-2</v>
          </cell>
          <cell r="R522">
            <v>1.1179623085983508E-2</v>
          </cell>
          <cell r="S522">
            <v>1.1179623085983508E-2</v>
          </cell>
        </row>
        <row r="524">
          <cell r="D524" t="str">
            <v>Accrued Liabilities....................................................................................................</v>
          </cell>
          <cell r="E524" t="str">
            <v>(% of Sales)</v>
          </cell>
          <cell r="F524" t="str">
            <v xml:space="preserve">--   </v>
          </cell>
          <cell r="G524" t="str">
            <v xml:space="preserve">--   </v>
          </cell>
          <cell r="H524" t="str">
            <v xml:space="preserve">--   </v>
          </cell>
          <cell r="I524">
            <v>1.3137809187279153E-2</v>
          </cell>
          <cell r="J524">
            <v>1.3137809187279153E-2</v>
          </cell>
          <cell r="K524">
            <v>1.3137809187279153E-2</v>
          </cell>
          <cell r="L524">
            <v>1.3137809187279153E-2</v>
          </cell>
          <cell r="M524">
            <v>1.3137809187279153E-2</v>
          </cell>
          <cell r="N524">
            <v>1.3137809187279153E-2</v>
          </cell>
          <cell r="O524">
            <v>1.3137809187279153E-2</v>
          </cell>
          <cell r="P524">
            <v>1.3137809187279153E-2</v>
          </cell>
          <cell r="Q524">
            <v>1.3137809187279153E-2</v>
          </cell>
          <cell r="R524">
            <v>1.3137809187279153E-2</v>
          </cell>
          <cell r="S524">
            <v>1.3137809187279153E-2</v>
          </cell>
        </row>
        <row r="526">
          <cell r="D526" t="str">
            <v>Taxes Payable............................................................................................................................................................................</v>
          </cell>
          <cell r="E526" t="str">
            <v>(% of Taxes)</v>
          </cell>
          <cell r="F526" t="str">
            <v xml:space="preserve">--   </v>
          </cell>
          <cell r="G526" t="str">
            <v xml:space="preserve">--   </v>
          </cell>
          <cell r="H526" t="str">
            <v xml:space="preserve">--   </v>
          </cell>
          <cell r="I526">
            <v>0</v>
          </cell>
          <cell r="J526">
            <v>0</v>
          </cell>
          <cell r="K526">
            <v>0</v>
          </cell>
          <cell r="L526">
            <v>0</v>
          </cell>
          <cell r="M526">
            <v>0</v>
          </cell>
          <cell r="N526">
            <v>0</v>
          </cell>
          <cell r="O526">
            <v>0</v>
          </cell>
          <cell r="P526">
            <v>0</v>
          </cell>
          <cell r="Q526">
            <v>0</v>
          </cell>
          <cell r="R526">
            <v>0</v>
          </cell>
          <cell r="S526">
            <v>0</v>
          </cell>
        </row>
        <row r="528">
          <cell r="D528" t="str">
            <v>Other Current Liabilities......................................................................................................................................................................</v>
          </cell>
          <cell r="E528" t="str">
            <v>(% of Sales)</v>
          </cell>
          <cell r="F528" t="str">
            <v xml:space="preserve">--   </v>
          </cell>
          <cell r="G528" t="str">
            <v xml:space="preserve">--   </v>
          </cell>
          <cell r="H528" t="str">
            <v xml:space="preserve">--   </v>
          </cell>
          <cell r="I528">
            <v>4.782096584216726E-2</v>
          </cell>
          <cell r="J528">
            <v>4.782096584216726E-2</v>
          </cell>
          <cell r="K528">
            <v>4.782096584216726E-2</v>
          </cell>
          <cell r="L528">
            <v>4.782096584216726E-2</v>
          </cell>
          <cell r="M528">
            <v>4.782096584216726E-2</v>
          </cell>
          <cell r="N528">
            <v>4.782096584216726E-2</v>
          </cell>
          <cell r="O528">
            <v>4.782096584216726E-2</v>
          </cell>
          <cell r="P528">
            <v>4.782096584216726E-2</v>
          </cell>
          <cell r="Q528">
            <v>4.782096584216726E-2</v>
          </cell>
          <cell r="R528">
            <v>4.782096584216726E-2</v>
          </cell>
          <cell r="S528">
            <v>4.782096584216726E-2</v>
          </cell>
        </row>
        <row r="568">
          <cell r="D568" t="str">
            <v xml:space="preserve">  Inflation..........................................................................................................................</v>
          </cell>
          <cell r="I568">
            <v>0</v>
          </cell>
          <cell r="J568">
            <v>3.5000000000000003E-2</v>
          </cell>
          <cell r="K568">
            <v>3.5000000000000003E-2</v>
          </cell>
          <cell r="L568">
            <v>3.5000000000000003E-2</v>
          </cell>
          <cell r="M568">
            <v>3.5000000000000003E-2</v>
          </cell>
          <cell r="N568">
            <v>3.5000000000000003E-2</v>
          </cell>
          <cell r="O568">
            <v>3.5000000000000003E-2</v>
          </cell>
          <cell r="P568">
            <v>3.5000000000000003E-2</v>
          </cell>
          <cell r="Q568">
            <v>3.5000000000000003E-2</v>
          </cell>
          <cell r="R568">
            <v>3.5000000000000003E-2</v>
          </cell>
          <cell r="S568">
            <v>3.5000000000000003E-2</v>
          </cell>
        </row>
        <row r="649">
          <cell r="G649">
            <v>0</v>
          </cell>
        </row>
        <row r="656">
          <cell r="G656">
            <v>0</v>
          </cell>
        </row>
        <row r="663">
          <cell r="G663">
            <v>0</v>
          </cell>
        </row>
        <row r="670">
          <cell r="G670">
            <v>0</v>
          </cell>
        </row>
        <row r="676">
          <cell r="G676">
            <v>0</v>
          </cell>
        </row>
        <row r="691">
          <cell r="C691" t="str">
            <v>Is Bank Debt?</v>
          </cell>
          <cell r="D691" t="str">
            <v>Bank Debt:</v>
          </cell>
        </row>
        <row r="692">
          <cell r="C692">
            <v>0</v>
          </cell>
          <cell r="D692" t="str">
            <v>Short Term Debt................................................................................................................................................................................................................................................</v>
          </cell>
          <cell r="I692">
            <v>0</v>
          </cell>
          <cell r="J692">
            <v>0</v>
          </cell>
          <cell r="K692">
            <v>0</v>
          </cell>
          <cell r="L692">
            <v>0</v>
          </cell>
          <cell r="M692">
            <v>0</v>
          </cell>
          <cell r="N692">
            <v>0</v>
          </cell>
          <cell r="O692">
            <v>0</v>
          </cell>
          <cell r="P692">
            <v>0</v>
          </cell>
          <cell r="Q692">
            <v>0</v>
          </cell>
          <cell r="R692">
            <v>0</v>
          </cell>
          <cell r="S692">
            <v>0</v>
          </cell>
        </row>
        <row r="693">
          <cell r="C693">
            <v>0</v>
          </cell>
          <cell r="D693" t="str">
            <v>Existing Debt (1)..............................................................................................................................................................................................................................................</v>
          </cell>
          <cell r="I693">
            <v>0</v>
          </cell>
          <cell r="J693">
            <v>0</v>
          </cell>
          <cell r="K693">
            <v>0</v>
          </cell>
          <cell r="L693">
            <v>0</v>
          </cell>
          <cell r="M693">
            <v>0</v>
          </cell>
          <cell r="N693">
            <v>0</v>
          </cell>
          <cell r="O693">
            <v>0</v>
          </cell>
          <cell r="P693">
            <v>0</v>
          </cell>
          <cell r="Q693">
            <v>0</v>
          </cell>
          <cell r="R693">
            <v>0</v>
          </cell>
          <cell r="S693">
            <v>0</v>
          </cell>
        </row>
        <row r="694">
          <cell r="C694">
            <v>1</v>
          </cell>
          <cell r="D694" t="str">
            <v>Revolver.......................................................................................................................................................................................................................................................</v>
          </cell>
          <cell r="I694">
            <v>1</v>
          </cell>
          <cell r="J694">
            <v>0</v>
          </cell>
          <cell r="K694">
            <v>0</v>
          </cell>
          <cell r="L694">
            <v>0</v>
          </cell>
          <cell r="M694">
            <v>0</v>
          </cell>
          <cell r="N694">
            <v>0</v>
          </cell>
          <cell r="O694">
            <v>0</v>
          </cell>
          <cell r="P694">
            <v>0</v>
          </cell>
          <cell r="Q694">
            <v>0</v>
          </cell>
          <cell r="R694">
            <v>0</v>
          </cell>
          <cell r="S694">
            <v>0</v>
          </cell>
        </row>
        <row r="695">
          <cell r="C695">
            <v>1</v>
          </cell>
          <cell r="D695" t="str">
            <v>Term Loan B....................................................................................................................................................................................................................................................</v>
          </cell>
          <cell r="I695">
            <v>270</v>
          </cell>
          <cell r="J695">
            <v>222.30566991031057</v>
          </cell>
          <cell r="K695">
            <v>181.41836149874328</v>
          </cell>
          <cell r="L695">
            <v>135.16283337731056</v>
          </cell>
          <cell r="M695">
            <v>85.678875599909631</v>
          </cell>
          <cell r="N695">
            <v>66.921454333486764</v>
          </cell>
          <cell r="O695">
            <v>16.873799476343905</v>
          </cell>
          <cell r="P695">
            <v>0</v>
          </cell>
          <cell r="Q695">
            <v>0</v>
          </cell>
          <cell r="R695">
            <v>0</v>
          </cell>
          <cell r="S695">
            <v>0</v>
          </cell>
        </row>
        <row r="696">
          <cell r="C696">
            <v>1</v>
          </cell>
          <cell r="D696" t="str">
            <v>Other Senior Debt..............................................................................................................................................................................................................................................</v>
          </cell>
          <cell r="I696">
            <v>0</v>
          </cell>
          <cell r="J696">
            <v>0</v>
          </cell>
          <cell r="K696">
            <v>0</v>
          </cell>
          <cell r="L696">
            <v>0</v>
          </cell>
          <cell r="M696">
            <v>0</v>
          </cell>
          <cell r="N696">
            <v>0</v>
          </cell>
          <cell r="O696">
            <v>0</v>
          </cell>
          <cell r="P696">
            <v>0</v>
          </cell>
          <cell r="Q696">
            <v>0</v>
          </cell>
          <cell r="R696">
            <v>0</v>
          </cell>
          <cell r="S696">
            <v>0</v>
          </cell>
        </row>
        <row r="697">
          <cell r="C697">
            <v>1</v>
          </cell>
          <cell r="D697" t="str">
            <v>Debt 1.........................................................................................................................................................................................</v>
          </cell>
          <cell r="I697">
            <v>0</v>
          </cell>
          <cell r="J697">
            <v>0</v>
          </cell>
          <cell r="K697">
            <v>0</v>
          </cell>
          <cell r="L697">
            <v>0</v>
          </cell>
          <cell r="M697">
            <v>0</v>
          </cell>
          <cell r="N697">
            <v>0</v>
          </cell>
          <cell r="O697">
            <v>0</v>
          </cell>
          <cell r="P697">
            <v>0</v>
          </cell>
          <cell r="Q697">
            <v>0</v>
          </cell>
          <cell r="R697">
            <v>0</v>
          </cell>
          <cell r="S697">
            <v>0</v>
          </cell>
        </row>
        <row r="698">
          <cell r="C698">
            <v>0</v>
          </cell>
          <cell r="D698" t="str">
            <v>Seller Note....................................................................................................................................................................................................................................................</v>
          </cell>
          <cell r="I698">
            <v>0</v>
          </cell>
          <cell r="J698">
            <v>0</v>
          </cell>
          <cell r="K698">
            <v>0</v>
          </cell>
          <cell r="L698">
            <v>0</v>
          </cell>
          <cell r="M698">
            <v>0</v>
          </cell>
          <cell r="N698">
            <v>0</v>
          </cell>
          <cell r="O698">
            <v>0</v>
          </cell>
          <cell r="P698">
            <v>0</v>
          </cell>
          <cell r="Q698">
            <v>0</v>
          </cell>
          <cell r="R698">
            <v>0</v>
          </cell>
          <cell r="S698">
            <v>0</v>
          </cell>
        </row>
        <row r="699">
          <cell r="C699">
            <v>0</v>
          </cell>
          <cell r="D699" t="str">
            <v>Key Jr. Note...................................................................................................................................................................................................................................................</v>
          </cell>
          <cell r="I699">
            <v>0</v>
          </cell>
          <cell r="J699">
            <v>0</v>
          </cell>
          <cell r="K699">
            <v>0</v>
          </cell>
          <cell r="L699">
            <v>0</v>
          </cell>
          <cell r="M699">
            <v>0</v>
          </cell>
          <cell r="N699">
            <v>0</v>
          </cell>
          <cell r="O699">
            <v>0</v>
          </cell>
          <cell r="P699">
            <v>0</v>
          </cell>
          <cell r="Q699">
            <v>0</v>
          </cell>
          <cell r="R699">
            <v>0</v>
          </cell>
          <cell r="S699">
            <v>0</v>
          </cell>
        </row>
        <row r="700">
          <cell r="C700">
            <v>0</v>
          </cell>
          <cell r="D700" t="str">
            <v>Key Sr. Sub....................................................................................................................................................................................................................................................</v>
          </cell>
          <cell r="I700">
            <v>0</v>
          </cell>
          <cell r="J700">
            <v>0</v>
          </cell>
          <cell r="K700">
            <v>0</v>
          </cell>
          <cell r="L700">
            <v>0</v>
          </cell>
          <cell r="M700">
            <v>0</v>
          </cell>
          <cell r="N700">
            <v>0</v>
          </cell>
          <cell r="O700">
            <v>0</v>
          </cell>
          <cell r="P700">
            <v>0</v>
          </cell>
          <cell r="Q700">
            <v>0</v>
          </cell>
          <cell r="R700">
            <v>0</v>
          </cell>
          <cell r="S700">
            <v>0</v>
          </cell>
        </row>
        <row r="701">
          <cell r="C701">
            <v>0</v>
          </cell>
          <cell r="D701" t="str">
            <v>New Sub debt...................................................................................................................................................................................................................................................</v>
          </cell>
          <cell r="I701">
            <v>0</v>
          </cell>
          <cell r="J701">
            <v>0</v>
          </cell>
          <cell r="K701">
            <v>0</v>
          </cell>
          <cell r="L701">
            <v>0</v>
          </cell>
          <cell r="M701">
            <v>0</v>
          </cell>
          <cell r="N701">
            <v>0</v>
          </cell>
          <cell r="O701">
            <v>0</v>
          </cell>
          <cell r="P701">
            <v>0</v>
          </cell>
          <cell r="Q701">
            <v>0</v>
          </cell>
          <cell r="R701">
            <v>0</v>
          </cell>
          <cell r="S701">
            <v>0</v>
          </cell>
        </row>
        <row r="944">
          <cell r="D944" t="str">
            <v>BOOK DEPRECIATION SCHEDULE</v>
          </cell>
        </row>
        <row r="945">
          <cell r="D945" t="str">
            <v>SUMMARY OF CAPITAL EXPENDITURES:</v>
          </cell>
          <cell r="J945" t="str">
            <v>For the Fiscal Year Ending Dec. 31,</v>
          </cell>
        </row>
        <row r="946">
          <cell r="D946" t="str">
            <v>(Excluding Special Capital Expenditures)</v>
          </cell>
          <cell r="J946">
            <v>2003</v>
          </cell>
          <cell r="K946">
            <v>2004</v>
          </cell>
          <cell r="L946">
            <v>2005</v>
          </cell>
          <cell r="M946">
            <v>2006</v>
          </cell>
          <cell r="N946">
            <v>2007</v>
          </cell>
          <cell r="O946">
            <v>2008</v>
          </cell>
          <cell r="P946">
            <v>2009</v>
          </cell>
          <cell r="Q946">
            <v>2010</v>
          </cell>
          <cell r="R946">
            <v>2011</v>
          </cell>
          <cell r="S946">
            <v>2012</v>
          </cell>
        </row>
        <row r="948">
          <cell r="F948">
            <v>0</v>
          </cell>
          <cell r="H948" t="str">
            <v>Capital Expenditures.............................................................................</v>
          </cell>
          <cell r="J948">
            <v>30</v>
          </cell>
          <cell r="K948">
            <v>30</v>
          </cell>
          <cell r="L948">
            <v>30</v>
          </cell>
          <cell r="M948">
            <v>30</v>
          </cell>
          <cell r="N948">
            <v>30</v>
          </cell>
          <cell r="O948">
            <v>30</v>
          </cell>
          <cell r="P948">
            <v>30</v>
          </cell>
          <cell r="Q948">
            <v>30</v>
          </cell>
          <cell r="R948">
            <v>30</v>
          </cell>
          <cell r="S948">
            <v>30</v>
          </cell>
        </row>
        <row r="949">
          <cell r="J949" t="str">
            <v>--------</v>
          </cell>
          <cell r="K949" t="str">
            <v>--------</v>
          </cell>
          <cell r="L949" t="str">
            <v>--------</v>
          </cell>
          <cell r="M949" t="str">
            <v>--------</v>
          </cell>
          <cell r="N949" t="str">
            <v>--------</v>
          </cell>
          <cell r="O949" t="str">
            <v>--------</v>
          </cell>
          <cell r="P949" t="str">
            <v>--------</v>
          </cell>
          <cell r="Q949" t="str">
            <v>--------</v>
          </cell>
          <cell r="R949" t="str">
            <v>--------</v>
          </cell>
          <cell r="S949" t="str">
            <v>--------</v>
          </cell>
        </row>
        <row r="950">
          <cell r="F950">
            <v>0</v>
          </cell>
          <cell r="H950" t="str">
            <v>3.0 Year Assets:.................................................................</v>
          </cell>
          <cell r="J950">
            <v>9</v>
          </cell>
          <cell r="K950">
            <v>9</v>
          </cell>
          <cell r="L950">
            <v>9</v>
          </cell>
          <cell r="M950">
            <v>9</v>
          </cell>
          <cell r="N950">
            <v>9</v>
          </cell>
          <cell r="O950">
            <v>9</v>
          </cell>
          <cell r="P950">
            <v>9</v>
          </cell>
          <cell r="Q950">
            <v>9</v>
          </cell>
          <cell r="R950">
            <v>9</v>
          </cell>
          <cell r="S950">
            <v>9</v>
          </cell>
        </row>
        <row r="951">
          <cell r="F951">
            <v>0</v>
          </cell>
          <cell r="H951" t="str">
            <v>5.0 Year Assets:.....................................................................................</v>
          </cell>
          <cell r="J951">
            <v>10.5</v>
          </cell>
          <cell r="K951">
            <v>10.5</v>
          </cell>
          <cell r="L951">
            <v>10.5</v>
          </cell>
          <cell r="M951">
            <v>10.5</v>
          </cell>
          <cell r="N951">
            <v>10.5</v>
          </cell>
          <cell r="O951">
            <v>10.5</v>
          </cell>
          <cell r="P951">
            <v>10.5</v>
          </cell>
          <cell r="Q951">
            <v>10.5</v>
          </cell>
          <cell r="R951">
            <v>10.5</v>
          </cell>
          <cell r="S951">
            <v>10.5</v>
          </cell>
        </row>
        <row r="952">
          <cell r="F952">
            <v>0</v>
          </cell>
          <cell r="H952" t="str">
            <v>7.0 Year Assets:...............................................................</v>
          </cell>
          <cell r="J952">
            <v>6</v>
          </cell>
          <cell r="K952">
            <v>6</v>
          </cell>
          <cell r="L952">
            <v>6</v>
          </cell>
          <cell r="M952">
            <v>6</v>
          </cell>
          <cell r="N952">
            <v>6</v>
          </cell>
          <cell r="O952">
            <v>6</v>
          </cell>
          <cell r="P952">
            <v>6</v>
          </cell>
          <cell r="Q952">
            <v>6</v>
          </cell>
          <cell r="R952">
            <v>6</v>
          </cell>
          <cell r="S952">
            <v>6</v>
          </cell>
        </row>
        <row r="953">
          <cell r="F953">
            <v>0</v>
          </cell>
          <cell r="H953" t="str">
            <v>10.0 Year Assets:.....................................................................</v>
          </cell>
          <cell r="J953">
            <v>4.5</v>
          </cell>
          <cell r="K953">
            <v>4.5</v>
          </cell>
          <cell r="L953">
            <v>4.5</v>
          </cell>
          <cell r="M953">
            <v>4.5</v>
          </cell>
          <cell r="N953">
            <v>4.5</v>
          </cell>
          <cell r="O953">
            <v>4.5</v>
          </cell>
          <cell r="P953">
            <v>4.5</v>
          </cell>
          <cell r="Q953">
            <v>4.5</v>
          </cell>
          <cell r="R953">
            <v>4.5</v>
          </cell>
          <cell r="S953">
            <v>4.5</v>
          </cell>
        </row>
        <row r="954">
          <cell r="F954">
            <v>0</v>
          </cell>
          <cell r="H954" t="str">
            <v>Land...................................................................</v>
          </cell>
          <cell r="J954">
            <v>0</v>
          </cell>
          <cell r="K954">
            <v>0</v>
          </cell>
          <cell r="L954">
            <v>0</v>
          </cell>
          <cell r="M954">
            <v>0</v>
          </cell>
          <cell r="N954">
            <v>0</v>
          </cell>
          <cell r="O954">
            <v>0</v>
          </cell>
          <cell r="P954">
            <v>0</v>
          </cell>
          <cell r="Q954">
            <v>0</v>
          </cell>
          <cell r="R954">
            <v>0</v>
          </cell>
          <cell r="S954">
            <v>0</v>
          </cell>
        </row>
        <row r="956">
          <cell r="D956" t="str">
            <v>3.0 YEAR ASSETS:</v>
          </cell>
          <cell r="F956">
            <v>0</v>
          </cell>
          <cell r="J956" t="str">
            <v>For the Fiscal Year Ending Dec. 31,</v>
          </cell>
        </row>
        <row r="957">
          <cell r="H957" t="str">
            <v>Year</v>
          </cell>
          <cell r="I957" t="str">
            <v>Allocation</v>
          </cell>
          <cell r="J957">
            <v>2003</v>
          </cell>
          <cell r="K957">
            <v>2004</v>
          </cell>
          <cell r="L957">
            <v>2005</v>
          </cell>
          <cell r="M957">
            <v>2006</v>
          </cell>
          <cell r="N957">
            <v>2007</v>
          </cell>
          <cell r="O957">
            <v>2008</v>
          </cell>
          <cell r="P957">
            <v>2009</v>
          </cell>
          <cell r="Q957">
            <v>2010</v>
          </cell>
          <cell r="R957">
            <v>2011</v>
          </cell>
          <cell r="S957">
            <v>2012</v>
          </cell>
        </row>
        <row r="958">
          <cell r="H958">
            <v>1</v>
          </cell>
          <cell r="I958">
            <v>0.16666666666666666</v>
          </cell>
          <cell r="J958">
            <v>1.4999999999999998</v>
          </cell>
          <cell r="K958">
            <v>2.9999999999999996</v>
          </cell>
          <cell r="L958">
            <v>2.9999999999999996</v>
          </cell>
          <cell r="M958">
            <v>1.4999999999999998</v>
          </cell>
          <cell r="N958">
            <v>0</v>
          </cell>
          <cell r="O958">
            <v>0</v>
          </cell>
          <cell r="P958">
            <v>0</v>
          </cell>
          <cell r="Q958">
            <v>0</v>
          </cell>
          <cell r="R958">
            <v>0</v>
          </cell>
          <cell r="S958">
            <v>0</v>
          </cell>
        </row>
        <row r="959">
          <cell r="H959">
            <v>2</v>
          </cell>
          <cell r="I959">
            <v>0.33333333333333331</v>
          </cell>
          <cell r="K959">
            <v>1.4999999999999998</v>
          </cell>
          <cell r="L959">
            <v>2.9999999999999996</v>
          </cell>
          <cell r="M959">
            <v>2.9999999999999996</v>
          </cell>
          <cell r="N959">
            <v>1.4999999999999998</v>
          </cell>
          <cell r="O959">
            <v>0</v>
          </cell>
          <cell r="P959">
            <v>0</v>
          </cell>
          <cell r="Q959">
            <v>0</v>
          </cell>
          <cell r="R959">
            <v>0</v>
          </cell>
          <cell r="S959">
            <v>0</v>
          </cell>
        </row>
        <row r="960">
          <cell r="H960">
            <v>3</v>
          </cell>
          <cell r="I960">
            <v>0.33333333333333331</v>
          </cell>
          <cell r="L960">
            <v>1.4999999999999998</v>
          </cell>
          <cell r="M960">
            <v>2.9999999999999996</v>
          </cell>
          <cell r="N960">
            <v>2.9999999999999996</v>
          </cell>
          <cell r="O960">
            <v>1.4999999999999998</v>
          </cell>
          <cell r="P960">
            <v>0</v>
          </cell>
          <cell r="Q960">
            <v>0</v>
          </cell>
          <cell r="R960">
            <v>0</v>
          </cell>
          <cell r="S960">
            <v>0</v>
          </cell>
        </row>
        <row r="961">
          <cell r="H961">
            <v>4</v>
          </cell>
          <cell r="I961">
            <v>0.16666666666666666</v>
          </cell>
          <cell r="M961">
            <v>1.4999999999999998</v>
          </cell>
          <cell r="N961">
            <v>2.9999999999999996</v>
          </cell>
          <cell r="O961">
            <v>2.9999999999999996</v>
          </cell>
          <cell r="P961">
            <v>1.4999999999999998</v>
          </cell>
          <cell r="Q961">
            <v>0</v>
          </cell>
          <cell r="R961">
            <v>0</v>
          </cell>
          <cell r="S961">
            <v>0</v>
          </cell>
        </row>
        <row r="962">
          <cell r="H962">
            <v>5</v>
          </cell>
          <cell r="I962">
            <v>0</v>
          </cell>
          <cell r="N962">
            <v>1.4999999999999998</v>
          </cell>
          <cell r="O962">
            <v>2.9999999999999996</v>
          </cell>
          <cell r="P962">
            <v>2.9999999999999996</v>
          </cell>
          <cell r="Q962">
            <v>1.4999999999999998</v>
          </cell>
          <cell r="R962">
            <v>0</v>
          </cell>
          <cell r="S962">
            <v>0</v>
          </cell>
        </row>
        <row r="963">
          <cell r="H963">
            <v>6</v>
          </cell>
          <cell r="I963">
            <v>0</v>
          </cell>
          <cell r="O963">
            <v>1.4999999999999998</v>
          </cell>
          <cell r="P963">
            <v>2.9999999999999996</v>
          </cell>
          <cell r="Q963">
            <v>2.9999999999999996</v>
          </cell>
          <cell r="R963">
            <v>1.4999999999999998</v>
          </cell>
          <cell r="S963">
            <v>0</v>
          </cell>
        </row>
        <row r="964">
          <cell r="H964">
            <v>7</v>
          </cell>
          <cell r="I964">
            <v>0</v>
          </cell>
          <cell r="P964">
            <v>1.4999999999999998</v>
          </cell>
          <cell r="Q964">
            <v>2.9999999999999996</v>
          </cell>
          <cell r="R964">
            <v>2.9999999999999996</v>
          </cell>
          <cell r="S964">
            <v>1.4999999999999998</v>
          </cell>
        </row>
        <row r="965">
          <cell r="H965">
            <v>8</v>
          </cell>
          <cell r="I965">
            <v>0</v>
          </cell>
          <cell r="Q965">
            <v>1.4999999999999998</v>
          </cell>
          <cell r="R965">
            <v>2.9999999999999996</v>
          </cell>
          <cell r="S965">
            <v>2.9999999999999996</v>
          </cell>
        </row>
        <row r="966">
          <cell r="H966">
            <v>9</v>
          </cell>
          <cell r="I966">
            <v>0</v>
          </cell>
          <cell r="R966">
            <v>1.4999999999999998</v>
          </cell>
          <cell r="S966">
            <v>2.9999999999999996</v>
          </cell>
        </row>
        <row r="967">
          <cell r="H967">
            <v>10</v>
          </cell>
          <cell r="I967">
            <v>0</v>
          </cell>
          <cell r="S967">
            <v>1.4999999999999998</v>
          </cell>
        </row>
        <row r="968">
          <cell r="I968">
            <v>0.99999999999999989</v>
          </cell>
          <cell r="J968" t="str">
            <v>--------</v>
          </cell>
          <cell r="K968" t="str">
            <v>--------</v>
          </cell>
          <cell r="L968" t="str">
            <v>--------</v>
          </cell>
          <cell r="M968" t="str">
            <v>--------</v>
          </cell>
          <cell r="N968" t="str">
            <v>--------</v>
          </cell>
          <cell r="O968" t="str">
            <v>--------</v>
          </cell>
          <cell r="P968" t="str">
            <v>--------</v>
          </cell>
          <cell r="Q968" t="str">
            <v>--------</v>
          </cell>
          <cell r="R968" t="str">
            <v>--------</v>
          </cell>
          <cell r="S968" t="str">
            <v>--------</v>
          </cell>
        </row>
        <row r="969">
          <cell r="H969" t="str">
            <v>Total....................................................................................</v>
          </cell>
          <cell r="J969">
            <v>1.4999999999999998</v>
          </cell>
          <cell r="K969">
            <v>4.4999999999999991</v>
          </cell>
          <cell r="L969">
            <v>7.4999999999999991</v>
          </cell>
          <cell r="M969">
            <v>8.9999999999999982</v>
          </cell>
          <cell r="N969">
            <v>8.9999999999999982</v>
          </cell>
          <cell r="O969">
            <v>8.9999999999999982</v>
          </cell>
          <cell r="P969">
            <v>8.9999999999999982</v>
          </cell>
          <cell r="Q969">
            <v>8.9999999999999982</v>
          </cell>
          <cell r="R969">
            <v>8.9999999999999982</v>
          </cell>
          <cell r="S969">
            <v>8.9999999999999982</v>
          </cell>
        </row>
        <row r="971">
          <cell r="D971" t="str">
            <v>5.0 YEAR ASSETS:</v>
          </cell>
          <cell r="F971">
            <v>0</v>
          </cell>
          <cell r="J971" t="str">
            <v>For the Fiscal Year Ending Dec. 31,</v>
          </cell>
        </row>
        <row r="972">
          <cell r="H972" t="str">
            <v>Year</v>
          </cell>
          <cell r="I972" t="str">
            <v>Allocation</v>
          </cell>
          <cell r="J972">
            <v>2003</v>
          </cell>
          <cell r="K972">
            <v>2004</v>
          </cell>
          <cell r="L972">
            <v>2005</v>
          </cell>
          <cell r="M972">
            <v>2006</v>
          </cell>
          <cell r="N972">
            <v>2007</v>
          </cell>
          <cell r="O972">
            <v>2008</v>
          </cell>
          <cell r="P972">
            <v>2009</v>
          </cell>
          <cell r="Q972">
            <v>2010</v>
          </cell>
          <cell r="R972">
            <v>2011</v>
          </cell>
          <cell r="S972">
            <v>2012</v>
          </cell>
        </row>
        <row r="973">
          <cell r="H973">
            <v>1</v>
          </cell>
          <cell r="I973">
            <v>0.1</v>
          </cell>
          <cell r="J973">
            <v>1.0499999999999998</v>
          </cell>
          <cell r="K973">
            <v>2.0999999999999996</v>
          </cell>
          <cell r="L973">
            <v>2.0999999999999996</v>
          </cell>
          <cell r="M973">
            <v>2.0999999999999996</v>
          </cell>
          <cell r="N973">
            <v>2.0999999999999996</v>
          </cell>
          <cell r="O973">
            <v>1.0499999999999998</v>
          </cell>
          <cell r="P973">
            <v>0</v>
          </cell>
          <cell r="Q973">
            <v>0</v>
          </cell>
          <cell r="R973">
            <v>0</v>
          </cell>
          <cell r="S973">
            <v>0</v>
          </cell>
        </row>
        <row r="974">
          <cell r="H974">
            <v>2</v>
          </cell>
          <cell r="I974">
            <v>0.2</v>
          </cell>
          <cell r="K974">
            <v>1.0499999999999998</v>
          </cell>
          <cell r="L974">
            <v>2.0999999999999996</v>
          </cell>
          <cell r="M974">
            <v>2.0999999999999996</v>
          </cell>
          <cell r="N974">
            <v>2.0999999999999996</v>
          </cell>
          <cell r="O974">
            <v>2.0999999999999996</v>
          </cell>
          <cell r="P974">
            <v>1.0499999999999998</v>
          </cell>
          <cell r="Q974">
            <v>0</v>
          </cell>
          <cell r="R974">
            <v>0</v>
          </cell>
          <cell r="S974">
            <v>0</v>
          </cell>
        </row>
        <row r="975">
          <cell r="H975">
            <v>3</v>
          </cell>
          <cell r="I975">
            <v>0.2</v>
          </cell>
          <cell r="L975">
            <v>1.0499999999999998</v>
          </cell>
          <cell r="M975">
            <v>2.0999999999999996</v>
          </cell>
          <cell r="N975">
            <v>2.0999999999999996</v>
          </cell>
          <cell r="O975">
            <v>2.0999999999999996</v>
          </cell>
          <cell r="P975">
            <v>2.0999999999999996</v>
          </cell>
          <cell r="Q975">
            <v>1.0499999999999998</v>
          </cell>
          <cell r="R975">
            <v>0</v>
          </cell>
          <cell r="S975">
            <v>0</v>
          </cell>
        </row>
        <row r="976">
          <cell r="H976">
            <v>4</v>
          </cell>
          <cell r="I976">
            <v>0.2</v>
          </cell>
          <cell r="M976">
            <v>1.0499999999999998</v>
          </cell>
          <cell r="N976">
            <v>2.0999999999999996</v>
          </cell>
          <cell r="O976">
            <v>2.0999999999999996</v>
          </cell>
          <cell r="P976">
            <v>2.0999999999999996</v>
          </cell>
          <cell r="Q976">
            <v>2.0999999999999996</v>
          </cell>
          <cell r="R976">
            <v>1.0499999999999998</v>
          </cell>
          <cell r="S976">
            <v>0</v>
          </cell>
        </row>
        <row r="977">
          <cell r="H977">
            <v>5</v>
          </cell>
          <cell r="I977">
            <v>0.2</v>
          </cell>
          <cell r="N977">
            <v>1.0499999999999998</v>
          </cell>
          <cell r="O977">
            <v>2.0999999999999996</v>
          </cell>
          <cell r="P977">
            <v>2.0999999999999996</v>
          </cell>
          <cell r="Q977">
            <v>2.0999999999999996</v>
          </cell>
          <cell r="R977">
            <v>2.0999999999999996</v>
          </cell>
          <cell r="S977">
            <v>1.0499999999999998</v>
          </cell>
        </row>
        <row r="978">
          <cell r="H978">
            <v>6</v>
          </cell>
          <cell r="I978">
            <v>0.1</v>
          </cell>
          <cell r="O978">
            <v>1.0499999999999998</v>
          </cell>
          <cell r="P978">
            <v>2.0999999999999996</v>
          </cell>
          <cell r="Q978">
            <v>2.0999999999999996</v>
          </cell>
          <cell r="R978">
            <v>2.0999999999999996</v>
          </cell>
          <cell r="S978">
            <v>2.0999999999999996</v>
          </cell>
        </row>
        <row r="979">
          <cell r="H979">
            <v>7</v>
          </cell>
          <cell r="I979">
            <v>0</v>
          </cell>
          <cell r="P979">
            <v>1.0499999999999998</v>
          </cell>
          <cell r="Q979">
            <v>2.0999999999999996</v>
          </cell>
          <cell r="R979">
            <v>2.0999999999999996</v>
          </cell>
          <cell r="S979">
            <v>2.0999999999999996</v>
          </cell>
        </row>
        <row r="980">
          <cell r="H980">
            <v>8</v>
          </cell>
          <cell r="I980">
            <v>0</v>
          </cell>
          <cell r="Q980">
            <v>1.0499999999999998</v>
          </cell>
          <cell r="R980">
            <v>2.0999999999999996</v>
          </cell>
          <cell r="S980">
            <v>2.0999999999999996</v>
          </cell>
        </row>
        <row r="981">
          <cell r="H981">
            <v>9</v>
          </cell>
          <cell r="I981">
            <v>0</v>
          </cell>
          <cell r="R981">
            <v>1.0499999999999998</v>
          </cell>
          <cell r="S981">
            <v>2.0999999999999996</v>
          </cell>
        </row>
        <row r="982">
          <cell r="H982">
            <v>10</v>
          </cell>
          <cell r="I982">
            <v>0</v>
          </cell>
          <cell r="S982">
            <v>1.0499999999999998</v>
          </cell>
        </row>
        <row r="983">
          <cell r="I983">
            <v>0.99999999999999989</v>
          </cell>
          <cell r="J983" t="str">
            <v>--------</v>
          </cell>
          <cell r="K983" t="str">
            <v>--------</v>
          </cell>
          <cell r="L983" t="str">
            <v>--------</v>
          </cell>
          <cell r="M983" t="str">
            <v>--------</v>
          </cell>
          <cell r="N983" t="str">
            <v>--------</v>
          </cell>
          <cell r="O983" t="str">
            <v>--------</v>
          </cell>
          <cell r="P983" t="str">
            <v>--------</v>
          </cell>
          <cell r="Q983" t="str">
            <v>--------</v>
          </cell>
          <cell r="R983" t="str">
            <v>--------</v>
          </cell>
          <cell r="S983" t="str">
            <v>--------</v>
          </cell>
        </row>
        <row r="984">
          <cell r="H984" t="str">
            <v>Total....................................................................................</v>
          </cell>
          <cell r="J984">
            <v>1.0499999999999998</v>
          </cell>
          <cell r="K984">
            <v>3.1499999999999995</v>
          </cell>
          <cell r="L984">
            <v>5.2499999999999991</v>
          </cell>
          <cell r="M984">
            <v>7.3499999999999988</v>
          </cell>
          <cell r="N984">
            <v>9.4499999999999993</v>
          </cell>
          <cell r="O984">
            <v>10.5</v>
          </cell>
          <cell r="P984">
            <v>10.5</v>
          </cell>
          <cell r="Q984">
            <v>10.5</v>
          </cell>
          <cell r="R984">
            <v>10.5</v>
          </cell>
          <cell r="S984">
            <v>10.5</v>
          </cell>
        </row>
        <row r="986">
          <cell r="D986" t="str">
            <v>7.0 YEAR ASSETS:</v>
          </cell>
          <cell r="F986">
            <v>0</v>
          </cell>
          <cell r="J986" t="str">
            <v>For the Fiscal Year Ending Dec. 31,</v>
          </cell>
        </row>
        <row r="987">
          <cell r="H987" t="str">
            <v>Year</v>
          </cell>
          <cell r="I987" t="str">
            <v>Allocation</v>
          </cell>
          <cell r="J987">
            <v>2003</v>
          </cell>
          <cell r="K987">
            <v>2004</v>
          </cell>
          <cell r="L987">
            <v>2005</v>
          </cell>
          <cell r="M987">
            <v>2006</v>
          </cell>
          <cell r="N987">
            <v>2007</v>
          </cell>
          <cell r="O987">
            <v>2008</v>
          </cell>
          <cell r="P987">
            <v>2009</v>
          </cell>
          <cell r="Q987">
            <v>2010</v>
          </cell>
          <cell r="R987">
            <v>2011</v>
          </cell>
          <cell r="S987">
            <v>2012</v>
          </cell>
        </row>
        <row r="988">
          <cell r="H988">
            <v>1</v>
          </cell>
          <cell r="I988">
            <v>7.1428571428571425E-2</v>
          </cell>
          <cell r="J988">
            <v>0.42857142857142855</v>
          </cell>
          <cell r="K988">
            <v>0.8571428571428571</v>
          </cell>
          <cell r="L988">
            <v>0.8571428571428571</v>
          </cell>
          <cell r="M988">
            <v>0.8571428571428571</v>
          </cell>
          <cell r="N988">
            <v>0.8571428571428571</v>
          </cell>
          <cell r="O988">
            <v>0.8571428571428571</v>
          </cell>
          <cell r="P988">
            <v>0.8571428571428571</v>
          </cell>
          <cell r="Q988">
            <v>0.42857142857142855</v>
          </cell>
          <cell r="R988">
            <v>0</v>
          </cell>
          <cell r="S988">
            <v>0</v>
          </cell>
        </row>
        <row r="989">
          <cell r="H989">
            <v>2</v>
          </cell>
          <cell r="I989">
            <v>0.14285714285714285</v>
          </cell>
          <cell r="K989">
            <v>0.42857142857142855</v>
          </cell>
          <cell r="L989">
            <v>0.8571428571428571</v>
          </cell>
          <cell r="M989">
            <v>0.8571428571428571</v>
          </cell>
          <cell r="N989">
            <v>0.8571428571428571</v>
          </cell>
          <cell r="O989">
            <v>0.8571428571428571</v>
          </cell>
          <cell r="P989">
            <v>0.8571428571428571</v>
          </cell>
          <cell r="Q989">
            <v>0.8571428571428571</v>
          </cell>
          <cell r="R989">
            <v>0.42857142857142855</v>
          </cell>
          <cell r="S989">
            <v>0</v>
          </cell>
        </row>
        <row r="990">
          <cell r="H990">
            <v>3</v>
          </cell>
          <cell r="I990">
            <v>0.14285714285714285</v>
          </cell>
          <cell r="L990">
            <v>0.42857142857142855</v>
          </cell>
          <cell r="M990">
            <v>0.8571428571428571</v>
          </cell>
          <cell r="N990">
            <v>0.8571428571428571</v>
          </cell>
          <cell r="O990">
            <v>0.8571428571428571</v>
          </cell>
          <cell r="P990">
            <v>0.8571428571428571</v>
          </cell>
          <cell r="Q990">
            <v>0.8571428571428571</v>
          </cell>
          <cell r="R990">
            <v>0.8571428571428571</v>
          </cell>
          <cell r="S990">
            <v>0.42857142857142855</v>
          </cell>
        </row>
        <row r="991">
          <cell r="H991">
            <v>4</v>
          </cell>
          <cell r="I991">
            <v>0.14285714285714285</v>
          </cell>
          <cell r="M991">
            <v>0.42857142857142855</v>
          </cell>
          <cell r="N991">
            <v>0.8571428571428571</v>
          </cell>
          <cell r="O991">
            <v>0.8571428571428571</v>
          </cell>
          <cell r="P991">
            <v>0.8571428571428571</v>
          </cell>
          <cell r="Q991">
            <v>0.8571428571428571</v>
          </cell>
          <cell r="R991">
            <v>0.8571428571428571</v>
          </cell>
          <cell r="S991">
            <v>0.8571428571428571</v>
          </cell>
        </row>
        <row r="992">
          <cell r="H992">
            <v>5</v>
          </cell>
          <cell r="I992">
            <v>0.14285714285714285</v>
          </cell>
          <cell r="N992">
            <v>0.42857142857142855</v>
          </cell>
          <cell r="O992">
            <v>0.8571428571428571</v>
          </cell>
          <cell r="P992">
            <v>0.8571428571428571</v>
          </cell>
          <cell r="Q992">
            <v>0.8571428571428571</v>
          </cell>
          <cell r="R992">
            <v>0.8571428571428571</v>
          </cell>
          <cell r="S992">
            <v>0.8571428571428571</v>
          </cell>
        </row>
        <row r="993">
          <cell r="H993">
            <v>6</v>
          </cell>
          <cell r="I993">
            <v>0.14285714285714285</v>
          </cell>
          <cell r="O993">
            <v>0.42857142857142855</v>
          </cell>
          <cell r="P993">
            <v>0.8571428571428571</v>
          </cell>
          <cell r="Q993">
            <v>0.8571428571428571</v>
          </cell>
          <cell r="R993">
            <v>0.8571428571428571</v>
          </cell>
          <cell r="S993">
            <v>0.8571428571428571</v>
          </cell>
        </row>
        <row r="994">
          <cell r="H994">
            <v>7</v>
          </cell>
          <cell r="I994">
            <v>0.14285714285714285</v>
          </cell>
          <cell r="P994">
            <v>0.42857142857142855</v>
          </cell>
          <cell r="Q994">
            <v>0.8571428571428571</v>
          </cell>
          <cell r="R994">
            <v>0.8571428571428571</v>
          </cell>
          <cell r="S994">
            <v>0.8571428571428571</v>
          </cell>
        </row>
        <row r="995">
          <cell r="H995">
            <v>8</v>
          </cell>
          <cell r="I995">
            <v>7.1428571428571425E-2</v>
          </cell>
          <cell r="Q995">
            <v>0.42857142857142855</v>
          </cell>
          <cell r="R995">
            <v>0.8571428571428571</v>
          </cell>
          <cell r="S995">
            <v>0.8571428571428571</v>
          </cell>
        </row>
        <row r="996">
          <cell r="H996">
            <v>9</v>
          </cell>
          <cell r="I996">
            <v>0</v>
          </cell>
          <cell r="R996">
            <v>0.42857142857142855</v>
          </cell>
          <cell r="S996">
            <v>0.8571428571428571</v>
          </cell>
        </row>
        <row r="997">
          <cell r="H997">
            <v>10</v>
          </cell>
          <cell r="I997">
            <v>0</v>
          </cell>
          <cell r="S997">
            <v>0.42857142857142855</v>
          </cell>
        </row>
        <row r="998">
          <cell r="J998" t="str">
            <v>--------</v>
          </cell>
          <cell r="K998" t="str">
            <v>--------</v>
          </cell>
          <cell r="L998" t="str">
            <v>--------</v>
          </cell>
          <cell r="M998" t="str">
            <v>--------</v>
          </cell>
          <cell r="N998" t="str">
            <v>--------</v>
          </cell>
          <cell r="O998" t="str">
            <v>--------</v>
          </cell>
          <cell r="P998" t="str">
            <v>--------</v>
          </cell>
          <cell r="Q998" t="str">
            <v>--------</v>
          </cell>
          <cell r="R998" t="str">
            <v>--------</v>
          </cell>
          <cell r="S998" t="str">
            <v>--------</v>
          </cell>
        </row>
        <row r="999">
          <cell r="H999" t="str">
            <v>Total....................................................................................</v>
          </cell>
          <cell r="J999">
            <v>0.42857142857142855</v>
          </cell>
          <cell r="K999">
            <v>1.2857142857142856</v>
          </cell>
          <cell r="L999">
            <v>2.1428571428571428</v>
          </cell>
          <cell r="M999">
            <v>2.9999999999999996</v>
          </cell>
          <cell r="N999">
            <v>3.8571428571428568</v>
          </cell>
          <cell r="O999">
            <v>4.7142857142857144</v>
          </cell>
          <cell r="P999">
            <v>5.5714285714285712</v>
          </cell>
          <cell r="Q999">
            <v>6</v>
          </cell>
          <cell r="R999">
            <v>6</v>
          </cell>
          <cell r="S999">
            <v>6</v>
          </cell>
        </row>
        <row r="1001">
          <cell r="D1001" t="str">
            <v>BOOK DEPRECIATION SCHEDULE (CONT.)</v>
          </cell>
        </row>
        <row r="1003">
          <cell r="D1003" t="str">
            <v>10.0 YEAR ASSETS:</v>
          </cell>
          <cell r="F1003">
            <v>0</v>
          </cell>
          <cell r="J1003" t="str">
            <v>For the Fiscal Year Ending Dec. 31,</v>
          </cell>
        </row>
        <row r="1004">
          <cell r="H1004" t="str">
            <v>Year</v>
          </cell>
          <cell r="I1004" t="str">
            <v>Allocation</v>
          </cell>
          <cell r="J1004">
            <v>2003</v>
          </cell>
          <cell r="K1004">
            <v>2004</v>
          </cell>
          <cell r="L1004">
            <v>2005</v>
          </cell>
          <cell r="M1004">
            <v>2006</v>
          </cell>
          <cell r="N1004">
            <v>2007</v>
          </cell>
          <cell r="O1004">
            <v>2008</v>
          </cell>
          <cell r="P1004">
            <v>2009</v>
          </cell>
          <cell r="Q1004">
            <v>2010</v>
          </cell>
          <cell r="R1004">
            <v>2011</v>
          </cell>
          <cell r="S1004">
            <v>2012</v>
          </cell>
        </row>
        <row r="1005">
          <cell r="H1005">
            <v>1</v>
          </cell>
          <cell r="I1005">
            <v>0.05</v>
          </cell>
          <cell r="J1005">
            <v>0.22499999999999998</v>
          </cell>
          <cell r="K1005">
            <v>0.44999999999999996</v>
          </cell>
          <cell r="L1005">
            <v>0.44999999999999996</v>
          </cell>
          <cell r="M1005">
            <v>0.44999999999999996</v>
          </cell>
          <cell r="N1005">
            <v>0.44999999999999996</v>
          </cell>
          <cell r="O1005">
            <v>0.44999999999999996</v>
          </cell>
          <cell r="P1005">
            <v>0.44999999999999996</v>
          </cell>
          <cell r="Q1005">
            <v>0.44999999999999996</v>
          </cell>
          <cell r="R1005">
            <v>0.44999999999999996</v>
          </cell>
          <cell r="S1005">
            <v>0.44999999999999996</v>
          </cell>
        </row>
        <row r="1006">
          <cell r="H1006">
            <v>2</v>
          </cell>
          <cell r="I1006">
            <v>0.1</v>
          </cell>
          <cell r="K1006">
            <v>0.22499999999999998</v>
          </cell>
          <cell r="L1006">
            <v>0.44999999999999996</v>
          </cell>
          <cell r="M1006">
            <v>0.44999999999999996</v>
          </cell>
          <cell r="N1006">
            <v>0.44999999999999996</v>
          </cell>
          <cell r="O1006">
            <v>0.44999999999999996</v>
          </cell>
          <cell r="P1006">
            <v>0.44999999999999996</v>
          </cell>
          <cell r="Q1006">
            <v>0.44999999999999996</v>
          </cell>
          <cell r="R1006">
            <v>0.44999999999999996</v>
          </cell>
          <cell r="S1006">
            <v>0.44999999999999996</v>
          </cell>
        </row>
        <row r="1007">
          <cell r="H1007">
            <v>3</v>
          </cell>
          <cell r="I1007">
            <v>0.1</v>
          </cell>
          <cell r="L1007">
            <v>0.22499999999999998</v>
          </cell>
          <cell r="M1007">
            <v>0.44999999999999996</v>
          </cell>
          <cell r="N1007">
            <v>0.44999999999999996</v>
          </cell>
          <cell r="O1007">
            <v>0.44999999999999996</v>
          </cell>
          <cell r="P1007">
            <v>0.44999999999999996</v>
          </cell>
          <cell r="Q1007">
            <v>0.44999999999999996</v>
          </cell>
          <cell r="R1007">
            <v>0.44999999999999996</v>
          </cell>
          <cell r="S1007">
            <v>0.44999999999999996</v>
          </cell>
        </row>
        <row r="1008">
          <cell r="H1008">
            <v>4</v>
          </cell>
          <cell r="I1008">
            <v>0.1</v>
          </cell>
          <cell r="M1008">
            <v>0.22499999999999998</v>
          </cell>
          <cell r="N1008">
            <v>0.44999999999999996</v>
          </cell>
          <cell r="O1008">
            <v>0.44999999999999996</v>
          </cell>
          <cell r="P1008">
            <v>0.44999999999999996</v>
          </cell>
          <cell r="Q1008">
            <v>0.44999999999999996</v>
          </cell>
          <cell r="R1008">
            <v>0.44999999999999996</v>
          </cell>
          <cell r="S1008">
            <v>0.44999999999999996</v>
          </cell>
        </row>
        <row r="1009">
          <cell r="H1009">
            <v>5</v>
          </cell>
          <cell r="I1009">
            <v>0.1</v>
          </cell>
          <cell r="N1009">
            <v>0.22499999999999998</v>
          </cell>
          <cell r="O1009">
            <v>0.44999999999999996</v>
          </cell>
          <cell r="P1009">
            <v>0.44999999999999996</v>
          </cell>
          <cell r="Q1009">
            <v>0.44999999999999996</v>
          </cell>
          <cell r="R1009">
            <v>0.44999999999999996</v>
          </cell>
          <cell r="S1009">
            <v>0.44999999999999996</v>
          </cell>
        </row>
        <row r="1010">
          <cell r="H1010">
            <v>6</v>
          </cell>
          <cell r="I1010">
            <v>0.1</v>
          </cell>
          <cell r="O1010">
            <v>0.22499999999999998</v>
          </cell>
          <cell r="P1010">
            <v>0.44999999999999996</v>
          </cell>
          <cell r="Q1010">
            <v>0.44999999999999996</v>
          </cell>
          <cell r="R1010">
            <v>0.44999999999999996</v>
          </cell>
          <cell r="S1010">
            <v>0.44999999999999996</v>
          </cell>
        </row>
        <row r="1011">
          <cell r="H1011">
            <v>7</v>
          </cell>
          <cell r="I1011">
            <v>0.1</v>
          </cell>
          <cell r="P1011">
            <v>0.22499999999999998</v>
          </cell>
          <cell r="Q1011">
            <v>0.44999999999999996</v>
          </cell>
          <cell r="R1011">
            <v>0.44999999999999996</v>
          </cell>
          <cell r="S1011">
            <v>0.44999999999999996</v>
          </cell>
        </row>
        <row r="1012">
          <cell r="H1012">
            <v>8</v>
          </cell>
          <cell r="I1012">
            <v>0.1</v>
          </cell>
          <cell r="Q1012">
            <v>0.22499999999999998</v>
          </cell>
          <cell r="R1012">
            <v>0.44999999999999996</v>
          </cell>
          <cell r="S1012">
            <v>0.44999999999999996</v>
          </cell>
        </row>
        <row r="1013">
          <cell r="H1013">
            <v>9</v>
          </cell>
          <cell r="I1013">
            <v>0.1</v>
          </cell>
          <cell r="R1013">
            <v>0.22499999999999998</v>
          </cell>
          <cell r="S1013">
            <v>0.44999999999999996</v>
          </cell>
        </row>
        <row r="1014">
          <cell r="H1014">
            <v>10</v>
          </cell>
          <cell r="I1014">
            <v>0.1</v>
          </cell>
          <cell r="S1014">
            <v>0.22499999999999998</v>
          </cell>
        </row>
        <row r="1015">
          <cell r="J1015" t="str">
            <v>--------</v>
          </cell>
          <cell r="K1015" t="str">
            <v>--------</v>
          </cell>
          <cell r="L1015" t="str">
            <v>--------</v>
          </cell>
          <cell r="M1015" t="str">
            <v>--------</v>
          </cell>
          <cell r="N1015" t="str">
            <v>--------</v>
          </cell>
          <cell r="O1015" t="str">
            <v>--------</v>
          </cell>
          <cell r="P1015" t="str">
            <v>--------</v>
          </cell>
          <cell r="Q1015" t="str">
            <v>--------</v>
          </cell>
          <cell r="R1015" t="str">
            <v>--------</v>
          </cell>
          <cell r="S1015" t="str">
            <v>--------</v>
          </cell>
        </row>
        <row r="1016">
          <cell r="H1016" t="str">
            <v>Total....................................................................................</v>
          </cell>
          <cell r="J1016">
            <v>0.22499999999999998</v>
          </cell>
          <cell r="K1016">
            <v>0.67499999999999993</v>
          </cell>
          <cell r="L1016">
            <v>1.125</v>
          </cell>
          <cell r="M1016">
            <v>1.5749999999999997</v>
          </cell>
          <cell r="N1016">
            <v>2.0249999999999999</v>
          </cell>
          <cell r="O1016">
            <v>2.4750000000000001</v>
          </cell>
          <cell r="P1016">
            <v>2.9250000000000003</v>
          </cell>
          <cell r="Q1016">
            <v>3.3750000000000004</v>
          </cell>
          <cell r="R1016">
            <v>3.8250000000000006</v>
          </cell>
          <cell r="S1016">
            <v>4.2750000000000004</v>
          </cell>
        </row>
        <row r="1018">
          <cell r="D1018" t="str">
            <v>SPECIAL CAPITAL EXPENDITURES:</v>
          </cell>
          <cell r="J1018" t="str">
            <v>For the Fiscal Year Ending Dec. 31,</v>
          </cell>
        </row>
        <row r="1019">
          <cell r="J1019">
            <v>2003</v>
          </cell>
          <cell r="K1019">
            <v>2004</v>
          </cell>
          <cell r="L1019">
            <v>2005</v>
          </cell>
          <cell r="M1019">
            <v>2006</v>
          </cell>
          <cell r="N1019">
            <v>2007</v>
          </cell>
          <cell r="O1019">
            <v>2008</v>
          </cell>
          <cell r="P1019">
            <v>2009</v>
          </cell>
          <cell r="Q1019">
            <v>2010</v>
          </cell>
          <cell r="R1019">
            <v>2011</v>
          </cell>
          <cell r="S1019">
            <v>2012</v>
          </cell>
        </row>
        <row r="1020">
          <cell r="H1020" t="str">
            <v>Annual Expenditures..................................................</v>
          </cell>
          <cell r="J1020">
            <v>0</v>
          </cell>
          <cell r="K1020">
            <v>0</v>
          </cell>
          <cell r="L1020">
            <v>0</v>
          </cell>
          <cell r="M1020">
            <v>0</v>
          </cell>
          <cell r="N1020">
            <v>0</v>
          </cell>
          <cell r="O1020">
            <v>0</v>
          </cell>
          <cell r="P1020">
            <v>0</v>
          </cell>
          <cell r="Q1020">
            <v>0</v>
          </cell>
          <cell r="R1020">
            <v>0</v>
          </cell>
          <cell r="S1020">
            <v>0</v>
          </cell>
        </row>
        <row r="1021">
          <cell r="H1021" t="str">
            <v>Asset Life.......................................</v>
          </cell>
          <cell r="J1021">
            <v>3</v>
          </cell>
          <cell r="K1021">
            <v>3</v>
          </cell>
          <cell r="L1021">
            <v>5</v>
          </cell>
          <cell r="M1021">
            <v>5</v>
          </cell>
          <cell r="N1021">
            <v>7</v>
          </cell>
          <cell r="O1021">
            <v>7</v>
          </cell>
          <cell r="P1021">
            <v>7</v>
          </cell>
          <cell r="Q1021">
            <v>10</v>
          </cell>
          <cell r="R1021">
            <v>10</v>
          </cell>
          <cell r="S1021">
            <v>15</v>
          </cell>
        </row>
        <row r="1023">
          <cell r="J1023">
            <v>0</v>
          </cell>
          <cell r="K1023">
            <v>0</v>
          </cell>
          <cell r="L1023">
            <v>0</v>
          </cell>
          <cell r="M1023">
            <v>0</v>
          </cell>
          <cell r="N1023">
            <v>0</v>
          </cell>
          <cell r="O1023">
            <v>0</v>
          </cell>
          <cell r="P1023">
            <v>0</v>
          </cell>
          <cell r="Q1023">
            <v>0</v>
          </cell>
          <cell r="R1023">
            <v>0</v>
          </cell>
          <cell r="S1023">
            <v>0</v>
          </cell>
        </row>
        <row r="1024">
          <cell r="K1024">
            <v>0</v>
          </cell>
          <cell r="L1024">
            <v>0</v>
          </cell>
          <cell r="M1024">
            <v>0</v>
          </cell>
          <cell r="N1024">
            <v>0</v>
          </cell>
          <cell r="O1024">
            <v>0</v>
          </cell>
          <cell r="P1024">
            <v>0</v>
          </cell>
          <cell r="Q1024">
            <v>0</v>
          </cell>
          <cell r="R1024">
            <v>0</v>
          </cell>
          <cell r="S1024">
            <v>0</v>
          </cell>
        </row>
        <row r="1025">
          <cell r="L1025">
            <v>0</v>
          </cell>
          <cell r="M1025">
            <v>0</v>
          </cell>
          <cell r="N1025">
            <v>0</v>
          </cell>
          <cell r="O1025">
            <v>0</v>
          </cell>
          <cell r="P1025">
            <v>0</v>
          </cell>
          <cell r="Q1025">
            <v>0</v>
          </cell>
          <cell r="R1025">
            <v>0</v>
          </cell>
          <cell r="S1025">
            <v>0</v>
          </cell>
        </row>
        <row r="1026">
          <cell r="M1026">
            <v>0</v>
          </cell>
          <cell r="N1026">
            <v>0</v>
          </cell>
          <cell r="O1026">
            <v>0</v>
          </cell>
          <cell r="P1026">
            <v>0</v>
          </cell>
          <cell r="Q1026">
            <v>0</v>
          </cell>
          <cell r="R1026">
            <v>0</v>
          </cell>
          <cell r="S1026">
            <v>0</v>
          </cell>
        </row>
        <row r="1027">
          <cell r="N1027">
            <v>0</v>
          </cell>
          <cell r="O1027">
            <v>0</v>
          </cell>
          <cell r="P1027">
            <v>0</v>
          </cell>
          <cell r="Q1027">
            <v>0</v>
          </cell>
          <cell r="R1027">
            <v>0</v>
          </cell>
          <cell r="S1027">
            <v>0</v>
          </cell>
        </row>
        <row r="1028">
          <cell r="O1028">
            <v>0</v>
          </cell>
          <cell r="P1028">
            <v>0</v>
          </cell>
          <cell r="Q1028">
            <v>0</v>
          </cell>
          <cell r="R1028">
            <v>0</v>
          </cell>
          <cell r="S1028">
            <v>0</v>
          </cell>
        </row>
        <row r="1029">
          <cell r="P1029">
            <v>0</v>
          </cell>
          <cell r="Q1029">
            <v>0</v>
          </cell>
          <cell r="R1029">
            <v>0</v>
          </cell>
          <cell r="S1029">
            <v>0</v>
          </cell>
        </row>
        <row r="1030">
          <cell r="Q1030">
            <v>0</v>
          </cell>
          <cell r="R1030">
            <v>0</v>
          </cell>
          <cell r="S1030">
            <v>0</v>
          </cell>
        </row>
        <row r="1031">
          <cell r="R1031">
            <v>0</v>
          </cell>
          <cell r="S1031">
            <v>0</v>
          </cell>
        </row>
        <row r="1032">
          <cell r="S1032">
            <v>0</v>
          </cell>
        </row>
        <row r="1033">
          <cell r="J1033" t="str">
            <v>--------</v>
          </cell>
          <cell r="K1033" t="str">
            <v>--------</v>
          </cell>
          <cell r="L1033" t="str">
            <v>--------</v>
          </cell>
          <cell r="M1033" t="str">
            <v>--------</v>
          </cell>
          <cell r="N1033" t="str">
            <v>--------</v>
          </cell>
          <cell r="O1033" t="str">
            <v>--------</v>
          </cell>
          <cell r="P1033" t="str">
            <v>--------</v>
          </cell>
          <cell r="Q1033" t="str">
            <v>--------</v>
          </cell>
          <cell r="R1033" t="str">
            <v>--------</v>
          </cell>
          <cell r="S1033" t="str">
            <v>--------</v>
          </cell>
        </row>
        <row r="1034">
          <cell r="H1034" t="str">
            <v>Total....................................................................................</v>
          </cell>
          <cell r="J1034">
            <v>0</v>
          </cell>
          <cell r="K1034">
            <v>0</v>
          </cell>
          <cell r="L1034">
            <v>0</v>
          </cell>
          <cell r="M1034">
            <v>0</v>
          </cell>
          <cell r="N1034">
            <v>0</v>
          </cell>
          <cell r="O1034">
            <v>0</v>
          </cell>
          <cell r="P1034">
            <v>0</v>
          </cell>
          <cell r="Q1034">
            <v>0</v>
          </cell>
          <cell r="R1034">
            <v>0</v>
          </cell>
          <cell r="S1034">
            <v>0</v>
          </cell>
        </row>
        <row r="1036">
          <cell r="D1036" t="str">
            <v>SUMMARY OF DEPRECIATION:</v>
          </cell>
          <cell r="J1036" t="str">
            <v>For the Fiscal Year Ending Dec. 31,</v>
          </cell>
        </row>
        <row r="1037">
          <cell r="J1037">
            <v>2003</v>
          </cell>
          <cell r="K1037">
            <v>2004</v>
          </cell>
          <cell r="L1037">
            <v>2005</v>
          </cell>
          <cell r="M1037">
            <v>2006</v>
          </cell>
          <cell r="N1037">
            <v>2007</v>
          </cell>
          <cell r="O1037">
            <v>2008</v>
          </cell>
          <cell r="P1037">
            <v>2009</v>
          </cell>
          <cell r="Q1037">
            <v>2010</v>
          </cell>
          <cell r="R1037">
            <v>2011</v>
          </cell>
          <cell r="S1037">
            <v>2012</v>
          </cell>
        </row>
        <row r="1039">
          <cell r="H1039" t="str">
            <v>3.0 Year Assets:.................................................................</v>
          </cell>
          <cell r="J1039">
            <v>1.4999999999999998</v>
          </cell>
          <cell r="K1039">
            <v>4.4999999999999991</v>
          </cell>
          <cell r="L1039">
            <v>7.4999999999999991</v>
          </cell>
          <cell r="M1039">
            <v>8.9999999999999982</v>
          </cell>
          <cell r="N1039">
            <v>8.9999999999999982</v>
          </cell>
          <cell r="O1039">
            <v>8.9999999999999982</v>
          </cell>
          <cell r="P1039">
            <v>8.9999999999999982</v>
          </cell>
          <cell r="Q1039">
            <v>8.9999999999999982</v>
          </cell>
          <cell r="R1039">
            <v>8.9999999999999982</v>
          </cell>
          <cell r="S1039">
            <v>8.9999999999999982</v>
          </cell>
        </row>
        <row r="1040">
          <cell r="H1040" t="str">
            <v>5.0 Year Assets:.....................................................................................</v>
          </cell>
          <cell r="J1040">
            <v>1.0499999999999998</v>
          </cell>
          <cell r="K1040">
            <v>3.1499999999999995</v>
          </cell>
          <cell r="L1040">
            <v>5.2499999999999991</v>
          </cell>
          <cell r="M1040">
            <v>7.3499999999999988</v>
          </cell>
          <cell r="N1040">
            <v>9.4499999999999993</v>
          </cell>
          <cell r="O1040">
            <v>10.5</v>
          </cell>
          <cell r="P1040">
            <v>10.5</v>
          </cell>
          <cell r="Q1040">
            <v>10.5</v>
          </cell>
          <cell r="R1040">
            <v>10.5</v>
          </cell>
          <cell r="S1040">
            <v>10.5</v>
          </cell>
        </row>
        <row r="1041">
          <cell r="H1041" t="str">
            <v>7.0 Year Assets:...............................................................</v>
          </cell>
          <cell r="J1041">
            <v>0.42857142857142855</v>
          </cell>
          <cell r="K1041">
            <v>1.2857142857142856</v>
          </cell>
          <cell r="L1041">
            <v>2.1428571428571428</v>
          </cell>
          <cell r="M1041">
            <v>2.9999999999999996</v>
          </cell>
          <cell r="N1041">
            <v>3.8571428571428568</v>
          </cell>
          <cell r="O1041">
            <v>4.7142857142857144</v>
          </cell>
          <cell r="P1041">
            <v>5.5714285714285712</v>
          </cell>
          <cell r="Q1041">
            <v>6</v>
          </cell>
          <cell r="R1041">
            <v>6</v>
          </cell>
          <cell r="S1041">
            <v>6</v>
          </cell>
        </row>
        <row r="1042">
          <cell r="H1042" t="str">
            <v>10.0 Year Assets:.....................................................................</v>
          </cell>
          <cell r="J1042">
            <v>0.22499999999999998</v>
          </cell>
          <cell r="K1042">
            <v>0.67499999999999993</v>
          </cell>
          <cell r="L1042">
            <v>1.125</v>
          </cell>
          <cell r="M1042">
            <v>1.5749999999999997</v>
          </cell>
          <cell r="N1042">
            <v>2.0249999999999999</v>
          </cell>
          <cell r="O1042">
            <v>2.4750000000000001</v>
          </cell>
          <cell r="P1042">
            <v>2.9250000000000003</v>
          </cell>
          <cell r="Q1042">
            <v>3.3750000000000004</v>
          </cell>
          <cell r="R1042">
            <v>3.8250000000000006</v>
          </cell>
          <cell r="S1042">
            <v>4.2750000000000004</v>
          </cell>
        </row>
        <row r="1043">
          <cell r="H1043" t="str">
            <v>Special CAPEX Assets..................................</v>
          </cell>
          <cell r="J1043">
            <v>0</v>
          </cell>
          <cell r="K1043">
            <v>0</v>
          </cell>
          <cell r="L1043">
            <v>0</v>
          </cell>
          <cell r="M1043">
            <v>0</v>
          </cell>
          <cell r="N1043">
            <v>0</v>
          </cell>
          <cell r="O1043">
            <v>0</v>
          </cell>
          <cell r="P1043">
            <v>0</v>
          </cell>
          <cell r="Q1043">
            <v>0</v>
          </cell>
          <cell r="R1043">
            <v>0</v>
          </cell>
          <cell r="S1043">
            <v>0</v>
          </cell>
        </row>
        <row r="1044">
          <cell r="J1044" t="str">
            <v>--------</v>
          </cell>
          <cell r="K1044" t="str">
            <v>--------</v>
          </cell>
          <cell r="L1044" t="str">
            <v>--------</v>
          </cell>
          <cell r="M1044" t="str">
            <v>--------</v>
          </cell>
          <cell r="N1044" t="str">
            <v>--------</v>
          </cell>
          <cell r="O1044" t="str">
            <v>--------</v>
          </cell>
          <cell r="P1044" t="str">
            <v>--------</v>
          </cell>
          <cell r="Q1044" t="str">
            <v>--------</v>
          </cell>
          <cell r="R1044" t="str">
            <v>--------</v>
          </cell>
          <cell r="S1044" t="str">
            <v>--------</v>
          </cell>
        </row>
        <row r="1045">
          <cell r="H1045" t="str">
            <v>Total New CAPEX Depr...................</v>
          </cell>
          <cell r="J1045">
            <v>3.2035714285714283</v>
          </cell>
          <cell r="K1045">
            <v>9.610714285714284</v>
          </cell>
          <cell r="L1045">
            <v>16.017857142857139</v>
          </cell>
          <cell r="M1045">
            <v>20.924999999999997</v>
          </cell>
          <cell r="N1045">
            <v>24.332142857142852</v>
          </cell>
          <cell r="O1045">
            <v>26.689285714285717</v>
          </cell>
          <cell r="P1045">
            <v>27.99642857142857</v>
          </cell>
          <cell r="Q1045">
            <v>28.875</v>
          </cell>
          <cell r="R1045">
            <v>29.324999999999999</v>
          </cell>
          <cell r="S1045">
            <v>29.774999999999999</v>
          </cell>
        </row>
        <row r="1047">
          <cell r="H1047" t="str">
            <v>Runoff Depreciation......................</v>
          </cell>
          <cell r="J1047">
            <v>84.00127357142857</v>
          </cell>
          <cell r="K1047">
            <v>84.00127357142857</v>
          </cell>
          <cell r="L1047">
            <v>84.00127357142857</v>
          </cell>
          <cell r="M1047">
            <v>44.669573571428572</v>
          </cell>
          <cell r="N1047">
            <v>44.669573571428572</v>
          </cell>
          <cell r="O1047">
            <v>17.137383571428572</v>
          </cell>
          <cell r="P1047">
            <v>17.137383571428572</v>
          </cell>
          <cell r="Q1047">
            <v>5.8997549999999999</v>
          </cell>
          <cell r="R1047">
            <v>5.8997549999999999</v>
          </cell>
          <cell r="S1047">
            <v>5.8997549999999999</v>
          </cell>
        </row>
        <row r="1048">
          <cell r="J1048" t="str">
            <v>--------</v>
          </cell>
          <cell r="K1048" t="str">
            <v>--------</v>
          </cell>
          <cell r="L1048" t="str">
            <v>--------</v>
          </cell>
          <cell r="M1048" t="str">
            <v>--------</v>
          </cell>
          <cell r="N1048" t="str">
            <v>--------</v>
          </cell>
          <cell r="O1048" t="str">
            <v>--------</v>
          </cell>
          <cell r="P1048" t="str">
            <v>--------</v>
          </cell>
          <cell r="Q1048" t="str">
            <v>--------</v>
          </cell>
          <cell r="R1048" t="str">
            <v>--------</v>
          </cell>
          <cell r="S1048" t="str">
            <v>--------</v>
          </cell>
        </row>
        <row r="1050">
          <cell r="H1050" t="str">
            <v>Total Book Depreciation........................</v>
          </cell>
          <cell r="J1050">
            <v>87.204844999999992</v>
          </cell>
          <cell r="K1050">
            <v>93.61198785714285</v>
          </cell>
          <cell r="L1050">
            <v>100.01913071428571</v>
          </cell>
          <cell r="M1050">
            <v>65.594573571428569</v>
          </cell>
          <cell r="N1050">
            <v>69.001716428571427</v>
          </cell>
          <cell r="O1050">
            <v>43.826669285714289</v>
          </cell>
          <cell r="P1050">
            <v>45.133812142857138</v>
          </cell>
          <cell r="Q1050">
            <v>34.774754999999999</v>
          </cell>
          <cell r="R1050">
            <v>35.224755000000002</v>
          </cell>
          <cell r="S1050">
            <v>35.674754999999998</v>
          </cell>
        </row>
        <row r="1051">
          <cell r="D1051" t="str">
            <v>ACCELERATED (TAX) DEPRECIATION</v>
          </cell>
        </row>
        <row r="1053">
          <cell r="H1053" t="str">
            <v>MACRS - Percent of Asset Depreciated per Year (Mid Year Convention)</v>
          </cell>
        </row>
        <row r="1054">
          <cell r="G1054" t="str">
            <v>Year</v>
          </cell>
          <cell r="H1054">
            <v>3</v>
          </cell>
          <cell r="I1054">
            <v>5</v>
          </cell>
          <cell r="J1054">
            <v>7</v>
          </cell>
          <cell r="K1054">
            <v>10</v>
          </cell>
          <cell r="L1054">
            <v>15</v>
          </cell>
          <cell r="M1054">
            <v>20</v>
          </cell>
          <cell r="N1054">
            <v>31.5</v>
          </cell>
          <cell r="O1054" t="str">
            <v>User Def.</v>
          </cell>
          <cell r="P1054" t="str">
            <v>User Def.</v>
          </cell>
          <cell r="Q1054" t="str">
            <v>User Def.</v>
          </cell>
        </row>
        <row r="1055">
          <cell r="B1055" t="str">
            <v>If you are using a depreciation life</v>
          </cell>
          <cell r="G1055">
            <v>1</v>
          </cell>
          <cell r="H1055">
            <v>0.33329999999999999</v>
          </cell>
          <cell r="I1055">
            <v>0.22</v>
          </cell>
          <cell r="J1055">
            <v>0.1429</v>
          </cell>
          <cell r="K1055">
            <v>0.1</v>
          </cell>
          <cell r="L1055">
            <v>0.05</v>
          </cell>
          <cell r="M1055">
            <v>3.7499999999999999E-2</v>
          </cell>
          <cell r="N1055">
            <v>1.5873015873015872E-2</v>
          </cell>
        </row>
        <row r="1056">
          <cell r="B1056" t="str">
            <v>which is not built into the model (all</v>
          </cell>
          <cell r="G1056">
            <v>2</v>
          </cell>
          <cell r="H1056">
            <v>0.44450000000000001</v>
          </cell>
          <cell r="I1056">
            <v>0.32</v>
          </cell>
          <cell r="J1056">
            <v>0.24490000000000001</v>
          </cell>
          <cell r="K1056">
            <v>0.18</v>
          </cell>
          <cell r="L1056">
            <v>9.5000000000000001E-2</v>
          </cell>
          <cell r="M1056">
            <v>7.2190000000000004E-2</v>
          </cell>
          <cell r="N1056">
            <v>3.1746031746031744E-2</v>
          </cell>
        </row>
        <row r="1057">
          <cell r="B1057" t="str">
            <v>standard lives are included) simply</v>
          </cell>
          <cell r="G1057">
            <v>3</v>
          </cell>
          <cell r="H1057">
            <v>0.14810000000000001</v>
          </cell>
          <cell r="I1057">
            <v>0.192</v>
          </cell>
          <cell r="J1057">
            <v>0.1749</v>
          </cell>
          <cell r="K1057">
            <v>0.14399999999999999</v>
          </cell>
          <cell r="L1057">
            <v>8.5500000000000007E-2</v>
          </cell>
          <cell r="M1057">
            <v>6.6769999999999996E-2</v>
          </cell>
          <cell r="N1057">
            <v>3.1746031746031744E-2</v>
          </cell>
        </row>
        <row r="1058">
          <cell r="B1058" t="str">
            <v xml:space="preserve">replace the words "User Defined" in  </v>
          </cell>
          <cell r="G1058">
            <v>4</v>
          </cell>
          <cell r="H1058">
            <v>7.4099999999999999E-2</v>
          </cell>
          <cell r="I1058">
            <v>0.1152</v>
          </cell>
          <cell r="J1058">
            <v>0.1249</v>
          </cell>
          <cell r="K1058">
            <v>0.1152</v>
          </cell>
          <cell r="L1058">
            <v>7.6999999999999999E-2</v>
          </cell>
          <cell r="M1058">
            <v>6.1769999999999999E-2</v>
          </cell>
          <cell r="N1058">
            <v>3.1746031746031744E-2</v>
          </cell>
        </row>
        <row r="1059">
          <cell r="B1059" t="str">
            <v>heading in row (1054) with the life in</v>
          </cell>
          <cell r="G1059">
            <v>5</v>
          </cell>
          <cell r="I1059">
            <v>0.1152</v>
          </cell>
          <cell r="J1059">
            <v>8.9300000000000004E-2</v>
          </cell>
          <cell r="K1059">
            <v>9.2200000000000004E-2</v>
          </cell>
          <cell r="L1059">
            <v>6.93E-2</v>
          </cell>
          <cell r="M1059">
            <v>5.713E-2</v>
          </cell>
          <cell r="N1059">
            <v>3.1746031746031744E-2</v>
          </cell>
        </row>
        <row r="1060">
          <cell r="B1060" t="str">
            <v>years and input the annual depr. %'s.</v>
          </cell>
          <cell r="G1060">
            <v>6</v>
          </cell>
          <cell r="I1060">
            <v>5.7599999999999998E-2</v>
          </cell>
          <cell r="J1060">
            <v>8.9200000000000002E-2</v>
          </cell>
          <cell r="K1060">
            <v>7.3700000000000002E-2</v>
          </cell>
          <cell r="L1060">
            <v>6.2300000000000001E-2</v>
          </cell>
          <cell r="M1060">
            <v>5.2850000000000001E-2</v>
          </cell>
          <cell r="N1060">
            <v>3.1746031746031744E-2</v>
          </cell>
        </row>
        <row r="1061">
          <cell r="B1061" t="str">
            <v>in the appropriate cells below.</v>
          </cell>
          <cell r="G1061">
            <v>7</v>
          </cell>
          <cell r="J1061">
            <v>8.9300000000000004E-2</v>
          </cell>
          <cell r="K1061">
            <v>6.5500000000000003E-2</v>
          </cell>
          <cell r="L1061">
            <v>5.8999999999999997E-2</v>
          </cell>
          <cell r="M1061">
            <v>4.888E-2</v>
          </cell>
          <cell r="N1061">
            <v>3.1746031746031744E-2</v>
          </cell>
        </row>
        <row r="1062">
          <cell r="G1062">
            <v>8</v>
          </cell>
          <cell r="J1062">
            <v>4.4600000000000001E-2</v>
          </cell>
          <cell r="K1062">
            <v>6.5500000000000003E-2</v>
          </cell>
          <cell r="L1062">
            <v>5.8999999999999997E-2</v>
          </cell>
          <cell r="M1062">
            <v>4.5220000000000003E-2</v>
          </cell>
          <cell r="N1062">
            <v>3.1746031746031744E-2</v>
          </cell>
        </row>
        <row r="1063">
          <cell r="G1063">
            <v>9</v>
          </cell>
          <cell r="K1063">
            <v>6.5600000000000006E-2</v>
          </cell>
          <cell r="L1063">
            <v>5.91E-2</v>
          </cell>
          <cell r="M1063">
            <v>4.462E-2</v>
          </cell>
          <cell r="N1063">
            <v>3.1746031746031744E-2</v>
          </cell>
        </row>
        <row r="1064">
          <cell r="G1064">
            <v>10</v>
          </cell>
          <cell r="K1064">
            <v>6.5500000000000003E-2</v>
          </cell>
          <cell r="L1064">
            <v>5.8999999999999997E-2</v>
          </cell>
          <cell r="M1064">
            <v>4.4609999999999997E-2</v>
          </cell>
          <cell r="N1064">
            <v>3.1746031746031744E-2</v>
          </cell>
        </row>
        <row r="1065">
          <cell r="F1065" t="str">
            <v xml:space="preserve">Note:   </v>
          </cell>
          <cell r="G1065" t="str">
            <v>MACRS depreciation is 200% declining balance for 3, 5, 7 and 10 year assets.  The 150% declining balance method is used for 15 and 20 year assets.  Non-residential</v>
          </cell>
        </row>
        <row r="1066">
          <cell r="G1066" t="str">
            <v>real estate is depreciated using the straight line method over 31.5 years.</v>
          </cell>
        </row>
        <row r="1067">
          <cell r="F1067" t="str">
            <v>Source:</v>
          </cell>
          <cell r="G1067" t="str">
            <v>1992 U.S. Master Tax Guide, Commerce Clearing House, Inc.</v>
          </cell>
        </row>
        <row r="1069">
          <cell r="D1069" t="str">
            <v>3.0 YEAR ASSETS:</v>
          </cell>
          <cell r="J1069" t="str">
            <v>For the Fiscal Year Ending Dec. 31,</v>
          </cell>
        </row>
        <row r="1070">
          <cell r="J1070">
            <v>2003</v>
          </cell>
          <cell r="K1070">
            <v>2004</v>
          </cell>
          <cell r="L1070">
            <v>2005</v>
          </cell>
          <cell r="M1070">
            <v>2006</v>
          </cell>
          <cell r="N1070">
            <v>2007</v>
          </cell>
          <cell r="O1070">
            <v>2008</v>
          </cell>
          <cell r="P1070">
            <v>2009</v>
          </cell>
          <cell r="Q1070">
            <v>2010</v>
          </cell>
          <cell r="R1070">
            <v>2011</v>
          </cell>
          <cell r="S1070">
            <v>2012</v>
          </cell>
        </row>
        <row r="1071">
          <cell r="H1071" t="str">
            <v>Capital Expenditures....................................</v>
          </cell>
          <cell r="J1071">
            <v>9</v>
          </cell>
          <cell r="K1071">
            <v>9</v>
          </cell>
          <cell r="L1071">
            <v>9</v>
          </cell>
          <cell r="M1071">
            <v>9</v>
          </cell>
          <cell r="N1071">
            <v>9</v>
          </cell>
          <cell r="O1071">
            <v>9</v>
          </cell>
          <cell r="P1071">
            <v>9</v>
          </cell>
          <cell r="Q1071">
            <v>9</v>
          </cell>
          <cell r="R1071">
            <v>9</v>
          </cell>
          <cell r="S1071">
            <v>9</v>
          </cell>
        </row>
        <row r="1074">
          <cell r="J1074">
            <v>2.9996999999999998</v>
          </cell>
          <cell r="K1074">
            <v>4.0004999999999997</v>
          </cell>
          <cell r="L1074">
            <v>1.3329</v>
          </cell>
          <cell r="M1074">
            <v>0.66690000000000005</v>
          </cell>
          <cell r="N1074">
            <v>0</v>
          </cell>
          <cell r="O1074">
            <v>0</v>
          </cell>
          <cell r="P1074">
            <v>0</v>
          </cell>
          <cell r="Q1074">
            <v>0</v>
          </cell>
          <cell r="R1074">
            <v>0</v>
          </cell>
          <cell r="S1074">
            <v>0</v>
          </cell>
        </row>
        <row r="1075">
          <cell r="K1075">
            <v>2.9996999999999998</v>
          </cell>
          <cell r="L1075">
            <v>4.0004999999999997</v>
          </cell>
          <cell r="M1075">
            <v>1.3329</v>
          </cell>
          <cell r="N1075">
            <v>0.66690000000000005</v>
          </cell>
          <cell r="O1075">
            <v>0</v>
          </cell>
          <cell r="P1075">
            <v>0</v>
          </cell>
          <cell r="Q1075">
            <v>0</v>
          </cell>
          <cell r="R1075">
            <v>0</v>
          </cell>
          <cell r="S1075">
            <v>0</v>
          </cell>
        </row>
        <row r="1076">
          <cell r="L1076">
            <v>2.9996999999999998</v>
          </cell>
          <cell r="M1076">
            <v>4.0004999999999997</v>
          </cell>
          <cell r="N1076">
            <v>1.3329</v>
          </cell>
          <cell r="O1076">
            <v>0.66690000000000005</v>
          </cell>
          <cell r="P1076">
            <v>0</v>
          </cell>
          <cell r="Q1076">
            <v>0</v>
          </cell>
          <cell r="R1076">
            <v>0</v>
          </cell>
          <cell r="S1076">
            <v>0</v>
          </cell>
        </row>
        <row r="1077">
          <cell r="M1077">
            <v>2.9996999999999998</v>
          </cell>
          <cell r="N1077">
            <v>4.0004999999999997</v>
          </cell>
          <cell r="O1077">
            <v>1.3329</v>
          </cell>
          <cell r="P1077">
            <v>0.66690000000000005</v>
          </cell>
          <cell r="Q1077">
            <v>0</v>
          </cell>
          <cell r="R1077">
            <v>0</v>
          </cell>
          <cell r="S1077">
            <v>0</v>
          </cell>
        </row>
        <row r="1078">
          <cell r="N1078">
            <v>2.9996999999999998</v>
          </cell>
          <cell r="O1078">
            <v>4.0004999999999997</v>
          </cell>
          <cell r="P1078">
            <v>1.3329</v>
          </cell>
          <cell r="Q1078">
            <v>0.66690000000000005</v>
          </cell>
          <cell r="R1078">
            <v>0</v>
          </cell>
          <cell r="S1078">
            <v>0</v>
          </cell>
        </row>
        <row r="1079">
          <cell r="O1079">
            <v>2.9996999999999998</v>
          </cell>
          <cell r="P1079">
            <v>4.0004999999999997</v>
          </cell>
          <cell r="Q1079">
            <v>1.3329</v>
          </cell>
          <cell r="R1079">
            <v>0.66690000000000005</v>
          </cell>
          <cell r="S1079">
            <v>0</v>
          </cell>
        </row>
        <row r="1080">
          <cell r="P1080">
            <v>2.9996999999999998</v>
          </cell>
          <cell r="Q1080">
            <v>4.0004999999999997</v>
          </cell>
          <cell r="R1080">
            <v>1.3329</v>
          </cell>
          <cell r="S1080">
            <v>0.66690000000000005</v>
          </cell>
        </row>
        <row r="1081">
          <cell r="Q1081">
            <v>2.9996999999999998</v>
          </cell>
          <cell r="R1081">
            <v>4.0004999999999997</v>
          </cell>
          <cell r="S1081">
            <v>1.3329</v>
          </cell>
        </row>
        <row r="1082">
          <cell r="R1082">
            <v>2.9996999999999998</v>
          </cell>
          <cell r="S1082">
            <v>4.0004999999999997</v>
          </cell>
        </row>
        <row r="1083">
          <cell r="S1083">
            <v>2.9996999999999998</v>
          </cell>
        </row>
        <row r="1084">
          <cell r="J1084" t="str">
            <v>-----</v>
          </cell>
          <cell r="K1084" t="str">
            <v>-----</v>
          </cell>
          <cell r="L1084" t="str">
            <v>-----</v>
          </cell>
          <cell r="M1084" t="str">
            <v>-----</v>
          </cell>
          <cell r="N1084" t="str">
            <v>-----</v>
          </cell>
          <cell r="O1084" t="str">
            <v>-----</v>
          </cell>
          <cell r="P1084" t="str">
            <v>-----</v>
          </cell>
          <cell r="Q1084" t="str">
            <v>-----</v>
          </cell>
          <cell r="R1084" t="str">
            <v>-----</v>
          </cell>
          <cell r="S1084" t="str">
            <v>-----</v>
          </cell>
        </row>
        <row r="1085">
          <cell r="H1085" t="str">
            <v>Total Depreciation...................................</v>
          </cell>
          <cell r="J1085">
            <v>2.9996999999999998</v>
          </cell>
          <cell r="K1085">
            <v>7.0001999999999995</v>
          </cell>
          <cell r="L1085">
            <v>8.3330999999999982</v>
          </cell>
          <cell r="M1085">
            <v>9</v>
          </cell>
          <cell r="N1085">
            <v>9</v>
          </cell>
          <cell r="O1085">
            <v>9</v>
          </cell>
          <cell r="P1085">
            <v>9</v>
          </cell>
          <cell r="Q1085">
            <v>9</v>
          </cell>
          <cell r="R1085">
            <v>9</v>
          </cell>
          <cell r="S1085">
            <v>6.0002999999999993</v>
          </cell>
        </row>
        <row r="1087">
          <cell r="D1087" t="str">
            <v>5.0 YEAR ASSETS:</v>
          </cell>
          <cell r="J1087" t="str">
            <v>For the Fiscal Year Ending Dec. 31,</v>
          </cell>
        </row>
        <row r="1088">
          <cell r="J1088">
            <v>2003</v>
          </cell>
          <cell r="K1088">
            <v>2004</v>
          </cell>
          <cell r="L1088">
            <v>2005</v>
          </cell>
          <cell r="M1088">
            <v>2006</v>
          </cell>
          <cell r="N1088">
            <v>2007</v>
          </cell>
          <cell r="O1088">
            <v>2008</v>
          </cell>
          <cell r="P1088">
            <v>2009</v>
          </cell>
          <cell r="Q1088">
            <v>2010</v>
          </cell>
          <cell r="R1088">
            <v>2011</v>
          </cell>
          <cell r="S1088">
            <v>2012</v>
          </cell>
        </row>
        <row r="1089">
          <cell r="H1089" t="str">
            <v>Capital Expenditures....................................</v>
          </cell>
          <cell r="J1089">
            <v>10.5</v>
          </cell>
          <cell r="K1089">
            <v>10.5</v>
          </cell>
          <cell r="L1089">
            <v>10.5</v>
          </cell>
          <cell r="M1089">
            <v>10.5</v>
          </cell>
          <cell r="N1089">
            <v>10.5</v>
          </cell>
          <cell r="O1089">
            <v>10.5</v>
          </cell>
          <cell r="P1089">
            <v>10.5</v>
          </cell>
          <cell r="Q1089">
            <v>10.5</v>
          </cell>
          <cell r="R1089">
            <v>10.5</v>
          </cell>
          <cell r="S1089">
            <v>10.5</v>
          </cell>
        </row>
        <row r="1092">
          <cell r="J1092">
            <v>2.31</v>
          </cell>
          <cell r="K1092">
            <v>3.36</v>
          </cell>
          <cell r="L1092">
            <v>2.016</v>
          </cell>
          <cell r="M1092">
            <v>1.2096</v>
          </cell>
          <cell r="N1092">
            <v>1.2096</v>
          </cell>
          <cell r="O1092">
            <v>0.6048</v>
          </cell>
          <cell r="P1092">
            <v>0</v>
          </cell>
          <cell r="Q1092">
            <v>0</v>
          </cell>
          <cell r="R1092">
            <v>0</v>
          </cell>
          <cell r="S1092">
            <v>0</v>
          </cell>
        </row>
        <row r="1093">
          <cell r="K1093">
            <v>2.31</v>
          </cell>
          <cell r="L1093">
            <v>3.36</v>
          </cell>
          <cell r="M1093">
            <v>2.016</v>
          </cell>
          <cell r="N1093">
            <v>1.2096</v>
          </cell>
          <cell r="O1093">
            <v>1.2096</v>
          </cell>
          <cell r="P1093">
            <v>0.6048</v>
          </cell>
          <cell r="Q1093">
            <v>0</v>
          </cell>
          <cell r="R1093">
            <v>0</v>
          </cell>
          <cell r="S1093">
            <v>0</v>
          </cell>
        </row>
        <row r="1094">
          <cell r="L1094">
            <v>2.31</v>
          </cell>
          <cell r="M1094">
            <v>3.36</v>
          </cell>
          <cell r="N1094">
            <v>2.016</v>
          </cell>
          <cell r="O1094">
            <v>1.2096</v>
          </cell>
          <cell r="P1094">
            <v>1.2096</v>
          </cell>
          <cell r="Q1094">
            <v>0.6048</v>
          </cell>
          <cell r="R1094">
            <v>0</v>
          </cell>
          <cell r="S1094">
            <v>0</v>
          </cell>
        </row>
        <row r="1095">
          <cell r="M1095">
            <v>2.31</v>
          </cell>
          <cell r="N1095">
            <v>3.36</v>
          </cell>
          <cell r="O1095">
            <v>2.016</v>
          </cell>
          <cell r="P1095">
            <v>1.2096</v>
          </cell>
          <cell r="Q1095">
            <v>1.2096</v>
          </cell>
          <cell r="R1095">
            <v>0.6048</v>
          </cell>
          <cell r="S1095">
            <v>0</v>
          </cell>
        </row>
        <row r="1096">
          <cell r="N1096">
            <v>2.31</v>
          </cell>
          <cell r="O1096">
            <v>3.36</v>
          </cell>
          <cell r="P1096">
            <v>2.016</v>
          </cell>
          <cell r="Q1096">
            <v>1.2096</v>
          </cell>
          <cell r="R1096">
            <v>1.2096</v>
          </cell>
          <cell r="S1096">
            <v>0.6048</v>
          </cell>
        </row>
        <row r="1097">
          <cell r="O1097">
            <v>2.31</v>
          </cell>
          <cell r="P1097">
            <v>3.36</v>
          </cell>
          <cell r="Q1097">
            <v>2.016</v>
          </cell>
          <cell r="R1097">
            <v>1.2096</v>
          </cell>
          <cell r="S1097">
            <v>1.2096</v>
          </cell>
        </row>
        <row r="1098">
          <cell r="P1098">
            <v>2.31</v>
          </cell>
          <cell r="Q1098">
            <v>3.36</v>
          </cell>
          <cell r="R1098">
            <v>2.016</v>
          </cell>
          <cell r="S1098">
            <v>1.2096</v>
          </cell>
        </row>
        <row r="1099">
          <cell r="Q1099">
            <v>2.31</v>
          </cell>
          <cell r="R1099">
            <v>3.36</v>
          </cell>
          <cell r="S1099">
            <v>2.016</v>
          </cell>
        </row>
        <row r="1100">
          <cell r="R1100">
            <v>2.31</v>
          </cell>
          <cell r="S1100">
            <v>3.36</v>
          </cell>
        </row>
        <row r="1101">
          <cell r="S1101">
            <v>2.31</v>
          </cell>
        </row>
        <row r="1102">
          <cell r="J1102" t="str">
            <v>-----</v>
          </cell>
          <cell r="K1102" t="str">
            <v>-----</v>
          </cell>
          <cell r="L1102" t="str">
            <v>-----</v>
          </cell>
          <cell r="M1102" t="str">
            <v>-----</v>
          </cell>
          <cell r="N1102" t="str">
            <v>-----</v>
          </cell>
          <cell r="O1102" t="str">
            <v>-----</v>
          </cell>
          <cell r="P1102" t="str">
            <v>-----</v>
          </cell>
          <cell r="Q1102" t="str">
            <v>-----</v>
          </cell>
          <cell r="R1102" t="str">
            <v>-----</v>
          </cell>
          <cell r="S1102" t="str">
            <v>-----</v>
          </cell>
        </row>
        <row r="1103">
          <cell r="H1103" t="str">
            <v>Total Depreciation...................................</v>
          </cell>
          <cell r="J1103">
            <v>2.31</v>
          </cell>
          <cell r="K1103">
            <v>5.67</v>
          </cell>
          <cell r="L1103">
            <v>7.6859999999999999</v>
          </cell>
          <cell r="M1103">
            <v>8.8956</v>
          </cell>
          <cell r="N1103">
            <v>10.1052</v>
          </cell>
          <cell r="O1103">
            <v>10.71</v>
          </cell>
          <cell r="P1103">
            <v>10.71</v>
          </cell>
          <cell r="Q1103">
            <v>10.71</v>
          </cell>
          <cell r="R1103">
            <v>10.71</v>
          </cell>
          <cell r="S1103">
            <v>8.4</v>
          </cell>
        </row>
        <row r="1105">
          <cell r="D1105" t="str">
            <v>ACCELERATED (TAX) DEPRECIATION (CONT.)</v>
          </cell>
        </row>
        <row r="1106">
          <cell r="D1106" t="str">
            <v>7.0 YEAR ASSETS:</v>
          </cell>
          <cell r="J1106" t="str">
            <v>For the Fiscal Year Ending Dec. 31,</v>
          </cell>
        </row>
        <row r="1107">
          <cell r="J1107">
            <v>2003</v>
          </cell>
          <cell r="K1107">
            <v>2004</v>
          </cell>
          <cell r="L1107">
            <v>2005</v>
          </cell>
          <cell r="M1107">
            <v>2006</v>
          </cell>
          <cell r="N1107">
            <v>2007</v>
          </cell>
          <cell r="O1107">
            <v>2008</v>
          </cell>
          <cell r="P1107">
            <v>2009</v>
          </cell>
          <cell r="Q1107">
            <v>2010</v>
          </cell>
          <cell r="R1107">
            <v>2011</v>
          </cell>
          <cell r="S1107">
            <v>2012</v>
          </cell>
        </row>
        <row r="1108">
          <cell r="H1108" t="str">
            <v>Capital Expenditures....................................</v>
          </cell>
          <cell r="J1108">
            <v>6</v>
          </cell>
          <cell r="K1108">
            <v>6</v>
          </cell>
          <cell r="L1108">
            <v>6</v>
          </cell>
          <cell r="M1108">
            <v>6</v>
          </cell>
          <cell r="N1108">
            <v>6</v>
          </cell>
          <cell r="O1108">
            <v>6</v>
          </cell>
          <cell r="P1108">
            <v>6</v>
          </cell>
          <cell r="Q1108">
            <v>6</v>
          </cell>
          <cell r="R1108">
            <v>6</v>
          </cell>
          <cell r="S1108">
            <v>6</v>
          </cell>
        </row>
        <row r="1111">
          <cell r="J1111">
            <v>0.85739999999999994</v>
          </cell>
          <cell r="K1111">
            <v>1.4694</v>
          </cell>
          <cell r="L1111">
            <v>1.0493999999999999</v>
          </cell>
          <cell r="M1111">
            <v>0.74939999999999996</v>
          </cell>
          <cell r="N1111">
            <v>0.53580000000000005</v>
          </cell>
          <cell r="O1111">
            <v>0.53520000000000001</v>
          </cell>
          <cell r="P1111">
            <v>0.53580000000000005</v>
          </cell>
          <cell r="Q1111">
            <v>0.2676</v>
          </cell>
          <cell r="R1111">
            <v>0</v>
          </cell>
          <cell r="S1111">
            <v>0</v>
          </cell>
        </row>
        <row r="1112">
          <cell r="K1112">
            <v>0.85739999999999994</v>
          </cell>
          <cell r="L1112">
            <v>1.4694</v>
          </cell>
          <cell r="M1112">
            <v>1.0493999999999999</v>
          </cell>
          <cell r="N1112">
            <v>0.74939999999999996</v>
          </cell>
          <cell r="O1112">
            <v>0.53580000000000005</v>
          </cell>
          <cell r="P1112">
            <v>0.53520000000000001</v>
          </cell>
          <cell r="Q1112">
            <v>0.53580000000000005</v>
          </cell>
          <cell r="R1112">
            <v>0.2676</v>
          </cell>
          <cell r="S1112">
            <v>0</v>
          </cell>
        </row>
        <row r="1113">
          <cell r="L1113">
            <v>0.85739999999999994</v>
          </cell>
          <cell r="M1113">
            <v>1.4694</v>
          </cell>
          <cell r="N1113">
            <v>1.0493999999999999</v>
          </cell>
          <cell r="O1113">
            <v>0.74939999999999996</v>
          </cell>
          <cell r="P1113">
            <v>0.53580000000000005</v>
          </cell>
          <cell r="Q1113">
            <v>0.53520000000000001</v>
          </cell>
          <cell r="R1113">
            <v>0.53580000000000005</v>
          </cell>
          <cell r="S1113">
            <v>0.2676</v>
          </cell>
        </row>
        <row r="1114">
          <cell r="M1114">
            <v>0.85739999999999994</v>
          </cell>
          <cell r="N1114">
            <v>1.4694</v>
          </cell>
          <cell r="O1114">
            <v>1.0493999999999999</v>
          </cell>
          <cell r="P1114">
            <v>0.74939999999999996</v>
          </cell>
          <cell r="Q1114">
            <v>0.53580000000000005</v>
          </cell>
          <cell r="R1114">
            <v>0.53520000000000001</v>
          </cell>
          <cell r="S1114">
            <v>0.53580000000000005</v>
          </cell>
        </row>
        <row r="1115">
          <cell r="N1115">
            <v>0.85739999999999994</v>
          </cell>
          <cell r="O1115">
            <v>1.4694</v>
          </cell>
          <cell r="P1115">
            <v>1.0493999999999999</v>
          </cell>
          <cell r="Q1115">
            <v>0.74939999999999996</v>
          </cell>
          <cell r="R1115">
            <v>0.53580000000000005</v>
          </cell>
          <cell r="S1115">
            <v>0.53520000000000001</v>
          </cell>
        </row>
        <row r="1116">
          <cell r="O1116">
            <v>0.85739999999999994</v>
          </cell>
          <cell r="P1116">
            <v>1.4694</v>
          </cell>
          <cell r="Q1116">
            <v>1.0493999999999999</v>
          </cell>
          <cell r="R1116">
            <v>0.74939999999999996</v>
          </cell>
          <cell r="S1116">
            <v>0.53580000000000005</v>
          </cell>
        </row>
        <row r="1117">
          <cell r="P1117">
            <v>0.85739999999999994</v>
          </cell>
          <cell r="Q1117">
            <v>1.4694</v>
          </cell>
          <cell r="R1117">
            <v>1.0493999999999999</v>
          </cell>
          <cell r="S1117">
            <v>0.74939999999999996</v>
          </cell>
        </row>
        <row r="1118">
          <cell r="Q1118">
            <v>0.85739999999999994</v>
          </cell>
          <cell r="R1118">
            <v>1.4694</v>
          </cell>
          <cell r="S1118">
            <v>1.0493999999999999</v>
          </cell>
        </row>
        <row r="1119">
          <cell r="R1119">
            <v>0.85739999999999994</v>
          </cell>
          <cell r="S1119">
            <v>1.4694</v>
          </cell>
        </row>
        <row r="1120">
          <cell r="S1120">
            <v>0.85739999999999994</v>
          </cell>
        </row>
        <row r="1121">
          <cell r="J1121" t="str">
            <v>-----</v>
          </cell>
          <cell r="K1121" t="str">
            <v>-----</v>
          </cell>
          <cell r="L1121" t="str">
            <v>-----</v>
          </cell>
          <cell r="M1121" t="str">
            <v>-----</v>
          </cell>
          <cell r="N1121" t="str">
            <v>-----</v>
          </cell>
          <cell r="O1121" t="str">
            <v>-----</v>
          </cell>
          <cell r="P1121" t="str">
            <v>-----</v>
          </cell>
          <cell r="Q1121" t="str">
            <v>-----</v>
          </cell>
          <cell r="R1121" t="str">
            <v>-----</v>
          </cell>
          <cell r="S1121" t="str">
            <v>-----</v>
          </cell>
        </row>
        <row r="1122">
          <cell r="H1122" t="str">
            <v>Total Depreciation...................................</v>
          </cell>
          <cell r="J1122">
            <v>0.85739999999999994</v>
          </cell>
          <cell r="K1122">
            <v>2.3268</v>
          </cell>
          <cell r="L1122">
            <v>3.3761999999999999</v>
          </cell>
          <cell r="M1122">
            <v>4.1256000000000004</v>
          </cell>
          <cell r="N1122">
            <v>4.6614000000000004</v>
          </cell>
          <cell r="O1122">
            <v>5.1966000000000001</v>
          </cell>
          <cell r="P1122">
            <v>5.7324000000000002</v>
          </cell>
          <cell r="Q1122">
            <v>6</v>
          </cell>
          <cell r="R1122">
            <v>6</v>
          </cell>
          <cell r="S1122">
            <v>5.1425999999999998</v>
          </cell>
        </row>
        <row r="1125">
          <cell r="D1125" t="str">
            <v>10.0 YEAR ASSETS:</v>
          </cell>
          <cell r="J1125" t="str">
            <v>For the Fiscal Year Ending Dec. 31,</v>
          </cell>
        </row>
        <row r="1126">
          <cell r="J1126">
            <v>2003</v>
          </cell>
          <cell r="K1126">
            <v>2004</v>
          </cell>
          <cell r="L1126">
            <v>2005</v>
          </cell>
          <cell r="M1126">
            <v>2006</v>
          </cell>
          <cell r="N1126">
            <v>2007</v>
          </cell>
          <cell r="O1126">
            <v>2008</v>
          </cell>
          <cell r="P1126">
            <v>2009</v>
          </cell>
          <cell r="Q1126">
            <v>2010</v>
          </cell>
          <cell r="R1126">
            <v>2011</v>
          </cell>
          <cell r="S1126">
            <v>2012</v>
          </cell>
        </row>
        <row r="1127">
          <cell r="H1127" t="str">
            <v>Capital Expenditures....................................</v>
          </cell>
          <cell r="J1127">
            <v>4.5</v>
          </cell>
          <cell r="K1127">
            <v>4.5</v>
          </cell>
          <cell r="L1127">
            <v>4.5</v>
          </cell>
          <cell r="M1127">
            <v>4.5</v>
          </cell>
          <cell r="N1127">
            <v>4.5</v>
          </cell>
          <cell r="O1127">
            <v>4.5</v>
          </cell>
          <cell r="P1127">
            <v>4.5</v>
          </cell>
          <cell r="Q1127">
            <v>4.5</v>
          </cell>
          <cell r="R1127">
            <v>4.5</v>
          </cell>
          <cell r="S1127">
            <v>4.5</v>
          </cell>
        </row>
        <row r="1130">
          <cell r="J1130">
            <v>0.45</v>
          </cell>
          <cell r="K1130">
            <v>0.80999999999999994</v>
          </cell>
          <cell r="L1130">
            <v>0.64799999999999991</v>
          </cell>
          <cell r="M1130">
            <v>0.51839999999999997</v>
          </cell>
          <cell r="N1130">
            <v>0.41490000000000005</v>
          </cell>
          <cell r="O1130">
            <v>0.33165</v>
          </cell>
          <cell r="P1130">
            <v>0.29475000000000001</v>
          </cell>
          <cell r="Q1130">
            <v>0.29475000000000001</v>
          </cell>
          <cell r="R1130">
            <v>0.29520000000000002</v>
          </cell>
          <cell r="S1130">
            <v>0.29475000000000001</v>
          </cell>
        </row>
        <row r="1131">
          <cell r="K1131">
            <v>0.45</v>
          </cell>
          <cell r="L1131">
            <v>0.80999999999999994</v>
          </cell>
          <cell r="M1131">
            <v>0.64799999999999991</v>
          </cell>
          <cell r="N1131">
            <v>0.51839999999999997</v>
          </cell>
          <cell r="O1131">
            <v>0.41490000000000005</v>
          </cell>
          <cell r="P1131">
            <v>0.33165</v>
          </cell>
          <cell r="Q1131">
            <v>0.29475000000000001</v>
          </cell>
          <cell r="R1131">
            <v>0.29475000000000001</v>
          </cell>
          <cell r="S1131">
            <v>0.29520000000000002</v>
          </cell>
        </row>
        <row r="1132">
          <cell r="L1132">
            <v>0.45</v>
          </cell>
          <cell r="M1132">
            <v>0.80999999999999994</v>
          </cell>
          <cell r="N1132">
            <v>0.64799999999999991</v>
          </cell>
          <cell r="O1132">
            <v>0.51839999999999997</v>
          </cell>
          <cell r="P1132">
            <v>0.41490000000000005</v>
          </cell>
          <cell r="Q1132">
            <v>0.33165</v>
          </cell>
          <cell r="R1132">
            <v>0.29475000000000001</v>
          </cell>
          <cell r="S1132">
            <v>0.29475000000000001</v>
          </cell>
        </row>
        <row r="1133">
          <cell r="M1133">
            <v>0.45</v>
          </cell>
          <cell r="N1133">
            <v>0.80999999999999994</v>
          </cell>
          <cell r="O1133">
            <v>0.64799999999999991</v>
          </cell>
          <cell r="P1133">
            <v>0.51839999999999997</v>
          </cell>
          <cell r="Q1133">
            <v>0.41490000000000005</v>
          </cell>
          <cell r="R1133">
            <v>0.33165</v>
          </cell>
          <cell r="S1133">
            <v>0.29475000000000001</v>
          </cell>
        </row>
        <row r="1134">
          <cell r="N1134">
            <v>0.45</v>
          </cell>
          <cell r="O1134">
            <v>0.80999999999999994</v>
          </cell>
          <cell r="P1134">
            <v>0.64799999999999991</v>
          </cell>
          <cell r="Q1134">
            <v>0.51839999999999997</v>
          </cell>
          <cell r="R1134">
            <v>0.41490000000000005</v>
          </cell>
          <cell r="S1134">
            <v>0.33165</v>
          </cell>
        </row>
        <row r="1135">
          <cell r="O1135">
            <v>0.45</v>
          </cell>
          <cell r="P1135">
            <v>0.80999999999999994</v>
          </cell>
          <cell r="Q1135">
            <v>0.64799999999999991</v>
          </cell>
          <cell r="R1135">
            <v>0.51839999999999997</v>
          </cell>
          <cell r="S1135">
            <v>0.41490000000000005</v>
          </cell>
        </row>
        <row r="1136">
          <cell r="P1136">
            <v>0.45</v>
          </cell>
          <cell r="Q1136">
            <v>0.80999999999999994</v>
          </cell>
          <cell r="R1136">
            <v>0.64799999999999991</v>
          </cell>
          <cell r="S1136">
            <v>0.51839999999999997</v>
          </cell>
        </row>
        <row r="1137">
          <cell r="Q1137">
            <v>0.45</v>
          </cell>
          <cell r="R1137">
            <v>0.80999999999999994</v>
          </cell>
          <cell r="S1137">
            <v>0.64799999999999991</v>
          </cell>
        </row>
        <row r="1138">
          <cell r="R1138">
            <v>0.45</v>
          </cell>
          <cell r="S1138">
            <v>0.80999999999999994</v>
          </cell>
        </row>
        <row r="1139">
          <cell r="S1139">
            <v>0.45</v>
          </cell>
        </row>
        <row r="1140">
          <cell r="J1140" t="str">
            <v>------</v>
          </cell>
          <cell r="K1140" t="str">
            <v>------</v>
          </cell>
          <cell r="L1140" t="str">
            <v>------</v>
          </cell>
          <cell r="M1140" t="str">
            <v>------</v>
          </cell>
          <cell r="N1140" t="str">
            <v>------</v>
          </cell>
          <cell r="O1140" t="str">
            <v>------</v>
          </cell>
          <cell r="P1140" t="str">
            <v>------</v>
          </cell>
          <cell r="Q1140" t="str">
            <v>------</v>
          </cell>
          <cell r="R1140" t="str">
            <v>------</v>
          </cell>
          <cell r="S1140" t="str">
            <v>------</v>
          </cell>
        </row>
        <row r="1141">
          <cell r="H1141" t="str">
            <v>Total Depreciation......................................................................</v>
          </cell>
          <cell r="J1141">
            <v>0.45</v>
          </cell>
          <cell r="K1141">
            <v>1.26</v>
          </cell>
          <cell r="L1141">
            <v>1.9079999999999997</v>
          </cell>
          <cell r="M1141">
            <v>2.4264000000000001</v>
          </cell>
          <cell r="N1141">
            <v>2.8412999999999999</v>
          </cell>
          <cell r="O1141">
            <v>3.1729500000000002</v>
          </cell>
          <cell r="P1141">
            <v>3.4677000000000002</v>
          </cell>
          <cell r="Q1141">
            <v>3.7624500000000003</v>
          </cell>
          <cell r="R1141">
            <v>4.0576499999999998</v>
          </cell>
          <cell r="S1141">
            <v>3.9023999999999996</v>
          </cell>
        </row>
        <row r="1142">
          <cell r="D1142" t="str">
            <v>ACCELERATED (TAX) DEPRECIATION (CONT.)</v>
          </cell>
        </row>
        <row r="1143">
          <cell r="D1143" t="str">
            <v>SPECIAL CAPITAL EXPENDITURES:</v>
          </cell>
        </row>
        <row r="1146">
          <cell r="J1146" t="str">
            <v>For the Fiscal Year Ending Dec. 31,</v>
          </cell>
        </row>
        <row r="1147">
          <cell r="D1147" t="str">
            <v>(Uses Double Declining Balance Method)</v>
          </cell>
          <cell r="H1147" t="str">
            <v>Year</v>
          </cell>
          <cell r="J1147">
            <v>2003</v>
          </cell>
          <cell r="K1147">
            <v>2004</v>
          </cell>
          <cell r="L1147">
            <v>2005</v>
          </cell>
          <cell r="M1147">
            <v>2006</v>
          </cell>
          <cell r="N1147">
            <v>2007</v>
          </cell>
          <cell r="O1147">
            <v>2008</v>
          </cell>
          <cell r="P1147">
            <v>2009</v>
          </cell>
          <cell r="Q1147">
            <v>2010</v>
          </cell>
          <cell r="R1147">
            <v>2011</v>
          </cell>
          <cell r="S1147">
            <v>2012</v>
          </cell>
        </row>
        <row r="1149">
          <cell r="H1149">
            <v>1</v>
          </cell>
          <cell r="J1149">
            <v>0</v>
          </cell>
          <cell r="K1149">
            <v>0</v>
          </cell>
          <cell r="L1149">
            <v>0</v>
          </cell>
          <cell r="M1149">
            <v>0</v>
          </cell>
          <cell r="N1149">
            <v>0</v>
          </cell>
          <cell r="O1149">
            <v>0</v>
          </cell>
          <cell r="P1149">
            <v>0</v>
          </cell>
          <cell r="Q1149">
            <v>0</v>
          </cell>
          <cell r="R1149">
            <v>0</v>
          </cell>
          <cell r="S1149">
            <v>0</v>
          </cell>
        </row>
        <row r="1150">
          <cell r="H1150">
            <v>2</v>
          </cell>
          <cell r="K1150">
            <v>0</v>
          </cell>
          <cell r="L1150">
            <v>0</v>
          </cell>
          <cell r="M1150">
            <v>0</v>
          </cell>
          <cell r="N1150">
            <v>0</v>
          </cell>
          <cell r="O1150">
            <v>0</v>
          </cell>
          <cell r="P1150">
            <v>0</v>
          </cell>
          <cell r="Q1150">
            <v>0</v>
          </cell>
          <cell r="R1150">
            <v>0</v>
          </cell>
          <cell r="S1150">
            <v>0</v>
          </cell>
        </row>
        <row r="1151">
          <cell r="H1151">
            <v>3</v>
          </cell>
          <cell r="L1151">
            <v>0</v>
          </cell>
          <cell r="M1151">
            <v>0</v>
          </cell>
          <cell r="N1151">
            <v>0</v>
          </cell>
          <cell r="O1151">
            <v>0</v>
          </cell>
          <cell r="P1151">
            <v>0</v>
          </cell>
          <cell r="Q1151">
            <v>0</v>
          </cell>
          <cell r="R1151">
            <v>0</v>
          </cell>
          <cell r="S1151">
            <v>0</v>
          </cell>
        </row>
        <row r="1152">
          <cell r="H1152">
            <v>4</v>
          </cell>
          <cell r="M1152">
            <v>0</v>
          </cell>
          <cell r="N1152">
            <v>0</v>
          </cell>
          <cell r="O1152">
            <v>0</v>
          </cell>
          <cell r="P1152">
            <v>0</v>
          </cell>
          <cell r="Q1152">
            <v>0</v>
          </cell>
          <cell r="R1152">
            <v>0</v>
          </cell>
          <cell r="S1152">
            <v>0</v>
          </cell>
        </row>
        <row r="1153">
          <cell r="H1153">
            <v>5</v>
          </cell>
          <cell r="N1153">
            <v>0</v>
          </cell>
          <cell r="O1153">
            <v>0</v>
          </cell>
          <cell r="P1153">
            <v>0</v>
          </cell>
          <cell r="Q1153">
            <v>0</v>
          </cell>
          <cell r="R1153">
            <v>0</v>
          </cell>
          <cell r="S1153">
            <v>0</v>
          </cell>
        </row>
        <row r="1154">
          <cell r="H1154">
            <v>6</v>
          </cell>
          <cell r="O1154">
            <v>0</v>
          </cell>
          <cell r="P1154">
            <v>0</v>
          </cell>
          <cell r="Q1154">
            <v>0</v>
          </cell>
          <cell r="R1154">
            <v>0</v>
          </cell>
          <cell r="S1154">
            <v>0</v>
          </cell>
        </row>
        <row r="1155">
          <cell r="H1155">
            <v>7</v>
          </cell>
          <cell r="P1155">
            <v>0</v>
          </cell>
          <cell r="Q1155">
            <v>0</v>
          </cell>
          <cell r="R1155">
            <v>0</v>
          </cell>
          <cell r="S1155">
            <v>0</v>
          </cell>
        </row>
        <row r="1156">
          <cell r="H1156">
            <v>8</v>
          </cell>
          <cell r="Q1156">
            <v>0</v>
          </cell>
          <cell r="R1156">
            <v>0</v>
          </cell>
          <cell r="S1156">
            <v>0</v>
          </cell>
        </row>
        <row r="1157">
          <cell r="H1157">
            <v>9</v>
          </cell>
          <cell r="R1157">
            <v>0</v>
          </cell>
          <cell r="S1157">
            <v>0</v>
          </cell>
        </row>
        <row r="1158">
          <cell r="H1158">
            <v>10</v>
          </cell>
          <cell r="S1158">
            <v>0</v>
          </cell>
        </row>
        <row r="1160">
          <cell r="J1160" t="str">
            <v>_____</v>
          </cell>
          <cell r="K1160" t="str">
            <v>_____</v>
          </cell>
          <cell r="L1160" t="str">
            <v>_____</v>
          </cell>
          <cell r="M1160" t="str">
            <v>_____</v>
          </cell>
          <cell r="N1160" t="str">
            <v>_____</v>
          </cell>
          <cell r="O1160" t="str">
            <v>_____</v>
          </cell>
          <cell r="P1160" t="str">
            <v>_____</v>
          </cell>
          <cell r="Q1160" t="str">
            <v>_____</v>
          </cell>
          <cell r="R1160" t="str">
            <v>_____</v>
          </cell>
          <cell r="S1160" t="str">
            <v>_____</v>
          </cell>
        </row>
        <row r="1161">
          <cell r="H1161" t="str">
            <v>Total Depreciation......................................................................</v>
          </cell>
          <cell r="J1161">
            <v>0</v>
          </cell>
          <cell r="K1161">
            <v>0</v>
          </cell>
          <cell r="L1161">
            <v>0</v>
          </cell>
          <cell r="M1161">
            <v>0</v>
          </cell>
          <cell r="N1161">
            <v>0</v>
          </cell>
          <cell r="O1161">
            <v>0</v>
          </cell>
          <cell r="P1161">
            <v>0</v>
          </cell>
          <cell r="Q1161">
            <v>0</v>
          </cell>
          <cell r="R1161">
            <v>0</v>
          </cell>
          <cell r="S1161">
            <v>0</v>
          </cell>
        </row>
        <row r="1163">
          <cell r="D1163" t="str">
            <v>SUMMARY OF TAX DEPRECATION:</v>
          </cell>
          <cell r="J1163" t="str">
            <v>For the Fiscal Year Ending Dec. 31,</v>
          </cell>
        </row>
        <row r="1164">
          <cell r="J1164">
            <v>2003</v>
          </cell>
          <cell r="K1164">
            <v>2004</v>
          </cell>
          <cell r="L1164">
            <v>2005</v>
          </cell>
          <cell r="M1164">
            <v>2006</v>
          </cell>
          <cell r="N1164">
            <v>2007</v>
          </cell>
          <cell r="O1164">
            <v>2008</v>
          </cell>
          <cell r="P1164">
            <v>2009</v>
          </cell>
          <cell r="Q1164">
            <v>2010</v>
          </cell>
          <cell r="R1164">
            <v>2011</v>
          </cell>
          <cell r="S1164">
            <v>2012</v>
          </cell>
        </row>
        <row r="1165">
          <cell r="H1165" t="str">
            <v>3.0 Year Assets:.................................................................</v>
          </cell>
          <cell r="J1165">
            <v>2.9996999999999998</v>
          </cell>
          <cell r="K1165">
            <v>7.0001999999999995</v>
          </cell>
          <cell r="L1165">
            <v>8.3330999999999982</v>
          </cell>
          <cell r="M1165">
            <v>9</v>
          </cell>
          <cell r="N1165">
            <v>9</v>
          </cell>
          <cell r="O1165">
            <v>9</v>
          </cell>
          <cell r="P1165">
            <v>9</v>
          </cell>
          <cell r="Q1165">
            <v>9</v>
          </cell>
          <cell r="R1165">
            <v>9</v>
          </cell>
          <cell r="S1165">
            <v>6.0002999999999993</v>
          </cell>
        </row>
        <row r="1166">
          <cell r="H1166" t="str">
            <v>5.0 Year Assets:.....................................................................................</v>
          </cell>
          <cell r="J1166">
            <v>2.31</v>
          </cell>
          <cell r="K1166">
            <v>5.67</v>
          </cell>
          <cell r="L1166">
            <v>7.6859999999999999</v>
          </cell>
          <cell r="M1166">
            <v>8.8956</v>
          </cell>
          <cell r="N1166">
            <v>10.1052</v>
          </cell>
          <cell r="O1166">
            <v>10.71</v>
          </cell>
          <cell r="P1166">
            <v>10.71</v>
          </cell>
          <cell r="Q1166">
            <v>10.71</v>
          </cell>
          <cell r="R1166">
            <v>10.71</v>
          </cell>
          <cell r="S1166">
            <v>8.4</v>
          </cell>
        </row>
        <row r="1167">
          <cell r="H1167" t="str">
            <v>7.0 Year Assets:...............................................................</v>
          </cell>
          <cell r="J1167">
            <v>0.85739999999999994</v>
          </cell>
          <cell r="K1167">
            <v>2.3268</v>
          </cell>
          <cell r="L1167">
            <v>3.3761999999999999</v>
          </cell>
          <cell r="M1167">
            <v>4.1256000000000004</v>
          </cell>
          <cell r="N1167">
            <v>4.6614000000000004</v>
          </cell>
          <cell r="O1167">
            <v>5.1966000000000001</v>
          </cell>
          <cell r="P1167">
            <v>5.7324000000000002</v>
          </cell>
          <cell r="Q1167">
            <v>6</v>
          </cell>
          <cell r="R1167">
            <v>6</v>
          </cell>
          <cell r="S1167">
            <v>5.1425999999999998</v>
          </cell>
        </row>
        <row r="1168">
          <cell r="H1168" t="str">
            <v>10.0 Year Assets:.....................................................................</v>
          </cell>
          <cell r="J1168">
            <v>0.45</v>
          </cell>
          <cell r="K1168">
            <v>1.26</v>
          </cell>
          <cell r="L1168">
            <v>1.9079999999999997</v>
          </cell>
          <cell r="M1168">
            <v>2.4264000000000001</v>
          </cell>
          <cell r="N1168">
            <v>2.8412999999999999</v>
          </cell>
          <cell r="O1168">
            <v>3.1729500000000002</v>
          </cell>
          <cell r="P1168">
            <v>3.4677000000000002</v>
          </cell>
          <cell r="Q1168">
            <v>3.7624500000000003</v>
          </cell>
          <cell r="R1168">
            <v>4.0576499999999998</v>
          </cell>
          <cell r="S1168">
            <v>3.9023999999999996</v>
          </cell>
        </row>
        <row r="1169">
          <cell r="H1169" t="str">
            <v>Special CAPEX Assets..................................</v>
          </cell>
          <cell r="J1169">
            <v>0</v>
          </cell>
          <cell r="K1169">
            <v>0</v>
          </cell>
          <cell r="L1169">
            <v>0</v>
          </cell>
          <cell r="M1169">
            <v>0</v>
          </cell>
          <cell r="N1169">
            <v>0</v>
          </cell>
          <cell r="O1169">
            <v>0</v>
          </cell>
          <cell r="P1169">
            <v>0</v>
          </cell>
          <cell r="Q1169">
            <v>0</v>
          </cell>
          <cell r="R1169">
            <v>0</v>
          </cell>
          <cell r="S1169">
            <v>0</v>
          </cell>
        </row>
        <row r="1170">
          <cell r="J1170" t="str">
            <v>-----</v>
          </cell>
          <cell r="K1170" t="str">
            <v>-----</v>
          </cell>
          <cell r="L1170" t="str">
            <v>-----</v>
          </cell>
          <cell r="M1170" t="str">
            <v>-----</v>
          </cell>
          <cell r="N1170" t="str">
            <v>-----</v>
          </cell>
          <cell r="O1170" t="str">
            <v>-----</v>
          </cell>
          <cell r="P1170" t="str">
            <v>-----</v>
          </cell>
          <cell r="Q1170" t="str">
            <v>-----</v>
          </cell>
          <cell r="R1170" t="str">
            <v>-----</v>
          </cell>
          <cell r="S1170" t="str">
            <v>-----</v>
          </cell>
        </row>
        <row r="1171">
          <cell r="H1171" t="str">
            <v>Total New CAPEX Depr........................................</v>
          </cell>
          <cell r="J1171">
            <v>6.6170999999999998</v>
          </cell>
          <cell r="K1171">
            <v>16.257000000000001</v>
          </cell>
          <cell r="L1171">
            <v>21.3033</v>
          </cell>
          <cell r="M1171">
            <v>24.447600000000001</v>
          </cell>
          <cell r="N1171">
            <v>26.607900000000001</v>
          </cell>
          <cell r="O1171">
            <v>28.079550000000001</v>
          </cell>
          <cell r="P1171">
            <v>28.9101</v>
          </cell>
          <cell r="Q1171">
            <v>29.472450000000002</v>
          </cell>
          <cell r="R1171">
            <v>29.76765</v>
          </cell>
          <cell r="S1171">
            <v>23.4453</v>
          </cell>
        </row>
        <row r="1173">
          <cell r="F1173">
            <v>0</v>
          </cell>
          <cell r="G1173">
            <v>1.3890625000000001</v>
          </cell>
          <cell r="H1173" t="str">
            <v>Runoff Depreciation..................................................</v>
          </cell>
          <cell r="J1173">
            <v>84.00127357142857</v>
          </cell>
          <cell r="K1173">
            <v>84.00127357142857</v>
          </cell>
          <cell r="L1173">
            <v>84.00127357142857</v>
          </cell>
          <cell r="M1173">
            <v>44.669573571428572</v>
          </cell>
          <cell r="N1173">
            <v>44.669573571428572</v>
          </cell>
          <cell r="O1173">
            <v>17.137383571428572</v>
          </cell>
          <cell r="P1173">
            <v>17.137383571428572</v>
          </cell>
          <cell r="Q1173">
            <v>5.8997549999999999</v>
          </cell>
          <cell r="R1173">
            <v>5.8997549999999999</v>
          </cell>
          <cell r="S1173">
            <v>5.8997549999999999</v>
          </cell>
        </row>
        <row r="1174">
          <cell r="J1174" t="str">
            <v>-------</v>
          </cell>
          <cell r="K1174" t="str">
            <v>-------</v>
          </cell>
          <cell r="L1174" t="str">
            <v>-------</v>
          </cell>
          <cell r="M1174" t="str">
            <v>-------</v>
          </cell>
          <cell r="N1174" t="str">
            <v>-------</v>
          </cell>
          <cell r="O1174" t="str">
            <v>-------</v>
          </cell>
          <cell r="P1174" t="str">
            <v>-------</v>
          </cell>
          <cell r="Q1174" t="str">
            <v>-------</v>
          </cell>
          <cell r="R1174" t="str">
            <v>-------</v>
          </cell>
          <cell r="S1174" t="str">
            <v>-------</v>
          </cell>
        </row>
        <row r="1175">
          <cell r="J1175">
            <v>90.618373571428563</v>
          </cell>
          <cell r="K1175">
            <v>100.25827357142857</v>
          </cell>
          <cell r="L1175">
            <v>105.30457357142856</v>
          </cell>
          <cell r="M1175">
            <v>69.117173571428566</v>
          </cell>
          <cell r="N1175">
            <v>71.277473571428573</v>
          </cell>
          <cell r="O1175">
            <v>45.216933571428569</v>
          </cell>
          <cell r="P1175">
            <v>46.047483571428572</v>
          </cell>
          <cell r="Q1175">
            <v>35.372205000000001</v>
          </cell>
          <cell r="R1175">
            <v>35.667405000000002</v>
          </cell>
          <cell r="S1175">
            <v>29.345054999999999</v>
          </cell>
        </row>
        <row r="1176">
          <cell r="J1176" t="str">
            <v>=======</v>
          </cell>
          <cell r="K1176" t="str">
            <v>=======</v>
          </cell>
          <cell r="L1176" t="str">
            <v>=======</v>
          </cell>
          <cell r="M1176" t="str">
            <v>=======</v>
          </cell>
          <cell r="N1176" t="str">
            <v>=======</v>
          </cell>
          <cell r="O1176" t="str">
            <v>=======</v>
          </cell>
          <cell r="P1176" t="str">
            <v>=======</v>
          </cell>
          <cell r="Q1176" t="str">
            <v>=======</v>
          </cell>
          <cell r="R1176" t="str">
            <v>=======</v>
          </cell>
          <cell r="S1176" t="str">
            <v>=======</v>
          </cell>
        </row>
        <row r="1177">
          <cell r="D1177" t="str">
            <v>Schedule of Equity Holders</v>
          </cell>
        </row>
        <row r="1179">
          <cell r="G1179" t="str">
            <v>Equity</v>
          </cell>
          <cell r="K1179" t="str">
            <v>Total</v>
          </cell>
          <cell r="O1179" t="str">
            <v>Equity</v>
          </cell>
          <cell r="S1179" t="str">
            <v>Fully</v>
          </cell>
        </row>
        <row r="1180">
          <cell r="G1180" t="str">
            <v>Bought At</v>
          </cell>
          <cell r="I1180" t="str">
            <v>Bought</v>
          </cell>
          <cell r="K1180" t="str">
            <v>Bought</v>
          </cell>
          <cell r="M1180" t="str">
            <v>Free</v>
          </cell>
          <cell r="O1180" t="str">
            <v xml:space="preserve">Before </v>
          </cell>
          <cell r="Q1180" t="str">
            <v>Promoted</v>
          </cell>
          <cell r="S1180" t="str">
            <v>Diluted</v>
          </cell>
        </row>
        <row r="1181">
          <cell r="G1181" t="str">
            <v>Closing</v>
          </cell>
          <cell r="I1181" t="str">
            <v>Warrants</v>
          </cell>
          <cell r="K1181" t="str">
            <v>Equity</v>
          </cell>
          <cell r="M1181" t="str">
            <v>Warrants</v>
          </cell>
          <cell r="O1181" t="str">
            <v>Promotes</v>
          </cell>
          <cell r="Q1181" t="str">
            <v>Equity</v>
          </cell>
          <cell r="S1181" t="str">
            <v>Ownership</v>
          </cell>
        </row>
        <row r="1182">
          <cell r="D1182" t="str">
            <v>Analysis of Equity Account:</v>
          </cell>
        </row>
        <row r="1183">
          <cell r="D1183" t="str">
            <v>Percent Attributable to CMG....................................................................................................</v>
          </cell>
          <cell r="G1183">
            <v>1</v>
          </cell>
          <cell r="I1183">
            <v>0</v>
          </cell>
          <cell r="K1183">
            <v>0.9</v>
          </cell>
          <cell r="M1183">
            <v>0</v>
          </cell>
          <cell r="O1183">
            <v>0.9</v>
          </cell>
          <cell r="Q1183">
            <v>0</v>
          </cell>
          <cell r="S1183">
            <v>0.9</v>
          </cell>
        </row>
        <row r="1184">
          <cell r="D1184" t="str">
            <v>Percent Attributable to Other Investors....................................................................................................</v>
          </cell>
          <cell r="G1184">
            <v>0</v>
          </cell>
          <cell r="I1184">
            <v>0</v>
          </cell>
          <cell r="K1184">
            <v>0</v>
          </cell>
          <cell r="M1184">
            <v>0</v>
          </cell>
          <cell r="O1184">
            <v>0</v>
          </cell>
          <cell r="Q1184">
            <v>0</v>
          </cell>
          <cell r="S1184">
            <v>0</v>
          </cell>
        </row>
        <row r="1185">
          <cell r="D1185" t="str">
            <v>Percent Attributable to Management..................................................................................................................</v>
          </cell>
          <cell r="G1185">
            <v>0</v>
          </cell>
          <cell r="I1185">
            <v>0.1</v>
          </cell>
          <cell r="K1185">
            <v>0.1</v>
          </cell>
          <cell r="M1185">
            <v>0</v>
          </cell>
          <cell r="O1185">
            <v>0.1</v>
          </cell>
          <cell r="Q1185">
            <v>0</v>
          </cell>
          <cell r="S1185">
            <v>0.1</v>
          </cell>
        </row>
        <row r="1186">
          <cell r="D1186" t="str">
            <v xml:space="preserve">    Total Percent Attributable to Investor Group.........................................................</v>
          </cell>
          <cell r="G1186">
            <v>1</v>
          </cell>
          <cell r="I1186">
            <v>0.1</v>
          </cell>
          <cell r="K1186">
            <v>1</v>
          </cell>
          <cell r="M1186">
            <v>0</v>
          </cell>
          <cell r="O1186">
            <v>1</v>
          </cell>
          <cell r="Q1186">
            <v>0</v>
          </cell>
          <cell r="S1186">
            <v>1</v>
          </cell>
        </row>
        <row r="1187">
          <cell r="D1187" t="str">
            <v>Percent Attributable to Debt 1...........................................................................................................</v>
          </cell>
          <cell r="G1187">
            <v>0</v>
          </cell>
          <cell r="I1187">
            <v>0</v>
          </cell>
          <cell r="K1187">
            <v>0</v>
          </cell>
          <cell r="M1187">
            <v>0</v>
          </cell>
          <cell r="O1187">
            <v>0</v>
          </cell>
          <cell r="S1187">
            <v>0</v>
          </cell>
        </row>
        <row r="1188">
          <cell r="D1188" t="str">
            <v>Percent Attributable to Seller Note...........................................................................................................</v>
          </cell>
          <cell r="G1188">
            <v>0</v>
          </cell>
          <cell r="I1188">
            <v>0</v>
          </cell>
          <cell r="K1188">
            <v>0</v>
          </cell>
          <cell r="M1188">
            <v>0</v>
          </cell>
          <cell r="O1188">
            <v>0</v>
          </cell>
          <cell r="S1188">
            <v>0</v>
          </cell>
        </row>
        <row r="1189">
          <cell r="D1189" t="str">
            <v>Percent Attributable to Key Jr. Note...........................................................................................................</v>
          </cell>
          <cell r="G1189">
            <v>0</v>
          </cell>
          <cell r="I1189">
            <v>0</v>
          </cell>
          <cell r="K1189">
            <v>0</v>
          </cell>
          <cell r="M1189">
            <v>0</v>
          </cell>
          <cell r="O1189">
            <v>0</v>
          </cell>
          <cell r="S1189">
            <v>0</v>
          </cell>
        </row>
        <row r="1190">
          <cell r="D1190" t="str">
            <v>Percent Attributable to Key Sr. Sub...........................................................................................................</v>
          </cell>
          <cell r="G1190">
            <v>0</v>
          </cell>
          <cell r="I1190">
            <v>0</v>
          </cell>
          <cell r="K1190">
            <v>0</v>
          </cell>
          <cell r="M1190">
            <v>0</v>
          </cell>
          <cell r="O1190">
            <v>0</v>
          </cell>
          <cell r="S1190">
            <v>0</v>
          </cell>
        </row>
        <row r="1191">
          <cell r="D1191" t="str">
            <v>Percent Attributable to New Sub debt...........................................................................................................</v>
          </cell>
          <cell r="G1191">
            <v>0</v>
          </cell>
          <cell r="I1191">
            <v>0</v>
          </cell>
          <cell r="K1191">
            <v>0</v>
          </cell>
          <cell r="M1191">
            <v>0</v>
          </cell>
          <cell r="O1191">
            <v>0</v>
          </cell>
          <cell r="S1191">
            <v>0</v>
          </cell>
        </row>
        <row r="1192">
          <cell r="D1192" t="str">
            <v>Percent Attributable to PIK pref...........................................................................................................</v>
          </cell>
          <cell r="G1192">
            <v>0</v>
          </cell>
          <cell r="I1192">
            <v>0</v>
          </cell>
          <cell r="K1192">
            <v>0</v>
          </cell>
          <cell r="M1192">
            <v>0</v>
          </cell>
          <cell r="O1192">
            <v>0</v>
          </cell>
          <cell r="S1192">
            <v>0</v>
          </cell>
        </row>
        <row r="1193">
          <cell r="D1193" t="str">
            <v>Percent Attributable to Key Pref...........................................................................................................</v>
          </cell>
          <cell r="G1193">
            <v>0</v>
          </cell>
          <cell r="I1193">
            <v>0</v>
          </cell>
          <cell r="K1193">
            <v>0</v>
          </cell>
          <cell r="M1193">
            <v>0</v>
          </cell>
          <cell r="O1193">
            <v>0</v>
          </cell>
          <cell r="S1193">
            <v>0</v>
          </cell>
        </row>
        <row r="1194">
          <cell r="D1194" t="str">
            <v xml:space="preserve">    Total Equity.............................................................................................................................</v>
          </cell>
          <cell r="G1194">
            <v>1</v>
          </cell>
          <cell r="I1194">
            <v>0.1</v>
          </cell>
          <cell r="K1194">
            <v>1</v>
          </cell>
          <cell r="M1194">
            <v>0</v>
          </cell>
          <cell r="O1194">
            <v>1</v>
          </cell>
          <cell r="S1194">
            <v>1</v>
          </cell>
        </row>
        <row r="1197">
          <cell r="D1197" t="str">
            <v>Exit Multiple (of EBITDA)...............................................................................................................</v>
          </cell>
          <cell r="H1197">
            <v>4</v>
          </cell>
          <cell r="I1197" t="str">
            <v>x</v>
          </cell>
        </row>
        <row r="1199">
          <cell r="D1199" t="str">
            <v>Promoted Equity:</v>
          </cell>
        </row>
        <row r="1200">
          <cell r="D1200" t="str">
            <v>Promote to CMG.......................................................................................................................</v>
          </cell>
          <cell r="H1200">
            <v>0</v>
          </cell>
        </row>
        <row r="1201">
          <cell r="D1201" t="str">
            <v>Promote to Other Investors.......................................................................................................................</v>
          </cell>
          <cell r="H1201">
            <v>0</v>
          </cell>
        </row>
        <row r="1202">
          <cell r="D1202" t="str">
            <v>Promote to Management........................................................................................................</v>
          </cell>
          <cell r="H1202">
            <v>0</v>
          </cell>
        </row>
        <row r="1203">
          <cell r="D1203" t="str">
            <v xml:space="preserve">    Total Promote...................................................................................................................................</v>
          </cell>
          <cell r="H1203">
            <v>0</v>
          </cell>
        </row>
        <row r="1205">
          <cell r="D1205" t="str">
            <v>Calculation of Terminal Equity Values - EBITDA Valuation</v>
          </cell>
        </row>
        <row r="1206">
          <cell r="D1206" t="str">
            <v>Analysis of Terminal Equity Values:</v>
          </cell>
          <cell r="J1206" t="str">
            <v>Equity Values as of and Projected Results for the Trailing Twelve Months Ended Dec. 31,</v>
          </cell>
        </row>
        <row r="1207">
          <cell r="J1207">
            <v>2003</v>
          </cell>
          <cell r="K1207">
            <v>2004</v>
          </cell>
          <cell r="L1207">
            <v>2005</v>
          </cell>
          <cell r="M1207">
            <v>2006</v>
          </cell>
          <cell r="N1207">
            <v>2007</v>
          </cell>
          <cell r="O1207">
            <v>2008</v>
          </cell>
          <cell r="P1207">
            <v>2009</v>
          </cell>
          <cell r="Q1207">
            <v>2010</v>
          </cell>
          <cell r="R1207">
            <v>2011</v>
          </cell>
          <cell r="S1207">
            <v>2012</v>
          </cell>
        </row>
        <row r="1208">
          <cell r="D1208" t="str">
            <v>Operating Cash Flow (EBITDA)....................................................................................................</v>
          </cell>
          <cell r="G1208" t="str">
            <v xml:space="preserve"> </v>
          </cell>
          <cell r="J1208">
            <v>126.6</v>
          </cell>
          <cell r="K1208">
            <v>128.80000000000001</v>
          </cell>
          <cell r="L1208">
            <v>132.64999999999998</v>
          </cell>
          <cell r="M1208">
            <v>139.25</v>
          </cell>
          <cell r="N1208">
            <v>139.25</v>
          </cell>
          <cell r="O1208">
            <v>139.25</v>
          </cell>
          <cell r="P1208">
            <v>139.25</v>
          </cell>
          <cell r="Q1208">
            <v>139.25</v>
          </cell>
          <cell r="R1208">
            <v>139.25</v>
          </cell>
          <cell r="S1208">
            <v>139.25</v>
          </cell>
        </row>
        <row r="1209">
          <cell r="D1209" t="str">
            <v>Multiple...................................................................................................................</v>
          </cell>
          <cell r="G1209" t="str">
            <v xml:space="preserve"> </v>
          </cell>
          <cell r="J1209">
            <v>4</v>
          </cell>
          <cell r="K1209">
            <v>4</v>
          </cell>
          <cell r="L1209">
            <v>4</v>
          </cell>
          <cell r="M1209">
            <v>4</v>
          </cell>
          <cell r="N1209">
            <v>4</v>
          </cell>
          <cell r="O1209">
            <v>4</v>
          </cell>
          <cell r="P1209">
            <v>4</v>
          </cell>
          <cell r="Q1209">
            <v>4</v>
          </cell>
          <cell r="R1209">
            <v>4</v>
          </cell>
          <cell r="S1209">
            <v>4</v>
          </cell>
        </row>
        <row r="1210">
          <cell r="G1210" t="str">
            <v xml:space="preserve"> </v>
          </cell>
        </row>
        <row r="1211">
          <cell r="D1211" t="str">
            <v>Enterprise Value....................................................................................................</v>
          </cell>
          <cell r="G1211" t="str">
            <v xml:space="preserve"> </v>
          </cell>
          <cell r="J1211">
            <v>506.4</v>
          </cell>
          <cell r="K1211">
            <v>515.20000000000005</v>
          </cell>
          <cell r="L1211">
            <v>530.59999999999991</v>
          </cell>
          <cell r="M1211">
            <v>557</v>
          </cell>
          <cell r="N1211">
            <v>557</v>
          </cell>
          <cell r="O1211">
            <v>557</v>
          </cell>
          <cell r="P1211">
            <v>557</v>
          </cell>
          <cell r="Q1211">
            <v>557</v>
          </cell>
          <cell r="R1211">
            <v>557</v>
          </cell>
          <cell r="S1211">
            <v>557</v>
          </cell>
        </row>
        <row r="1212">
          <cell r="G1212" t="str">
            <v xml:space="preserve"> </v>
          </cell>
        </row>
        <row r="1213">
          <cell r="D1213" t="str">
            <v>Less: Total Debt on Balance Sheet............................................................................</v>
          </cell>
          <cell r="G1213" t="str">
            <v xml:space="preserve"> </v>
          </cell>
          <cell r="J1213">
            <v>248.85954991031056</v>
          </cell>
          <cell r="K1213">
            <v>209.23978469874328</v>
          </cell>
          <cell r="L1213">
            <v>164.42925582531058</v>
          </cell>
          <cell r="M1213">
            <v>116.59259719062963</v>
          </cell>
          <cell r="N1213">
            <v>66.921454333486764</v>
          </cell>
          <cell r="O1213">
            <v>16.873799476343905</v>
          </cell>
          <cell r="P1213">
            <v>0</v>
          </cell>
          <cell r="Q1213">
            <v>0</v>
          </cell>
          <cell r="R1213">
            <v>0</v>
          </cell>
          <cell r="S1213">
            <v>0</v>
          </cell>
        </row>
        <row r="1214">
          <cell r="D1214" t="str">
            <v>Less: Preferred Stock (Accreted Balance)......................................................................</v>
          </cell>
          <cell r="G1214" t="str">
            <v xml:space="preserve"> </v>
          </cell>
          <cell r="J1214">
            <v>5.4</v>
          </cell>
          <cell r="K1214">
            <v>6.48</v>
          </cell>
          <cell r="L1214">
            <v>7.7760000000000007</v>
          </cell>
          <cell r="M1214">
            <v>9.3312000000000008</v>
          </cell>
          <cell r="N1214">
            <v>11.19744</v>
          </cell>
          <cell r="O1214">
            <v>11.19744</v>
          </cell>
          <cell r="P1214">
            <v>11.19744</v>
          </cell>
          <cell r="Q1214">
            <v>11.19744</v>
          </cell>
          <cell r="R1214">
            <v>11.19744</v>
          </cell>
          <cell r="S1214">
            <v>11.19744</v>
          </cell>
        </row>
        <row r="1215">
          <cell r="G1215" t="str">
            <v xml:space="preserve"> </v>
          </cell>
        </row>
        <row r="1216">
          <cell r="D1216" t="str">
            <v xml:space="preserve">    Total Long-term Liabilities............................................................................</v>
          </cell>
          <cell r="G1216" t="str">
            <v xml:space="preserve"> </v>
          </cell>
          <cell r="J1216">
            <v>254.25954991031057</v>
          </cell>
          <cell r="K1216">
            <v>215.71978469874327</v>
          </cell>
          <cell r="L1216">
            <v>172.20525582531059</v>
          </cell>
          <cell r="M1216">
            <v>125.92379719062963</v>
          </cell>
          <cell r="N1216">
            <v>78.118894333486764</v>
          </cell>
          <cell r="O1216">
            <v>28.071239476343905</v>
          </cell>
          <cell r="P1216">
            <v>11.19744</v>
          </cell>
          <cell r="Q1216">
            <v>11.19744</v>
          </cell>
          <cell r="R1216">
            <v>11.19744</v>
          </cell>
          <cell r="S1216">
            <v>11.19744</v>
          </cell>
        </row>
        <row r="1217">
          <cell r="G1217" t="str">
            <v xml:space="preserve"> </v>
          </cell>
        </row>
        <row r="1218">
          <cell r="D1218" t="str">
            <v>Plus: Cash on Balance Sheet.........................................................................................</v>
          </cell>
          <cell r="G1218" t="str">
            <v xml:space="preserve"> </v>
          </cell>
          <cell r="J1218">
            <v>0</v>
          </cell>
          <cell r="K1218">
            <v>0</v>
          </cell>
          <cell r="L1218">
            <v>0</v>
          </cell>
          <cell r="M1218">
            <v>0</v>
          </cell>
          <cell r="N1218">
            <v>0</v>
          </cell>
          <cell r="O1218">
            <v>0</v>
          </cell>
          <cell r="P1218">
            <v>34.709855380798956</v>
          </cell>
          <cell r="Q1218">
            <v>88.767476968216485</v>
          </cell>
          <cell r="R1218">
            <v>146.45324730992809</v>
          </cell>
          <cell r="S1218">
            <v>208.02839311624291</v>
          </cell>
        </row>
        <row r="1219">
          <cell r="D1219" t="str">
            <v>Plus: Cash from Warrant Exercises.........................................................................................</v>
          </cell>
          <cell r="G1219">
            <v>0</v>
          </cell>
          <cell r="J1219">
            <v>7.4444444444444446</v>
          </cell>
          <cell r="K1219">
            <v>7.4444444444444446</v>
          </cell>
          <cell r="L1219">
            <v>7.4444444444444446</v>
          </cell>
          <cell r="M1219">
            <v>7.4444444444444446</v>
          </cell>
          <cell r="N1219">
            <v>7.4444444444444446</v>
          </cell>
          <cell r="O1219">
            <v>7.4444444444444446</v>
          </cell>
          <cell r="P1219">
            <v>7.4444444444444446</v>
          </cell>
          <cell r="Q1219">
            <v>7.4444444444444446</v>
          </cell>
          <cell r="R1219">
            <v>7.4444444444444446</v>
          </cell>
          <cell r="S1219">
            <v>7.4444444444444446</v>
          </cell>
        </row>
        <row r="1220">
          <cell r="G1220" t="str">
            <v xml:space="preserve"> </v>
          </cell>
        </row>
        <row r="1221">
          <cell r="D1221" t="str">
            <v xml:space="preserve">  Value of Common Equity..................................................................................</v>
          </cell>
          <cell r="G1221" t="str">
            <v xml:space="preserve"> </v>
          </cell>
          <cell r="J1221">
            <v>259.58489453413387</v>
          </cell>
          <cell r="K1221">
            <v>306.92465974570121</v>
          </cell>
          <cell r="L1221">
            <v>365.83918861913378</v>
          </cell>
          <cell r="M1221">
            <v>438.52064725381484</v>
          </cell>
          <cell r="N1221">
            <v>486.32555011095769</v>
          </cell>
          <cell r="O1221">
            <v>536.37320496810059</v>
          </cell>
          <cell r="P1221">
            <v>587.95685982524344</v>
          </cell>
          <cell r="Q1221">
            <v>642.01448141266087</v>
          </cell>
          <cell r="R1221">
            <v>699.70025175437252</v>
          </cell>
          <cell r="S1221">
            <v>761.27539756068734</v>
          </cell>
        </row>
        <row r="1222">
          <cell r="G1222" t="str">
            <v xml:space="preserve"> </v>
          </cell>
          <cell r="J1222" t="str">
            <v>=====</v>
          </cell>
          <cell r="K1222" t="str">
            <v>=====</v>
          </cell>
          <cell r="L1222" t="str">
            <v>=====</v>
          </cell>
          <cell r="M1222" t="str">
            <v>=====</v>
          </cell>
          <cell r="N1222" t="str">
            <v>=====</v>
          </cell>
          <cell r="O1222" t="str">
            <v>=====</v>
          </cell>
          <cell r="P1222" t="str">
            <v>=====</v>
          </cell>
          <cell r="Q1222" t="str">
            <v>=====</v>
          </cell>
          <cell r="R1222" t="str">
            <v>=====</v>
          </cell>
          <cell r="S1222" t="str">
            <v>=====</v>
          </cell>
        </row>
        <row r="1223">
          <cell r="D1223" t="str">
            <v xml:space="preserve">    Growth Rate..........................................................................................................................</v>
          </cell>
          <cell r="G1223" t="str">
            <v xml:space="preserve"> </v>
          </cell>
          <cell r="J1223">
            <v>2.8744014109572218</v>
          </cell>
          <cell r="K1223">
            <v>0.18236718009545982</v>
          </cell>
          <cell r="L1223">
            <v>0.19195110918179559</v>
          </cell>
          <cell r="M1223">
            <v>0.1986705112402487</v>
          </cell>
          <cell r="N1223">
            <v>0.10901402968484053</v>
          </cell>
          <cell r="O1223">
            <v>0.10290977894483277</v>
          </cell>
          <cell r="P1223">
            <v>9.6171200163160053E-2</v>
          </cell>
          <cell r="Q1223">
            <v>9.1941476120348087E-2</v>
          </cell>
          <cell r="R1223">
            <v>8.9851198083230832E-2</v>
          </cell>
          <cell r="S1223">
            <v>8.8002177578078822E-2</v>
          </cell>
        </row>
        <row r="1224">
          <cell r="D1224" t="str">
            <v>Returns on Equity Bought at Closing (After Impact of Dilution):</v>
          </cell>
          <cell r="J1224" t="str">
            <v>For the Fiscal Year Ending Dec. 31,</v>
          </cell>
        </row>
        <row r="1225">
          <cell r="H1225" t="str">
            <v>IRR</v>
          </cell>
          <cell r="I1225" t="str">
            <v>Closing</v>
          </cell>
          <cell r="J1225">
            <v>2003</v>
          </cell>
          <cell r="K1225">
            <v>2004</v>
          </cell>
          <cell r="L1225">
            <v>2005</v>
          </cell>
          <cell r="M1225">
            <v>2006</v>
          </cell>
          <cell r="N1225">
            <v>2007</v>
          </cell>
          <cell r="O1225">
            <v>2008</v>
          </cell>
          <cell r="P1225">
            <v>2009</v>
          </cell>
          <cell r="Q1225">
            <v>2010</v>
          </cell>
          <cell r="R1225">
            <v>2011</v>
          </cell>
          <cell r="S1225">
            <v>2012</v>
          </cell>
        </row>
        <row r="1226">
          <cell r="D1226" t="str">
            <v>IRR for Exit in 2003..............................................................................................................................................................................</v>
          </cell>
          <cell r="H1226">
            <v>2.4869612698614918</v>
          </cell>
          <cell r="I1226">
            <v>-67</v>
          </cell>
          <cell r="J1226">
            <v>233.62640508072047</v>
          </cell>
        </row>
        <row r="1227">
          <cell r="D1227" t="str">
            <v>IRR for Exit in 2004..............................................................................................................................................................................</v>
          </cell>
          <cell r="H1227">
            <v>1.0304848100230706</v>
          </cell>
          <cell r="I1227">
            <v>-67</v>
          </cell>
          <cell r="J1227">
            <v>0</v>
          </cell>
          <cell r="K1227">
            <v>276.23219377113111</v>
          </cell>
        </row>
        <row r="1228">
          <cell r="D1228" t="str">
            <v>IRR for Exit in 2005..............................................................................................................................................................................</v>
          </cell>
          <cell r="H1228">
            <v>0.70014505769887425</v>
          </cell>
          <cell r="I1228">
            <v>-67</v>
          </cell>
          <cell r="J1228">
            <v>0</v>
          </cell>
          <cell r="K1228">
            <v>0</v>
          </cell>
          <cell r="L1228">
            <v>329.25526975722039</v>
          </cell>
        </row>
        <row r="1229">
          <cell r="D1229" t="str">
            <v>IRR for Exit in 2006..............................................................................................................................................................................</v>
          </cell>
          <cell r="H1229">
            <v>0.55789950131861765</v>
          </cell>
          <cell r="I1229">
            <v>-67</v>
          </cell>
          <cell r="J1229">
            <v>0</v>
          </cell>
          <cell r="K1229">
            <v>0</v>
          </cell>
          <cell r="L1229">
            <v>0</v>
          </cell>
          <cell r="M1229">
            <v>394.66858252843338</v>
          </cell>
        </row>
        <row r="1230">
          <cell r="D1230" t="str">
            <v>IRR for Exit in 2007......................................................................................................................</v>
          </cell>
          <cell r="H1230">
            <v>0.4555226185803205</v>
          </cell>
          <cell r="I1230">
            <v>-67</v>
          </cell>
          <cell r="J1230">
            <v>0</v>
          </cell>
          <cell r="K1230">
            <v>0</v>
          </cell>
          <cell r="L1230">
            <v>0</v>
          </cell>
          <cell r="M1230">
            <v>0</v>
          </cell>
          <cell r="N1230">
            <v>437.69299509986195</v>
          </cell>
        </row>
        <row r="1231">
          <cell r="D1231" t="str">
            <v>IRR for Exit in 2008..............................................................................................................................................................................</v>
          </cell>
          <cell r="H1231">
            <v>0.38975783185387325</v>
          </cell>
          <cell r="I1231">
            <v>-67</v>
          </cell>
          <cell r="J1231">
            <v>0</v>
          </cell>
          <cell r="K1231">
            <v>0</v>
          </cell>
          <cell r="L1231">
            <v>0</v>
          </cell>
          <cell r="M1231">
            <v>0</v>
          </cell>
          <cell r="N1231">
            <v>0</v>
          </cell>
          <cell r="O1231">
            <v>482.73588447129055</v>
          </cell>
        </row>
        <row r="1232">
          <cell r="D1232" t="str">
            <v>IRR for Exit in 2009..............................................................................................................................................................................</v>
          </cell>
          <cell r="H1232">
            <v>0.34343347901213112</v>
          </cell>
          <cell r="I1232">
            <v>-67</v>
          </cell>
          <cell r="J1232">
            <v>0</v>
          </cell>
          <cell r="K1232">
            <v>0</v>
          </cell>
          <cell r="L1232">
            <v>0</v>
          </cell>
          <cell r="M1232">
            <v>0</v>
          </cell>
          <cell r="N1232">
            <v>0</v>
          </cell>
          <cell r="O1232">
            <v>0</v>
          </cell>
          <cell r="P1232">
            <v>529.16117384271911</v>
          </cell>
        </row>
        <row r="1233">
          <cell r="D1233" t="str">
            <v>IRR for Exit in 2010..............................................................................................................................................................................</v>
          </cell>
          <cell r="H1233">
            <v>0.30907360545108981</v>
          </cell>
          <cell r="I1233">
            <v>-67</v>
          </cell>
          <cell r="J1233">
            <v>0</v>
          </cell>
          <cell r="K1233">
            <v>0</v>
          </cell>
          <cell r="L1233">
            <v>0</v>
          </cell>
          <cell r="M1233">
            <v>0</v>
          </cell>
          <cell r="N1233">
            <v>0</v>
          </cell>
          <cell r="O1233">
            <v>0</v>
          </cell>
          <cell r="P1233">
            <v>0</v>
          </cell>
          <cell r="Q1233">
            <v>577.81303327139483</v>
          </cell>
        </row>
        <row r="1234">
          <cell r="D1234" t="str">
            <v>IRR for Exit in 2011..............................................................................................................................................................................</v>
          </cell>
          <cell r="H1234">
            <v>0.28268486630913892</v>
          </cell>
          <cell r="I1234">
            <v>-67</v>
          </cell>
          <cell r="J1234">
            <v>0</v>
          </cell>
          <cell r="K1234">
            <v>0</v>
          </cell>
          <cell r="L1234">
            <v>0</v>
          </cell>
          <cell r="M1234">
            <v>0</v>
          </cell>
          <cell r="N1234">
            <v>0</v>
          </cell>
          <cell r="O1234">
            <v>0</v>
          </cell>
          <cell r="P1234">
            <v>0</v>
          </cell>
          <cell r="Q1234">
            <v>0</v>
          </cell>
          <cell r="R1234">
            <v>629.73022657893523</v>
          </cell>
        </row>
        <row r="1235">
          <cell r="D1235" t="str">
            <v>IRR for Exit in 2012..............................................................................................................................................................................</v>
          </cell>
          <cell r="H1235">
            <v>0.26174313408065292</v>
          </cell>
          <cell r="I1235">
            <v>-67</v>
          </cell>
          <cell r="J1235">
            <v>0</v>
          </cell>
          <cell r="K1235">
            <v>0</v>
          </cell>
          <cell r="L1235">
            <v>0</v>
          </cell>
          <cell r="M1235">
            <v>0</v>
          </cell>
          <cell r="N1235">
            <v>0</v>
          </cell>
          <cell r="O1235">
            <v>0</v>
          </cell>
          <cell r="P1235">
            <v>0</v>
          </cell>
          <cell r="Q1235">
            <v>0</v>
          </cell>
          <cell r="R1235">
            <v>0</v>
          </cell>
          <cell r="S1235">
            <v>685.14785780461864</v>
          </cell>
        </row>
        <row r="1237">
          <cell r="D1237" t="str">
            <v>Variance Analysis of Returns in 2007:</v>
          </cell>
        </row>
        <row r="1238">
          <cell r="G1238" t="str">
            <v xml:space="preserve">RETURNS (PRE-CARRY) TO CMG </v>
          </cell>
          <cell r="O1238" t="str">
            <v xml:space="preserve">RETURNS (AFTER-CARRY) TO CMG </v>
          </cell>
        </row>
        <row r="1239">
          <cell r="H1239" t="str">
            <v>Initial Equity:</v>
          </cell>
          <cell r="I1239">
            <v>0.9</v>
          </cell>
          <cell r="J1239">
            <v>0.9</v>
          </cell>
          <cell r="K1239">
            <v>0.9</v>
          </cell>
          <cell r="L1239">
            <v>0.9</v>
          </cell>
          <cell r="M1239">
            <v>0.9</v>
          </cell>
          <cell r="O1239">
            <v>0.9</v>
          </cell>
          <cell r="P1239">
            <v>0.9</v>
          </cell>
          <cell r="Q1239">
            <v>0.9</v>
          </cell>
          <cell r="R1239">
            <v>0.9</v>
          </cell>
          <cell r="S1239">
            <v>0.9</v>
          </cell>
        </row>
        <row r="1240">
          <cell r="H1240" t="str">
            <v>Free Equity to Mgmt:</v>
          </cell>
          <cell r="I1240">
            <v>0</v>
          </cell>
          <cell r="J1240">
            <v>2.5000000000000001E-2</v>
          </cell>
          <cell r="K1240">
            <v>0.05</v>
          </cell>
          <cell r="L1240">
            <v>7.5000000000000011E-2</v>
          </cell>
          <cell r="M1240">
            <v>0.1</v>
          </cell>
          <cell r="O1240">
            <v>0</v>
          </cell>
          <cell r="P1240">
            <v>2.5000000000000001E-2</v>
          </cell>
          <cell r="Q1240">
            <v>0.05</v>
          </cell>
          <cell r="R1240">
            <v>7.5000000000000011E-2</v>
          </cell>
          <cell r="S1240">
            <v>0.1</v>
          </cell>
        </row>
        <row r="1241">
          <cell r="H1241" t="str">
            <v>Fully-Diluted Equity:</v>
          </cell>
          <cell r="I1241">
            <v>0.9</v>
          </cell>
          <cell r="J1241">
            <v>0.87749999999999995</v>
          </cell>
          <cell r="K1241">
            <v>0.85499999999999998</v>
          </cell>
          <cell r="L1241">
            <v>0.83250000000000002</v>
          </cell>
          <cell r="M1241">
            <v>0.81</v>
          </cell>
          <cell r="O1241">
            <v>0.9</v>
          </cell>
          <cell r="P1241">
            <v>0.87749999999999995</v>
          </cell>
          <cell r="Q1241">
            <v>0.85499999999999998</v>
          </cell>
          <cell r="R1241">
            <v>0.83250000000000002</v>
          </cell>
          <cell r="S1241">
            <v>0.81</v>
          </cell>
        </row>
        <row r="1242">
          <cell r="H1242">
            <v>2</v>
          </cell>
          <cell r="I1242">
            <v>0.22792920605374492</v>
          </cell>
          <cell r="J1242">
            <v>0.22172722618825536</v>
          </cell>
          <cell r="K1242">
            <v>0.21539669250531102</v>
          </cell>
          <cell r="L1242">
            <v>0.2089314496420244</v>
          </cell>
          <cell r="M1242">
            <v>0.20232487120445106</v>
          </cell>
          <cell r="O1242">
            <v>0.1981485127799463</v>
          </cell>
          <cell r="P1242">
            <v>0.19254226767112223</v>
          </cell>
          <cell r="Q1242">
            <v>0.18682857422897031</v>
          </cell>
          <cell r="R1242">
            <v>0.18100268492977761</v>
          </cell>
          <cell r="S1242">
            <v>0.17505951771511535</v>
          </cell>
        </row>
        <row r="1243">
          <cell r="G1243" t="str">
            <v>Exit</v>
          </cell>
          <cell r="H1243">
            <v>3</v>
          </cell>
          <cell r="I1243">
            <v>0.36056202624332795</v>
          </cell>
          <cell r="J1243">
            <v>0.35369014937824333</v>
          </cell>
          <cell r="K1243">
            <v>0.34667583317120443</v>
          </cell>
          <cell r="L1243">
            <v>0.33951225738464869</v>
          </cell>
          <cell r="M1243">
            <v>0.33219207988574934</v>
          </cell>
          <cell r="O1243">
            <v>0.31970652158187679</v>
          </cell>
          <cell r="P1243">
            <v>0.31334363818791139</v>
          </cell>
          <cell r="Q1243">
            <v>0.30685500278187716</v>
          </cell>
          <cell r="R1243">
            <v>0.3002348814659429</v>
          </cell>
          <cell r="S1243">
            <v>0.29347712304750695</v>
          </cell>
        </row>
        <row r="1244">
          <cell r="G1244" t="str">
            <v>Multiple</v>
          </cell>
          <cell r="H1244">
            <v>4</v>
          </cell>
          <cell r="I1244">
            <v>0.4555226185803205</v>
          </cell>
          <cell r="J1244">
            <v>0.44817111824049299</v>
          </cell>
          <cell r="K1244">
            <v>0.44066723697569449</v>
          </cell>
          <cell r="L1244">
            <v>0.43300367854254829</v>
          </cell>
          <cell r="M1244">
            <v>0.42517258836244615</v>
          </cell>
          <cell r="O1244">
            <v>0.40816124986865371</v>
          </cell>
          <cell r="P1244">
            <v>0.40128245931394479</v>
          </cell>
          <cell r="Q1244">
            <v>0.3942658849416304</v>
          </cell>
          <cell r="R1244">
            <v>0.38710515721682481</v>
          </cell>
          <cell r="S1244">
            <v>0.37979343645900471</v>
          </cell>
        </row>
        <row r="1245">
          <cell r="G1245" t="str">
            <v>(of EBITDA)</v>
          </cell>
          <cell r="H1245">
            <v>5</v>
          </cell>
          <cell r="I1245">
            <v>0.53069792912885028</v>
          </cell>
          <cell r="J1245">
            <v>0.52296673608337862</v>
          </cell>
          <cell r="K1245">
            <v>0.5150752918928867</v>
          </cell>
          <cell r="L1245">
            <v>0.50701592347520363</v>
          </cell>
          <cell r="M1245">
            <v>0.49878037056992286</v>
          </cell>
          <cell r="O1245">
            <v>0.47874091387351547</v>
          </cell>
          <cell r="P1245">
            <v>0.47146416811868053</v>
          </cell>
          <cell r="Q1245">
            <v>0.46404056720472803</v>
          </cell>
          <cell r="R1245">
            <v>0.45646326966480888</v>
          </cell>
          <cell r="S1245">
            <v>0.4487249250369485</v>
          </cell>
        </row>
        <row r="1246">
          <cell r="B1246" t="str">
            <v>Rows (1248) thru (1255) are hidden.</v>
          </cell>
          <cell r="H1246">
            <v>6</v>
          </cell>
          <cell r="I1246">
            <v>0.5934778056717358</v>
          </cell>
          <cell r="J1246">
            <v>0.58542952632486023</v>
          </cell>
          <cell r="K1246">
            <v>0.57721442331012129</v>
          </cell>
          <cell r="L1246">
            <v>0.56882450884240121</v>
          </cell>
          <cell r="M1246">
            <v>0.56025118388205519</v>
          </cell>
          <cell r="O1246">
            <v>0.53796017970577481</v>
          </cell>
          <cell r="P1246">
            <v>0.53035642818087703</v>
          </cell>
          <cell r="Q1246">
            <v>0.52259848196215097</v>
          </cell>
          <cell r="R1246">
            <v>0.51467912210915723</v>
          </cell>
          <cell r="S1246">
            <v>0.50659058987354744</v>
          </cell>
        </row>
        <row r="1247">
          <cell r="B1247" t="str">
            <v>They contain data table formulas.</v>
          </cell>
        </row>
        <row r="1248">
          <cell r="D1248" t="str">
            <v>Cash Flow in 2007:</v>
          </cell>
        </row>
        <row r="1249">
          <cell r="I1249" t="str">
            <v>Fully Diluted Equity to Carlyle</v>
          </cell>
        </row>
        <row r="1250">
          <cell r="I1250">
            <v>0.9</v>
          </cell>
          <cell r="J1250">
            <v>0.87749999999999995</v>
          </cell>
          <cell r="K1250">
            <v>0.85499999999999998</v>
          </cell>
          <cell r="L1250">
            <v>0.83250000000000002</v>
          </cell>
          <cell r="M1250">
            <v>0.81</v>
          </cell>
          <cell r="O1250">
            <v>0.9</v>
          </cell>
          <cell r="P1250">
            <v>0.87749999999999995</v>
          </cell>
          <cell r="Q1250">
            <v>0.85499999999999998</v>
          </cell>
          <cell r="R1250">
            <v>0.83250000000000002</v>
          </cell>
          <cell r="S1250">
            <v>0.81</v>
          </cell>
        </row>
        <row r="1251">
          <cell r="H1251">
            <v>2</v>
          </cell>
          <cell r="I1251">
            <v>187.04299509986194</v>
          </cell>
          <cell r="J1251">
            <v>182.36692022236537</v>
          </cell>
          <cell r="K1251">
            <v>177.69084534486882</v>
          </cell>
          <cell r="L1251">
            <v>173.01477046737227</v>
          </cell>
          <cell r="M1251">
            <v>168.33869558987575</v>
          </cell>
          <cell r="O1251">
            <v>165.43525598188677</v>
          </cell>
          <cell r="P1251">
            <v>161.6008745823396</v>
          </cell>
          <cell r="Q1251">
            <v>157.76649318279243</v>
          </cell>
          <cell r="R1251">
            <v>153.93211178324526</v>
          </cell>
          <cell r="S1251">
            <v>150.09773038369812</v>
          </cell>
        </row>
        <row r="1252">
          <cell r="G1252" t="str">
            <v>Exit</v>
          </cell>
          <cell r="H1252">
            <v>3</v>
          </cell>
          <cell r="I1252">
            <v>312.36799509986196</v>
          </cell>
          <cell r="J1252">
            <v>304.55879522236535</v>
          </cell>
          <cell r="K1252">
            <v>296.74959534486879</v>
          </cell>
          <cell r="L1252">
            <v>288.9403954673723</v>
          </cell>
          <cell r="M1252">
            <v>281.13119558987574</v>
          </cell>
          <cell r="O1252">
            <v>268.20175598188678</v>
          </cell>
          <cell r="P1252">
            <v>261.79821208233955</v>
          </cell>
          <cell r="Q1252">
            <v>255.3946681827924</v>
          </cell>
          <cell r="R1252">
            <v>248.99112428324528</v>
          </cell>
          <cell r="S1252">
            <v>242.58758038369811</v>
          </cell>
        </row>
        <row r="1253">
          <cell r="G1253" t="str">
            <v>Multiple</v>
          </cell>
          <cell r="H1253">
            <v>4</v>
          </cell>
          <cell r="I1253">
            <v>437.69299509986195</v>
          </cell>
          <cell r="J1253">
            <v>426.75067022236533</v>
          </cell>
          <cell r="K1253">
            <v>415.80834534486883</v>
          </cell>
          <cell r="L1253">
            <v>404.86602046737227</v>
          </cell>
          <cell r="M1253">
            <v>393.92369558987576</v>
          </cell>
          <cell r="O1253">
            <v>370.96825598188678</v>
          </cell>
          <cell r="P1253">
            <v>361.99554958233955</v>
          </cell>
          <cell r="Q1253">
            <v>353.02284318279243</v>
          </cell>
          <cell r="R1253">
            <v>344.05013678324525</v>
          </cell>
          <cell r="S1253">
            <v>335.07743038369813</v>
          </cell>
        </row>
        <row r="1254">
          <cell r="G1254" t="str">
            <v>(of EBITDA)</v>
          </cell>
          <cell r="H1254">
            <v>5</v>
          </cell>
          <cell r="I1254">
            <v>563.01799509986199</v>
          </cell>
          <cell r="J1254">
            <v>548.94254522236531</v>
          </cell>
          <cell r="K1254">
            <v>534.86709534486886</v>
          </cell>
          <cell r="L1254">
            <v>520.79164546737229</v>
          </cell>
          <cell r="M1254">
            <v>506.71619558987578</v>
          </cell>
          <cell r="O1254">
            <v>473.73475598188679</v>
          </cell>
          <cell r="P1254">
            <v>462.19288708233955</v>
          </cell>
          <cell r="Q1254">
            <v>450.65101818279243</v>
          </cell>
          <cell r="R1254">
            <v>439.10914928324524</v>
          </cell>
          <cell r="S1254">
            <v>427.56728038369812</v>
          </cell>
        </row>
        <row r="1255">
          <cell r="H1255">
            <v>6</v>
          </cell>
          <cell r="I1255">
            <v>688.34299509986192</v>
          </cell>
          <cell r="J1255">
            <v>671.13442022236529</v>
          </cell>
          <cell r="K1255">
            <v>653.92584534486878</v>
          </cell>
          <cell r="L1255">
            <v>636.71727046737226</v>
          </cell>
          <cell r="M1255">
            <v>619.50869558987574</v>
          </cell>
          <cell r="O1255">
            <v>576.50125598188674</v>
          </cell>
          <cell r="P1255">
            <v>562.39022458233944</v>
          </cell>
          <cell r="Q1255">
            <v>548.27919318279237</v>
          </cell>
          <cell r="R1255">
            <v>534.1681617832453</v>
          </cell>
          <cell r="S1255">
            <v>520.05713038369811</v>
          </cell>
        </row>
        <row r="1257">
          <cell r="D1257" t="str">
            <v>Calculation of Terminal Equity Values - Net Income Valuation</v>
          </cell>
        </row>
        <row r="1258">
          <cell r="D1258" t="str">
            <v>Analysis of Terminal Equity Values:</v>
          </cell>
          <cell r="J1258" t="str">
            <v>Equity Values as of and Projected Results for the Trailing Twelve Months Ended Dec. 31,</v>
          </cell>
        </row>
        <row r="1259">
          <cell r="J1259">
            <v>2003</v>
          </cell>
          <cell r="K1259">
            <v>2004</v>
          </cell>
          <cell r="L1259">
            <v>2005</v>
          </cell>
          <cell r="M1259">
            <v>2006</v>
          </cell>
          <cell r="N1259">
            <v>2007</v>
          </cell>
          <cell r="O1259">
            <v>2008</v>
          </cell>
          <cell r="P1259">
            <v>2009</v>
          </cell>
          <cell r="Q1259">
            <v>2010</v>
          </cell>
          <cell r="R1259">
            <v>2011</v>
          </cell>
        </row>
        <row r="1260">
          <cell r="D1260" t="str">
            <v>Projected FY+1 Net Income....................................................................................................</v>
          </cell>
          <cell r="G1260" t="str">
            <v xml:space="preserve"> </v>
          </cell>
          <cell r="J1260">
            <v>26.650285714285715</v>
          </cell>
          <cell r="K1260">
            <v>30.160285714285695</v>
          </cell>
          <cell r="L1260">
            <v>39.597085714285711</v>
          </cell>
          <cell r="M1260">
            <v>41.302045714285711</v>
          </cell>
          <cell r="N1260">
            <v>44.204797714285704</v>
          </cell>
          <cell r="O1260">
            <v>46.400797714285702</v>
          </cell>
          <cell r="P1260">
            <v>50.43762158741751</v>
          </cell>
          <cell r="Q1260">
            <v>54.725770341711581</v>
          </cell>
          <cell r="R1260">
            <v>59.275145806314818</v>
          </cell>
        </row>
        <row r="1261">
          <cell r="D1261" t="str">
            <v>After-tax adjustments............................................................................................</v>
          </cell>
          <cell r="G1261" t="str">
            <v xml:space="preserve"> </v>
          </cell>
          <cell r="J1261">
            <v>3.3839999999999999</v>
          </cell>
          <cell r="K1261">
            <v>3.3839999999999999</v>
          </cell>
          <cell r="L1261">
            <v>3.3839999999999999</v>
          </cell>
          <cell r="M1261">
            <v>3.9990975156546797</v>
          </cell>
          <cell r="N1261">
            <v>5.7920999639944775</v>
          </cell>
          <cell r="O1261">
            <v>7.5938155388516186</v>
          </cell>
          <cell r="P1261">
            <v>8.2012723199999993</v>
          </cell>
          <cell r="Q1261">
            <v>8.2012723199999993</v>
          </cell>
          <cell r="R1261">
            <v>8.2012723199999993</v>
          </cell>
        </row>
        <row r="1262">
          <cell r="D1262" t="str">
            <v>Adjusted FY+1 Net Income............................................................................................</v>
          </cell>
          <cell r="G1262" t="str">
            <v xml:space="preserve"> </v>
          </cell>
          <cell r="J1262">
            <v>30.034285714285716</v>
          </cell>
          <cell r="K1262">
            <v>33.544285714285692</v>
          </cell>
          <cell r="L1262">
            <v>42.981085714285712</v>
          </cell>
          <cell r="M1262">
            <v>45.301143229940394</v>
          </cell>
          <cell r="N1262">
            <v>49.996897678280178</v>
          </cell>
          <cell r="O1262">
            <v>53.994613253137317</v>
          </cell>
          <cell r="P1262">
            <v>58.638893907417511</v>
          </cell>
          <cell r="Q1262">
            <v>62.927042661711582</v>
          </cell>
          <cell r="R1262">
            <v>67.476418126314812</v>
          </cell>
        </row>
        <row r="1263">
          <cell r="D1263" t="str">
            <v xml:space="preserve">  Multiple...................................................................................................................</v>
          </cell>
          <cell r="G1263" t="str">
            <v xml:space="preserve"> </v>
          </cell>
          <cell r="J1263">
            <v>14</v>
          </cell>
          <cell r="K1263">
            <v>14</v>
          </cell>
          <cell r="L1263">
            <v>14</v>
          </cell>
          <cell r="M1263">
            <v>14</v>
          </cell>
          <cell r="N1263">
            <v>14</v>
          </cell>
          <cell r="O1263">
            <v>14</v>
          </cell>
          <cell r="P1263">
            <v>14</v>
          </cell>
          <cell r="Q1263">
            <v>14</v>
          </cell>
          <cell r="R1263">
            <v>14</v>
          </cell>
        </row>
        <row r="1264">
          <cell r="G1264" t="str">
            <v xml:space="preserve"> </v>
          </cell>
        </row>
        <row r="1265">
          <cell r="D1265" t="str">
            <v>Equity Value............................................................................................</v>
          </cell>
          <cell r="G1265" t="str">
            <v xml:space="preserve"> </v>
          </cell>
          <cell r="J1265">
            <v>420.48</v>
          </cell>
          <cell r="K1265">
            <v>469.61999999999966</v>
          </cell>
          <cell r="L1265">
            <v>601.73519999999996</v>
          </cell>
          <cell r="M1265">
            <v>634.21600521916548</v>
          </cell>
          <cell r="N1265">
            <v>699.95656749592251</v>
          </cell>
          <cell r="O1265">
            <v>755.92458554392238</v>
          </cell>
          <cell r="P1265">
            <v>820.94451470384513</v>
          </cell>
          <cell r="Q1265">
            <v>880.97859726396211</v>
          </cell>
          <cell r="R1265">
            <v>944.66985376840739</v>
          </cell>
        </row>
        <row r="1266">
          <cell r="G1266" t="str">
            <v xml:space="preserve"> </v>
          </cell>
        </row>
        <row r="1267">
          <cell r="D1267" t="str">
            <v>Pro Forma Equity Value:</v>
          </cell>
          <cell r="G1267" t="str">
            <v xml:space="preserve"> </v>
          </cell>
        </row>
        <row r="1268">
          <cell r="D1268" t="str">
            <v>Current Shareholders............................................................................................</v>
          </cell>
          <cell r="G1268" t="str">
            <v xml:space="preserve"> </v>
          </cell>
          <cell r="J1268">
            <v>320.48</v>
          </cell>
          <cell r="K1268">
            <v>369.61999999999966</v>
          </cell>
          <cell r="L1268">
            <v>501.73519999999996</v>
          </cell>
          <cell r="M1268">
            <v>534.21600521916548</v>
          </cell>
          <cell r="N1268">
            <v>599.95656749592251</v>
          </cell>
          <cell r="O1268">
            <v>655.92458554392238</v>
          </cell>
          <cell r="P1268">
            <v>720.94451470384513</v>
          </cell>
          <cell r="Q1268">
            <v>780.97859726396211</v>
          </cell>
          <cell r="R1268">
            <v>844.66985376840739</v>
          </cell>
        </row>
        <row r="1269">
          <cell r="D1269" t="str">
            <v>IPO Shareholders............................................................................................</v>
          </cell>
          <cell r="G1269" t="str">
            <v xml:space="preserve"> </v>
          </cell>
          <cell r="J1269">
            <v>100</v>
          </cell>
          <cell r="K1269">
            <v>100</v>
          </cell>
          <cell r="L1269">
            <v>100</v>
          </cell>
          <cell r="M1269">
            <v>100</v>
          </cell>
          <cell r="N1269">
            <v>100</v>
          </cell>
          <cell r="O1269">
            <v>100</v>
          </cell>
          <cell r="P1269">
            <v>100</v>
          </cell>
          <cell r="Q1269">
            <v>100</v>
          </cell>
          <cell r="R1269">
            <v>100</v>
          </cell>
        </row>
        <row r="1270">
          <cell r="D1270" t="str">
            <v xml:space="preserve">  Total............................................................................................</v>
          </cell>
          <cell r="G1270" t="str">
            <v xml:space="preserve"> </v>
          </cell>
          <cell r="J1270">
            <v>420.48</v>
          </cell>
          <cell r="K1270">
            <v>469.61999999999966</v>
          </cell>
          <cell r="L1270">
            <v>601.73519999999996</v>
          </cell>
          <cell r="M1270">
            <v>634.21600521916548</v>
          </cell>
          <cell r="N1270">
            <v>699.95656749592251</v>
          </cell>
          <cell r="O1270">
            <v>755.92458554392238</v>
          </cell>
          <cell r="P1270">
            <v>820.94451470384513</v>
          </cell>
          <cell r="Q1270">
            <v>880.97859726396211</v>
          </cell>
          <cell r="R1270">
            <v>944.66985376840739</v>
          </cell>
        </row>
        <row r="1271">
          <cell r="G1271" t="str">
            <v xml:space="preserve"> </v>
          </cell>
        </row>
        <row r="1272">
          <cell r="D1272" t="str">
            <v>Pro Forma Ownership:</v>
          </cell>
          <cell r="G1272" t="str">
            <v xml:space="preserve"> </v>
          </cell>
        </row>
        <row r="1273">
          <cell r="D1273" t="str">
            <v>Current Shareholders............................................................................................</v>
          </cell>
          <cell r="G1273" t="str">
            <v xml:space="preserve"> </v>
          </cell>
          <cell r="J1273">
            <v>0.7621765601217656</v>
          </cell>
          <cell r="K1273">
            <v>0.7870618798177248</v>
          </cell>
          <cell r="L1273">
            <v>0.83381394340899451</v>
          </cell>
          <cell r="M1273">
            <v>0.84232501359620671</v>
          </cell>
          <cell r="N1273">
            <v>0.85713399281651492</v>
          </cell>
          <cell r="O1273">
            <v>0.86771167135932559</v>
          </cell>
          <cell r="P1273">
            <v>0.87818908804564599</v>
          </cell>
          <cell r="Q1273">
            <v>0.88648986444101141</v>
          </cell>
          <cell r="R1273">
            <v>0.89414291183201478</v>
          </cell>
        </row>
        <row r="1274">
          <cell r="D1274" t="str">
            <v>IPO Shareholders............................................................................................</v>
          </cell>
          <cell r="G1274" t="str">
            <v xml:space="preserve"> </v>
          </cell>
          <cell r="J1274">
            <v>0.2378234398782344</v>
          </cell>
          <cell r="K1274">
            <v>0.21293812018227518</v>
          </cell>
          <cell r="L1274">
            <v>0.16618605659100549</v>
          </cell>
          <cell r="M1274">
            <v>0.15767498640379327</v>
          </cell>
          <cell r="N1274">
            <v>0.14286600718348505</v>
          </cell>
          <cell r="O1274">
            <v>0.13228832864067441</v>
          </cell>
          <cell r="P1274">
            <v>0.12181091195435406</v>
          </cell>
          <cell r="Q1274">
            <v>0.11351013555898865</v>
          </cell>
          <cell r="R1274">
            <v>0.10585708816798521</v>
          </cell>
        </row>
        <row r="1275">
          <cell r="D1275" t="str">
            <v xml:space="preserve">  Total............................................................................................</v>
          </cell>
          <cell r="G1275" t="str">
            <v xml:space="preserve"> </v>
          </cell>
          <cell r="J1275">
            <v>1</v>
          </cell>
          <cell r="K1275">
            <v>1</v>
          </cell>
          <cell r="L1275">
            <v>1</v>
          </cell>
          <cell r="M1275">
            <v>1</v>
          </cell>
          <cell r="N1275">
            <v>1</v>
          </cell>
          <cell r="O1275">
            <v>1</v>
          </cell>
          <cell r="P1275">
            <v>1</v>
          </cell>
          <cell r="Q1275">
            <v>1</v>
          </cell>
          <cell r="R1275">
            <v>1</v>
          </cell>
        </row>
        <row r="1277">
          <cell r="D1277" t="str">
            <v>Returns on Equity Bought at Closing (After Impact of Dilution):</v>
          </cell>
          <cell r="J1277" t="str">
            <v>For the Fiscal Year Ending Dec. 31,</v>
          </cell>
        </row>
        <row r="1278">
          <cell r="H1278" t="str">
            <v>IRR</v>
          </cell>
          <cell r="I1278" t="str">
            <v>Closing</v>
          </cell>
          <cell r="J1278">
            <v>2003</v>
          </cell>
          <cell r="K1278">
            <v>2004</v>
          </cell>
          <cell r="L1278">
            <v>2005</v>
          </cell>
          <cell r="M1278">
            <v>2006</v>
          </cell>
          <cell r="N1278">
            <v>2007</v>
          </cell>
          <cell r="O1278">
            <v>2008</v>
          </cell>
          <cell r="P1278">
            <v>2009</v>
          </cell>
          <cell r="Q1278">
            <v>2010</v>
          </cell>
          <cell r="R1278">
            <v>2011</v>
          </cell>
        </row>
        <row r="1279">
          <cell r="D1279" t="str">
            <v>IRR for Exit in 2003..............................................................................................................................................................................</v>
          </cell>
          <cell r="H1279">
            <v>3.3049552238805968</v>
          </cell>
          <cell r="I1279">
            <v>-67</v>
          </cell>
          <cell r="J1279">
            <v>288.43200000000002</v>
          </cell>
        </row>
        <row r="1280">
          <cell r="D1280" t="str">
            <v>IRR for Exit in 2004..............................................................................................................................................................................</v>
          </cell>
          <cell r="H1280">
            <v>1.2282380429656516</v>
          </cell>
          <cell r="I1280">
            <v>-67</v>
          </cell>
          <cell r="J1280">
            <v>0</v>
          </cell>
          <cell r="K1280">
            <v>332.65799999999973</v>
          </cell>
        </row>
        <row r="1281">
          <cell r="D1281" t="str">
            <v>IRR for Exit in 2005..............................................................................................................................................................................</v>
          </cell>
          <cell r="H1281">
            <v>0.88892229435508863</v>
          </cell>
          <cell r="I1281">
            <v>-67</v>
          </cell>
          <cell r="J1281">
            <v>0</v>
          </cell>
          <cell r="K1281">
            <v>0</v>
          </cell>
          <cell r="L1281">
            <v>451.56167999999997</v>
          </cell>
        </row>
        <row r="1282">
          <cell r="D1282" t="str">
            <v>IRR for Exit in 2006..............................................................................................................................................................................</v>
          </cell>
          <cell r="H1282">
            <v>0.63670779404884792</v>
          </cell>
          <cell r="I1282">
            <v>-67</v>
          </cell>
          <cell r="J1282">
            <v>0</v>
          </cell>
          <cell r="K1282">
            <v>0</v>
          </cell>
          <cell r="L1282">
            <v>0</v>
          </cell>
          <cell r="M1282">
            <v>480.79440469724892</v>
          </cell>
        </row>
        <row r="1283">
          <cell r="D1283" t="str">
            <v>IRR for Exit in 2007......................................................................................................................</v>
          </cell>
          <cell r="H1283">
            <v>0.51795013001779633</v>
          </cell>
          <cell r="I1283">
            <v>-67</v>
          </cell>
          <cell r="J1283">
            <v>0</v>
          </cell>
          <cell r="K1283">
            <v>0</v>
          </cell>
          <cell r="L1283">
            <v>0</v>
          </cell>
          <cell r="M1283">
            <v>0</v>
          </cell>
          <cell r="N1283">
            <v>539.96091074633023</v>
          </cell>
        </row>
        <row r="1284">
          <cell r="D1284" t="str">
            <v>IRR for Exit in 2008..............................................................................................................................................................................</v>
          </cell>
          <cell r="H1284">
            <v>0.43715497530134956</v>
          </cell>
          <cell r="I1284">
            <v>-67</v>
          </cell>
          <cell r="J1284">
            <v>0</v>
          </cell>
          <cell r="K1284">
            <v>0</v>
          </cell>
          <cell r="L1284">
            <v>0</v>
          </cell>
          <cell r="M1284">
            <v>0</v>
          </cell>
          <cell r="N1284">
            <v>0</v>
          </cell>
          <cell r="O1284">
            <v>590.33212698953014</v>
          </cell>
        </row>
        <row r="1285">
          <cell r="D1285" t="str">
            <v>IRR for Exit in 2009..............................................................................................................................................................................</v>
          </cell>
          <cell r="H1285">
            <v>0.38314298478594039</v>
          </cell>
          <cell r="I1285">
            <v>-67</v>
          </cell>
          <cell r="J1285">
            <v>0</v>
          </cell>
          <cell r="K1285">
            <v>0</v>
          </cell>
          <cell r="L1285">
            <v>0</v>
          </cell>
          <cell r="M1285">
            <v>0</v>
          </cell>
          <cell r="N1285">
            <v>0</v>
          </cell>
          <cell r="O1285">
            <v>0</v>
          </cell>
          <cell r="P1285">
            <v>648.85006323346067</v>
          </cell>
        </row>
        <row r="1286">
          <cell r="D1286" t="str">
            <v>IRR for Exit in 2010..............................................................................................................................................................................</v>
          </cell>
          <cell r="H1286">
            <v>0.34153143893522819</v>
          </cell>
          <cell r="I1286">
            <v>-67</v>
          </cell>
          <cell r="J1286">
            <v>0</v>
          </cell>
          <cell r="K1286">
            <v>0</v>
          </cell>
          <cell r="L1286">
            <v>0</v>
          </cell>
          <cell r="M1286">
            <v>0</v>
          </cell>
          <cell r="N1286">
            <v>0</v>
          </cell>
          <cell r="O1286">
            <v>0</v>
          </cell>
          <cell r="P1286">
            <v>0</v>
          </cell>
          <cell r="Q1286">
            <v>702.88073753756601</v>
          </cell>
        </row>
        <row r="1287">
          <cell r="D1287" t="str">
            <v>IRR for Exit in 2011..............................................................................................................................................................................</v>
          </cell>
          <cell r="H1287">
            <v>0.30980329286217684</v>
          </cell>
          <cell r="I1287">
            <v>-67</v>
          </cell>
          <cell r="J1287">
            <v>0</v>
          </cell>
          <cell r="K1287">
            <v>0</v>
          </cell>
          <cell r="L1287">
            <v>0</v>
          </cell>
          <cell r="M1287">
            <v>0</v>
          </cell>
          <cell r="N1287">
            <v>0</v>
          </cell>
          <cell r="O1287">
            <v>0</v>
          </cell>
          <cell r="P1287">
            <v>0</v>
          </cell>
          <cell r="Q1287">
            <v>0</v>
          </cell>
          <cell r="R1287">
            <v>760.20286839156665</v>
          </cell>
        </row>
        <row r="1288">
          <cell r="D1288" t="str">
            <v>IRR for Exit in 2012..............................................................................................................................................................................</v>
          </cell>
          <cell r="H1288" t="str">
            <v>NA</v>
          </cell>
          <cell r="I1288">
            <v>-67</v>
          </cell>
          <cell r="J1288">
            <v>0</v>
          </cell>
          <cell r="K1288">
            <v>0</v>
          </cell>
          <cell r="L1288">
            <v>0</v>
          </cell>
          <cell r="M1288">
            <v>0</v>
          </cell>
          <cell r="N1288">
            <v>0</v>
          </cell>
          <cell r="O1288">
            <v>0</v>
          </cell>
          <cell r="P1288">
            <v>0</v>
          </cell>
          <cell r="Q1288">
            <v>0</v>
          </cell>
          <cell r="R1288">
            <v>0</v>
          </cell>
        </row>
        <row r="1291">
          <cell r="D1291" t="str">
            <v>Variance Analysis of Returns in 2007:</v>
          </cell>
        </row>
        <row r="1292">
          <cell r="G1292" t="str">
            <v>Initial Equity:</v>
          </cell>
          <cell r="H1292">
            <v>0.9</v>
          </cell>
          <cell r="I1292">
            <v>0.9</v>
          </cell>
          <cell r="J1292">
            <v>0.9</v>
          </cell>
          <cell r="K1292">
            <v>0.9</v>
          </cell>
          <cell r="L1292">
            <v>0.9</v>
          </cell>
          <cell r="M1292">
            <v>0</v>
          </cell>
          <cell r="N1292">
            <v>0.9</v>
          </cell>
        </row>
        <row r="1293">
          <cell r="G1293" t="str">
            <v>Promoted Equity:</v>
          </cell>
          <cell r="H1293">
            <v>0</v>
          </cell>
          <cell r="I1293">
            <v>2.5000000000000001E-2</v>
          </cell>
          <cell r="J1293">
            <v>0.05</v>
          </cell>
          <cell r="K1293">
            <v>7.5000000000000011E-2</v>
          </cell>
          <cell r="L1293">
            <v>0.1</v>
          </cell>
          <cell r="M1293">
            <v>0</v>
          </cell>
          <cell r="N1293">
            <v>0</v>
          </cell>
        </row>
        <row r="1294">
          <cell r="G1294" t="str">
            <v>Pre-IPO Fully-Diluted Equity:</v>
          </cell>
          <cell r="H1294">
            <v>0.9</v>
          </cell>
          <cell r="I1294">
            <v>0.87749999999999995</v>
          </cell>
          <cell r="J1294">
            <v>0.85499999999999998</v>
          </cell>
          <cell r="K1294">
            <v>0.83250000000000002</v>
          </cell>
          <cell r="L1294">
            <v>0.81</v>
          </cell>
          <cell r="M1294">
            <v>0</v>
          </cell>
          <cell r="N1294">
            <v>0.9</v>
          </cell>
        </row>
        <row r="1295">
          <cell r="F1295" t="str">
            <v>P/E Ratio</v>
          </cell>
          <cell r="G1295" t="str">
            <v>TEV/EBITDA</v>
          </cell>
        </row>
        <row r="1296">
          <cell r="F1296">
            <v>12</v>
          </cell>
          <cell r="G1296">
            <v>4.0979333718377342</v>
          </cell>
          <cell r="H1296">
            <v>0.46359553136213955</v>
          </cell>
          <cell r="I1296">
            <v>0.45620325665015166</v>
          </cell>
          <cell r="J1296">
            <v>0.44865775584737017</v>
          </cell>
          <cell r="K1296">
            <v>0.44095169224253944</v>
          </cell>
          <cell r="L1296">
            <v>0.43307716769241361</v>
          </cell>
          <cell r="M1296" t="str">
            <v>NA</v>
          </cell>
          <cell r="N1296">
            <v>0.46359553136213955</v>
          </cell>
        </row>
        <row r="1297">
          <cell r="F1297">
            <v>13</v>
          </cell>
          <cell r="G1297">
            <v>4.4569775203352577</v>
          </cell>
          <cell r="H1297">
            <v>0.49176258319489258</v>
          </cell>
          <cell r="I1297">
            <v>0.48422804337035946</v>
          </cell>
          <cell r="J1297">
            <v>0.47653732860203124</v>
          </cell>
          <cell r="K1297">
            <v>0.46868296098308526</v>
          </cell>
          <cell r="L1297">
            <v>0.46065689036981</v>
          </cell>
          <cell r="M1297" t="str">
            <v>NA</v>
          </cell>
          <cell r="N1297">
            <v>0.49176258319489258</v>
          </cell>
        </row>
        <row r="1298">
          <cell r="F1298">
            <v>14</v>
          </cell>
          <cell r="G1298">
            <v>4.8160216688327813</v>
          </cell>
          <cell r="H1298">
            <v>0.51795013001779633</v>
          </cell>
          <cell r="I1298">
            <v>0.51028332308924362</v>
          </cell>
          <cell r="J1298">
            <v>0.50245759960257053</v>
          </cell>
          <cell r="K1298">
            <v>0.49446535037347222</v>
          </cell>
          <cell r="L1298">
            <v>0.48629838395025604</v>
          </cell>
          <cell r="M1298" t="str">
            <v>NA</v>
          </cell>
          <cell r="N1298">
            <v>0.51795013001779633</v>
          </cell>
        </row>
        <row r="1299">
          <cell r="F1299">
            <v>15</v>
          </cell>
          <cell r="G1299">
            <v>5.1750658173303048</v>
          </cell>
          <cell r="H1299">
            <v>0.54244609033611935</v>
          </cell>
          <cell r="I1299">
            <v>0.534655560108246</v>
          </cell>
          <cell r="J1299">
            <v>0.52670354880209791</v>
          </cell>
          <cell r="K1299">
            <v>0.51858232444432517</v>
          </cell>
          <cell r="L1299">
            <v>0.51028356338270264</v>
          </cell>
          <cell r="M1299" t="str">
            <v>NA</v>
          </cell>
          <cell r="N1299">
            <v>0.54244609033611935</v>
          </cell>
        </row>
        <row r="1300">
          <cell r="F1300">
            <v>16</v>
          </cell>
          <cell r="G1300">
            <v>5.5341099658278283</v>
          </cell>
          <cell r="H1300">
            <v>0.56547807637427383</v>
          </cell>
          <cell r="I1300">
            <v>0.55757121703476309</v>
          </cell>
          <cell r="J1300">
            <v>0.54950046536256558</v>
          </cell>
          <cell r="K1300">
            <v>0.54125797392959796</v>
          </cell>
          <cell r="L1300">
            <v>0.53283529479388325</v>
          </cell>
          <cell r="M1300" t="str">
            <v>NA</v>
          </cell>
          <cell r="N1300">
            <v>0.56547807637427383</v>
          </cell>
        </row>
        <row r="1302">
          <cell r="D1302" t="str">
            <v>Cash Flow in 2007:</v>
          </cell>
        </row>
        <row r="1303">
          <cell r="H1303" t="str">
            <v>Fully Diluted Equity to All Shareholders</v>
          </cell>
        </row>
        <row r="1305">
          <cell r="G1305">
            <v>12</v>
          </cell>
          <cell r="H1305">
            <v>599.96277213936219</v>
          </cell>
          <cell r="I1305">
            <v>599.96277213936219</v>
          </cell>
          <cell r="J1305">
            <v>599.96277213936219</v>
          </cell>
          <cell r="K1305">
            <v>599.96277213936219</v>
          </cell>
          <cell r="L1305">
            <v>599.96277213936219</v>
          </cell>
          <cell r="M1305">
            <v>599.96277213936219</v>
          </cell>
          <cell r="N1305">
            <v>599.96277213936219</v>
          </cell>
        </row>
        <row r="1306">
          <cell r="F1306" t="str">
            <v>Exit</v>
          </cell>
          <cell r="G1306">
            <v>13</v>
          </cell>
          <cell r="H1306">
            <v>649.95966981764229</v>
          </cell>
          <cell r="I1306">
            <v>649.95966981764229</v>
          </cell>
          <cell r="J1306">
            <v>649.95966981764229</v>
          </cell>
          <cell r="K1306">
            <v>649.95966981764229</v>
          </cell>
          <cell r="L1306">
            <v>649.95966981764229</v>
          </cell>
          <cell r="M1306">
            <v>649.95966981764229</v>
          </cell>
          <cell r="N1306">
            <v>649.95966981764229</v>
          </cell>
        </row>
        <row r="1307">
          <cell r="F1307" t="str">
            <v>Multiple</v>
          </cell>
          <cell r="G1307">
            <v>14</v>
          </cell>
          <cell r="H1307">
            <v>699.95656749592251</v>
          </cell>
          <cell r="I1307">
            <v>699.95656749592251</v>
          </cell>
          <cell r="J1307">
            <v>699.95656749592251</v>
          </cell>
          <cell r="K1307">
            <v>699.95656749592251</v>
          </cell>
          <cell r="L1307">
            <v>699.95656749592251</v>
          </cell>
          <cell r="M1307">
            <v>699.95656749592251</v>
          </cell>
          <cell r="N1307">
            <v>699.95656749592251</v>
          </cell>
        </row>
        <row r="1308">
          <cell r="F1308" t="str">
            <v>(of Net Income)</v>
          </cell>
          <cell r="G1308">
            <v>15</v>
          </cell>
          <cell r="H1308">
            <v>749.95346517420262</v>
          </cell>
          <cell r="I1308">
            <v>749.95346517420262</v>
          </cell>
          <cell r="J1308">
            <v>749.95346517420262</v>
          </cell>
          <cell r="K1308">
            <v>749.95346517420262</v>
          </cell>
          <cell r="L1308">
            <v>749.95346517420262</v>
          </cell>
          <cell r="M1308">
            <v>749.95346517420262</v>
          </cell>
          <cell r="N1308">
            <v>749.95346517420262</v>
          </cell>
        </row>
        <row r="1309">
          <cell r="G1309">
            <v>16</v>
          </cell>
          <cell r="H1309">
            <v>799.95036285248284</v>
          </cell>
          <cell r="I1309">
            <v>799.95036285248284</v>
          </cell>
          <cell r="J1309">
            <v>799.95036285248284</v>
          </cell>
          <cell r="K1309">
            <v>799.95036285248284</v>
          </cell>
          <cell r="L1309">
            <v>799.95036285248284</v>
          </cell>
          <cell r="M1309">
            <v>799.95036285248284</v>
          </cell>
          <cell r="N1309">
            <v>799.95036285248284</v>
          </cell>
        </row>
        <row r="1312">
          <cell r="H1312" t="str">
            <v>Fully Diluted Equity % to CMG</v>
          </cell>
        </row>
        <row r="1313">
          <cell r="G1313">
            <v>12</v>
          </cell>
          <cell r="H1313">
            <v>0.83332299161926748</v>
          </cell>
          <cell r="I1313">
            <v>0.83332299161926748</v>
          </cell>
          <cell r="J1313">
            <v>0.83332299161926748</v>
          </cell>
          <cell r="K1313">
            <v>0.83332299161926748</v>
          </cell>
          <cell r="L1313">
            <v>0.83332299161926748</v>
          </cell>
          <cell r="M1313">
            <v>0.83332299161926748</v>
          </cell>
          <cell r="N1313">
            <v>0.83332299161926748</v>
          </cell>
        </row>
        <row r="1314">
          <cell r="F1314" t="str">
            <v>Exit</v>
          </cell>
          <cell r="G1314">
            <v>13</v>
          </cell>
          <cell r="H1314">
            <v>0.84614429995624685</v>
          </cell>
          <cell r="I1314">
            <v>0.84614429995624685</v>
          </cell>
          <cell r="J1314">
            <v>0.84614429995624685</v>
          </cell>
          <cell r="K1314">
            <v>0.84614429995624685</v>
          </cell>
          <cell r="L1314">
            <v>0.84614429995624685</v>
          </cell>
          <cell r="M1314">
            <v>0.84614429995624685</v>
          </cell>
          <cell r="N1314">
            <v>0.84614429995624685</v>
          </cell>
        </row>
        <row r="1315">
          <cell r="F1315" t="str">
            <v>Multiple</v>
          </cell>
          <cell r="G1315">
            <v>14</v>
          </cell>
          <cell r="H1315">
            <v>0.85713399281651492</v>
          </cell>
          <cell r="I1315">
            <v>0.85713399281651492</v>
          </cell>
          <cell r="J1315">
            <v>0.85713399281651492</v>
          </cell>
          <cell r="K1315">
            <v>0.85713399281651492</v>
          </cell>
          <cell r="L1315">
            <v>0.85713399281651492</v>
          </cell>
          <cell r="M1315">
            <v>0.85713399281651492</v>
          </cell>
          <cell r="N1315">
            <v>0.85713399281651492</v>
          </cell>
        </row>
        <row r="1316">
          <cell r="F1316" t="str">
            <v>(of Net Income)</v>
          </cell>
          <cell r="G1316">
            <v>15</v>
          </cell>
          <cell r="H1316">
            <v>0.86665839329541394</v>
          </cell>
          <cell r="I1316">
            <v>0.86665839329541394</v>
          </cell>
          <cell r="J1316">
            <v>0.86665839329541394</v>
          </cell>
          <cell r="K1316">
            <v>0.86665839329541394</v>
          </cell>
          <cell r="L1316">
            <v>0.86665839329541394</v>
          </cell>
          <cell r="M1316">
            <v>0.86665839329541394</v>
          </cell>
          <cell r="N1316">
            <v>0.86665839329541394</v>
          </cell>
        </row>
        <row r="1317">
          <cell r="G1317">
            <v>16</v>
          </cell>
          <cell r="H1317">
            <v>0.87499224371445061</v>
          </cell>
          <cell r="I1317">
            <v>0.87499224371445061</v>
          </cell>
          <cell r="J1317">
            <v>0.87499224371445061</v>
          </cell>
          <cell r="K1317">
            <v>0.87499224371445061</v>
          </cell>
          <cell r="L1317">
            <v>0.87499224371445061</v>
          </cell>
          <cell r="M1317">
            <v>0.87499224371445061</v>
          </cell>
          <cell r="N1317">
            <v>0.87499224371445061</v>
          </cell>
        </row>
        <row r="1320">
          <cell r="H1320" t="str">
            <v>Fully Diluted Equity to CMG</v>
          </cell>
        </row>
        <row r="1321">
          <cell r="G1321" t="str">
            <v>Pre-IPO Ownership:</v>
          </cell>
          <cell r="H1321">
            <v>0.9</v>
          </cell>
          <cell r="I1321">
            <v>0.87749999999999995</v>
          </cell>
          <cell r="J1321">
            <v>0.85499999999999998</v>
          </cell>
          <cell r="K1321">
            <v>0.83250000000000002</v>
          </cell>
          <cell r="L1321">
            <v>0.81</v>
          </cell>
          <cell r="M1321">
            <v>0</v>
          </cell>
          <cell r="N1321">
            <v>0.9</v>
          </cell>
        </row>
        <row r="1322">
          <cell r="F1322" t="str">
            <v>P/E</v>
          </cell>
          <cell r="G1322" t="str">
            <v>Impl. EBITDA</v>
          </cell>
        </row>
        <row r="1323">
          <cell r="F1323">
            <v>12</v>
          </cell>
          <cell r="G1323">
            <v>4.0979333718377342</v>
          </cell>
          <cell r="H1323">
            <v>449.96649492542599</v>
          </cell>
          <cell r="I1323">
            <v>438.71733255229032</v>
          </cell>
          <cell r="J1323">
            <v>427.46817017915464</v>
          </cell>
          <cell r="K1323">
            <v>416.21900780601902</v>
          </cell>
          <cell r="L1323">
            <v>404.9698454328834</v>
          </cell>
          <cell r="M1323">
            <v>0</v>
          </cell>
          <cell r="N1323">
            <v>449.96649492542599</v>
          </cell>
        </row>
        <row r="1324">
          <cell r="F1324">
            <v>13</v>
          </cell>
          <cell r="G1324">
            <v>4.4569775203352577</v>
          </cell>
          <cell r="H1324">
            <v>494.96370283587805</v>
          </cell>
          <cell r="I1324">
            <v>482.5896102649811</v>
          </cell>
          <cell r="J1324">
            <v>470.21551769408416</v>
          </cell>
          <cell r="K1324">
            <v>457.84142512318721</v>
          </cell>
          <cell r="L1324">
            <v>445.46733255229026</v>
          </cell>
          <cell r="M1324">
            <v>0</v>
          </cell>
          <cell r="N1324">
            <v>494.96370283587805</v>
          </cell>
        </row>
        <row r="1325">
          <cell r="F1325">
            <v>14</v>
          </cell>
          <cell r="G1325">
            <v>4.8160216688327813</v>
          </cell>
          <cell r="H1325">
            <v>539.96091074633023</v>
          </cell>
          <cell r="I1325">
            <v>526.46188797767195</v>
          </cell>
          <cell r="J1325">
            <v>512.96286520901378</v>
          </cell>
          <cell r="K1325">
            <v>499.46384244035551</v>
          </cell>
          <cell r="L1325">
            <v>485.96481967169728</v>
          </cell>
          <cell r="M1325">
            <v>0</v>
          </cell>
          <cell r="N1325">
            <v>539.96091074633023</v>
          </cell>
        </row>
        <row r="1326">
          <cell r="F1326">
            <v>15</v>
          </cell>
          <cell r="G1326">
            <v>5.1750658173303048</v>
          </cell>
          <cell r="H1326">
            <v>584.9581186567824</v>
          </cell>
          <cell r="I1326">
            <v>570.33416569036274</v>
          </cell>
          <cell r="J1326">
            <v>555.71021272394319</v>
          </cell>
          <cell r="K1326">
            <v>541.08625975752375</v>
          </cell>
          <cell r="L1326">
            <v>526.4623067911042</v>
          </cell>
          <cell r="M1326">
            <v>0</v>
          </cell>
          <cell r="N1326">
            <v>584.9581186567824</v>
          </cell>
        </row>
        <row r="1327">
          <cell r="F1327">
            <v>16</v>
          </cell>
          <cell r="G1327">
            <v>5.5341099658278283</v>
          </cell>
          <cell r="H1327">
            <v>629.95532656723458</v>
          </cell>
          <cell r="I1327">
            <v>614.20644340305364</v>
          </cell>
          <cell r="J1327">
            <v>598.45756023887282</v>
          </cell>
          <cell r="K1327">
            <v>582.70867707469199</v>
          </cell>
          <cell r="L1327">
            <v>566.95979391051117</v>
          </cell>
          <cell r="M1327">
            <v>0</v>
          </cell>
          <cell r="N1327">
            <v>629.95532656723458</v>
          </cell>
        </row>
        <row r="1329">
          <cell r="D1329" t="str">
            <v>IPO ANALYSIS</v>
          </cell>
        </row>
        <row r="1330">
          <cell r="J1330" t="str">
            <v>For the Fiscal Year Ending Dec. 31,</v>
          </cell>
        </row>
        <row r="1331">
          <cell r="J1331">
            <v>2003</v>
          </cell>
          <cell r="K1331">
            <v>2004</v>
          </cell>
          <cell r="L1331">
            <v>2005</v>
          </cell>
          <cell r="M1331">
            <v>2006</v>
          </cell>
          <cell r="N1331">
            <v>2007</v>
          </cell>
          <cell r="O1331">
            <v>2008</v>
          </cell>
          <cell r="P1331">
            <v>2009</v>
          </cell>
          <cell r="Q1331">
            <v>2010</v>
          </cell>
          <cell r="R1331">
            <v>2011</v>
          </cell>
        </row>
        <row r="1333">
          <cell r="D1333" t="str">
            <v>IPO Proceeds............................................................................................</v>
          </cell>
          <cell r="G1333" t="str">
            <v xml:space="preserve"> </v>
          </cell>
          <cell r="J1333">
            <v>100</v>
          </cell>
          <cell r="K1333">
            <v>100</v>
          </cell>
          <cell r="L1333">
            <v>100</v>
          </cell>
          <cell r="M1333">
            <v>100</v>
          </cell>
          <cell r="N1333">
            <v>100</v>
          </cell>
          <cell r="O1333">
            <v>100</v>
          </cell>
          <cell r="P1333">
            <v>100</v>
          </cell>
          <cell r="Q1333">
            <v>100</v>
          </cell>
          <cell r="R1333">
            <v>100</v>
          </cell>
        </row>
        <row r="1334">
          <cell r="D1334" t="str">
            <v>Less:  Transaction Fees............................................................................................</v>
          </cell>
          <cell r="G1334" t="str">
            <v xml:space="preserve"> </v>
          </cell>
          <cell r="J1334">
            <v>-6</v>
          </cell>
          <cell r="K1334">
            <v>-6</v>
          </cell>
          <cell r="L1334">
            <v>-6</v>
          </cell>
          <cell r="M1334">
            <v>-6</v>
          </cell>
          <cell r="N1334">
            <v>-6</v>
          </cell>
          <cell r="O1334">
            <v>-6</v>
          </cell>
          <cell r="P1334">
            <v>-6</v>
          </cell>
          <cell r="Q1334">
            <v>-6</v>
          </cell>
          <cell r="R1334">
            <v>-6</v>
          </cell>
        </row>
        <row r="1336">
          <cell r="D1336" t="str">
            <v xml:space="preserve">  Net Proceeds............................................................................................</v>
          </cell>
          <cell r="G1336" t="str">
            <v xml:space="preserve"> </v>
          </cell>
          <cell r="J1336">
            <v>94</v>
          </cell>
          <cell r="K1336">
            <v>94</v>
          </cell>
          <cell r="L1336">
            <v>94</v>
          </cell>
          <cell r="M1336">
            <v>94</v>
          </cell>
          <cell r="N1336">
            <v>94</v>
          </cell>
          <cell r="O1336">
            <v>94</v>
          </cell>
          <cell r="P1336">
            <v>94</v>
          </cell>
          <cell r="Q1336">
            <v>94</v>
          </cell>
          <cell r="R1336">
            <v>94</v>
          </cell>
        </row>
        <row r="1337">
          <cell r="G1337" t="str">
            <v xml:space="preserve"> </v>
          </cell>
        </row>
        <row r="1338">
          <cell r="D1338" t="str">
            <v>Use of Proceeds:</v>
          </cell>
          <cell r="G1338" t="str">
            <v xml:space="preserve"> </v>
          </cell>
        </row>
        <row r="1339">
          <cell r="D1339" t="str">
            <v>Debt Repayments:</v>
          </cell>
          <cell r="G1339" t="str">
            <v xml:space="preserve"> </v>
          </cell>
        </row>
        <row r="1340">
          <cell r="D1340" t="str">
            <v>Revolver.......................................................................................................................................................................................................................................................</v>
          </cell>
          <cell r="G1340" t="str">
            <v xml:space="preserve"> </v>
          </cell>
          <cell r="J1340">
            <v>0</v>
          </cell>
          <cell r="K1340">
            <v>0</v>
          </cell>
          <cell r="L1340">
            <v>0</v>
          </cell>
          <cell r="M1340">
            <v>0</v>
          </cell>
          <cell r="N1340">
            <v>0</v>
          </cell>
          <cell r="O1340">
            <v>0</v>
          </cell>
          <cell r="P1340">
            <v>0</v>
          </cell>
          <cell r="Q1340">
            <v>0</v>
          </cell>
          <cell r="R1340">
            <v>0</v>
          </cell>
        </row>
        <row r="1341">
          <cell r="D1341" t="str">
            <v>Term Loan B....................................................................................................................................................................................................................................................</v>
          </cell>
          <cell r="G1341" t="str">
            <v xml:space="preserve"> </v>
          </cell>
          <cell r="J1341">
            <v>94</v>
          </cell>
          <cell r="K1341">
            <v>94</v>
          </cell>
          <cell r="L1341">
            <v>94</v>
          </cell>
          <cell r="M1341">
            <v>85.678875599909631</v>
          </cell>
          <cell r="N1341">
            <v>66.921454333486764</v>
          </cell>
          <cell r="O1341">
            <v>16.873799476343905</v>
          </cell>
          <cell r="P1341">
            <v>0</v>
          </cell>
          <cell r="Q1341">
            <v>0</v>
          </cell>
          <cell r="R1341">
            <v>0</v>
          </cell>
        </row>
        <row r="1342">
          <cell r="D1342" t="str">
            <v>Other Senior Debt..............................................................................................................................................................................................................................................</v>
          </cell>
          <cell r="G1342" t="str">
            <v xml:space="preserve"> </v>
          </cell>
          <cell r="J1342">
            <v>0</v>
          </cell>
          <cell r="K1342">
            <v>0</v>
          </cell>
          <cell r="L1342">
            <v>0</v>
          </cell>
          <cell r="M1342">
            <v>0</v>
          </cell>
          <cell r="N1342">
            <v>0</v>
          </cell>
          <cell r="O1342">
            <v>0</v>
          </cell>
          <cell r="P1342">
            <v>0</v>
          </cell>
          <cell r="Q1342">
            <v>0</v>
          </cell>
          <cell r="R1342">
            <v>0</v>
          </cell>
        </row>
        <row r="1343">
          <cell r="D1343" t="str">
            <v>Debt 1.........................................................................................................................................................................................</v>
          </cell>
          <cell r="G1343" t="str">
            <v xml:space="preserve"> </v>
          </cell>
          <cell r="J1343">
            <v>0</v>
          </cell>
          <cell r="K1343">
            <v>0</v>
          </cell>
          <cell r="L1343">
            <v>0</v>
          </cell>
          <cell r="M1343">
            <v>0</v>
          </cell>
          <cell r="N1343">
            <v>0</v>
          </cell>
          <cell r="O1343">
            <v>0</v>
          </cell>
          <cell r="P1343">
            <v>0</v>
          </cell>
          <cell r="Q1343">
            <v>0</v>
          </cell>
          <cell r="R1343">
            <v>0</v>
          </cell>
        </row>
        <row r="1344">
          <cell r="D1344" t="str">
            <v>Seller Note....................................................................................................................................................................................................................................................</v>
          </cell>
          <cell r="G1344" t="str">
            <v xml:space="preserve"> </v>
          </cell>
          <cell r="J1344">
            <v>0</v>
          </cell>
          <cell r="K1344">
            <v>0</v>
          </cell>
          <cell r="L1344">
            <v>0</v>
          </cell>
          <cell r="M1344">
            <v>0</v>
          </cell>
          <cell r="N1344">
            <v>0</v>
          </cell>
          <cell r="O1344">
            <v>0</v>
          </cell>
          <cell r="P1344">
            <v>0</v>
          </cell>
          <cell r="Q1344">
            <v>0</v>
          </cell>
          <cell r="R1344">
            <v>0</v>
          </cell>
        </row>
        <row r="1345">
          <cell r="D1345" t="str">
            <v>Key Jr. Note...................................................................................................................................................................................................................................................</v>
          </cell>
          <cell r="G1345" t="str">
            <v xml:space="preserve"> </v>
          </cell>
          <cell r="J1345">
            <v>0</v>
          </cell>
          <cell r="K1345">
            <v>0</v>
          </cell>
          <cell r="L1345">
            <v>0</v>
          </cell>
          <cell r="M1345">
            <v>8.321124400090369</v>
          </cell>
          <cell r="N1345">
            <v>0</v>
          </cell>
          <cell r="O1345">
            <v>0</v>
          </cell>
          <cell r="P1345">
            <v>0</v>
          </cell>
          <cell r="Q1345">
            <v>0</v>
          </cell>
          <cell r="R1345">
            <v>0</v>
          </cell>
        </row>
        <row r="1346">
          <cell r="D1346" t="str">
            <v>Key Sr. Sub....................................................................................................................................................................................................................................................</v>
          </cell>
          <cell r="G1346" t="str">
            <v xml:space="preserve"> </v>
          </cell>
          <cell r="J1346">
            <v>0</v>
          </cell>
          <cell r="K1346">
            <v>0</v>
          </cell>
          <cell r="L1346">
            <v>0</v>
          </cell>
          <cell r="M1346">
            <v>0</v>
          </cell>
          <cell r="N1346">
            <v>0</v>
          </cell>
          <cell r="O1346">
            <v>0</v>
          </cell>
          <cell r="P1346">
            <v>0</v>
          </cell>
          <cell r="Q1346">
            <v>0</v>
          </cell>
          <cell r="R1346">
            <v>0</v>
          </cell>
        </row>
        <row r="1347">
          <cell r="D1347" t="str">
            <v>New Sub debt...................................................................................................................................................................................................................................................</v>
          </cell>
          <cell r="G1347" t="str">
            <v xml:space="preserve"> </v>
          </cell>
          <cell r="J1347">
            <v>0</v>
          </cell>
          <cell r="K1347">
            <v>0</v>
          </cell>
          <cell r="L1347">
            <v>0</v>
          </cell>
          <cell r="M1347">
            <v>0</v>
          </cell>
          <cell r="N1347">
            <v>0</v>
          </cell>
          <cell r="O1347">
            <v>0</v>
          </cell>
          <cell r="P1347">
            <v>0</v>
          </cell>
          <cell r="Q1347">
            <v>0</v>
          </cell>
          <cell r="R1347">
            <v>0</v>
          </cell>
        </row>
        <row r="1348">
          <cell r="D1348" t="str">
            <v>PIK pref.......................................................................................................................................................................................................................................................</v>
          </cell>
          <cell r="G1348" t="str">
            <v xml:space="preserve"> </v>
          </cell>
          <cell r="J1348">
            <v>0</v>
          </cell>
          <cell r="K1348">
            <v>0</v>
          </cell>
          <cell r="L1348">
            <v>0</v>
          </cell>
          <cell r="M1348">
            <v>0</v>
          </cell>
          <cell r="N1348">
            <v>11.19744</v>
          </cell>
          <cell r="O1348">
            <v>11.19744</v>
          </cell>
          <cell r="P1348">
            <v>11.19744</v>
          </cell>
          <cell r="Q1348">
            <v>11.19744</v>
          </cell>
          <cell r="R1348">
            <v>11.19744</v>
          </cell>
        </row>
        <row r="1349">
          <cell r="D1349" t="str">
            <v>Key Pref.......................................................................................................................................................................................................................................................</v>
          </cell>
          <cell r="G1349" t="str">
            <v xml:space="preserve"> </v>
          </cell>
          <cell r="J1349">
            <v>0</v>
          </cell>
          <cell r="K1349">
            <v>0</v>
          </cell>
          <cell r="L1349">
            <v>0</v>
          </cell>
          <cell r="M1349">
            <v>0</v>
          </cell>
          <cell r="N1349">
            <v>0</v>
          </cell>
          <cell r="O1349">
            <v>0</v>
          </cell>
          <cell r="P1349">
            <v>0</v>
          </cell>
          <cell r="Q1349">
            <v>0</v>
          </cell>
          <cell r="R1349">
            <v>0</v>
          </cell>
        </row>
        <row r="1351">
          <cell r="D1351" t="str">
            <v>Total Debt Repayments............................................................................................</v>
          </cell>
          <cell r="G1351" t="str">
            <v xml:space="preserve"> </v>
          </cell>
          <cell r="J1351">
            <v>94</v>
          </cell>
          <cell r="K1351">
            <v>94</v>
          </cell>
          <cell r="L1351">
            <v>94</v>
          </cell>
          <cell r="M1351">
            <v>94</v>
          </cell>
          <cell r="N1351">
            <v>78.118894333486764</v>
          </cell>
          <cell r="O1351">
            <v>28.071239476343905</v>
          </cell>
          <cell r="P1351">
            <v>11.19744</v>
          </cell>
          <cell r="Q1351">
            <v>11.19744</v>
          </cell>
          <cell r="R1351">
            <v>11.19744</v>
          </cell>
        </row>
        <row r="1352">
          <cell r="G1352" t="str">
            <v xml:space="preserve"> </v>
          </cell>
        </row>
        <row r="1353">
          <cell r="D1353" t="str">
            <v>Increase in Excess Cash............................................................................................</v>
          </cell>
          <cell r="G1353" t="str">
            <v xml:space="preserve"> </v>
          </cell>
          <cell r="J1353">
            <v>0</v>
          </cell>
          <cell r="K1353">
            <v>0</v>
          </cell>
          <cell r="L1353">
            <v>0</v>
          </cell>
          <cell r="M1353">
            <v>0</v>
          </cell>
          <cell r="N1353">
            <v>15.881105666513236</v>
          </cell>
          <cell r="O1353">
            <v>65.928760523656095</v>
          </cell>
          <cell r="P1353">
            <v>82.80256</v>
          </cell>
          <cell r="Q1353">
            <v>82.80256</v>
          </cell>
          <cell r="R1353">
            <v>82.80256</v>
          </cell>
        </row>
        <row r="1354">
          <cell r="G1354" t="str">
            <v xml:space="preserve"> </v>
          </cell>
        </row>
        <row r="1355">
          <cell r="D1355" t="str">
            <v>IPO Clawback:</v>
          </cell>
        </row>
        <row r="1356">
          <cell r="D1356" t="str">
            <v>Debt 1.........................................................................................................................................................................................</v>
          </cell>
          <cell r="G1356" t="str">
            <v xml:space="preserve"> </v>
          </cell>
          <cell r="J1356">
            <v>0.35</v>
          </cell>
          <cell r="K1356">
            <v>0.35</v>
          </cell>
          <cell r="L1356">
            <v>0.35</v>
          </cell>
          <cell r="M1356">
            <v>1</v>
          </cell>
          <cell r="N1356">
            <v>1</v>
          </cell>
          <cell r="O1356">
            <v>1</v>
          </cell>
          <cell r="P1356">
            <v>1</v>
          </cell>
          <cell r="Q1356">
            <v>1</v>
          </cell>
          <cell r="R1356">
            <v>1</v>
          </cell>
        </row>
        <row r="1357">
          <cell r="D1357" t="str">
            <v>Seller Note....................................................................................................................................................................................................................................................</v>
          </cell>
          <cell r="G1357" t="str">
            <v xml:space="preserve"> </v>
          </cell>
          <cell r="J1357">
            <v>0.35</v>
          </cell>
          <cell r="K1357">
            <v>0.35</v>
          </cell>
          <cell r="L1357">
            <v>0.35</v>
          </cell>
          <cell r="M1357">
            <v>1</v>
          </cell>
          <cell r="N1357">
            <v>1</v>
          </cell>
          <cell r="O1357">
            <v>1</v>
          </cell>
          <cell r="P1357">
            <v>1</v>
          </cell>
          <cell r="Q1357">
            <v>1</v>
          </cell>
          <cell r="R1357">
            <v>1</v>
          </cell>
        </row>
        <row r="1358">
          <cell r="D1358" t="str">
            <v>Key Jr. Note...................................................................................................................................................................................................................................................</v>
          </cell>
          <cell r="G1358" t="str">
            <v xml:space="preserve"> </v>
          </cell>
          <cell r="J1358">
            <v>0.35</v>
          </cell>
          <cell r="K1358">
            <v>0.35</v>
          </cell>
          <cell r="L1358">
            <v>0.35</v>
          </cell>
          <cell r="M1358">
            <v>1</v>
          </cell>
          <cell r="N1358">
            <v>1</v>
          </cell>
          <cell r="O1358">
            <v>1</v>
          </cell>
          <cell r="P1358">
            <v>1</v>
          </cell>
          <cell r="Q1358">
            <v>1</v>
          </cell>
          <cell r="R1358">
            <v>1</v>
          </cell>
        </row>
        <row r="1359">
          <cell r="D1359" t="str">
            <v>Key Sr. Sub....................................................................................................................................................................................................................................................</v>
          </cell>
          <cell r="G1359" t="str">
            <v xml:space="preserve"> </v>
          </cell>
          <cell r="J1359">
            <v>0.35</v>
          </cell>
          <cell r="K1359">
            <v>0.35</v>
          </cell>
          <cell r="L1359">
            <v>0.35</v>
          </cell>
          <cell r="M1359">
            <v>1</v>
          </cell>
          <cell r="N1359">
            <v>1</v>
          </cell>
          <cell r="O1359">
            <v>1</v>
          </cell>
          <cell r="P1359">
            <v>1</v>
          </cell>
          <cell r="Q1359">
            <v>1</v>
          </cell>
          <cell r="R1359">
            <v>1</v>
          </cell>
        </row>
        <row r="1360">
          <cell r="D1360" t="str">
            <v>New Sub debt...................................................................................................................................................................................................................................................</v>
          </cell>
          <cell r="G1360" t="str">
            <v xml:space="preserve"> </v>
          </cell>
          <cell r="J1360">
            <v>0.35</v>
          </cell>
          <cell r="K1360">
            <v>0.35</v>
          </cell>
          <cell r="L1360">
            <v>0.35</v>
          </cell>
          <cell r="M1360">
            <v>1</v>
          </cell>
          <cell r="N1360">
            <v>1</v>
          </cell>
          <cell r="O1360">
            <v>1</v>
          </cell>
          <cell r="P1360">
            <v>1</v>
          </cell>
          <cell r="Q1360">
            <v>1</v>
          </cell>
          <cell r="R1360">
            <v>1</v>
          </cell>
        </row>
        <row r="1361">
          <cell r="D1361" t="str">
            <v>PIK pref.......................................................................................................................................................................................................................................................</v>
          </cell>
          <cell r="G1361" t="str">
            <v xml:space="preserve"> </v>
          </cell>
          <cell r="J1361">
            <v>1</v>
          </cell>
          <cell r="K1361">
            <v>1</v>
          </cell>
          <cell r="L1361">
            <v>1</v>
          </cell>
          <cell r="M1361">
            <v>1</v>
          </cell>
          <cell r="N1361">
            <v>1</v>
          </cell>
          <cell r="O1361">
            <v>1</v>
          </cell>
          <cell r="P1361">
            <v>1</v>
          </cell>
          <cell r="Q1361">
            <v>1</v>
          </cell>
          <cell r="R1361">
            <v>1</v>
          </cell>
        </row>
        <row r="1362">
          <cell r="D1362" t="str">
            <v>Key Pref.......................................................................................................................................................................................................................................................</v>
          </cell>
          <cell r="G1362" t="str">
            <v xml:space="preserve"> </v>
          </cell>
          <cell r="J1362">
            <v>1</v>
          </cell>
          <cell r="K1362">
            <v>1</v>
          </cell>
          <cell r="L1362">
            <v>1</v>
          </cell>
          <cell r="M1362">
            <v>1</v>
          </cell>
          <cell r="N1362">
            <v>1</v>
          </cell>
          <cell r="O1362">
            <v>1</v>
          </cell>
          <cell r="P1362">
            <v>1</v>
          </cell>
          <cell r="Q1362">
            <v>1</v>
          </cell>
          <cell r="R1362">
            <v>1</v>
          </cell>
        </row>
        <row r="1364">
          <cell r="D1364" t="str">
            <v>Call Premiums:</v>
          </cell>
          <cell r="G1364" t="str">
            <v xml:space="preserve"> </v>
          </cell>
        </row>
        <row r="1365">
          <cell r="D1365" t="str">
            <v>Debt 1.........................................................................................................................................................................................</v>
          </cell>
          <cell r="G1365" t="str">
            <v xml:space="preserve"> </v>
          </cell>
          <cell r="J1365">
            <v>1</v>
          </cell>
          <cell r="K1365">
            <v>1</v>
          </cell>
          <cell r="L1365">
            <v>1</v>
          </cell>
          <cell r="M1365">
            <v>1</v>
          </cell>
          <cell r="N1365">
            <v>1</v>
          </cell>
          <cell r="O1365">
            <v>1</v>
          </cell>
          <cell r="P1365">
            <v>1</v>
          </cell>
          <cell r="Q1365">
            <v>1</v>
          </cell>
          <cell r="R1365">
            <v>1</v>
          </cell>
        </row>
        <row r="1366">
          <cell r="D1366" t="str">
            <v>Seller Note....................................................................................................................................................................................................................................................</v>
          </cell>
          <cell r="G1366" t="str">
            <v xml:space="preserve"> </v>
          </cell>
          <cell r="J1366">
            <v>1</v>
          </cell>
          <cell r="K1366">
            <v>1</v>
          </cell>
          <cell r="L1366">
            <v>1</v>
          </cell>
          <cell r="M1366">
            <v>1</v>
          </cell>
          <cell r="N1366">
            <v>1</v>
          </cell>
          <cell r="O1366">
            <v>1</v>
          </cell>
          <cell r="P1366">
            <v>1</v>
          </cell>
          <cell r="Q1366">
            <v>1</v>
          </cell>
          <cell r="R1366">
            <v>1</v>
          </cell>
        </row>
        <row r="1367">
          <cell r="D1367" t="str">
            <v>Key Jr. Note...................................................................................................................................................................................................................................................</v>
          </cell>
          <cell r="G1367" t="str">
            <v xml:space="preserve"> </v>
          </cell>
          <cell r="J1367">
            <v>1</v>
          </cell>
          <cell r="K1367">
            <v>1</v>
          </cell>
          <cell r="L1367">
            <v>1</v>
          </cell>
          <cell r="M1367">
            <v>1</v>
          </cell>
          <cell r="N1367">
            <v>1</v>
          </cell>
          <cell r="O1367">
            <v>1</v>
          </cell>
          <cell r="P1367">
            <v>1</v>
          </cell>
          <cell r="Q1367">
            <v>1</v>
          </cell>
          <cell r="R1367">
            <v>1</v>
          </cell>
        </row>
        <row r="1368">
          <cell r="D1368" t="str">
            <v>Key Sr. Sub....................................................................................................................................................................................................................................................</v>
          </cell>
          <cell r="G1368" t="str">
            <v xml:space="preserve"> </v>
          </cell>
          <cell r="J1368">
            <v>1</v>
          </cell>
          <cell r="K1368">
            <v>1</v>
          </cell>
          <cell r="L1368">
            <v>1</v>
          </cell>
          <cell r="M1368">
            <v>1</v>
          </cell>
          <cell r="N1368">
            <v>1</v>
          </cell>
          <cell r="O1368">
            <v>1</v>
          </cell>
          <cell r="P1368">
            <v>1</v>
          </cell>
          <cell r="Q1368">
            <v>1</v>
          </cell>
          <cell r="R1368">
            <v>1</v>
          </cell>
        </row>
        <row r="1369">
          <cell r="D1369" t="str">
            <v>New Sub debt...................................................................................................................................................................................................................................................</v>
          </cell>
          <cell r="G1369" t="str">
            <v xml:space="preserve"> </v>
          </cell>
          <cell r="J1369">
            <v>1</v>
          </cell>
          <cell r="K1369">
            <v>1</v>
          </cell>
          <cell r="L1369">
            <v>1</v>
          </cell>
          <cell r="M1369">
            <v>1</v>
          </cell>
          <cell r="N1369">
            <v>1</v>
          </cell>
          <cell r="O1369">
            <v>1</v>
          </cell>
          <cell r="P1369">
            <v>1</v>
          </cell>
          <cell r="Q1369">
            <v>1</v>
          </cell>
          <cell r="R1369">
            <v>1</v>
          </cell>
        </row>
        <row r="1370">
          <cell r="D1370" t="str">
            <v>PIK pref.......................................................................................................................................................................................................................................................</v>
          </cell>
          <cell r="G1370" t="str">
            <v xml:space="preserve"> </v>
          </cell>
          <cell r="J1370">
            <v>1</v>
          </cell>
          <cell r="K1370">
            <v>1</v>
          </cell>
          <cell r="L1370">
            <v>1</v>
          </cell>
          <cell r="M1370">
            <v>1</v>
          </cell>
          <cell r="N1370">
            <v>1</v>
          </cell>
          <cell r="O1370">
            <v>1</v>
          </cell>
          <cell r="P1370">
            <v>1</v>
          </cell>
          <cell r="Q1370">
            <v>1</v>
          </cell>
          <cell r="R1370">
            <v>1</v>
          </cell>
        </row>
        <row r="1371">
          <cell r="D1371" t="str">
            <v>Key Pref.......................................................................................................................................................................................................................................................</v>
          </cell>
          <cell r="G1371" t="str">
            <v xml:space="preserve"> </v>
          </cell>
          <cell r="J1371">
            <v>1</v>
          </cell>
          <cell r="K1371">
            <v>1</v>
          </cell>
          <cell r="L1371">
            <v>1</v>
          </cell>
          <cell r="M1371">
            <v>1</v>
          </cell>
          <cell r="N1371">
            <v>1</v>
          </cell>
          <cell r="O1371">
            <v>1</v>
          </cell>
          <cell r="P1371">
            <v>1</v>
          </cell>
          <cell r="Q1371">
            <v>1</v>
          </cell>
          <cell r="R1371">
            <v>1</v>
          </cell>
        </row>
        <row r="1372">
          <cell r="G1372" t="str">
            <v xml:space="preserve"> </v>
          </cell>
        </row>
        <row r="1373">
          <cell r="D1373" t="str">
            <v>Interest Expense Savings:</v>
          </cell>
          <cell r="G1373" t="str">
            <v xml:space="preserve"> </v>
          </cell>
        </row>
        <row r="1374">
          <cell r="D1374" t="str">
            <v>Revolver.......................................................................................................................................................................................................................................................</v>
          </cell>
          <cell r="G1374" t="str">
            <v xml:space="preserve"> </v>
          </cell>
          <cell r="J1374">
            <v>0</v>
          </cell>
          <cell r="K1374">
            <v>0</v>
          </cell>
          <cell r="L1374">
            <v>0</v>
          </cell>
          <cell r="M1374">
            <v>0</v>
          </cell>
          <cell r="N1374">
            <v>0</v>
          </cell>
          <cell r="O1374">
            <v>0</v>
          </cell>
          <cell r="P1374">
            <v>0</v>
          </cell>
          <cell r="Q1374">
            <v>0</v>
          </cell>
          <cell r="R1374">
            <v>0</v>
          </cell>
        </row>
        <row r="1375">
          <cell r="D1375" t="str">
            <v>Term Loan B....................................................................................................................................................................................................................................................</v>
          </cell>
          <cell r="G1375" t="str">
            <v xml:space="preserve"> </v>
          </cell>
          <cell r="J1375">
            <v>5.64</v>
          </cell>
          <cell r="K1375">
            <v>5.64</v>
          </cell>
          <cell r="L1375">
            <v>5.64</v>
          </cell>
          <cell r="M1375">
            <v>5.1407325359945775</v>
          </cell>
          <cell r="N1375">
            <v>4.015287260009206</v>
          </cell>
          <cell r="O1375">
            <v>1.0124279685806343</v>
          </cell>
          <cell r="P1375">
            <v>0</v>
          </cell>
          <cell r="Q1375">
            <v>0</v>
          </cell>
          <cell r="R1375">
            <v>0</v>
          </cell>
        </row>
        <row r="1376">
          <cell r="D1376" t="str">
            <v>Other Senior Debt..............................................................................................................................................................................................................................................</v>
          </cell>
          <cell r="G1376" t="str">
            <v xml:space="preserve"> </v>
          </cell>
          <cell r="J1376">
            <v>0</v>
          </cell>
          <cell r="K1376">
            <v>0</v>
          </cell>
          <cell r="L1376">
            <v>0</v>
          </cell>
          <cell r="M1376">
            <v>0</v>
          </cell>
          <cell r="N1376">
            <v>0</v>
          </cell>
          <cell r="O1376">
            <v>0</v>
          </cell>
          <cell r="P1376">
            <v>0</v>
          </cell>
          <cell r="Q1376">
            <v>0</v>
          </cell>
          <cell r="R1376">
            <v>0</v>
          </cell>
        </row>
        <row r="1377">
          <cell r="D1377" t="str">
            <v>Debt 1.........................................................................................................................................................................................</v>
          </cell>
          <cell r="G1377" t="str">
            <v xml:space="preserve"> </v>
          </cell>
          <cell r="J1377">
            <v>0</v>
          </cell>
          <cell r="K1377">
            <v>0</v>
          </cell>
          <cell r="L1377">
            <v>0</v>
          </cell>
          <cell r="M1377">
            <v>0</v>
          </cell>
          <cell r="N1377">
            <v>0</v>
          </cell>
          <cell r="O1377">
            <v>0</v>
          </cell>
          <cell r="P1377">
            <v>0</v>
          </cell>
          <cell r="Q1377">
            <v>0</v>
          </cell>
          <cell r="R1377">
            <v>0</v>
          </cell>
        </row>
        <row r="1378">
          <cell r="D1378" t="str">
            <v>Seller Note....................................................................................................................................................................................................................................................</v>
          </cell>
          <cell r="G1378" t="str">
            <v xml:space="preserve"> </v>
          </cell>
          <cell r="J1378">
            <v>0</v>
          </cell>
          <cell r="K1378">
            <v>0</v>
          </cell>
          <cell r="L1378">
            <v>0</v>
          </cell>
          <cell r="M1378">
            <v>0</v>
          </cell>
          <cell r="N1378">
            <v>0</v>
          </cell>
          <cell r="O1378">
            <v>0</v>
          </cell>
          <cell r="P1378">
            <v>0</v>
          </cell>
          <cell r="Q1378">
            <v>0</v>
          </cell>
          <cell r="R1378">
            <v>0</v>
          </cell>
        </row>
        <row r="1379">
          <cell r="D1379" t="str">
            <v>Key Jr. Note...................................................................................................................................................................................................................................................</v>
          </cell>
          <cell r="G1379" t="str">
            <v xml:space="preserve"> </v>
          </cell>
          <cell r="J1379">
            <v>0</v>
          </cell>
          <cell r="K1379">
            <v>0</v>
          </cell>
          <cell r="L1379">
            <v>0</v>
          </cell>
          <cell r="M1379">
            <v>1.5244299900965557</v>
          </cell>
          <cell r="N1379">
            <v>0</v>
          </cell>
          <cell r="O1379">
            <v>0</v>
          </cell>
          <cell r="P1379">
            <v>0</v>
          </cell>
          <cell r="Q1379">
            <v>0</v>
          </cell>
          <cell r="R1379">
            <v>0</v>
          </cell>
        </row>
        <row r="1380">
          <cell r="D1380" t="str">
            <v>Key Sr. Sub....................................................................................................................................................................................................................................................</v>
          </cell>
          <cell r="G1380" t="str">
            <v xml:space="preserve"> </v>
          </cell>
          <cell r="J1380">
            <v>0</v>
          </cell>
          <cell r="K1380">
            <v>0</v>
          </cell>
          <cell r="L1380">
            <v>0</v>
          </cell>
          <cell r="M1380">
            <v>0</v>
          </cell>
          <cell r="N1380">
            <v>0</v>
          </cell>
          <cell r="O1380">
            <v>0</v>
          </cell>
          <cell r="P1380">
            <v>0</v>
          </cell>
          <cell r="Q1380">
            <v>0</v>
          </cell>
          <cell r="R1380">
            <v>0</v>
          </cell>
        </row>
        <row r="1381">
          <cell r="D1381" t="str">
            <v>New Sub debt...................................................................................................................................................................................................................................................</v>
          </cell>
          <cell r="G1381" t="str">
            <v xml:space="preserve"> </v>
          </cell>
          <cell r="J1381">
            <v>0</v>
          </cell>
          <cell r="K1381">
            <v>0</v>
          </cell>
          <cell r="L1381">
            <v>0</v>
          </cell>
          <cell r="M1381">
            <v>0</v>
          </cell>
          <cell r="N1381">
            <v>0</v>
          </cell>
          <cell r="O1381">
            <v>0</v>
          </cell>
          <cell r="P1381">
            <v>0</v>
          </cell>
          <cell r="Q1381">
            <v>0</v>
          </cell>
          <cell r="R1381">
            <v>0</v>
          </cell>
        </row>
        <row r="1383">
          <cell r="D1383" t="str">
            <v>Pre-Tax Interest Savings............................................................................................</v>
          </cell>
          <cell r="G1383" t="str">
            <v xml:space="preserve"> </v>
          </cell>
          <cell r="J1383">
            <v>5.64</v>
          </cell>
          <cell r="K1383">
            <v>5.64</v>
          </cell>
          <cell r="L1383">
            <v>5.64</v>
          </cell>
          <cell r="M1383">
            <v>6.6651625260911329</v>
          </cell>
          <cell r="N1383">
            <v>4.015287260009206</v>
          </cell>
          <cell r="O1383">
            <v>1.0124279685806343</v>
          </cell>
          <cell r="P1383">
            <v>0</v>
          </cell>
          <cell r="Q1383">
            <v>0</v>
          </cell>
          <cell r="R1383">
            <v>0</v>
          </cell>
        </row>
        <row r="1385">
          <cell r="D1385" t="str">
            <v>PIK pref.......................................................................................................................................................................................................................................................</v>
          </cell>
          <cell r="G1385" t="str">
            <v xml:space="preserve"> </v>
          </cell>
          <cell r="J1385">
            <v>0</v>
          </cell>
          <cell r="K1385">
            <v>0</v>
          </cell>
          <cell r="L1385">
            <v>0</v>
          </cell>
          <cell r="M1385">
            <v>0</v>
          </cell>
          <cell r="N1385">
            <v>2.2394880000000001</v>
          </cell>
          <cell r="O1385">
            <v>2.2394880000000001</v>
          </cell>
          <cell r="P1385">
            <v>2.2394880000000001</v>
          </cell>
          <cell r="Q1385">
            <v>2.2394880000000001</v>
          </cell>
          <cell r="R1385">
            <v>2.2394880000000001</v>
          </cell>
        </row>
        <row r="1386">
          <cell r="D1386" t="str">
            <v>Key Pref.......................................................................................................................................................................................................................................................</v>
          </cell>
          <cell r="G1386" t="str">
            <v xml:space="preserve"> </v>
          </cell>
          <cell r="J1386">
            <v>0</v>
          </cell>
          <cell r="K1386">
            <v>0</v>
          </cell>
          <cell r="L1386">
            <v>0</v>
          </cell>
          <cell r="M1386">
            <v>0</v>
          </cell>
          <cell r="N1386">
            <v>0</v>
          </cell>
          <cell r="O1386">
            <v>0</v>
          </cell>
          <cell r="P1386">
            <v>0</v>
          </cell>
          <cell r="Q1386">
            <v>0</v>
          </cell>
          <cell r="R1386">
            <v>0</v>
          </cell>
        </row>
        <row r="1388">
          <cell r="D1388" t="str">
            <v>Total Preferred Dividends............................................................................................</v>
          </cell>
          <cell r="G1388" t="str">
            <v xml:space="preserve"> </v>
          </cell>
          <cell r="J1388">
            <v>0</v>
          </cell>
          <cell r="K1388">
            <v>0</v>
          </cell>
          <cell r="L1388">
            <v>0</v>
          </cell>
          <cell r="M1388">
            <v>0</v>
          </cell>
          <cell r="N1388">
            <v>2.2394880000000001</v>
          </cell>
          <cell r="O1388">
            <v>2.2394880000000001</v>
          </cell>
          <cell r="P1388">
            <v>2.2394880000000001</v>
          </cell>
          <cell r="Q1388">
            <v>2.2394880000000001</v>
          </cell>
          <cell r="R1388">
            <v>2.2394880000000001</v>
          </cell>
        </row>
        <row r="1390">
          <cell r="D1390" t="str">
            <v>Additional Interest Income............................................................................................</v>
          </cell>
          <cell r="G1390" t="str">
            <v xml:space="preserve"> </v>
          </cell>
          <cell r="J1390">
            <v>0</v>
          </cell>
          <cell r="K1390">
            <v>0</v>
          </cell>
          <cell r="L1390">
            <v>0</v>
          </cell>
          <cell r="M1390">
            <v>0</v>
          </cell>
          <cell r="N1390">
            <v>1.9057326799815884</v>
          </cell>
          <cell r="O1390">
            <v>7.9114512628387317</v>
          </cell>
          <cell r="P1390">
            <v>9.9363071999999999</v>
          </cell>
          <cell r="Q1390">
            <v>9.9363071999999999</v>
          </cell>
          <cell r="R1390">
            <v>9.9363071999999999</v>
          </cell>
        </row>
        <row r="1391">
          <cell r="D1391" t="str">
            <v xml:space="preserve">  Less:  Taxes............................................................................................</v>
          </cell>
          <cell r="G1391" t="str">
            <v xml:space="preserve"> </v>
          </cell>
          <cell r="J1391">
            <v>-2.2559999999999998</v>
          </cell>
          <cell r="K1391">
            <v>-2.2559999999999998</v>
          </cell>
          <cell r="L1391">
            <v>-2.2559999999999998</v>
          </cell>
          <cell r="M1391">
            <v>-2.6660650104364532</v>
          </cell>
          <cell r="N1391">
            <v>-2.3684079759963175</v>
          </cell>
          <cell r="O1391">
            <v>-3.5695516925677468</v>
          </cell>
          <cell r="P1391">
            <v>-3.9745228800000003</v>
          </cell>
          <cell r="Q1391">
            <v>-3.9745228800000003</v>
          </cell>
          <cell r="R1391">
            <v>-3.9745228800000003</v>
          </cell>
        </row>
        <row r="1393">
          <cell r="D1393" t="str">
            <v>After-tax IPO Adjustments............................................................................................</v>
          </cell>
          <cell r="G1393" t="str">
            <v xml:space="preserve"> </v>
          </cell>
          <cell r="J1393">
            <v>3.3839999999999999</v>
          </cell>
          <cell r="K1393">
            <v>3.3839999999999999</v>
          </cell>
          <cell r="L1393">
            <v>3.3839999999999999</v>
          </cell>
          <cell r="M1393">
            <v>3.9990975156546797</v>
          </cell>
          <cell r="N1393">
            <v>5.7920999639944775</v>
          </cell>
          <cell r="O1393">
            <v>7.5938155388516186</v>
          </cell>
          <cell r="P1393">
            <v>8.2012723199999993</v>
          </cell>
          <cell r="Q1393">
            <v>8.2012723199999993</v>
          </cell>
          <cell r="R1393">
            <v>8.2012723199999993</v>
          </cell>
        </row>
        <row r="1394">
          <cell r="G1394" t="str">
            <v xml:space="preserve"> </v>
          </cell>
          <cell r="J1394" t="str">
            <v>=====</v>
          </cell>
          <cell r="K1394" t="str">
            <v>=====</v>
          </cell>
          <cell r="L1394" t="str">
            <v>=====</v>
          </cell>
          <cell r="M1394" t="str">
            <v>=====</v>
          </cell>
          <cell r="N1394" t="str">
            <v>=====</v>
          </cell>
          <cell r="O1394" t="str">
            <v>=====</v>
          </cell>
          <cell r="P1394" t="str">
            <v>=====</v>
          </cell>
          <cell r="Q1394" t="str">
            <v>=====</v>
          </cell>
          <cell r="R1394" t="str">
            <v>=====</v>
          </cell>
        </row>
        <row r="1402">
          <cell r="D1402" t="str">
            <v>Returns on CMG's Equity</v>
          </cell>
        </row>
        <row r="1403">
          <cell r="D1403" t="str">
            <v>Cash Flows to CMG:</v>
          </cell>
          <cell r="J1403" t="str">
            <v>For the Fiscal Year Ending Dec. 31,</v>
          </cell>
        </row>
        <row r="1404">
          <cell r="J1404">
            <v>2003</v>
          </cell>
          <cell r="K1404">
            <v>2004</v>
          </cell>
          <cell r="L1404">
            <v>2005</v>
          </cell>
          <cell r="M1404">
            <v>2006</v>
          </cell>
          <cell r="N1404">
            <v>2007</v>
          </cell>
          <cell r="O1404">
            <v>2008</v>
          </cell>
          <cell r="P1404">
            <v>2009</v>
          </cell>
          <cell r="Q1404">
            <v>2010</v>
          </cell>
          <cell r="R1404">
            <v>2011</v>
          </cell>
          <cell r="S1404">
            <v>2012</v>
          </cell>
        </row>
        <row r="1405">
          <cell r="D1405" t="str">
            <v>Cash Outlay for Exercise of Bought Warrants...................................................................................................................</v>
          </cell>
          <cell r="I1405">
            <v>0</v>
          </cell>
          <cell r="J1405">
            <v>0</v>
          </cell>
          <cell r="K1405">
            <v>0</v>
          </cell>
          <cell r="L1405">
            <v>0</v>
          </cell>
          <cell r="M1405">
            <v>0</v>
          </cell>
          <cell r="N1405">
            <v>0</v>
          </cell>
          <cell r="O1405">
            <v>0</v>
          </cell>
          <cell r="P1405">
            <v>0</v>
          </cell>
          <cell r="Q1405">
            <v>0</v>
          </cell>
          <cell r="R1405">
            <v>0</v>
          </cell>
          <cell r="S1405">
            <v>0</v>
          </cell>
        </row>
        <row r="1406">
          <cell r="D1406" t="str">
            <v>Common Equity Owned........................................................................................................................................</v>
          </cell>
          <cell r="I1406">
            <v>0</v>
          </cell>
          <cell r="J1406">
            <v>233.62640508072047</v>
          </cell>
          <cell r="K1406">
            <v>276.23219377113111</v>
          </cell>
          <cell r="L1406">
            <v>329.25526975722039</v>
          </cell>
          <cell r="M1406">
            <v>394.66858252843338</v>
          </cell>
          <cell r="N1406">
            <v>437.69299509986195</v>
          </cell>
          <cell r="O1406">
            <v>482.73588447129055</v>
          </cell>
          <cell r="P1406">
            <v>529.16117384271911</v>
          </cell>
          <cell r="Q1406">
            <v>577.81303327139483</v>
          </cell>
          <cell r="R1406">
            <v>629.73022657893523</v>
          </cell>
          <cell r="S1406">
            <v>685.14785780461864</v>
          </cell>
        </row>
        <row r="1407">
          <cell r="D1407" t="str">
            <v xml:space="preserve">    Total Cash Flow.........................................................................................................................................................</v>
          </cell>
          <cell r="I1407">
            <v>0</v>
          </cell>
          <cell r="J1407">
            <v>233.62640508072047</v>
          </cell>
          <cell r="K1407">
            <v>276.23219377113111</v>
          </cell>
          <cell r="L1407">
            <v>329.25526975722039</v>
          </cell>
          <cell r="M1407">
            <v>394.66858252843338</v>
          </cell>
          <cell r="N1407">
            <v>437.69299509986195</v>
          </cell>
          <cell r="O1407">
            <v>482.73588447129055</v>
          </cell>
          <cell r="P1407">
            <v>529.16117384271911</v>
          </cell>
          <cell r="Q1407">
            <v>577.81303327139483</v>
          </cell>
          <cell r="R1407">
            <v>629.73022657893523</v>
          </cell>
          <cell r="S1407">
            <v>685.14785780461864</v>
          </cell>
        </row>
        <row r="1408">
          <cell r="D1408" t="str">
            <v>Returns on CMG's Equity (Assuming 90.0% Ownership):</v>
          </cell>
          <cell r="J1408" t="str">
            <v>For the Fiscal Year Ending Dec. 31,</v>
          </cell>
        </row>
        <row r="1409">
          <cell r="H1409" t="str">
            <v>IRR</v>
          </cell>
          <cell r="I1409" t="str">
            <v>Closing</v>
          </cell>
          <cell r="J1409">
            <v>2003</v>
          </cell>
          <cell r="K1409">
            <v>2004</v>
          </cell>
          <cell r="L1409">
            <v>2005</v>
          </cell>
          <cell r="M1409">
            <v>2006</v>
          </cell>
          <cell r="N1409">
            <v>2007</v>
          </cell>
          <cell r="O1409">
            <v>2008</v>
          </cell>
          <cell r="P1409">
            <v>2009</v>
          </cell>
          <cell r="Q1409">
            <v>2010</v>
          </cell>
          <cell r="R1409">
            <v>2011</v>
          </cell>
          <cell r="S1409">
            <v>2012</v>
          </cell>
        </row>
        <row r="1410">
          <cell r="D1410" t="str">
            <v>IRR for Exit in 2003..............................................................................................................................................................................</v>
          </cell>
          <cell r="H1410">
            <v>2.4869612698614918</v>
          </cell>
          <cell r="I1410">
            <v>-67</v>
          </cell>
          <cell r="J1410">
            <v>233.62640508072047</v>
          </cell>
        </row>
        <row r="1411">
          <cell r="D1411" t="str">
            <v>IRR for Exit in 2004..............................................................................................................................................................................</v>
          </cell>
          <cell r="H1411">
            <v>1.0304848100230706</v>
          </cell>
          <cell r="I1411">
            <v>-67</v>
          </cell>
          <cell r="J1411">
            <v>0</v>
          </cell>
          <cell r="K1411">
            <v>276.23219377113111</v>
          </cell>
        </row>
        <row r="1412">
          <cell r="D1412" t="str">
            <v>IRR for Exit in 2005..............................................................................................................................................................................</v>
          </cell>
          <cell r="H1412">
            <v>0.70014505769887425</v>
          </cell>
          <cell r="I1412">
            <v>-67</v>
          </cell>
          <cell r="J1412">
            <v>0</v>
          </cell>
          <cell r="K1412">
            <v>0</v>
          </cell>
          <cell r="L1412">
            <v>329.25526975722039</v>
          </cell>
        </row>
        <row r="1413">
          <cell r="D1413" t="str">
            <v>IRR for Exit in 2006..............................................................................................................................................................................</v>
          </cell>
          <cell r="H1413">
            <v>0.55789950131861765</v>
          </cell>
          <cell r="I1413">
            <v>-67</v>
          </cell>
          <cell r="J1413">
            <v>0</v>
          </cell>
          <cell r="K1413">
            <v>0</v>
          </cell>
          <cell r="L1413">
            <v>0</v>
          </cell>
          <cell r="M1413">
            <v>394.66858252843338</v>
          </cell>
        </row>
        <row r="1414">
          <cell r="D1414" t="str">
            <v>IRR for Exit in 2007......................................................................................................................</v>
          </cell>
          <cell r="H1414">
            <v>0.4555226185803205</v>
          </cell>
          <cell r="I1414">
            <v>-67</v>
          </cell>
          <cell r="J1414">
            <v>0</v>
          </cell>
          <cell r="K1414">
            <v>0</v>
          </cell>
          <cell r="L1414">
            <v>0</v>
          </cell>
          <cell r="M1414">
            <v>0</v>
          </cell>
          <cell r="N1414">
            <v>437.69299509986195</v>
          </cell>
        </row>
        <row r="1415">
          <cell r="D1415" t="str">
            <v>IRR for Exit in 2008..............................................................................................................................................................................</v>
          </cell>
          <cell r="H1415">
            <v>0.38975783185387325</v>
          </cell>
          <cell r="I1415">
            <v>-67</v>
          </cell>
          <cell r="J1415">
            <v>0</v>
          </cell>
          <cell r="K1415">
            <v>0</v>
          </cell>
          <cell r="L1415">
            <v>0</v>
          </cell>
          <cell r="M1415">
            <v>0</v>
          </cell>
          <cell r="N1415">
            <v>0</v>
          </cell>
          <cell r="O1415">
            <v>482.73588447129055</v>
          </cell>
        </row>
        <row r="1416">
          <cell r="D1416" t="str">
            <v>IRR for Exit in 2009..............................................................................................................................................................................</v>
          </cell>
          <cell r="H1416">
            <v>0.34343347901213112</v>
          </cell>
          <cell r="I1416">
            <v>-67</v>
          </cell>
          <cell r="J1416">
            <v>0</v>
          </cell>
          <cell r="K1416">
            <v>0</v>
          </cell>
          <cell r="L1416">
            <v>0</v>
          </cell>
          <cell r="M1416">
            <v>0</v>
          </cell>
          <cell r="N1416">
            <v>0</v>
          </cell>
          <cell r="O1416">
            <v>0</v>
          </cell>
          <cell r="P1416">
            <v>529.16117384271911</v>
          </cell>
        </row>
        <row r="1417">
          <cell r="D1417" t="str">
            <v>IRR for Exit in 2010..............................................................................................................................................................................</v>
          </cell>
          <cell r="H1417">
            <v>0.30907360545108981</v>
          </cell>
          <cell r="I1417">
            <v>-67</v>
          </cell>
          <cell r="J1417">
            <v>0</v>
          </cell>
          <cell r="K1417">
            <v>0</v>
          </cell>
          <cell r="L1417">
            <v>0</v>
          </cell>
          <cell r="M1417">
            <v>0</v>
          </cell>
          <cell r="N1417">
            <v>0</v>
          </cell>
          <cell r="O1417">
            <v>0</v>
          </cell>
          <cell r="P1417">
            <v>0</v>
          </cell>
          <cell r="Q1417">
            <v>577.81303327139483</v>
          </cell>
        </row>
        <row r="1418">
          <cell r="D1418" t="str">
            <v>IRR for Exit in 2011..............................................................................................................................................................................</v>
          </cell>
          <cell r="H1418">
            <v>0.28268486630913892</v>
          </cell>
          <cell r="I1418">
            <v>-67</v>
          </cell>
          <cell r="J1418">
            <v>0</v>
          </cell>
          <cell r="K1418">
            <v>0</v>
          </cell>
          <cell r="L1418">
            <v>0</v>
          </cell>
          <cell r="M1418">
            <v>0</v>
          </cell>
          <cell r="N1418">
            <v>0</v>
          </cell>
          <cell r="O1418">
            <v>0</v>
          </cell>
          <cell r="P1418">
            <v>0</v>
          </cell>
          <cell r="Q1418">
            <v>0</v>
          </cell>
          <cell r="R1418">
            <v>629.73022657893523</v>
          </cell>
        </row>
        <row r="1419">
          <cell r="D1419" t="str">
            <v>IRR for Exit in 2012..............................................................................................................................................................................</v>
          </cell>
          <cell r="H1419">
            <v>0.26174313408065292</v>
          </cell>
          <cell r="I1419">
            <v>-67</v>
          </cell>
          <cell r="J1419">
            <v>0</v>
          </cell>
          <cell r="K1419">
            <v>0</v>
          </cell>
          <cell r="L1419">
            <v>0</v>
          </cell>
          <cell r="M1419">
            <v>0</v>
          </cell>
          <cell r="N1419">
            <v>0</v>
          </cell>
          <cell r="O1419">
            <v>0</v>
          </cell>
          <cell r="P1419">
            <v>0</v>
          </cell>
          <cell r="Q1419">
            <v>0</v>
          </cell>
          <cell r="R1419">
            <v>0</v>
          </cell>
          <cell r="S1419">
            <v>685.14785780461864</v>
          </cell>
        </row>
        <row r="1421">
          <cell r="D1421" t="str">
            <v>Variance Analysis of Returns in 2007:</v>
          </cell>
          <cell r="H1421" t="str">
            <v>Total Promoted Equity</v>
          </cell>
        </row>
        <row r="1422">
          <cell r="H1422">
            <v>0</v>
          </cell>
          <cell r="I1422">
            <v>2.5000000000000001E-2</v>
          </cell>
          <cell r="J1422">
            <v>0.05</v>
          </cell>
          <cell r="K1422">
            <v>7.5000000000000011E-2</v>
          </cell>
          <cell r="L1422">
            <v>0.1</v>
          </cell>
          <cell r="M1422">
            <v>0</v>
          </cell>
          <cell r="N1422">
            <v>0</v>
          </cell>
        </row>
        <row r="1423">
          <cell r="H1423" t="str">
            <v>Fully Diluted Equity to CMG</v>
          </cell>
        </row>
        <row r="1424">
          <cell r="H1424">
            <v>0.9</v>
          </cell>
          <cell r="I1424">
            <v>0.87749999999999995</v>
          </cell>
          <cell r="J1424">
            <v>0.85499999999999998</v>
          </cell>
          <cell r="K1424">
            <v>0.83250000000000002</v>
          </cell>
          <cell r="L1424">
            <v>0.81</v>
          </cell>
          <cell r="M1424">
            <v>0.9</v>
          </cell>
          <cell r="N1424">
            <v>0.9</v>
          </cell>
        </row>
        <row r="1425">
          <cell r="G1425">
            <v>2</v>
          </cell>
          <cell r="H1425">
            <v>0.22792920605374492</v>
          </cell>
          <cell r="I1425">
            <v>0.22172722618825536</v>
          </cell>
          <cell r="J1425">
            <v>0.21539669250531102</v>
          </cell>
          <cell r="K1425">
            <v>0.2089314496420244</v>
          </cell>
          <cell r="L1425">
            <v>0.20232487120445106</v>
          </cell>
          <cell r="M1425">
            <v>0.22792920605374492</v>
          </cell>
          <cell r="N1425">
            <v>0.22792920605374492</v>
          </cell>
        </row>
        <row r="1426">
          <cell r="F1426" t="str">
            <v>Exit</v>
          </cell>
          <cell r="G1426">
            <v>3</v>
          </cell>
          <cell r="H1426">
            <v>0.36056202624332795</v>
          </cell>
          <cell r="I1426">
            <v>0.35369014937824333</v>
          </cell>
          <cell r="J1426">
            <v>0.34667583317120443</v>
          </cell>
          <cell r="K1426">
            <v>0.33951225738464869</v>
          </cell>
          <cell r="L1426">
            <v>0.33219207988574934</v>
          </cell>
          <cell r="M1426">
            <v>0.36056202624332795</v>
          </cell>
          <cell r="N1426">
            <v>0.36056202624332795</v>
          </cell>
        </row>
        <row r="1427">
          <cell r="F1427" t="str">
            <v>Multiple</v>
          </cell>
          <cell r="G1427">
            <v>4</v>
          </cell>
          <cell r="H1427">
            <v>0.4555226185803205</v>
          </cell>
          <cell r="I1427">
            <v>0.44817111824049299</v>
          </cell>
          <cell r="J1427">
            <v>0.44066723697569449</v>
          </cell>
          <cell r="K1427">
            <v>0.43300367854254829</v>
          </cell>
          <cell r="L1427">
            <v>0.42517258836244615</v>
          </cell>
          <cell r="M1427">
            <v>0.4555226185803205</v>
          </cell>
          <cell r="N1427">
            <v>0.4555226185803205</v>
          </cell>
        </row>
        <row r="1428">
          <cell r="F1428" t="str">
            <v>(of EBITDA)</v>
          </cell>
          <cell r="G1428">
            <v>5</v>
          </cell>
          <cell r="H1428">
            <v>0.53069792912885028</v>
          </cell>
          <cell r="I1428">
            <v>0.52296673608337862</v>
          </cell>
          <cell r="J1428">
            <v>0.5150752918928867</v>
          </cell>
          <cell r="K1428">
            <v>0.50701592347520363</v>
          </cell>
          <cell r="L1428">
            <v>0.49878037056992286</v>
          </cell>
          <cell r="M1428">
            <v>0.53069792912885028</v>
          </cell>
          <cell r="N1428">
            <v>0.53069792912885028</v>
          </cell>
        </row>
        <row r="1429">
          <cell r="B1429" t="str">
            <v>Rows (1431) thru (1438) are hidden.</v>
          </cell>
          <cell r="G1429">
            <v>6</v>
          </cell>
          <cell r="H1429">
            <v>0.5934778056717358</v>
          </cell>
          <cell r="I1429">
            <v>0.58542952632486023</v>
          </cell>
          <cell r="J1429">
            <v>0.57721442331012129</v>
          </cell>
          <cell r="K1429">
            <v>0.56882450884240121</v>
          </cell>
          <cell r="L1429">
            <v>0.56025118388205519</v>
          </cell>
          <cell r="M1429">
            <v>0.5934778056717358</v>
          </cell>
          <cell r="N1429">
            <v>0.5934778056717358</v>
          </cell>
        </row>
        <row r="1430">
          <cell r="B1430" t="str">
            <v>They contain data table formulas.</v>
          </cell>
        </row>
        <row r="1431">
          <cell r="D1431" t="str">
            <v>Cash Flow in 2007:</v>
          </cell>
        </row>
        <row r="1432">
          <cell r="H1432" t="str">
            <v>Fully Diluted Equity to CMG</v>
          </cell>
        </row>
        <row r="1433">
          <cell r="H1433">
            <v>0.9</v>
          </cell>
          <cell r="I1433">
            <v>0.87749999999999995</v>
          </cell>
          <cell r="J1433">
            <v>0.85499999999999998</v>
          </cell>
          <cell r="K1433">
            <v>0.83250000000000002</v>
          </cell>
          <cell r="L1433">
            <v>0.81</v>
          </cell>
          <cell r="M1433">
            <v>0.9</v>
          </cell>
          <cell r="N1433">
            <v>0.9</v>
          </cell>
        </row>
        <row r="1434">
          <cell r="G1434">
            <v>2</v>
          </cell>
          <cell r="H1434">
            <v>187.04299509986194</v>
          </cell>
          <cell r="I1434">
            <v>182.36692022236537</v>
          </cell>
          <cell r="J1434">
            <v>177.69084534486882</v>
          </cell>
          <cell r="K1434">
            <v>173.01477046737227</v>
          </cell>
          <cell r="L1434">
            <v>168.33869558987575</v>
          </cell>
          <cell r="M1434">
            <v>187.04299509986194</v>
          </cell>
          <cell r="N1434">
            <v>187.04299509986194</v>
          </cell>
        </row>
        <row r="1435">
          <cell r="F1435" t="str">
            <v>Exit</v>
          </cell>
          <cell r="G1435">
            <v>3</v>
          </cell>
          <cell r="H1435">
            <v>312.36799509986196</v>
          </cell>
          <cell r="I1435">
            <v>304.55879522236535</v>
          </cell>
          <cell r="J1435">
            <v>296.74959534486879</v>
          </cell>
          <cell r="K1435">
            <v>288.9403954673723</v>
          </cell>
          <cell r="L1435">
            <v>281.13119558987574</v>
          </cell>
          <cell r="M1435">
            <v>312.36799509986196</v>
          </cell>
          <cell r="N1435">
            <v>312.36799509986196</v>
          </cell>
        </row>
        <row r="1436">
          <cell r="F1436" t="str">
            <v>Multiple</v>
          </cell>
          <cell r="G1436">
            <v>4</v>
          </cell>
          <cell r="H1436">
            <v>437.69299509986195</v>
          </cell>
          <cell r="I1436">
            <v>426.75067022236533</v>
          </cell>
          <cell r="J1436">
            <v>415.80834534486883</v>
          </cell>
          <cell r="K1436">
            <v>404.86602046737227</v>
          </cell>
          <cell r="L1436">
            <v>393.92369558987576</v>
          </cell>
          <cell r="M1436">
            <v>437.69299509986195</v>
          </cell>
          <cell r="N1436">
            <v>437.69299509986195</v>
          </cell>
        </row>
        <row r="1437">
          <cell r="F1437" t="str">
            <v>(of EBITDA)</v>
          </cell>
          <cell r="G1437">
            <v>5</v>
          </cell>
          <cell r="H1437">
            <v>563.01799509986199</v>
          </cell>
          <cell r="I1437">
            <v>548.94254522236531</v>
          </cell>
          <cell r="J1437">
            <v>534.86709534486886</v>
          </cell>
          <cell r="K1437">
            <v>520.79164546737229</v>
          </cell>
          <cell r="L1437">
            <v>506.71619558987578</v>
          </cell>
          <cell r="M1437">
            <v>563.01799509986199</v>
          </cell>
          <cell r="N1437">
            <v>563.01799509986199</v>
          </cell>
        </row>
        <row r="1438">
          <cell r="G1438">
            <v>6</v>
          </cell>
          <cell r="H1438">
            <v>688.34299509986192</v>
          </cell>
          <cell r="I1438">
            <v>671.13442022236529</v>
          </cell>
          <cell r="J1438">
            <v>653.92584534486878</v>
          </cell>
          <cell r="K1438">
            <v>636.71727046737226</v>
          </cell>
          <cell r="L1438">
            <v>619.50869558987574</v>
          </cell>
          <cell r="M1438">
            <v>688.34299509986192</v>
          </cell>
          <cell r="N1438">
            <v>688.34299509986192</v>
          </cell>
        </row>
        <row r="1440">
          <cell r="D1440" t="str">
            <v>Returns on Other Investors's Equity</v>
          </cell>
        </row>
        <row r="1441">
          <cell r="D1441" t="str">
            <v>Cash Flows to DLJ:</v>
          </cell>
          <cell r="J1441" t="str">
            <v>For the Fiscal Year Ending Dec. 31,</v>
          </cell>
        </row>
        <row r="1442">
          <cell r="J1442">
            <v>2003</v>
          </cell>
          <cell r="K1442">
            <v>2004</v>
          </cell>
          <cell r="L1442">
            <v>2005</v>
          </cell>
          <cell r="M1442">
            <v>2006</v>
          </cell>
          <cell r="N1442">
            <v>2007</v>
          </cell>
          <cell r="O1442">
            <v>2008</v>
          </cell>
          <cell r="P1442">
            <v>2009</v>
          </cell>
          <cell r="Q1442">
            <v>2010</v>
          </cell>
          <cell r="R1442">
            <v>2011</v>
          </cell>
          <cell r="S1442">
            <v>2012</v>
          </cell>
        </row>
        <row r="1443">
          <cell r="D1443" t="str">
            <v>Cash Outlay for Exercise of Bought Warrants...................................................................................................................</v>
          </cell>
          <cell r="I1443">
            <v>0</v>
          </cell>
          <cell r="J1443">
            <v>0</v>
          </cell>
          <cell r="K1443">
            <v>0</v>
          </cell>
          <cell r="L1443">
            <v>0</v>
          </cell>
          <cell r="M1443">
            <v>0</v>
          </cell>
          <cell r="N1443">
            <v>0</v>
          </cell>
          <cell r="O1443">
            <v>0</v>
          </cell>
          <cell r="P1443">
            <v>0</v>
          </cell>
          <cell r="Q1443">
            <v>0</v>
          </cell>
          <cell r="R1443">
            <v>0</v>
          </cell>
          <cell r="S1443">
            <v>0</v>
          </cell>
        </row>
        <row r="1444">
          <cell r="D1444" t="str">
            <v>Common Equity Owned........................................................................................................................................</v>
          </cell>
          <cell r="I1444">
            <v>0</v>
          </cell>
          <cell r="J1444">
            <v>0</v>
          </cell>
          <cell r="K1444">
            <v>0</v>
          </cell>
          <cell r="L1444">
            <v>0</v>
          </cell>
          <cell r="M1444">
            <v>0</v>
          </cell>
          <cell r="N1444">
            <v>0</v>
          </cell>
          <cell r="O1444">
            <v>0</v>
          </cell>
          <cell r="P1444">
            <v>0</v>
          </cell>
          <cell r="Q1444">
            <v>0</v>
          </cell>
          <cell r="R1444">
            <v>0</v>
          </cell>
          <cell r="S1444">
            <v>0</v>
          </cell>
        </row>
        <row r="1445">
          <cell r="D1445" t="str">
            <v xml:space="preserve">    Total Cash Flow.........................................................................................................................................................</v>
          </cell>
          <cell r="I1445">
            <v>0</v>
          </cell>
          <cell r="J1445">
            <v>0</v>
          </cell>
          <cell r="K1445">
            <v>0</v>
          </cell>
          <cell r="L1445">
            <v>0</v>
          </cell>
          <cell r="M1445">
            <v>0</v>
          </cell>
          <cell r="N1445">
            <v>0</v>
          </cell>
          <cell r="O1445">
            <v>0</v>
          </cell>
          <cell r="P1445">
            <v>0</v>
          </cell>
          <cell r="Q1445">
            <v>0</v>
          </cell>
          <cell r="R1445">
            <v>0</v>
          </cell>
          <cell r="S1445">
            <v>0</v>
          </cell>
        </row>
        <row r="1446">
          <cell r="D1446" t="str">
            <v>Returns on DLJ's Equity (\Assuming 0.0% Ownership):</v>
          </cell>
          <cell r="J1446" t="str">
            <v>For the Fiscal Year Ending Dec. 31,</v>
          </cell>
        </row>
        <row r="1447">
          <cell r="H1447" t="str">
            <v>IRR</v>
          </cell>
          <cell r="I1447" t="str">
            <v>Closing</v>
          </cell>
          <cell r="J1447">
            <v>2003</v>
          </cell>
          <cell r="K1447">
            <v>2004</v>
          </cell>
          <cell r="L1447">
            <v>2005</v>
          </cell>
          <cell r="M1447">
            <v>2006</v>
          </cell>
          <cell r="N1447">
            <v>2007</v>
          </cell>
          <cell r="O1447">
            <v>2008</v>
          </cell>
          <cell r="P1447">
            <v>2009</v>
          </cell>
          <cell r="Q1447">
            <v>2010</v>
          </cell>
          <cell r="R1447">
            <v>2011</v>
          </cell>
          <cell r="S1447">
            <v>2012</v>
          </cell>
        </row>
        <row r="1448">
          <cell r="D1448" t="str">
            <v>IRR for Exit in 2003..............................................................................................................................................................................</v>
          </cell>
          <cell r="H1448" t="str">
            <v>NA</v>
          </cell>
          <cell r="I1448">
            <v>0</v>
          </cell>
          <cell r="J1448">
            <v>0</v>
          </cell>
        </row>
        <row r="1449">
          <cell r="D1449" t="str">
            <v>IRR for Exit in 2004..............................................................................................................................................................................</v>
          </cell>
          <cell r="H1449" t="str">
            <v>NA</v>
          </cell>
          <cell r="I1449">
            <v>0</v>
          </cell>
          <cell r="J1449">
            <v>0</v>
          </cell>
          <cell r="K1449">
            <v>0</v>
          </cell>
        </row>
        <row r="1450">
          <cell r="D1450" t="str">
            <v>IRR for Exit in 2005..............................................................................................................................................................................</v>
          </cell>
          <cell r="H1450" t="str">
            <v>NA</v>
          </cell>
          <cell r="I1450">
            <v>0</v>
          </cell>
          <cell r="J1450">
            <v>0</v>
          </cell>
          <cell r="K1450">
            <v>0</v>
          </cell>
          <cell r="L1450">
            <v>0</v>
          </cell>
        </row>
        <row r="1451">
          <cell r="D1451" t="str">
            <v>IRR for Exit in 2006..............................................................................................................................................................................</v>
          </cell>
          <cell r="H1451" t="str">
            <v>NA</v>
          </cell>
          <cell r="I1451">
            <v>0</v>
          </cell>
          <cell r="J1451">
            <v>0</v>
          </cell>
          <cell r="K1451">
            <v>0</v>
          </cell>
          <cell r="L1451">
            <v>0</v>
          </cell>
          <cell r="M1451">
            <v>0</v>
          </cell>
        </row>
        <row r="1452">
          <cell r="D1452" t="str">
            <v>IRR for Exit in 2007......................................................................................................................</v>
          </cell>
          <cell r="H1452" t="str">
            <v>NA</v>
          </cell>
          <cell r="I1452">
            <v>0</v>
          </cell>
          <cell r="J1452">
            <v>0</v>
          </cell>
          <cell r="K1452">
            <v>0</v>
          </cell>
          <cell r="L1452">
            <v>0</v>
          </cell>
          <cell r="M1452">
            <v>0</v>
          </cell>
          <cell r="N1452">
            <v>0</v>
          </cell>
        </row>
        <row r="1453">
          <cell r="D1453" t="str">
            <v>IRR for Exit in 2008..............................................................................................................................................................................</v>
          </cell>
          <cell r="H1453" t="str">
            <v>NA</v>
          </cell>
          <cell r="I1453">
            <v>0</v>
          </cell>
          <cell r="J1453">
            <v>0</v>
          </cell>
          <cell r="K1453">
            <v>0</v>
          </cell>
          <cell r="L1453">
            <v>0</v>
          </cell>
          <cell r="M1453">
            <v>0</v>
          </cell>
          <cell r="N1453">
            <v>0</v>
          </cell>
          <cell r="O1453">
            <v>0</v>
          </cell>
        </row>
        <row r="1454">
          <cell r="D1454" t="str">
            <v>IRR for Exit in 2009..............................................................................................................................................................................</v>
          </cell>
          <cell r="H1454" t="str">
            <v>NA</v>
          </cell>
          <cell r="I1454">
            <v>0</v>
          </cell>
          <cell r="J1454">
            <v>0</v>
          </cell>
          <cell r="K1454">
            <v>0</v>
          </cell>
          <cell r="L1454">
            <v>0</v>
          </cell>
          <cell r="M1454">
            <v>0</v>
          </cell>
          <cell r="N1454">
            <v>0</v>
          </cell>
          <cell r="O1454">
            <v>0</v>
          </cell>
          <cell r="P1454">
            <v>0</v>
          </cell>
        </row>
        <row r="1455">
          <cell r="D1455" t="str">
            <v>IRR for Exit in 2010..............................................................................................................................................................................</v>
          </cell>
          <cell r="H1455" t="str">
            <v>NA</v>
          </cell>
          <cell r="I1455">
            <v>0</v>
          </cell>
          <cell r="J1455">
            <v>0</v>
          </cell>
          <cell r="K1455">
            <v>0</v>
          </cell>
          <cell r="L1455">
            <v>0</v>
          </cell>
          <cell r="M1455">
            <v>0</v>
          </cell>
          <cell r="N1455">
            <v>0</v>
          </cell>
          <cell r="O1455">
            <v>0</v>
          </cell>
          <cell r="P1455">
            <v>0</v>
          </cell>
          <cell r="Q1455">
            <v>0</v>
          </cell>
        </row>
        <row r="1456">
          <cell r="D1456" t="str">
            <v>IRR for Exit in 2011..............................................................................................................................................................................</v>
          </cell>
          <cell r="H1456" t="str">
            <v>NA</v>
          </cell>
          <cell r="I1456">
            <v>0</v>
          </cell>
          <cell r="J1456">
            <v>0</v>
          </cell>
          <cell r="K1456">
            <v>0</v>
          </cell>
          <cell r="L1456">
            <v>0</v>
          </cell>
          <cell r="M1456">
            <v>0</v>
          </cell>
          <cell r="N1456">
            <v>0</v>
          </cell>
          <cell r="O1456">
            <v>0</v>
          </cell>
          <cell r="P1456">
            <v>0</v>
          </cell>
          <cell r="Q1456">
            <v>0</v>
          </cell>
          <cell r="R1456">
            <v>0</v>
          </cell>
        </row>
        <row r="1457">
          <cell r="D1457" t="str">
            <v>IRR for Exit in 2012..............................................................................................................................................................................</v>
          </cell>
          <cell r="H1457" t="str">
            <v>NA</v>
          </cell>
          <cell r="I1457">
            <v>0</v>
          </cell>
          <cell r="J1457">
            <v>0</v>
          </cell>
          <cell r="K1457">
            <v>0</v>
          </cell>
          <cell r="L1457">
            <v>0</v>
          </cell>
          <cell r="M1457">
            <v>0</v>
          </cell>
          <cell r="N1457">
            <v>0</v>
          </cell>
          <cell r="O1457">
            <v>0</v>
          </cell>
          <cell r="P1457">
            <v>0</v>
          </cell>
          <cell r="Q1457">
            <v>0</v>
          </cell>
          <cell r="R1457">
            <v>0</v>
          </cell>
          <cell r="S1457">
            <v>0</v>
          </cell>
        </row>
        <row r="1459">
          <cell r="D1459" t="str">
            <v>Variance Analysis of Returns in 2007:</v>
          </cell>
          <cell r="H1459" t="str">
            <v>Total Promoted Equity</v>
          </cell>
        </row>
        <row r="1460">
          <cell r="H1460">
            <v>0.9</v>
          </cell>
          <cell r="I1460">
            <v>0.9</v>
          </cell>
          <cell r="J1460">
            <v>0.9</v>
          </cell>
          <cell r="K1460">
            <v>0.9</v>
          </cell>
          <cell r="L1460">
            <v>0.9</v>
          </cell>
          <cell r="M1460">
            <v>0</v>
          </cell>
          <cell r="N1460">
            <v>0.9</v>
          </cell>
        </row>
        <row r="1461">
          <cell r="H1461" t="str">
            <v>Fully Diluted Equity to Other Investors</v>
          </cell>
        </row>
        <row r="1462">
          <cell r="H1462" t="str">
            <v>NA</v>
          </cell>
          <cell r="I1462" t="str">
            <v>NA</v>
          </cell>
          <cell r="J1462" t="str">
            <v>NA</v>
          </cell>
          <cell r="K1462" t="str">
            <v>NA</v>
          </cell>
          <cell r="L1462" t="str">
            <v>NA</v>
          </cell>
          <cell r="M1462" t="str">
            <v>NA</v>
          </cell>
          <cell r="N1462" t="str">
            <v>NA</v>
          </cell>
        </row>
        <row r="1463">
          <cell r="G1463">
            <v>2</v>
          </cell>
          <cell r="H1463" t="str">
            <v>NA</v>
          </cell>
          <cell r="I1463" t="str">
            <v>NA</v>
          </cell>
          <cell r="J1463" t="str">
            <v>NA</v>
          </cell>
          <cell r="K1463" t="str">
            <v>NA</v>
          </cell>
          <cell r="L1463" t="str">
            <v>NA</v>
          </cell>
          <cell r="M1463" t="str">
            <v>NA</v>
          </cell>
          <cell r="N1463" t="str">
            <v>NA</v>
          </cell>
        </row>
        <row r="1464">
          <cell r="F1464" t="str">
            <v>Exit</v>
          </cell>
          <cell r="G1464">
            <v>3</v>
          </cell>
          <cell r="H1464" t="str">
            <v>NA</v>
          </cell>
          <cell r="I1464" t="str">
            <v>NA</v>
          </cell>
          <cell r="J1464" t="str">
            <v>NA</v>
          </cell>
          <cell r="K1464" t="str">
            <v>NA</v>
          </cell>
          <cell r="L1464" t="str">
            <v>NA</v>
          </cell>
          <cell r="M1464" t="str">
            <v>NA</v>
          </cell>
          <cell r="N1464" t="str">
            <v>NA</v>
          </cell>
        </row>
        <row r="1465">
          <cell r="F1465" t="str">
            <v>Multiple</v>
          </cell>
          <cell r="G1465">
            <v>4</v>
          </cell>
          <cell r="H1465" t="str">
            <v>NA</v>
          </cell>
          <cell r="I1465" t="str">
            <v>NA</v>
          </cell>
          <cell r="J1465" t="str">
            <v>NA</v>
          </cell>
          <cell r="K1465" t="str">
            <v>NA</v>
          </cell>
          <cell r="L1465" t="str">
            <v>NA</v>
          </cell>
          <cell r="M1465" t="str">
            <v>NA</v>
          </cell>
          <cell r="N1465" t="str">
            <v>NA</v>
          </cell>
        </row>
        <row r="1466">
          <cell r="F1466" t="str">
            <v>(of EBITDA)</v>
          </cell>
          <cell r="G1466">
            <v>5</v>
          </cell>
          <cell r="H1466" t="str">
            <v>NA</v>
          </cell>
          <cell r="I1466" t="str">
            <v>NA</v>
          </cell>
          <cell r="J1466" t="str">
            <v>NA</v>
          </cell>
          <cell r="K1466" t="str">
            <v>NA</v>
          </cell>
          <cell r="L1466" t="str">
            <v>NA</v>
          </cell>
          <cell r="M1466" t="str">
            <v>NA</v>
          </cell>
          <cell r="N1466" t="str">
            <v>NA</v>
          </cell>
        </row>
        <row r="1467">
          <cell r="B1467" t="str">
            <v>Rows (1469) thru (1476) are hidden.</v>
          </cell>
          <cell r="G1467">
            <v>6</v>
          </cell>
          <cell r="H1467" t="str">
            <v>NA</v>
          </cell>
          <cell r="I1467" t="str">
            <v>NA</v>
          </cell>
          <cell r="J1467" t="str">
            <v>NA</v>
          </cell>
          <cell r="K1467" t="str">
            <v>NA</v>
          </cell>
          <cell r="L1467" t="str">
            <v>NA</v>
          </cell>
          <cell r="M1467" t="str">
            <v>NA</v>
          </cell>
          <cell r="N1467" t="str">
            <v>NA</v>
          </cell>
        </row>
        <row r="1468">
          <cell r="B1468" t="str">
            <v>They contain data table formulas.</v>
          </cell>
        </row>
        <row r="1469">
          <cell r="D1469" t="str">
            <v>Cash Flow in 2007:</v>
          </cell>
        </row>
        <row r="1470">
          <cell r="H1470" t="str">
            <v>Fully Diluted Equity to Other Investors</v>
          </cell>
        </row>
        <row r="1471">
          <cell r="H1471" t="str">
            <v>NA</v>
          </cell>
          <cell r="I1471" t="str">
            <v>NA</v>
          </cell>
          <cell r="J1471" t="str">
            <v>NA</v>
          </cell>
          <cell r="K1471" t="str">
            <v>NA</v>
          </cell>
          <cell r="L1471" t="str">
            <v>NA</v>
          </cell>
          <cell r="M1471" t="str">
            <v>NA</v>
          </cell>
          <cell r="N1471" t="str">
            <v>NA</v>
          </cell>
        </row>
        <row r="1472">
          <cell r="G1472">
            <v>2</v>
          </cell>
          <cell r="H1472" t="e">
            <v>#VALUE!</v>
          </cell>
          <cell r="I1472" t="e">
            <v>#VALUE!</v>
          </cell>
          <cell r="J1472" t="e">
            <v>#VALUE!</v>
          </cell>
          <cell r="K1472" t="e">
            <v>#VALUE!</v>
          </cell>
          <cell r="L1472" t="e">
            <v>#VALUE!</v>
          </cell>
          <cell r="M1472" t="e">
            <v>#VALUE!</v>
          </cell>
          <cell r="N1472" t="e">
            <v>#VALUE!</v>
          </cell>
        </row>
        <row r="1473">
          <cell r="F1473" t="str">
            <v>Exit</v>
          </cell>
          <cell r="G1473">
            <v>3</v>
          </cell>
          <cell r="H1473" t="e">
            <v>#VALUE!</v>
          </cell>
          <cell r="I1473" t="e">
            <v>#VALUE!</v>
          </cell>
          <cell r="J1473" t="e">
            <v>#VALUE!</v>
          </cell>
          <cell r="K1473" t="e">
            <v>#VALUE!</v>
          </cell>
          <cell r="L1473" t="e">
            <v>#VALUE!</v>
          </cell>
          <cell r="M1473" t="e">
            <v>#VALUE!</v>
          </cell>
          <cell r="N1473" t="e">
            <v>#VALUE!</v>
          </cell>
        </row>
        <row r="1474">
          <cell r="F1474" t="str">
            <v>Multiple</v>
          </cell>
          <cell r="G1474">
            <v>4</v>
          </cell>
          <cell r="H1474" t="e">
            <v>#VALUE!</v>
          </cell>
          <cell r="I1474" t="e">
            <v>#VALUE!</v>
          </cell>
          <cell r="J1474" t="e">
            <v>#VALUE!</v>
          </cell>
          <cell r="K1474" t="e">
            <v>#VALUE!</v>
          </cell>
          <cell r="L1474" t="e">
            <v>#VALUE!</v>
          </cell>
          <cell r="M1474" t="e">
            <v>#VALUE!</v>
          </cell>
          <cell r="N1474" t="e">
            <v>#VALUE!</v>
          </cell>
        </row>
        <row r="1475">
          <cell r="F1475" t="str">
            <v>(of EBITDA)</v>
          </cell>
          <cell r="G1475">
            <v>5</v>
          </cell>
          <cell r="H1475" t="e">
            <v>#VALUE!</v>
          </cell>
          <cell r="I1475" t="e">
            <v>#VALUE!</v>
          </cell>
          <cell r="J1475" t="e">
            <v>#VALUE!</v>
          </cell>
          <cell r="K1475" t="e">
            <v>#VALUE!</v>
          </cell>
          <cell r="L1475" t="e">
            <v>#VALUE!</v>
          </cell>
          <cell r="M1475" t="e">
            <v>#VALUE!</v>
          </cell>
          <cell r="N1475" t="e">
            <v>#VALUE!</v>
          </cell>
        </row>
        <row r="1476">
          <cell r="G1476">
            <v>6</v>
          </cell>
          <cell r="H1476" t="e">
            <v>#VALUE!</v>
          </cell>
          <cell r="I1476" t="e">
            <v>#VALUE!</v>
          </cell>
          <cell r="J1476" t="e">
            <v>#VALUE!</v>
          </cell>
          <cell r="K1476" t="e">
            <v>#VALUE!</v>
          </cell>
          <cell r="L1476" t="e">
            <v>#VALUE!</v>
          </cell>
          <cell r="M1476" t="e">
            <v>#VALUE!</v>
          </cell>
          <cell r="N1476" t="e">
            <v>#VALUE!</v>
          </cell>
        </row>
        <row r="1478">
          <cell r="D1478" t="str">
            <v xml:space="preserve"> Blended Returns to Holders of Debt 1</v>
          </cell>
        </row>
        <row r="1479">
          <cell r="D1479" t="str">
            <v>Cash Flows to Debt 1:</v>
          </cell>
          <cell r="J1479" t="str">
            <v>For the Fiscal Year Ending Dec. 31,</v>
          </cell>
        </row>
        <row r="1480">
          <cell r="I1480" t="str">
            <v>Closing</v>
          </cell>
          <cell r="J1480">
            <v>2003</v>
          </cell>
          <cell r="K1480">
            <v>2004</v>
          </cell>
          <cell r="L1480">
            <v>2005</v>
          </cell>
          <cell r="M1480">
            <v>2006</v>
          </cell>
          <cell r="N1480">
            <v>2007</v>
          </cell>
          <cell r="O1480">
            <v>2008</v>
          </cell>
          <cell r="P1480">
            <v>2009</v>
          </cell>
          <cell r="Q1480">
            <v>2010</v>
          </cell>
          <cell r="R1480">
            <v>2011</v>
          </cell>
          <cell r="S1480">
            <v>2012</v>
          </cell>
        </row>
        <row r="1481">
          <cell r="D1481" t="str">
            <v>Initial Cash Outlay...................................................................................................................................................</v>
          </cell>
          <cell r="I1481">
            <v>0</v>
          </cell>
        </row>
        <row r="1482">
          <cell r="D1482" t="str">
            <v>Purchase of Common Stock at Closing..........................................................................................................................................</v>
          </cell>
          <cell r="I1482">
            <v>0</v>
          </cell>
        </row>
        <row r="1483">
          <cell r="D1483" t="str">
            <v>Cash Interest Income.............................................................................................................................................................</v>
          </cell>
          <cell r="I1483">
            <v>0</v>
          </cell>
          <cell r="J1483">
            <v>0</v>
          </cell>
          <cell r="K1483">
            <v>0</v>
          </cell>
          <cell r="L1483">
            <v>0</v>
          </cell>
          <cell r="M1483">
            <v>0</v>
          </cell>
          <cell r="N1483">
            <v>0</v>
          </cell>
          <cell r="O1483">
            <v>0</v>
          </cell>
          <cell r="P1483">
            <v>0</v>
          </cell>
          <cell r="Q1483">
            <v>0</v>
          </cell>
          <cell r="R1483">
            <v>0</v>
          </cell>
          <cell r="S1483">
            <v>0</v>
          </cell>
        </row>
        <row r="1484">
          <cell r="D1484" t="str">
            <v>Principal Repayments...................................................................................................................................................</v>
          </cell>
          <cell r="I1484">
            <v>0</v>
          </cell>
          <cell r="J1484">
            <v>0</v>
          </cell>
          <cell r="K1484">
            <v>0</v>
          </cell>
          <cell r="L1484">
            <v>0</v>
          </cell>
          <cell r="M1484">
            <v>0</v>
          </cell>
          <cell r="N1484">
            <v>0</v>
          </cell>
          <cell r="O1484">
            <v>0</v>
          </cell>
          <cell r="P1484">
            <v>0</v>
          </cell>
          <cell r="Q1484">
            <v>0</v>
          </cell>
          <cell r="R1484">
            <v>0</v>
          </cell>
          <cell r="S1484">
            <v>0</v>
          </cell>
        </row>
        <row r="1485">
          <cell r="D1485" t="str">
            <v>Principal Balance Outstanding.........................................................................................................................</v>
          </cell>
          <cell r="I1485">
            <v>0</v>
          </cell>
          <cell r="J1485">
            <v>0</v>
          </cell>
          <cell r="K1485">
            <v>0</v>
          </cell>
          <cell r="L1485">
            <v>0</v>
          </cell>
          <cell r="M1485">
            <v>0</v>
          </cell>
          <cell r="N1485">
            <v>0</v>
          </cell>
          <cell r="O1485">
            <v>0</v>
          </cell>
          <cell r="P1485">
            <v>0</v>
          </cell>
          <cell r="Q1485">
            <v>0</v>
          </cell>
          <cell r="R1485">
            <v>0</v>
          </cell>
          <cell r="S1485">
            <v>0</v>
          </cell>
        </row>
        <row r="1486">
          <cell r="D1486" t="str">
            <v>Cash Outlay for Exercise of Bought Warrants...................................................................................................................</v>
          </cell>
          <cell r="I1486">
            <v>0</v>
          </cell>
          <cell r="J1486">
            <v>0</v>
          </cell>
          <cell r="K1486">
            <v>0</v>
          </cell>
          <cell r="L1486">
            <v>0</v>
          </cell>
          <cell r="M1486">
            <v>0</v>
          </cell>
          <cell r="N1486">
            <v>0</v>
          </cell>
          <cell r="O1486">
            <v>0</v>
          </cell>
          <cell r="P1486">
            <v>0</v>
          </cell>
          <cell r="Q1486">
            <v>0</v>
          </cell>
          <cell r="R1486">
            <v>0</v>
          </cell>
          <cell r="S1486">
            <v>0</v>
          </cell>
        </row>
        <row r="1487">
          <cell r="D1487" t="str">
            <v>Common Equity Owned........................................................................................................................................</v>
          </cell>
          <cell r="I1487">
            <v>0</v>
          </cell>
          <cell r="J1487">
            <v>0</v>
          </cell>
          <cell r="K1487">
            <v>0</v>
          </cell>
          <cell r="L1487">
            <v>0</v>
          </cell>
          <cell r="M1487">
            <v>0</v>
          </cell>
          <cell r="N1487">
            <v>0</v>
          </cell>
          <cell r="O1487">
            <v>0</v>
          </cell>
          <cell r="P1487">
            <v>0</v>
          </cell>
          <cell r="Q1487">
            <v>0</v>
          </cell>
          <cell r="R1487">
            <v>0</v>
          </cell>
          <cell r="S1487">
            <v>0</v>
          </cell>
        </row>
        <row r="1488">
          <cell r="D1488" t="str">
            <v>IRR to Debt 1 (Assuming 0.0% Ownership):</v>
          </cell>
          <cell r="J1488" t="str">
            <v>For the Fiscal Year Ending Dec. 31,</v>
          </cell>
        </row>
        <row r="1489">
          <cell r="H1489" t="str">
            <v>IRR</v>
          </cell>
          <cell r="I1489" t="str">
            <v>Closing</v>
          </cell>
          <cell r="J1489">
            <v>2003</v>
          </cell>
          <cell r="K1489">
            <v>2004</v>
          </cell>
          <cell r="L1489">
            <v>2005</v>
          </cell>
          <cell r="M1489">
            <v>2006</v>
          </cell>
          <cell r="N1489">
            <v>2007</v>
          </cell>
          <cell r="O1489">
            <v>2008</v>
          </cell>
          <cell r="P1489">
            <v>2009</v>
          </cell>
          <cell r="Q1489">
            <v>2010</v>
          </cell>
          <cell r="R1489">
            <v>2011</v>
          </cell>
          <cell r="S1489">
            <v>2012</v>
          </cell>
        </row>
        <row r="1490">
          <cell r="D1490" t="str">
            <v>IRR for Exit in 2003..............................................................................................................................................................................</v>
          </cell>
          <cell r="H1490" t="str">
            <v>NA</v>
          </cell>
          <cell r="I1490">
            <v>0</v>
          </cell>
          <cell r="J1490">
            <v>0</v>
          </cell>
        </row>
        <row r="1491">
          <cell r="D1491" t="str">
            <v>IRR for Exit in 2004..............................................................................................................................................................................</v>
          </cell>
          <cell r="H1491" t="str">
            <v>NA</v>
          </cell>
          <cell r="I1491">
            <v>0</v>
          </cell>
          <cell r="J1491">
            <v>0</v>
          </cell>
          <cell r="K1491">
            <v>0</v>
          </cell>
        </row>
        <row r="1492">
          <cell r="D1492" t="str">
            <v>IRR for Exit in 2005..............................................................................................................................................................................</v>
          </cell>
          <cell r="H1492" t="str">
            <v>NA</v>
          </cell>
          <cell r="I1492">
            <v>0</v>
          </cell>
          <cell r="J1492">
            <v>0</v>
          </cell>
          <cell r="K1492">
            <v>0</v>
          </cell>
          <cell r="L1492">
            <v>0</v>
          </cell>
        </row>
        <row r="1493">
          <cell r="D1493" t="str">
            <v>IRR for Exit in 2006..............................................................................................................................................................................</v>
          </cell>
          <cell r="H1493" t="str">
            <v>NA</v>
          </cell>
          <cell r="I1493">
            <v>0</v>
          </cell>
          <cell r="J1493">
            <v>0</v>
          </cell>
          <cell r="K1493">
            <v>0</v>
          </cell>
          <cell r="L1493">
            <v>0</v>
          </cell>
          <cell r="M1493">
            <v>0</v>
          </cell>
        </row>
        <row r="1494">
          <cell r="D1494" t="str">
            <v>IRR for Exit in 2007......................................................................................................................</v>
          </cell>
          <cell r="H1494" t="str">
            <v>NA</v>
          </cell>
          <cell r="I1494">
            <v>0</v>
          </cell>
          <cell r="J1494">
            <v>0</v>
          </cell>
          <cell r="K1494">
            <v>0</v>
          </cell>
          <cell r="L1494">
            <v>0</v>
          </cell>
          <cell r="M1494">
            <v>0</v>
          </cell>
          <cell r="N1494">
            <v>0</v>
          </cell>
        </row>
        <row r="1495">
          <cell r="D1495" t="str">
            <v>IRR for Exit in 2008..............................................................................................................................................................................</v>
          </cell>
          <cell r="H1495" t="str">
            <v>NA</v>
          </cell>
          <cell r="I1495">
            <v>0</v>
          </cell>
          <cell r="J1495">
            <v>0</v>
          </cell>
          <cell r="K1495">
            <v>0</v>
          </cell>
          <cell r="L1495">
            <v>0</v>
          </cell>
          <cell r="M1495">
            <v>0</v>
          </cell>
          <cell r="N1495">
            <v>0</v>
          </cell>
          <cell r="O1495">
            <v>0</v>
          </cell>
        </row>
        <row r="1496">
          <cell r="D1496" t="str">
            <v>IRR for Exit in 2009..............................................................................................................................................................................</v>
          </cell>
          <cell r="H1496" t="str">
            <v>NA</v>
          </cell>
          <cell r="I1496">
            <v>0</v>
          </cell>
          <cell r="J1496">
            <v>0</v>
          </cell>
          <cell r="K1496">
            <v>0</v>
          </cell>
          <cell r="L1496">
            <v>0</v>
          </cell>
          <cell r="M1496">
            <v>0</v>
          </cell>
          <cell r="N1496">
            <v>0</v>
          </cell>
          <cell r="O1496">
            <v>0</v>
          </cell>
          <cell r="P1496">
            <v>0</v>
          </cell>
        </row>
        <row r="1497">
          <cell r="D1497" t="str">
            <v>IRR for Exit in 2010..............................................................................................................................................................................</v>
          </cell>
          <cell r="H1497" t="str">
            <v>NA</v>
          </cell>
          <cell r="I1497">
            <v>0</v>
          </cell>
          <cell r="J1497">
            <v>0</v>
          </cell>
          <cell r="K1497">
            <v>0</v>
          </cell>
          <cell r="L1497">
            <v>0</v>
          </cell>
          <cell r="M1497">
            <v>0</v>
          </cell>
          <cell r="N1497">
            <v>0</v>
          </cell>
          <cell r="O1497">
            <v>0</v>
          </cell>
          <cell r="P1497">
            <v>0</v>
          </cell>
          <cell r="Q1497">
            <v>0</v>
          </cell>
        </row>
        <row r="1498">
          <cell r="D1498" t="str">
            <v>IRR for Exit in 2011..............................................................................................................................................................................</v>
          </cell>
          <cell r="H1498" t="str">
            <v>NA</v>
          </cell>
          <cell r="I1498">
            <v>0</v>
          </cell>
          <cell r="J1498">
            <v>0</v>
          </cell>
          <cell r="K1498">
            <v>0</v>
          </cell>
          <cell r="L1498">
            <v>0</v>
          </cell>
          <cell r="M1498">
            <v>0</v>
          </cell>
          <cell r="N1498">
            <v>0</v>
          </cell>
          <cell r="O1498">
            <v>0</v>
          </cell>
          <cell r="P1498">
            <v>0</v>
          </cell>
          <cell r="Q1498">
            <v>0</v>
          </cell>
          <cell r="R1498">
            <v>0</v>
          </cell>
        </row>
        <row r="1499">
          <cell r="D1499" t="str">
            <v>IRR for Exit in 2012..............................................................................................................................................................................</v>
          </cell>
          <cell r="H1499" t="str">
            <v>NA</v>
          </cell>
          <cell r="I1499">
            <v>0</v>
          </cell>
          <cell r="J1499">
            <v>0</v>
          </cell>
          <cell r="K1499">
            <v>0</v>
          </cell>
          <cell r="L1499">
            <v>0</v>
          </cell>
          <cell r="M1499">
            <v>0</v>
          </cell>
          <cell r="N1499">
            <v>0</v>
          </cell>
          <cell r="O1499">
            <v>0</v>
          </cell>
          <cell r="P1499">
            <v>0</v>
          </cell>
          <cell r="Q1499">
            <v>0</v>
          </cell>
          <cell r="R1499">
            <v>0</v>
          </cell>
          <cell r="S1499">
            <v>0</v>
          </cell>
        </row>
        <row r="1501">
          <cell r="D1501" t="str">
            <v>Variance Analysis of Returns in 2007:</v>
          </cell>
        </row>
        <row r="1503">
          <cell r="H1503" t="str">
            <v>Fully Diluted Equity to Debt 1</v>
          </cell>
        </row>
        <row r="1504">
          <cell r="H1504">
            <v>-1.4999999999999999E-2</v>
          </cell>
          <cell r="I1504">
            <v>-0.01</v>
          </cell>
          <cell r="J1504">
            <v>-5.0000000000000001E-3</v>
          </cell>
          <cell r="K1504">
            <v>0</v>
          </cell>
          <cell r="L1504">
            <v>5.0000000000000001E-3</v>
          </cell>
          <cell r="M1504">
            <v>0.01</v>
          </cell>
          <cell r="N1504">
            <v>1.4999999999999999E-2</v>
          </cell>
        </row>
        <row r="1505">
          <cell r="G1505">
            <v>2</v>
          </cell>
          <cell r="H1505" t="str">
            <v>NA</v>
          </cell>
          <cell r="I1505" t="str">
            <v>NA</v>
          </cell>
          <cell r="J1505" t="str">
            <v>NA</v>
          </cell>
          <cell r="K1505" t="str">
            <v>NA</v>
          </cell>
          <cell r="L1505" t="str">
            <v>NA</v>
          </cell>
          <cell r="M1505" t="str">
            <v>NA</v>
          </cell>
          <cell r="N1505" t="str">
            <v>NA</v>
          </cell>
        </row>
        <row r="1506">
          <cell r="F1506" t="str">
            <v>Exit</v>
          </cell>
          <cell r="G1506">
            <v>3</v>
          </cell>
          <cell r="H1506" t="str">
            <v>NA</v>
          </cell>
          <cell r="I1506" t="str">
            <v>NA</v>
          </cell>
          <cell r="J1506" t="str">
            <v>NA</v>
          </cell>
          <cell r="K1506" t="str">
            <v>NA</v>
          </cell>
          <cell r="L1506" t="str">
            <v>NA</v>
          </cell>
          <cell r="M1506" t="str">
            <v>NA</v>
          </cell>
          <cell r="N1506" t="str">
            <v>NA</v>
          </cell>
        </row>
        <row r="1507">
          <cell r="F1507" t="str">
            <v>Multiple</v>
          </cell>
          <cell r="G1507">
            <v>4</v>
          </cell>
          <cell r="H1507" t="str">
            <v>NA</v>
          </cell>
          <cell r="I1507" t="str">
            <v>NA</v>
          </cell>
          <cell r="J1507" t="str">
            <v>NA</v>
          </cell>
          <cell r="K1507" t="str">
            <v>NA</v>
          </cell>
          <cell r="L1507" t="str">
            <v>NA</v>
          </cell>
          <cell r="M1507" t="str">
            <v>NA</v>
          </cell>
          <cell r="N1507" t="str">
            <v>NA</v>
          </cell>
        </row>
        <row r="1508">
          <cell r="F1508" t="str">
            <v>(of EBITDA)</v>
          </cell>
          <cell r="G1508">
            <v>5</v>
          </cell>
          <cell r="H1508" t="str">
            <v>NA</v>
          </cell>
          <cell r="I1508" t="str">
            <v>NA</v>
          </cell>
          <cell r="J1508" t="str">
            <v>NA</v>
          </cell>
          <cell r="K1508" t="str">
            <v>NA</v>
          </cell>
          <cell r="L1508" t="str">
            <v>NA</v>
          </cell>
          <cell r="M1508" t="str">
            <v>NA</v>
          </cell>
          <cell r="N1508" t="str">
            <v>NA</v>
          </cell>
        </row>
        <row r="1509">
          <cell r="B1509" t="str">
            <v>Rows (1511) thru (1518) are hidden.</v>
          </cell>
          <cell r="G1509">
            <v>6</v>
          </cell>
          <cell r="H1509" t="str">
            <v>NA</v>
          </cell>
          <cell r="I1509" t="str">
            <v>NA</v>
          </cell>
          <cell r="J1509" t="str">
            <v>NA</v>
          </cell>
          <cell r="K1509" t="str">
            <v>NA</v>
          </cell>
          <cell r="L1509" t="str">
            <v>NA</v>
          </cell>
          <cell r="M1509" t="str">
            <v>NA</v>
          </cell>
          <cell r="N1509" t="str">
            <v>NA</v>
          </cell>
        </row>
        <row r="1510">
          <cell r="B1510" t="str">
            <v>They contain data table formulas.</v>
          </cell>
        </row>
        <row r="1511">
          <cell r="D1511" t="str">
            <v>Cash Flow in 2007:</v>
          </cell>
        </row>
        <row r="1512">
          <cell r="H1512" t="str">
            <v>Fully Diluted Equity to Debt 1</v>
          </cell>
        </row>
        <row r="1513">
          <cell r="H1513">
            <v>-1.4999999999999999E-2</v>
          </cell>
          <cell r="I1513">
            <v>-0.01</v>
          </cell>
          <cell r="J1513">
            <v>-5.0000000000000001E-3</v>
          </cell>
          <cell r="K1513">
            <v>0</v>
          </cell>
          <cell r="L1513">
            <v>5.0000000000000001E-3</v>
          </cell>
          <cell r="M1513">
            <v>0.01</v>
          </cell>
          <cell r="N1513">
            <v>1.4999999999999999E-2</v>
          </cell>
        </row>
        <row r="1514">
          <cell r="G1514">
            <v>2</v>
          </cell>
          <cell r="H1514">
            <v>-3.1173832516643651</v>
          </cell>
          <cell r="I1514">
            <v>-2.0782555011095769</v>
          </cell>
          <cell r="J1514">
            <v>-1.0391277505547885</v>
          </cell>
          <cell r="K1514">
            <v>0</v>
          </cell>
          <cell r="L1514">
            <v>1.0391277505547885</v>
          </cell>
          <cell r="M1514">
            <v>2.0782555011095769</v>
          </cell>
          <cell r="N1514">
            <v>3.1173832516643651</v>
          </cell>
        </row>
        <row r="1515">
          <cell r="F1515" t="str">
            <v>Exit</v>
          </cell>
          <cell r="G1515">
            <v>3</v>
          </cell>
          <cell r="H1515">
            <v>-5.2061332516643652</v>
          </cell>
          <cell r="I1515">
            <v>-3.470755501109577</v>
          </cell>
          <cell r="J1515">
            <v>-1.7353777505547885</v>
          </cell>
          <cell r="K1515">
            <v>0</v>
          </cell>
          <cell r="L1515">
            <v>1.7353777505547885</v>
          </cell>
          <cell r="M1515">
            <v>3.470755501109577</v>
          </cell>
          <cell r="N1515">
            <v>5.2061332516643652</v>
          </cell>
        </row>
        <row r="1516">
          <cell r="F1516" t="str">
            <v>Multiple</v>
          </cell>
          <cell r="G1516">
            <v>4</v>
          </cell>
          <cell r="H1516">
            <v>-7.2948832516643654</v>
          </cell>
          <cell r="I1516">
            <v>-4.8632555011095766</v>
          </cell>
          <cell r="J1516">
            <v>-2.4316277505547883</v>
          </cell>
          <cell r="K1516">
            <v>0</v>
          </cell>
          <cell r="L1516">
            <v>2.4316277505547883</v>
          </cell>
          <cell r="M1516">
            <v>4.8632555011095766</v>
          </cell>
          <cell r="N1516">
            <v>7.2948832516643654</v>
          </cell>
        </row>
        <row r="1517">
          <cell r="F1517" t="str">
            <v>(of EBITDA)</v>
          </cell>
          <cell r="G1517">
            <v>5</v>
          </cell>
          <cell r="H1517">
            <v>-9.3836332516643655</v>
          </cell>
          <cell r="I1517">
            <v>-6.2557555011095767</v>
          </cell>
          <cell r="J1517">
            <v>-3.1278777505547883</v>
          </cell>
          <cell r="K1517">
            <v>0</v>
          </cell>
          <cell r="L1517">
            <v>3.1278777505547883</v>
          </cell>
          <cell r="M1517">
            <v>6.2557555011095767</v>
          </cell>
          <cell r="N1517">
            <v>9.3836332516643655</v>
          </cell>
        </row>
        <row r="1518">
          <cell r="G1518">
            <v>6</v>
          </cell>
          <cell r="H1518">
            <v>-11.472383251664365</v>
          </cell>
          <cell r="I1518">
            <v>-7.6482555011095767</v>
          </cell>
          <cell r="J1518">
            <v>-3.8241277505547884</v>
          </cell>
          <cell r="K1518">
            <v>0</v>
          </cell>
          <cell r="L1518">
            <v>3.8241277505547884</v>
          </cell>
          <cell r="M1518">
            <v>7.6482555011095767</v>
          </cell>
          <cell r="N1518">
            <v>11.472383251664365</v>
          </cell>
        </row>
        <row r="1520">
          <cell r="D1520" t="str">
            <v xml:space="preserve"> Blended Returns to Holders of Seller Note</v>
          </cell>
        </row>
        <row r="1521">
          <cell r="D1521" t="str">
            <v>Cash Flows to Seller Note:</v>
          </cell>
          <cell r="J1521" t="str">
            <v>For the Fiscal Year Ending Dec. 31,</v>
          </cell>
        </row>
        <row r="1522">
          <cell r="I1522" t="str">
            <v>Closing</v>
          </cell>
          <cell r="J1522">
            <v>2003</v>
          </cell>
          <cell r="K1522">
            <v>2004</v>
          </cell>
          <cell r="L1522">
            <v>2005</v>
          </cell>
          <cell r="M1522">
            <v>2006</v>
          </cell>
          <cell r="N1522">
            <v>2007</v>
          </cell>
          <cell r="O1522">
            <v>2008</v>
          </cell>
          <cell r="P1522">
            <v>2009</v>
          </cell>
          <cell r="Q1522">
            <v>2010</v>
          </cell>
          <cell r="R1522">
            <v>2011</v>
          </cell>
          <cell r="S1522">
            <v>2012</v>
          </cell>
        </row>
        <row r="1523">
          <cell r="D1523" t="str">
            <v>Initial Cash Outlay...................................................................................................................................................</v>
          </cell>
          <cell r="I1523">
            <v>0</v>
          </cell>
        </row>
        <row r="1524">
          <cell r="D1524" t="str">
            <v>Purchase of Common Stock at Closing..........................................................................................................................................</v>
          </cell>
          <cell r="I1524">
            <v>0</v>
          </cell>
        </row>
        <row r="1525">
          <cell r="D1525" t="str">
            <v>Cash Interest Income.............................................................................................................................................................</v>
          </cell>
          <cell r="I1525">
            <v>0</v>
          </cell>
          <cell r="J1525">
            <v>0</v>
          </cell>
          <cell r="K1525">
            <v>0</v>
          </cell>
          <cell r="L1525">
            <v>0</v>
          </cell>
          <cell r="M1525">
            <v>0</v>
          </cell>
          <cell r="N1525">
            <v>0</v>
          </cell>
          <cell r="O1525">
            <v>0</v>
          </cell>
          <cell r="P1525">
            <v>0</v>
          </cell>
          <cell r="Q1525">
            <v>0</v>
          </cell>
          <cell r="R1525">
            <v>0</v>
          </cell>
          <cell r="S1525">
            <v>0</v>
          </cell>
        </row>
        <row r="1526">
          <cell r="D1526" t="str">
            <v>Principal Repayments...................................................................................................................................................</v>
          </cell>
          <cell r="I1526">
            <v>0</v>
          </cell>
          <cell r="J1526">
            <v>0</v>
          </cell>
          <cell r="K1526">
            <v>0</v>
          </cell>
          <cell r="L1526">
            <v>0</v>
          </cell>
          <cell r="M1526">
            <v>0</v>
          </cell>
          <cell r="N1526">
            <v>0</v>
          </cell>
          <cell r="O1526">
            <v>0</v>
          </cell>
          <cell r="P1526">
            <v>0</v>
          </cell>
          <cell r="Q1526">
            <v>0</v>
          </cell>
          <cell r="R1526">
            <v>0</v>
          </cell>
          <cell r="S1526">
            <v>0</v>
          </cell>
        </row>
        <row r="1527">
          <cell r="D1527" t="str">
            <v>Principal Balance Outstanding.........................................................................................................................</v>
          </cell>
          <cell r="I1527">
            <v>0</v>
          </cell>
          <cell r="J1527">
            <v>0</v>
          </cell>
          <cell r="K1527">
            <v>0</v>
          </cell>
          <cell r="L1527">
            <v>0</v>
          </cell>
          <cell r="M1527">
            <v>0</v>
          </cell>
          <cell r="N1527">
            <v>0</v>
          </cell>
          <cell r="O1527">
            <v>0</v>
          </cell>
          <cell r="P1527">
            <v>0</v>
          </cell>
          <cell r="Q1527">
            <v>0</v>
          </cell>
          <cell r="R1527">
            <v>0</v>
          </cell>
          <cell r="S1527">
            <v>0</v>
          </cell>
        </row>
        <row r="1528">
          <cell r="D1528" t="str">
            <v>Cash Outlay for Exercise of Bought Warrants...................................................................................................................</v>
          </cell>
          <cell r="I1528">
            <v>0</v>
          </cell>
          <cell r="J1528">
            <v>0</v>
          </cell>
          <cell r="K1528">
            <v>0</v>
          </cell>
          <cell r="L1528">
            <v>0</v>
          </cell>
          <cell r="M1528">
            <v>0</v>
          </cell>
          <cell r="N1528">
            <v>0</v>
          </cell>
          <cell r="O1528">
            <v>0</v>
          </cell>
          <cell r="P1528">
            <v>0</v>
          </cell>
          <cell r="Q1528">
            <v>0</v>
          </cell>
          <cell r="R1528">
            <v>0</v>
          </cell>
          <cell r="S1528">
            <v>0</v>
          </cell>
        </row>
        <row r="1529">
          <cell r="D1529" t="str">
            <v>Common Equity Owned........................................................................................................................................</v>
          </cell>
          <cell r="I1529">
            <v>0</v>
          </cell>
          <cell r="J1529">
            <v>0</v>
          </cell>
          <cell r="K1529">
            <v>0</v>
          </cell>
          <cell r="L1529">
            <v>0</v>
          </cell>
          <cell r="M1529">
            <v>0</v>
          </cell>
          <cell r="N1529">
            <v>0</v>
          </cell>
          <cell r="O1529">
            <v>0</v>
          </cell>
          <cell r="P1529">
            <v>0</v>
          </cell>
          <cell r="Q1529">
            <v>0</v>
          </cell>
          <cell r="R1529">
            <v>0</v>
          </cell>
          <cell r="S1529">
            <v>0</v>
          </cell>
        </row>
        <row r="1530">
          <cell r="D1530" t="str">
            <v>IRR to Seller Note (Assuming 0.0% Ownership):</v>
          </cell>
          <cell r="J1530" t="str">
            <v>For the Fiscal Year Ending Dec. 31,</v>
          </cell>
        </row>
        <row r="1531">
          <cell r="H1531" t="str">
            <v>IRR</v>
          </cell>
          <cell r="I1531" t="str">
            <v>Closing</v>
          </cell>
          <cell r="J1531">
            <v>2003</v>
          </cell>
          <cell r="K1531">
            <v>2004</v>
          </cell>
          <cell r="L1531">
            <v>2005</v>
          </cell>
          <cell r="M1531">
            <v>2006</v>
          </cell>
          <cell r="N1531">
            <v>2007</v>
          </cell>
          <cell r="O1531">
            <v>2008</v>
          </cell>
          <cell r="P1531">
            <v>2009</v>
          </cell>
          <cell r="Q1531">
            <v>2010</v>
          </cell>
          <cell r="R1531">
            <v>2011</v>
          </cell>
          <cell r="S1531">
            <v>2012</v>
          </cell>
        </row>
        <row r="1532">
          <cell r="D1532" t="str">
            <v>IRR for Exit in 2003..............................................................................................................................................................................</v>
          </cell>
          <cell r="H1532" t="str">
            <v>NA</v>
          </cell>
          <cell r="I1532">
            <v>0</v>
          </cell>
          <cell r="J1532">
            <v>0</v>
          </cell>
        </row>
        <row r="1533">
          <cell r="D1533" t="str">
            <v>IRR for Exit in 2004..............................................................................................................................................................................</v>
          </cell>
          <cell r="H1533" t="str">
            <v>NA</v>
          </cell>
          <cell r="I1533">
            <v>0</v>
          </cell>
          <cell r="J1533">
            <v>0</v>
          </cell>
          <cell r="K1533">
            <v>0</v>
          </cell>
        </row>
        <row r="1534">
          <cell r="D1534" t="str">
            <v>IRR for Exit in 2005..............................................................................................................................................................................</v>
          </cell>
          <cell r="H1534" t="str">
            <v>NA</v>
          </cell>
          <cell r="I1534">
            <v>0</v>
          </cell>
          <cell r="J1534">
            <v>0</v>
          </cell>
          <cell r="K1534">
            <v>0</v>
          </cell>
          <cell r="L1534">
            <v>0</v>
          </cell>
        </row>
        <row r="1535">
          <cell r="D1535" t="str">
            <v>IRR for Exit in 2006..............................................................................................................................................................................</v>
          </cell>
          <cell r="H1535" t="str">
            <v>NA</v>
          </cell>
          <cell r="I1535">
            <v>0</v>
          </cell>
          <cell r="J1535">
            <v>0</v>
          </cell>
          <cell r="K1535">
            <v>0</v>
          </cell>
          <cell r="L1535">
            <v>0</v>
          </cell>
          <cell r="M1535">
            <v>0</v>
          </cell>
        </row>
        <row r="1536">
          <cell r="D1536" t="str">
            <v>IRR for Exit in 2007......................................................................................................................</v>
          </cell>
          <cell r="H1536" t="str">
            <v>NA</v>
          </cell>
          <cell r="I1536">
            <v>0</v>
          </cell>
          <cell r="J1536">
            <v>0</v>
          </cell>
          <cell r="K1536">
            <v>0</v>
          </cell>
          <cell r="L1536">
            <v>0</v>
          </cell>
          <cell r="M1536">
            <v>0</v>
          </cell>
          <cell r="N1536">
            <v>0</v>
          </cell>
        </row>
        <row r="1537">
          <cell r="D1537" t="str">
            <v>IRR for Exit in 2008..............................................................................................................................................................................</v>
          </cell>
          <cell r="H1537" t="str">
            <v>NA</v>
          </cell>
          <cell r="I1537">
            <v>0</v>
          </cell>
          <cell r="J1537">
            <v>0</v>
          </cell>
          <cell r="K1537">
            <v>0</v>
          </cell>
          <cell r="L1537">
            <v>0</v>
          </cell>
          <cell r="M1537">
            <v>0</v>
          </cell>
          <cell r="N1537">
            <v>0</v>
          </cell>
          <cell r="O1537">
            <v>0</v>
          </cell>
        </row>
        <row r="1538">
          <cell r="D1538" t="str">
            <v>IRR for Exit in 2009..............................................................................................................................................................................</v>
          </cell>
          <cell r="H1538" t="str">
            <v>NA</v>
          </cell>
          <cell r="I1538">
            <v>0</v>
          </cell>
          <cell r="J1538">
            <v>0</v>
          </cell>
          <cell r="K1538">
            <v>0</v>
          </cell>
          <cell r="L1538">
            <v>0</v>
          </cell>
          <cell r="M1538">
            <v>0</v>
          </cell>
          <cell r="N1538">
            <v>0</v>
          </cell>
          <cell r="O1538">
            <v>0</v>
          </cell>
          <cell r="P1538">
            <v>0</v>
          </cell>
        </row>
        <row r="1539">
          <cell r="D1539" t="str">
            <v>IRR for Exit in 2010..............................................................................................................................................................................</v>
          </cell>
          <cell r="H1539" t="str">
            <v>NA</v>
          </cell>
          <cell r="I1539">
            <v>0</v>
          </cell>
          <cell r="J1539">
            <v>0</v>
          </cell>
          <cell r="K1539">
            <v>0</v>
          </cell>
          <cell r="L1539">
            <v>0</v>
          </cell>
          <cell r="M1539">
            <v>0</v>
          </cell>
          <cell r="N1539">
            <v>0</v>
          </cell>
          <cell r="O1539">
            <v>0</v>
          </cell>
          <cell r="P1539">
            <v>0</v>
          </cell>
          <cell r="Q1539">
            <v>0</v>
          </cell>
        </row>
        <row r="1540">
          <cell r="D1540" t="str">
            <v>IRR for Exit in 2011..............................................................................................................................................................................</v>
          </cell>
          <cell r="H1540" t="str">
            <v>NA</v>
          </cell>
          <cell r="I1540">
            <v>0</v>
          </cell>
          <cell r="J1540">
            <v>0</v>
          </cell>
          <cell r="K1540">
            <v>0</v>
          </cell>
          <cell r="L1540">
            <v>0</v>
          </cell>
          <cell r="M1540">
            <v>0</v>
          </cell>
          <cell r="N1540">
            <v>0</v>
          </cell>
          <cell r="O1540">
            <v>0</v>
          </cell>
          <cell r="P1540">
            <v>0</v>
          </cell>
          <cell r="Q1540">
            <v>0</v>
          </cell>
          <cell r="R1540">
            <v>0</v>
          </cell>
        </row>
        <row r="1541">
          <cell r="D1541" t="str">
            <v>IRR for Exit in 2012..............................................................................................................................................................................</v>
          </cell>
          <cell r="H1541" t="str">
            <v>NA</v>
          </cell>
          <cell r="I1541">
            <v>0</v>
          </cell>
          <cell r="J1541">
            <v>0</v>
          </cell>
          <cell r="K1541">
            <v>0</v>
          </cell>
          <cell r="L1541">
            <v>0</v>
          </cell>
          <cell r="M1541">
            <v>0</v>
          </cell>
          <cell r="N1541">
            <v>0</v>
          </cell>
          <cell r="O1541">
            <v>0</v>
          </cell>
          <cell r="P1541">
            <v>0</v>
          </cell>
          <cell r="Q1541">
            <v>0</v>
          </cell>
          <cell r="R1541">
            <v>0</v>
          </cell>
          <cell r="S1541">
            <v>0</v>
          </cell>
        </row>
        <row r="1543">
          <cell r="D1543" t="str">
            <v>Variance Analysis of Returns in 2007:</v>
          </cell>
        </row>
        <row r="1545">
          <cell r="H1545" t="str">
            <v>Fully Diluted Equity to Seller Note</v>
          </cell>
        </row>
        <row r="1546">
          <cell r="H1546">
            <v>-1.4999999999999999E-2</v>
          </cell>
          <cell r="I1546">
            <v>-0.01</v>
          </cell>
          <cell r="J1546">
            <v>-5.0000000000000001E-3</v>
          </cell>
          <cell r="K1546">
            <v>0</v>
          </cell>
          <cell r="L1546">
            <v>5.0000000000000001E-3</v>
          </cell>
          <cell r="M1546">
            <v>0.01</v>
          </cell>
          <cell r="N1546">
            <v>1.4999999999999999E-2</v>
          </cell>
        </row>
        <row r="1547">
          <cell r="G1547">
            <v>2</v>
          </cell>
          <cell r="H1547" t="str">
            <v>NA</v>
          </cell>
          <cell r="I1547" t="str">
            <v>NA</v>
          </cell>
          <cell r="J1547" t="str">
            <v>NA</v>
          </cell>
          <cell r="K1547" t="str">
            <v>NA</v>
          </cell>
          <cell r="L1547" t="str">
            <v>NA</v>
          </cell>
          <cell r="M1547" t="str">
            <v>NA</v>
          </cell>
          <cell r="N1547" t="str">
            <v>NA</v>
          </cell>
        </row>
        <row r="1548">
          <cell r="F1548" t="str">
            <v>Exit</v>
          </cell>
          <cell r="G1548">
            <v>3</v>
          </cell>
          <cell r="H1548" t="str">
            <v>NA</v>
          </cell>
          <cell r="I1548" t="str">
            <v>NA</v>
          </cell>
          <cell r="J1548" t="str">
            <v>NA</v>
          </cell>
          <cell r="K1548" t="str">
            <v>NA</v>
          </cell>
          <cell r="L1548" t="str">
            <v>NA</v>
          </cell>
          <cell r="M1548" t="str">
            <v>NA</v>
          </cell>
          <cell r="N1548" t="str">
            <v>NA</v>
          </cell>
        </row>
        <row r="1549">
          <cell r="F1549" t="str">
            <v>Multiple</v>
          </cell>
          <cell r="G1549">
            <v>4</v>
          </cell>
          <cell r="H1549" t="str">
            <v>NA</v>
          </cell>
          <cell r="I1549" t="str">
            <v>NA</v>
          </cell>
          <cell r="J1549" t="str">
            <v>NA</v>
          </cell>
          <cell r="K1549" t="str">
            <v>NA</v>
          </cell>
          <cell r="L1549" t="str">
            <v>NA</v>
          </cell>
          <cell r="M1549" t="str">
            <v>NA</v>
          </cell>
          <cell r="N1549" t="str">
            <v>NA</v>
          </cell>
        </row>
        <row r="1550">
          <cell r="F1550" t="str">
            <v>(of EBITDA)</v>
          </cell>
          <cell r="G1550">
            <v>5</v>
          </cell>
          <cell r="H1550" t="str">
            <v>NA</v>
          </cell>
          <cell r="I1550" t="str">
            <v>NA</v>
          </cell>
          <cell r="J1550" t="str">
            <v>NA</v>
          </cell>
          <cell r="K1550" t="str">
            <v>NA</v>
          </cell>
          <cell r="L1550" t="str">
            <v>NA</v>
          </cell>
          <cell r="M1550" t="str">
            <v>NA</v>
          </cell>
          <cell r="N1550" t="str">
            <v>NA</v>
          </cell>
        </row>
        <row r="1551">
          <cell r="B1551" t="str">
            <v>Rows (1553) thru (1560) are hidden.</v>
          </cell>
          <cell r="G1551">
            <v>6</v>
          </cell>
          <cell r="H1551" t="str">
            <v>NA</v>
          </cell>
          <cell r="I1551" t="str">
            <v>NA</v>
          </cell>
          <cell r="J1551" t="str">
            <v>NA</v>
          </cell>
          <cell r="K1551" t="str">
            <v>NA</v>
          </cell>
          <cell r="L1551" t="str">
            <v>NA</v>
          </cell>
          <cell r="M1551" t="str">
            <v>NA</v>
          </cell>
          <cell r="N1551" t="str">
            <v>NA</v>
          </cell>
        </row>
        <row r="1552">
          <cell r="B1552" t="str">
            <v>They contain data table formulas.</v>
          </cell>
        </row>
        <row r="1553">
          <cell r="D1553" t="str">
            <v>Cash Flow in 2007:</v>
          </cell>
        </row>
        <row r="1554">
          <cell r="H1554" t="str">
            <v>Fully Diluted Equity to Seller Note</v>
          </cell>
        </row>
        <row r="1555">
          <cell r="H1555">
            <v>-1.4999999999999999E-2</v>
          </cell>
          <cell r="I1555">
            <v>-0.01</v>
          </cell>
          <cell r="J1555">
            <v>-5.0000000000000001E-3</v>
          </cell>
          <cell r="K1555">
            <v>0</v>
          </cell>
          <cell r="L1555">
            <v>5.0000000000000001E-3</v>
          </cell>
          <cell r="M1555">
            <v>0.01</v>
          </cell>
          <cell r="N1555">
            <v>1.4999999999999999E-2</v>
          </cell>
        </row>
        <row r="1556">
          <cell r="G1556">
            <v>2</v>
          </cell>
          <cell r="H1556">
            <v>-3.1173832516643651</v>
          </cell>
          <cell r="I1556">
            <v>-2.0782555011095769</v>
          </cell>
          <cell r="J1556">
            <v>-1.0391277505547885</v>
          </cell>
          <cell r="K1556">
            <v>0</v>
          </cell>
          <cell r="L1556">
            <v>1.0391277505547885</v>
          </cell>
          <cell r="M1556">
            <v>2.0782555011095769</v>
          </cell>
          <cell r="N1556">
            <v>3.1173832516643651</v>
          </cell>
        </row>
        <row r="1557">
          <cell r="F1557" t="str">
            <v>Exit</v>
          </cell>
          <cell r="G1557">
            <v>3</v>
          </cell>
          <cell r="H1557">
            <v>-5.2061332516643652</v>
          </cell>
          <cell r="I1557">
            <v>-3.470755501109577</v>
          </cell>
          <cell r="J1557">
            <v>-1.7353777505547885</v>
          </cell>
          <cell r="K1557">
            <v>0</v>
          </cell>
          <cell r="L1557">
            <v>1.7353777505547885</v>
          </cell>
          <cell r="M1557">
            <v>3.470755501109577</v>
          </cell>
          <cell r="N1557">
            <v>5.2061332516643652</v>
          </cell>
        </row>
        <row r="1558">
          <cell r="F1558" t="str">
            <v>Multiple</v>
          </cell>
          <cell r="G1558">
            <v>4</v>
          </cell>
          <cell r="H1558">
            <v>-7.2948832516643654</v>
          </cell>
          <cell r="I1558">
            <v>-4.8632555011095766</v>
          </cell>
          <cell r="J1558">
            <v>-2.4316277505547883</v>
          </cell>
          <cell r="K1558">
            <v>0</v>
          </cell>
          <cell r="L1558">
            <v>2.4316277505547883</v>
          </cell>
          <cell r="M1558">
            <v>4.8632555011095766</v>
          </cell>
          <cell r="N1558">
            <v>7.2948832516643654</v>
          </cell>
        </row>
        <row r="1559">
          <cell r="F1559" t="str">
            <v>(of EBITDA)</v>
          </cell>
          <cell r="G1559">
            <v>5</v>
          </cell>
          <cell r="H1559">
            <v>-9.3836332516643655</v>
          </cell>
          <cell r="I1559">
            <v>-6.2557555011095767</v>
          </cell>
          <cell r="J1559">
            <v>-3.1278777505547883</v>
          </cell>
          <cell r="K1559">
            <v>0</v>
          </cell>
          <cell r="L1559">
            <v>3.1278777505547883</v>
          </cell>
          <cell r="M1559">
            <v>6.2557555011095767</v>
          </cell>
          <cell r="N1559">
            <v>9.3836332516643655</v>
          </cell>
        </row>
        <row r="1560">
          <cell r="G1560">
            <v>6</v>
          </cell>
          <cell r="H1560">
            <v>-11.472383251664365</v>
          </cell>
          <cell r="I1560">
            <v>-7.6482555011095767</v>
          </cell>
          <cell r="J1560">
            <v>-3.8241277505547884</v>
          </cell>
          <cell r="K1560">
            <v>0</v>
          </cell>
          <cell r="L1560">
            <v>3.8241277505547884</v>
          </cell>
          <cell r="M1560">
            <v>7.6482555011095767</v>
          </cell>
          <cell r="N1560">
            <v>11.472383251664365</v>
          </cell>
        </row>
        <row r="1562">
          <cell r="D1562" t="str">
            <v xml:space="preserve"> Blended Returns to Holders of Key Jr. Note</v>
          </cell>
        </row>
        <row r="1563">
          <cell r="D1563" t="str">
            <v>Cash Flows to Key Jr. Note:</v>
          </cell>
          <cell r="J1563" t="str">
            <v>For the Fiscal Year Ending Dec. 31,</v>
          </cell>
        </row>
        <row r="1564">
          <cell r="I1564" t="str">
            <v>Closing</v>
          </cell>
          <cell r="J1564">
            <v>2003</v>
          </cell>
          <cell r="K1564">
            <v>2004</v>
          </cell>
          <cell r="L1564">
            <v>2005</v>
          </cell>
          <cell r="M1564">
            <v>2006</v>
          </cell>
          <cell r="N1564">
            <v>2007</v>
          </cell>
          <cell r="O1564">
            <v>2008</v>
          </cell>
          <cell r="P1564">
            <v>2009</v>
          </cell>
          <cell r="Q1564">
            <v>2010</v>
          </cell>
          <cell r="R1564">
            <v>2011</v>
          </cell>
          <cell r="S1564">
            <v>2012</v>
          </cell>
        </row>
        <row r="1565">
          <cell r="D1565" t="str">
            <v>Initial Cash Outlay...................................................................................................................................................</v>
          </cell>
          <cell r="I1565">
            <v>-7.9420000000000002</v>
          </cell>
        </row>
        <row r="1566">
          <cell r="D1566" t="str">
            <v>Purchase of Common Stock at Closing..........................................................................................................................................</v>
          </cell>
          <cell r="I1566">
            <v>0</v>
          </cell>
        </row>
        <row r="1567">
          <cell r="D1567" t="str">
            <v>Cash Interest Income.............................................................................................................................................................</v>
          </cell>
          <cell r="I1567">
            <v>0</v>
          </cell>
          <cell r="J1567">
            <v>0.33811999999999975</v>
          </cell>
          <cell r="K1567">
            <v>0.43245679999999997</v>
          </cell>
          <cell r="L1567">
            <v>0.4550007519999999</v>
          </cell>
          <cell r="M1567">
            <v>0.55270085728000007</v>
          </cell>
          <cell r="N1567">
            <v>0.62207897729919992</v>
          </cell>
          <cell r="O1567">
            <v>0</v>
          </cell>
          <cell r="P1567">
            <v>0</v>
          </cell>
          <cell r="Q1567">
            <v>0</v>
          </cell>
          <cell r="R1567">
            <v>0</v>
          </cell>
          <cell r="S1567">
            <v>0</v>
          </cell>
        </row>
        <row r="1568">
          <cell r="D1568" t="str">
            <v>Principal Repayments...................................................................................................................................................</v>
          </cell>
          <cell r="I1568">
            <v>0</v>
          </cell>
          <cell r="J1568">
            <v>0</v>
          </cell>
          <cell r="K1568">
            <v>0</v>
          </cell>
          <cell r="L1568">
            <v>0</v>
          </cell>
          <cell r="M1568">
            <v>0</v>
          </cell>
          <cell r="N1568">
            <v>15.2916426134208</v>
          </cell>
          <cell r="O1568">
            <v>0</v>
          </cell>
          <cell r="P1568">
            <v>0</v>
          </cell>
          <cell r="Q1568">
            <v>0</v>
          </cell>
          <cell r="R1568">
            <v>0</v>
          </cell>
          <cell r="S1568">
            <v>0</v>
          </cell>
        </row>
        <row r="1569">
          <cell r="D1569" t="str">
            <v>Principal Balance Outstanding.........................................................................................................................</v>
          </cell>
          <cell r="I1569">
            <v>0</v>
          </cell>
          <cell r="J1569">
            <v>9.0538799999999995</v>
          </cell>
          <cell r="K1569">
            <v>10.3214232</v>
          </cell>
          <cell r="L1569">
            <v>11.766422448</v>
          </cell>
          <cell r="M1569">
            <v>13.41372159072</v>
          </cell>
          <cell r="N1569">
            <v>0</v>
          </cell>
          <cell r="O1569">
            <v>0</v>
          </cell>
          <cell r="P1569">
            <v>0</v>
          </cell>
          <cell r="Q1569">
            <v>0</v>
          </cell>
          <cell r="R1569">
            <v>0</v>
          </cell>
          <cell r="S1569">
            <v>0</v>
          </cell>
        </row>
        <row r="1570">
          <cell r="D1570" t="str">
            <v>Cash Outlay for Exercise of Bought Warrants...................................................................................................................</v>
          </cell>
          <cell r="I1570">
            <v>0</v>
          </cell>
          <cell r="J1570">
            <v>0</v>
          </cell>
          <cell r="K1570">
            <v>0</v>
          </cell>
          <cell r="L1570">
            <v>0</v>
          </cell>
          <cell r="M1570">
            <v>0</v>
          </cell>
          <cell r="N1570">
            <v>0</v>
          </cell>
          <cell r="O1570">
            <v>0</v>
          </cell>
          <cell r="P1570">
            <v>0</v>
          </cell>
          <cell r="Q1570">
            <v>0</v>
          </cell>
          <cell r="R1570">
            <v>0</v>
          </cell>
          <cell r="S1570">
            <v>0</v>
          </cell>
        </row>
        <row r="1571">
          <cell r="D1571" t="str">
            <v>Common Equity Owned........................................................................................................................................</v>
          </cell>
          <cell r="I1571">
            <v>0</v>
          </cell>
          <cell r="J1571">
            <v>0</v>
          </cell>
          <cell r="K1571">
            <v>0</v>
          </cell>
          <cell r="L1571">
            <v>0</v>
          </cell>
          <cell r="M1571">
            <v>0</v>
          </cell>
          <cell r="N1571">
            <v>0</v>
          </cell>
          <cell r="O1571">
            <v>0</v>
          </cell>
          <cell r="P1571">
            <v>0</v>
          </cell>
          <cell r="Q1571">
            <v>0</v>
          </cell>
          <cell r="R1571">
            <v>0</v>
          </cell>
          <cell r="S1571">
            <v>0</v>
          </cell>
        </row>
        <row r="1572">
          <cell r="D1572" t="str">
            <v>IRR to Key Jr. Note (Assuming 0.0% Ownership):</v>
          </cell>
          <cell r="J1572" t="str">
            <v>For the Fiscal Year Ending Dec. 31,</v>
          </cell>
        </row>
        <row r="1573">
          <cell r="H1573" t="str">
            <v>IRR</v>
          </cell>
          <cell r="I1573" t="str">
            <v>Closing</v>
          </cell>
          <cell r="J1573">
            <v>2003</v>
          </cell>
          <cell r="K1573">
            <v>2004</v>
          </cell>
          <cell r="L1573">
            <v>2005</v>
          </cell>
          <cell r="M1573">
            <v>2006</v>
          </cell>
          <cell r="N1573">
            <v>2007</v>
          </cell>
          <cell r="O1573">
            <v>2008</v>
          </cell>
          <cell r="P1573">
            <v>2009</v>
          </cell>
          <cell r="Q1573">
            <v>2010</v>
          </cell>
          <cell r="R1573">
            <v>2011</v>
          </cell>
          <cell r="S1573">
            <v>2012</v>
          </cell>
        </row>
        <row r="1574">
          <cell r="D1574" t="str">
            <v>IRR for Exit in 2003..............................................................................................................................................................................</v>
          </cell>
          <cell r="H1574">
            <v>0.18257365902795153</v>
          </cell>
          <cell r="I1574">
            <v>-7.9420000000000002</v>
          </cell>
          <cell r="J1574">
            <v>9.3919999999999995</v>
          </cell>
        </row>
        <row r="1575">
          <cell r="D1575" t="str">
            <v>IRR for Exit in 2004..............................................................................................................................................................................</v>
          </cell>
          <cell r="H1575">
            <v>0.18511886430771976</v>
          </cell>
          <cell r="I1575">
            <v>-7.9420000000000002</v>
          </cell>
          <cell r="J1575">
            <v>0.33811999999999975</v>
          </cell>
          <cell r="K1575">
            <v>10.753880000000001</v>
          </cell>
        </row>
        <row r="1576">
          <cell r="D1576" t="str">
            <v>IRR for Exit in 2005..............................................................................................................................................................................</v>
          </cell>
          <cell r="H1576">
            <v>0.18478708502491262</v>
          </cell>
          <cell r="I1576">
            <v>-7.9420000000000002</v>
          </cell>
          <cell r="J1576">
            <v>0.33811999999999975</v>
          </cell>
          <cell r="K1576">
            <v>0.43245679999999997</v>
          </cell>
          <cell r="L1576">
            <v>12.2214232</v>
          </cell>
        </row>
        <row r="1577">
          <cell r="D1577" t="str">
            <v>IRR for Exit in 2006..............................................................................................................................................................................</v>
          </cell>
          <cell r="H1577">
            <v>0.18530180107239638</v>
          </cell>
          <cell r="I1577">
            <v>-7.9420000000000002</v>
          </cell>
          <cell r="J1577">
            <v>0.33811999999999975</v>
          </cell>
          <cell r="K1577">
            <v>0.43245679999999997</v>
          </cell>
          <cell r="L1577">
            <v>0.4550007519999999</v>
          </cell>
          <cell r="M1577">
            <v>13.966422447999999</v>
          </cell>
        </row>
        <row r="1578">
          <cell r="D1578" t="str">
            <v>IRR for Exit in 2007......................................................................................................................</v>
          </cell>
          <cell r="H1578">
            <v>0.18550005506569917</v>
          </cell>
          <cell r="I1578">
            <v>-7.9420000000000002</v>
          </cell>
          <cell r="J1578">
            <v>0.33811999999999975</v>
          </cell>
          <cell r="K1578">
            <v>0.43245679999999997</v>
          </cell>
          <cell r="L1578">
            <v>0.4550007519999999</v>
          </cell>
          <cell r="M1578">
            <v>0.55270085728000007</v>
          </cell>
          <cell r="N1578">
            <v>15.91372159072</v>
          </cell>
        </row>
        <row r="1579">
          <cell r="D1579" t="str">
            <v>IRR for Exit in 2008..............................................................................................................................................................................</v>
          </cell>
          <cell r="H1579">
            <v>0.18550005506569917</v>
          </cell>
          <cell r="I1579">
            <v>-7.9420000000000002</v>
          </cell>
          <cell r="J1579">
            <v>0.33811999999999975</v>
          </cell>
          <cell r="K1579">
            <v>0.43245679999999997</v>
          </cell>
          <cell r="L1579">
            <v>0.4550007519999999</v>
          </cell>
          <cell r="M1579">
            <v>0.55270085728000007</v>
          </cell>
          <cell r="N1579">
            <v>15.91372159072</v>
          </cell>
          <cell r="O1579">
            <v>0</v>
          </cell>
        </row>
        <row r="1580">
          <cell r="D1580" t="str">
            <v>IRR for Exit in 2009..............................................................................................................................................................................</v>
          </cell>
          <cell r="H1580">
            <v>0.18550005506569917</v>
          </cell>
          <cell r="I1580">
            <v>-7.9420000000000002</v>
          </cell>
          <cell r="J1580">
            <v>0.33811999999999975</v>
          </cell>
          <cell r="K1580">
            <v>0.43245679999999997</v>
          </cell>
          <cell r="L1580">
            <v>0.4550007519999999</v>
          </cell>
          <cell r="M1580">
            <v>0.55270085728000007</v>
          </cell>
          <cell r="N1580">
            <v>15.91372159072</v>
          </cell>
          <cell r="O1580">
            <v>0</v>
          </cell>
          <cell r="P1580">
            <v>0</v>
          </cell>
        </row>
        <row r="1581">
          <cell r="D1581" t="str">
            <v>IRR for Exit in 2010..............................................................................................................................................................................</v>
          </cell>
          <cell r="H1581">
            <v>0.18550005506569917</v>
          </cell>
          <cell r="I1581">
            <v>-7.9420000000000002</v>
          </cell>
          <cell r="J1581">
            <v>0.33811999999999975</v>
          </cell>
          <cell r="K1581">
            <v>0.43245679999999997</v>
          </cell>
          <cell r="L1581">
            <v>0.4550007519999999</v>
          </cell>
          <cell r="M1581">
            <v>0.55270085728000007</v>
          </cell>
          <cell r="N1581">
            <v>15.91372159072</v>
          </cell>
          <cell r="O1581">
            <v>0</v>
          </cell>
          <cell r="P1581">
            <v>0</v>
          </cell>
          <cell r="Q1581">
            <v>0</v>
          </cell>
        </row>
        <row r="1582">
          <cell r="D1582" t="str">
            <v>IRR for Exit in 2011..............................................................................................................................................................................</v>
          </cell>
          <cell r="H1582">
            <v>0.18550005506569917</v>
          </cell>
          <cell r="I1582">
            <v>-7.9420000000000002</v>
          </cell>
          <cell r="J1582">
            <v>0.33811999999999975</v>
          </cell>
          <cell r="K1582">
            <v>0.43245679999999997</v>
          </cell>
          <cell r="L1582">
            <v>0.4550007519999999</v>
          </cell>
          <cell r="M1582">
            <v>0.55270085728000007</v>
          </cell>
          <cell r="N1582">
            <v>15.91372159072</v>
          </cell>
          <cell r="O1582">
            <v>0</v>
          </cell>
          <cell r="P1582">
            <v>0</v>
          </cell>
          <cell r="Q1582">
            <v>0</v>
          </cell>
          <cell r="R1582">
            <v>0</v>
          </cell>
        </row>
        <row r="1583">
          <cell r="D1583" t="str">
            <v>IRR for Exit in 2012..............................................................................................................................................................................</v>
          </cell>
          <cell r="H1583">
            <v>0.18550005506569917</v>
          </cell>
          <cell r="I1583">
            <v>-7.9420000000000002</v>
          </cell>
          <cell r="J1583">
            <v>0.33811999999999975</v>
          </cell>
          <cell r="K1583">
            <v>0.43245679999999997</v>
          </cell>
          <cell r="L1583">
            <v>0.4550007519999999</v>
          </cell>
          <cell r="M1583">
            <v>0.55270085728000007</v>
          </cell>
          <cell r="N1583">
            <v>15.91372159072</v>
          </cell>
          <cell r="O1583">
            <v>0</v>
          </cell>
          <cell r="P1583">
            <v>0</v>
          </cell>
          <cell r="Q1583">
            <v>0</v>
          </cell>
          <cell r="R1583">
            <v>0</v>
          </cell>
          <cell r="S1583">
            <v>0</v>
          </cell>
        </row>
        <row r="1585">
          <cell r="D1585" t="str">
            <v>Variance Analysis of Returns in 2007:</v>
          </cell>
        </row>
        <row r="1587">
          <cell r="H1587" t="str">
            <v>Fully Diluted Equity to Key Jr. Note</v>
          </cell>
        </row>
        <row r="1588">
          <cell r="H1588" t="str">
            <v>NA</v>
          </cell>
          <cell r="I1588" t="str">
            <v>NA</v>
          </cell>
          <cell r="J1588" t="str">
            <v>NA</v>
          </cell>
          <cell r="K1588" t="str">
            <v>NA</v>
          </cell>
          <cell r="L1588" t="str">
            <v>NA</v>
          </cell>
          <cell r="M1588" t="str">
            <v>NA</v>
          </cell>
          <cell r="N1588" t="str">
            <v>NA</v>
          </cell>
        </row>
        <row r="1589">
          <cell r="G1589">
            <v>2</v>
          </cell>
          <cell r="H1589" t="str">
            <v>NA</v>
          </cell>
          <cell r="I1589" t="str">
            <v>NA</v>
          </cell>
          <cell r="J1589" t="str">
            <v>NA</v>
          </cell>
          <cell r="K1589" t="str">
            <v>NA</v>
          </cell>
          <cell r="L1589" t="str">
            <v>NA</v>
          </cell>
          <cell r="M1589" t="str">
            <v>NA</v>
          </cell>
          <cell r="N1589" t="str">
            <v>NA</v>
          </cell>
        </row>
        <row r="1590">
          <cell r="F1590" t="str">
            <v>Exit</v>
          </cell>
          <cell r="G1590">
            <v>3</v>
          </cell>
          <cell r="H1590" t="str">
            <v>NA</v>
          </cell>
          <cell r="I1590" t="str">
            <v>NA</v>
          </cell>
          <cell r="J1590" t="str">
            <v>NA</v>
          </cell>
          <cell r="K1590" t="str">
            <v>NA</v>
          </cell>
          <cell r="L1590" t="str">
            <v>NA</v>
          </cell>
          <cell r="M1590" t="str">
            <v>NA</v>
          </cell>
          <cell r="N1590" t="str">
            <v>NA</v>
          </cell>
        </row>
        <row r="1591">
          <cell r="F1591" t="str">
            <v>Multiple</v>
          </cell>
          <cell r="G1591">
            <v>4</v>
          </cell>
          <cell r="H1591" t="str">
            <v>NA</v>
          </cell>
          <cell r="I1591" t="str">
            <v>NA</v>
          </cell>
          <cell r="J1591" t="str">
            <v>NA</v>
          </cell>
          <cell r="K1591" t="str">
            <v>NA</v>
          </cell>
          <cell r="L1591" t="str">
            <v>NA</v>
          </cell>
          <cell r="M1591" t="str">
            <v>NA</v>
          </cell>
          <cell r="N1591" t="str">
            <v>NA</v>
          </cell>
        </row>
        <row r="1592">
          <cell r="F1592" t="str">
            <v>(of EBITDA)</v>
          </cell>
          <cell r="G1592">
            <v>5</v>
          </cell>
          <cell r="H1592" t="str">
            <v>NA</v>
          </cell>
          <cell r="I1592" t="str">
            <v>NA</v>
          </cell>
          <cell r="J1592" t="str">
            <v>NA</v>
          </cell>
          <cell r="K1592" t="str">
            <v>NA</v>
          </cell>
          <cell r="L1592" t="str">
            <v>NA</v>
          </cell>
          <cell r="M1592" t="str">
            <v>NA</v>
          </cell>
          <cell r="N1592" t="str">
            <v>NA</v>
          </cell>
        </row>
        <row r="1593">
          <cell r="B1593" t="str">
            <v>Rows (1595) thru (1602) are hidden.</v>
          </cell>
          <cell r="G1593">
            <v>6</v>
          </cell>
          <cell r="H1593" t="str">
            <v>NA</v>
          </cell>
          <cell r="I1593" t="str">
            <v>NA</v>
          </cell>
          <cell r="J1593" t="str">
            <v>NA</v>
          </cell>
          <cell r="K1593" t="str">
            <v>NA</v>
          </cell>
          <cell r="L1593" t="str">
            <v>NA</v>
          </cell>
          <cell r="M1593" t="str">
            <v>NA</v>
          </cell>
          <cell r="N1593" t="str">
            <v>NA</v>
          </cell>
        </row>
        <row r="1594">
          <cell r="B1594" t="str">
            <v>They contain data table formulas.</v>
          </cell>
        </row>
        <row r="1595">
          <cell r="D1595" t="str">
            <v>Cash Flow in 2007:</v>
          </cell>
        </row>
        <row r="1596">
          <cell r="H1596" t="str">
            <v>Fully Diluted Equity to Key Jr. Note</v>
          </cell>
        </row>
        <row r="1597">
          <cell r="H1597" t="str">
            <v>NA</v>
          </cell>
          <cell r="I1597" t="str">
            <v>NA</v>
          </cell>
          <cell r="J1597" t="str">
            <v>NA</v>
          </cell>
          <cell r="K1597" t="str">
            <v>NA</v>
          </cell>
          <cell r="L1597" t="str">
            <v>NA</v>
          </cell>
          <cell r="M1597" t="str">
            <v>NA</v>
          </cell>
          <cell r="N1597" t="str">
            <v>NA</v>
          </cell>
        </row>
        <row r="1598">
          <cell r="G1598">
            <v>2</v>
          </cell>
          <cell r="H1598" t="e">
            <v>#VALUE!</v>
          </cell>
          <cell r="I1598" t="e">
            <v>#VALUE!</v>
          </cell>
          <cell r="J1598" t="e">
            <v>#VALUE!</v>
          </cell>
          <cell r="K1598" t="e">
            <v>#VALUE!</v>
          </cell>
          <cell r="L1598" t="e">
            <v>#VALUE!</v>
          </cell>
          <cell r="M1598" t="e">
            <v>#VALUE!</v>
          </cell>
          <cell r="N1598" t="e">
            <v>#VALUE!</v>
          </cell>
        </row>
        <row r="1599">
          <cell r="F1599" t="str">
            <v>Exit</v>
          </cell>
          <cell r="G1599">
            <v>3</v>
          </cell>
          <cell r="H1599" t="e">
            <v>#VALUE!</v>
          </cell>
          <cell r="I1599" t="e">
            <v>#VALUE!</v>
          </cell>
          <cell r="J1599" t="e">
            <v>#VALUE!</v>
          </cell>
          <cell r="K1599" t="e">
            <v>#VALUE!</v>
          </cell>
          <cell r="L1599" t="e">
            <v>#VALUE!</v>
          </cell>
          <cell r="M1599" t="e">
            <v>#VALUE!</v>
          </cell>
          <cell r="N1599" t="e">
            <v>#VALUE!</v>
          </cell>
        </row>
        <row r="1600">
          <cell r="F1600" t="str">
            <v>Multiple</v>
          </cell>
          <cell r="G1600">
            <v>4</v>
          </cell>
          <cell r="H1600" t="e">
            <v>#VALUE!</v>
          </cell>
          <cell r="I1600" t="e">
            <v>#VALUE!</v>
          </cell>
          <cell r="J1600" t="e">
            <v>#VALUE!</v>
          </cell>
          <cell r="K1600" t="e">
            <v>#VALUE!</v>
          </cell>
          <cell r="L1600" t="e">
            <v>#VALUE!</v>
          </cell>
          <cell r="M1600" t="e">
            <v>#VALUE!</v>
          </cell>
          <cell r="N1600" t="e">
            <v>#VALUE!</v>
          </cell>
        </row>
        <row r="1601">
          <cell r="F1601" t="str">
            <v>(of EBITDA)</v>
          </cell>
          <cell r="G1601">
            <v>5</v>
          </cell>
          <cell r="H1601" t="e">
            <v>#VALUE!</v>
          </cell>
          <cell r="I1601" t="e">
            <v>#VALUE!</v>
          </cell>
          <cell r="J1601" t="e">
            <v>#VALUE!</v>
          </cell>
          <cell r="K1601" t="e">
            <v>#VALUE!</v>
          </cell>
          <cell r="L1601" t="e">
            <v>#VALUE!</v>
          </cell>
          <cell r="M1601" t="e">
            <v>#VALUE!</v>
          </cell>
          <cell r="N1601" t="e">
            <v>#VALUE!</v>
          </cell>
        </row>
        <row r="1602">
          <cell r="G1602">
            <v>6</v>
          </cell>
          <cell r="H1602" t="e">
            <v>#VALUE!</v>
          </cell>
          <cell r="I1602" t="e">
            <v>#VALUE!</v>
          </cell>
          <cell r="J1602" t="e">
            <v>#VALUE!</v>
          </cell>
          <cell r="K1602" t="e">
            <v>#VALUE!</v>
          </cell>
          <cell r="L1602" t="e">
            <v>#VALUE!</v>
          </cell>
          <cell r="M1602" t="e">
            <v>#VALUE!</v>
          </cell>
          <cell r="N1602" t="e">
            <v>#VALUE!</v>
          </cell>
        </row>
        <row r="1604">
          <cell r="D1604" t="str">
            <v xml:space="preserve"> Blended Returns to Holders of Key Sr. Sub</v>
          </cell>
        </row>
        <row r="1605">
          <cell r="D1605" t="str">
            <v>Cash Flows to Key Sr. Sub:</v>
          </cell>
          <cell r="J1605" t="str">
            <v>For the Fiscal Year Ending Dec. 31,</v>
          </cell>
        </row>
        <row r="1606">
          <cell r="I1606" t="str">
            <v>Closing</v>
          </cell>
          <cell r="J1606">
            <v>2003</v>
          </cell>
          <cell r="K1606">
            <v>2004</v>
          </cell>
          <cell r="L1606">
            <v>2005</v>
          </cell>
          <cell r="M1606">
            <v>2006</v>
          </cell>
          <cell r="N1606">
            <v>2007</v>
          </cell>
          <cell r="O1606">
            <v>2008</v>
          </cell>
          <cell r="P1606">
            <v>2009</v>
          </cell>
          <cell r="Q1606">
            <v>2010</v>
          </cell>
          <cell r="R1606">
            <v>2011</v>
          </cell>
          <cell r="S1606">
            <v>2012</v>
          </cell>
        </row>
        <row r="1607">
          <cell r="D1607" t="str">
            <v>Initial Cash Outlay...................................................................................................................................................</v>
          </cell>
          <cell r="I1607">
            <v>-17.5</v>
          </cell>
        </row>
        <row r="1608">
          <cell r="D1608" t="str">
            <v>Purchase of Common Stock at Closing..........................................................................................................................................</v>
          </cell>
          <cell r="I1608">
            <v>0</v>
          </cell>
        </row>
        <row r="1609">
          <cell r="D1609" t="str">
            <v>Cash Interest Income.............................................................................................................................................................</v>
          </cell>
          <cell r="I1609">
            <v>0</v>
          </cell>
          <cell r="J1609">
            <v>1.23</v>
          </cell>
          <cell r="K1609">
            <v>1.2</v>
          </cell>
          <cell r="L1609">
            <v>1.2</v>
          </cell>
          <cell r="M1609">
            <v>1.2</v>
          </cell>
          <cell r="N1609">
            <v>1.2</v>
          </cell>
          <cell r="O1609">
            <v>0</v>
          </cell>
          <cell r="P1609">
            <v>0</v>
          </cell>
          <cell r="Q1609">
            <v>0</v>
          </cell>
          <cell r="R1609">
            <v>0</v>
          </cell>
          <cell r="S1609">
            <v>0</v>
          </cell>
        </row>
        <row r="1610">
          <cell r="D1610" t="str">
            <v>Principal Repayments...................................................................................................................................................</v>
          </cell>
          <cell r="I1610">
            <v>0</v>
          </cell>
          <cell r="J1610">
            <v>0</v>
          </cell>
          <cell r="K1610">
            <v>0</v>
          </cell>
          <cell r="L1610">
            <v>0</v>
          </cell>
          <cell r="M1610">
            <v>0</v>
          </cell>
          <cell r="N1610">
            <v>17.5</v>
          </cell>
          <cell r="O1610">
            <v>0</v>
          </cell>
          <cell r="P1610">
            <v>0</v>
          </cell>
          <cell r="Q1610">
            <v>0</v>
          </cell>
          <cell r="R1610">
            <v>0</v>
          </cell>
          <cell r="S1610">
            <v>0</v>
          </cell>
        </row>
        <row r="1611">
          <cell r="D1611" t="str">
            <v>Principal Balance Outstanding.........................................................................................................................</v>
          </cell>
          <cell r="I1611">
            <v>0</v>
          </cell>
          <cell r="J1611">
            <v>17.5</v>
          </cell>
          <cell r="K1611">
            <v>17.5</v>
          </cell>
          <cell r="L1611">
            <v>17.5</v>
          </cell>
          <cell r="M1611">
            <v>17.5</v>
          </cell>
          <cell r="N1611">
            <v>0</v>
          </cell>
          <cell r="O1611">
            <v>0</v>
          </cell>
          <cell r="P1611">
            <v>0</v>
          </cell>
          <cell r="Q1611">
            <v>0</v>
          </cell>
          <cell r="R1611">
            <v>0</v>
          </cell>
          <cell r="S1611">
            <v>0</v>
          </cell>
        </row>
        <row r="1612">
          <cell r="D1612" t="str">
            <v>Cash Outlay for Exercise of Bought Warrants...................................................................................................................</v>
          </cell>
          <cell r="I1612">
            <v>0</v>
          </cell>
          <cell r="J1612">
            <v>0</v>
          </cell>
          <cell r="K1612">
            <v>0</v>
          </cell>
          <cell r="L1612">
            <v>0</v>
          </cell>
          <cell r="M1612">
            <v>0</v>
          </cell>
          <cell r="N1612">
            <v>0</v>
          </cell>
          <cell r="O1612">
            <v>0</v>
          </cell>
          <cell r="P1612">
            <v>0</v>
          </cell>
          <cell r="Q1612">
            <v>0</v>
          </cell>
          <cell r="R1612">
            <v>0</v>
          </cell>
          <cell r="S1612">
            <v>0</v>
          </cell>
        </row>
        <row r="1613">
          <cell r="D1613" t="str">
            <v>Common Equity Owned........................................................................................................................................</v>
          </cell>
          <cell r="I1613">
            <v>0</v>
          </cell>
          <cell r="J1613">
            <v>0</v>
          </cell>
          <cell r="K1613">
            <v>0</v>
          </cell>
          <cell r="L1613">
            <v>0</v>
          </cell>
          <cell r="M1613">
            <v>0</v>
          </cell>
          <cell r="N1613">
            <v>0</v>
          </cell>
          <cell r="O1613">
            <v>0</v>
          </cell>
          <cell r="P1613">
            <v>0</v>
          </cell>
          <cell r="Q1613">
            <v>0</v>
          </cell>
          <cell r="R1613">
            <v>0</v>
          </cell>
          <cell r="S1613">
            <v>0</v>
          </cell>
        </row>
        <row r="1614">
          <cell r="D1614" t="str">
            <v>IRR to Key Sr. Sub (Assuming 0.0% Ownership):</v>
          </cell>
          <cell r="J1614" t="str">
            <v>For the Fiscal Year Ending Dec. 31,</v>
          </cell>
        </row>
        <row r="1615">
          <cell r="H1615" t="str">
            <v>IRR</v>
          </cell>
          <cell r="I1615" t="str">
            <v>Closing</v>
          </cell>
          <cell r="J1615">
            <v>2003</v>
          </cell>
          <cell r="K1615">
            <v>2004</v>
          </cell>
          <cell r="L1615">
            <v>2005</v>
          </cell>
          <cell r="M1615">
            <v>2006</v>
          </cell>
          <cell r="N1615">
            <v>2007</v>
          </cell>
          <cell r="O1615">
            <v>2008</v>
          </cell>
          <cell r="P1615">
            <v>2009</v>
          </cell>
          <cell r="Q1615">
            <v>2010</v>
          </cell>
          <cell r="R1615">
            <v>2011</v>
          </cell>
          <cell r="S1615">
            <v>2012</v>
          </cell>
        </row>
        <row r="1616">
          <cell r="D1616" t="str">
            <v>IRR for Exit in 2003..............................................................................................................................................................................</v>
          </cell>
          <cell r="H1616">
            <v>7.0285714285395859E-2</v>
          </cell>
          <cell r="I1616">
            <v>-17.5</v>
          </cell>
          <cell r="J1616">
            <v>18.73</v>
          </cell>
        </row>
        <row r="1617">
          <cell r="D1617" t="str">
            <v>IRR for Exit in 2004..............................................................................................................................................................................</v>
          </cell>
          <cell r="H1617">
            <v>6.9457339767004328E-2</v>
          </cell>
          <cell r="I1617">
            <v>-17.5</v>
          </cell>
          <cell r="J1617">
            <v>1.23</v>
          </cell>
          <cell r="K1617">
            <v>18.7</v>
          </cell>
        </row>
        <row r="1618">
          <cell r="D1618" t="str">
            <v>IRR for Exit in 2005..............................................................................................................................................................................</v>
          </cell>
          <cell r="H1618">
            <v>6.918147914117756E-2</v>
          </cell>
          <cell r="I1618">
            <v>-17.5</v>
          </cell>
          <cell r="J1618">
            <v>1.23</v>
          </cell>
          <cell r="K1618">
            <v>1.2</v>
          </cell>
          <cell r="L1618">
            <v>18.7</v>
          </cell>
        </row>
        <row r="1619">
          <cell r="D1619" t="str">
            <v>IRR for Exit in 2006..............................................................................................................................................................................</v>
          </cell>
          <cell r="H1619">
            <v>6.9043825777945142E-2</v>
          </cell>
          <cell r="I1619">
            <v>-17.5</v>
          </cell>
          <cell r="J1619">
            <v>1.23</v>
          </cell>
          <cell r="K1619">
            <v>1.2</v>
          </cell>
          <cell r="L1619">
            <v>1.2</v>
          </cell>
          <cell r="M1619">
            <v>18.7</v>
          </cell>
        </row>
        <row r="1620">
          <cell r="D1620" t="str">
            <v>IRR for Exit in 2007......................................................................................................................</v>
          </cell>
          <cell r="H1620">
            <v>6.896146731728528E-2</v>
          </cell>
          <cell r="I1620">
            <v>-17.5</v>
          </cell>
          <cell r="J1620">
            <v>1.23</v>
          </cell>
          <cell r="K1620">
            <v>1.2</v>
          </cell>
          <cell r="L1620">
            <v>1.2</v>
          </cell>
          <cell r="M1620">
            <v>1.2</v>
          </cell>
          <cell r="N1620">
            <v>18.7</v>
          </cell>
        </row>
        <row r="1621">
          <cell r="D1621" t="str">
            <v>IRR for Exit in 2008..............................................................................................................................................................................</v>
          </cell>
          <cell r="H1621">
            <v>6.896146731728528E-2</v>
          </cell>
          <cell r="I1621">
            <v>-17.5</v>
          </cell>
          <cell r="J1621">
            <v>1.23</v>
          </cell>
          <cell r="K1621">
            <v>1.2</v>
          </cell>
          <cell r="L1621">
            <v>1.2</v>
          </cell>
          <cell r="M1621">
            <v>1.2</v>
          </cell>
          <cell r="N1621">
            <v>18.7</v>
          </cell>
          <cell r="O1621">
            <v>0</v>
          </cell>
        </row>
        <row r="1622">
          <cell r="D1622" t="str">
            <v>IRR for Exit in 2009..............................................................................................................................................................................</v>
          </cell>
          <cell r="H1622">
            <v>6.896146731728528E-2</v>
          </cell>
          <cell r="I1622">
            <v>-17.5</v>
          </cell>
          <cell r="J1622">
            <v>1.23</v>
          </cell>
          <cell r="K1622">
            <v>1.2</v>
          </cell>
          <cell r="L1622">
            <v>1.2</v>
          </cell>
          <cell r="M1622">
            <v>1.2</v>
          </cell>
          <cell r="N1622">
            <v>18.7</v>
          </cell>
          <cell r="O1622">
            <v>0</v>
          </cell>
          <cell r="P1622">
            <v>0</v>
          </cell>
        </row>
        <row r="1623">
          <cell r="D1623" t="str">
            <v>IRR for Exit in 2010..............................................................................................................................................................................</v>
          </cell>
          <cell r="H1623">
            <v>6.896146731728528E-2</v>
          </cell>
          <cell r="I1623">
            <v>-17.5</v>
          </cell>
          <cell r="J1623">
            <v>1.23</v>
          </cell>
          <cell r="K1623">
            <v>1.2</v>
          </cell>
          <cell r="L1623">
            <v>1.2</v>
          </cell>
          <cell r="M1623">
            <v>1.2</v>
          </cell>
          <cell r="N1623">
            <v>18.7</v>
          </cell>
          <cell r="O1623">
            <v>0</v>
          </cell>
          <cell r="P1623">
            <v>0</v>
          </cell>
          <cell r="Q1623">
            <v>0</v>
          </cell>
        </row>
        <row r="1624">
          <cell r="D1624" t="str">
            <v>IRR for Exit in 2011..............................................................................................................................................................................</v>
          </cell>
          <cell r="H1624">
            <v>6.896146731728528E-2</v>
          </cell>
          <cell r="I1624">
            <v>-17.5</v>
          </cell>
          <cell r="J1624">
            <v>1.23</v>
          </cell>
          <cell r="K1624">
            <v>1.2</v>
          </cell>
          <cell r="L1624">
            <v>1.2</v>
          </cell>
          <cell r="M1624">
            <v>1.2</v>
          </cell>
          <cell r="N1624">
            <v>18.7</v>
          </cell>
          <cell r="O1624">
            <v>0</v>
          </cell>
          <cell r="P1624">
            <v>0</v>
          </cell>
          <cell r="Q1624">
            <v>0</v>
          </cell>
          <cell r="R1624">
            <v>0</v>
          </cell>
        </row>
        <row r="1625">
          <cell r="D1625" t="str">
            <v>IRR for Exit in 2012..............................................................................................................................................................................</v>
          </cell>
          <cell r="H1625">
            <v>6.896146731728528E-2</v>
          </cell>
          <cell r="I1625">
            <v>-17.5</v>
          </cell>
          <cell r="J1625">
            <v>1.23</v>
          </cell>
          <cell r="K1625">
            <v>1.2</v>
          </cell>
          <cell r="L1625">
            <v>1.2</v>
          </cell>
          <cell r="M1625">
            <v>1.2</v>
          </cell>
          <cell r="N1625">
            <v>18.7</v>
          </cell>
          <cell r="O1625">
            <v>0</v>
          </cell>
          <cell r="P1625">
            <v>0</v>
          </cell>
          <cell r="Q1625">
            <v>0</v>
          </cell>
          <cell r="R1625">
            <v>0</v>
          </cell>
          <cell r="S1625">
            <v>0</v>
          </cell>
        </row>
        <row r="1627">
          <cell r="D1627" t="str">
            <v>Variance Analysis of Returns in 2007:</v>
          </cell>
        </row>
        <row r="1629">
          <cell r="H1629" t="str">
            <v>Fully Diluted Equity to Key Sr. Sub</v>
          </cell>
        </row>
        <row r="1630">
          <cell r="H1630">
            <v>-1.4999999999999999E-2</v>
          </cell>
          <cell r="I1630">
            <v>-0.01</v>
          </cell>
          <cell r="J1630">
            <v>-5.0000000000000001E-3</v>
          </cell>
          <cell r="K1630">
            <v>0</v>
          </cell>
          <cell r="L1630">
            <v>5.0000000000000001E-3</v>
          </cell>
          <cell r="M1630">
            <v>0.01</v>
          </cell>
          <cell r="N1630">
            <v>1.4999999999999999E-2</v>
          </cell>
        </row>
        <row r="1631">
          <cell r="G1631">
            <v>2</v>
          </cell>
          <cell r="H1631" t="str">
            <v>NA</v>
          </cell>
          <cell r="I1631" t="str">
            <v>NA</v>
          </cell>
          <cell r="J1631" t="str">
            <v>NA</v>
          </cell>
          <cell r="K1631" t="str">
            <v>NA</v>
          </cell>
          <cell r="L1631" t="str">
            <v>NA</v>
          </cell>
          <cell r="M1631" t="str">
            <v>NA</v>
          </cell>
          <cell r="N1631" t="str">
            <v>NA</v>
          </cell>
        </row>
        <row r="1632">
          <cell r="F1632" t="str">
            <v>Exit</v>
          </cell>
          <cell r="G1632">
            <v>3</v>
          </cell>
          <cell r="H1632" t="str">
            <v>NA</v>
          </cell>
          <cell r="I1632" t="str">
            <v>NA</v>
          </cell>
          <cell r="J1632" t="str">
            <v>NA</v>
          </cell>
          <cell r="K1632" t="str">
            <v>NA</v>
          </cell>
          <cell r="L1632" t="str">
            <v>NA</v>
          </cell>
          <cell r="M1632" t="str">
            <v>NA</v>
          </cell>
          <cell r="N1632" t="str">
            <v>NA</v>
          </cell>
        </row>
        <row r="1633">
          <cell r="F1633" t="str">
            <v>Multiple</v>
          </cell>
          <cell r="G1633">
            <v>4</v>
          </cell>
          <cell r="H1633" t="str">
            <v>NA</v>
          </cell>
          <cell r="I1633" t="str">
            <v>NA</v>
          </cell>
          <cell r="J1633" t="str">
            <v>NA</v>
          </cell>
          <cell r="K1633" t="str">
            <v>NA</v>
          </cell>
          <cell r="L1633" t="str">
            <v>NA</v>
          </cell>
          <cell r="M1633" t="str">
            <v>NA</v>
          </cell>
          <cell r="N1633" t="str">
            <v>NA</v>
          </cell>
        </row>
        <row r="1634">
          <cell r="F1634" t="str">
            <v>(of EBITDA)</v>
          </cell>
          <cell r="G1634">
            <v>5</v>
          </cell>
          <cell r="H1634" t="str">
            <v>NA</v>
          </cell>
          <cell r="I1634" t="str">
            <v>NA</v>
          </cell>
          <cell r="J1634" t="str">
            <v>NA</v>
          </cell>
          <cell r="K1634" t="str">
            <v>NA</v>
          </cell>
          <cell r="L1634" t="str">
            <v>NA</v>
          </cell>
          <cell r="M1634" t="str">
            <v>NA</v>
          </cell>
          <cell r="N1634" t="str">
            <v>NA</v>
          </cell>
        </row>
        <row r="1635">
          <cell r="B1635" t="str">
            <v>Rows (1637) thru (1644) are hidden.</v>
          </cell>
          <cell r="G1635">
            <v>1</v>
          </cell>
          <cell r="H1635" t="str">
            <v>NA</v>
          </cell>
          <cell r="I1635" t="str">
            <v>NA</v>
          </cell>
          <cell r="J1635" t="str">
            <v>NA</v>
          </cell>
          <cell r="K1635" t="str">
            <v>NA</v>
          </cell>
          <cell r="L1635" t="str">
            <v>NA</v>
          </cell>
          <cell r="M1635" t="str">
            <v>NA</v>
          </cell>
          <cell r="N1635" t="str">
            <v>NA</v>
          </cell>
        </row>
        <row r="1636">
          <cell r="B1636" t="str">
            <v>They contain data table formulas.</v>
          </cell>
        </row>
        <row r="1637">
          <cell r="D1637" t="str">
            <v>Cash Flow in 2007:</v>
          </cell>
        </row>
        <row r="1638">
          <cell r="H1638" t="str">
            <v>Fully Diluted Equity to Key Sr. Sub</v>
          </cell>
        </row>
        <row r="1639">
          <cell r="H1639">
            <v>-1.4999999999999999E-2</v>
          </cell>
          <cell r="I1639">
            <v>-0.01</v>
          </cell>
          <cell r="J1639">
            <v>-5.0000000000000001E-3</v>
          </cell>
          <cell r="K1639">
            <v>0</v>
          </cell>
          <cell r="L1639">
            <v>5.0000000000000001E-3</v>
          </cell>
          <cell r="M1639">
            <v>0.01</v>
          </cell>
          <cell r="N1639">
            <v>1.4999999999999999E-2</v>
          </cell>
        </row>
        <row r="1640">
          <cell r="G1640">
            <v>2</v>
          </cell>
          <cell r="H1640">
            <v>15.582616748335635</v>
          </cell>
          <cell r="I1640">
            <v>16.621744498890422</v>
          </cell>
          <cell r="J1640">
            <v>17.660872249445212</v>
          </cell>
          <cell r="K1640">
            <v>18.7</v>
          </cell>
          <cell r="L1640">
            <v>19.739127750554786</v>
          </cell>
          <cell r="M1640">
            <v>20.778255501109577</v>
          </cell>
          <cell r="N1640">
            <v>21.817383251664364</v>
          </cell>
        </row>
        <row r="1641">
          <cell r="F1641" t="str">
            <v>Exit</v>
          </cell>
          <cell r="G1641">
            <v>3</v>
          </cell>
          <cell r="H1641">
            <v>13.493866748335634</v>
          </cell>
          <cell r="I1641">
            <v>15.229244498890422</v>
          </cell>
          <cell r="J1641">
            <v>16.96462224944521</v>
          </cell>
          <cell r="K1641">
            <v>18.7</v>
          </cell>
          <cell r="L1641">
            <v>20.435377750554789</v>
          </cell>
          <cell r="M1641">
            <v>22.170755501109575</v>
          </cell>
          <cell r="N1641">
            <v>23.906133251664365</v>
          </cell>
        </row>
        <row r="1642">
          <cell r="F1642" t="str">
            <v>Multiple</v>
          </cell>
          <cell r="G1642">
            <v>4</v>
          </cell>
          <cell r="H1642">
            <v>11.405116748335633</v>
          </cell>
          <cell r="I1642">
            <v>13.836744498890422</v>
          </cell>
          <cell r="J1642">
            <v>16.268372249445211</v>
          </cell>
          <cell r="K1642">
            <v>18.7</v>
          </cell>
          <cell r="L1642">
            <v>21.131627750554788</v>
          </cell>
          <cell r="M1642">
            <v>23.563255501109577</v>
          </cell>
          <cell r="N1642">
            <v>25.994883251664366</v>
          </cell>
        </row>
        <row r="1643">
          <cell r="F1643" t="str">
            <v>(of EBITDA)</v>
          </cell>
          <cell r="G1643">
            <v>5</v>
          </cell>
          <cell r="H1643">
            <v>9.3163667483356338</v>
          </cell>
          <cell r="I1643">
            <v>12.444244498890424</v>
          </cell>
          <cell r="J1643">
            <v>15.572122249445211</v>
          </cell>
          <cell r="K1643">
            <v>18.7</v>
          </cell>
          <cell r="L1643">
            <v>21.827877750554787</v>
          </cell>
          <cell r="M1643">
            <v>24.955755501109575</v>
          </cell>
          <cell r="N1643">
            <v>28.083633251664367</v>
          </cell>
        </row>
        <row r="1644">
          <cell r="G1644">
            <v>6</v>
          </cell>
          <cell r="H1644">
            <v>7.2276167483356346</v>
          </cell>
          <cell r="I1644">
            <v>11.051744498890422</v>
          </cell>
          <cell r="J1644">
            <v>14.87587224944521</v>
          </cell>
          <cell r="K1644">
            <v>18.7</v>
          </cell>
          <cell r="L1644">
            <v>22.524127750554786</v>
          </cell>
          <cell r="M1644">
            <v>26.348255501109577</v>
          </cell>
          <cell r="N1644">
            <v>30.172383251664364</v>
          </cell>
        </row>
        <row r="1646">
          <cell r="D1646" t="str">
            <v xml:space="preserve"> Blended Returns to Holders of New Sub debt</v>
          </cell>
        </row>
        <row r="1647">
          <cell r="D1647" t="str">
            <v>Cash Flows to New Sub debt:</v>
          </cell>
          <cell r="J1647" t="str">
            <v>For the Fiscal Year Ending Dec. 31,</v>
          </cell>
        </row>
        <row r="1648">
          <cell r="I1648" t="str">
            <v>Closing</v>
          </cell>
          <cell r="J1648">
            <v>2003</v>
          </cell>
          <cell r="K1648">
            <v>2004</v>
          </cell>
          <cell r="L1648">
            <v>2005</v>
          </cell>
          <cell r="M1648">
            <v>2006</v>
          </cell>
          <cell r="N1648">
            <v>2007</v>
          </cell>
          <cell r="O1648">
            <v>2008</v>
          </cell>
          <cell r="P1648">
            <v>2009</v>
          </cell>
          <cell r="Q1648">
            <v>2010</v>
          </cell>
          <cell r="R1648">
            <v>2011</v>
          </cell>
          <cell r="S1648">
            <v>2012</v>
          </cell>
        </row>
        <row r="1649">
          <cell r="D1649" t="str">
            <v>Initial Cash Outlay...................................................................................................................................................</v>
          </cell>
          <cell r="I1649">
            <v>0</v>
          </cell>
        </row>
        <row r="1650">
          <cell r="D1650" t="str">
            <v>Purchase of Common Stock at Closing..........................................................................................................................................</v>
          </cell>
          <cell r="I1650">
            <v>0</v>
          </cell>
        </row>
        <row r="1651">
          <cell r="D1651" t="str">
            <v>Cash Interest Income.............................................................................................................................................................</v>
          </cell>
          <cell r="I1651">
            <v>0</v>
          </cell>
          <cell r="J1651">
            <v>0</v>
          </cell>
          <cell r="K1651">
            <v>0</v>
          </cell>
          <cell r="L1651">
            <v>0</v>
          </cell>
          <cell r="M1651">
            <v>0</v>
          </cell>
          <cell r="N1651">
            <v>0</v>
          </cell>
          <cell r="O1651">
            <v>0</v>
          </cell>
          <cell r="P1651">
            <v>0</v>
          </cell>
          <cell r="Q1651">
            <v>0</v>
          </cell>
          <cell r="R1651">
            <v>0</v>
          </cell>
          <cell r="S1651">
            <v>0</v>
          </cell>
        </row>
        <row r="1652">
          <cell r="D1652" t="str">
            <v>Principal Repayments...................................................................................................................................................</v>
          </cell>
          <cell r="I1652">
            <v>0</v>
          </cell>
          <cell r="J1652">
            <v>0</v>
          </cell>
          <cell r="K1652">
            <v>0</v>
          </cell>
          <cell r="L1652">
            <v>0</v>
          </cell>
          <cell r="M1652">
            <v>0</v>
          </cell>
          <cell r="N1652">
            <v>0</v>
          </cell>
          <cell r="O1652">
            <v>0</v>
          </cell>
          <cell r="P1652">
            <v>0</v>
          </cell>
          <cell r="Q1652">
            <v>0</v>
          </cell>
          <cell r="R1652">
            <v>0</v>
          </cell>
          <cell r="S1652">
            <v>0</v>
          </cell>
        </row>
        <row r="1653">
          <cell r="D1653" t="str">
            <v>Principal Balance Outstanding.........................................................................................................................</v>
          </cell>
          <cell r="I1653">
            <v>0</v>
          </cell>
          <cell r="J1653">
            <v>0</v>
          </cell>
          <cell r="K1653">
            <v>0</v>
          </cell>
          <cell r="L1653">
            <v>0</v>
          </cell>
          <cell r="M1653">
            <v>0</v>
          </cell>
          <cell r="N1653">
            <v>0</v>
          </cell>
          <cell r="O1653">
            <v>0</v>
          </cell>
          <cell r="P1653">
            <v>0</v>
          </cell>
          <cell r="Q1653">
            <v>0</v>
          </cell>
          <cell r="R1653">
            <v>0</v>
          </cell>
          <cell r="S1653">
            <v>0</v>
          </cell>
        </row>
        <row r="1654">
          <cell r="D1654" t="str">
            <v>Cash Outlay for Exercise of Bought Warrants...................................................................................................................</v>
          </cell>
          <cell r="I1654">
            <v>0</v>
          </cell>
          <cell r="J1654">
            <v>0</v>
          </cell>
          <cell r="K1654">
            <v>0</v>
          </cell>
          <cell r="L1654">
            <v>0</v>
          </cell>
          <cell r="M1654">
            <v>0</v>
          </cell>
          <cell r="N1654">
            <v>0</v>
          </cell>
          <cell r="O1654">
            <v>0</v>
          </cell>
          <cell r="P1654">
            <v>0</v>
          </cell>
          <cell r="Q1654">
            <v>0</v>
          </cell>
          <cell r="R1654">
            <v>0</v>
          </cell>
          <cell r="S1654">
            <v>0</v>
          </cell>
        </row>
        <row r="1655">
          <cell r="D1655" t="str">
            <v>Common Equity Owned........................................................................................................................................</v>
          </cell>
          <cell r="I1655">
            <v>0</v>
          </cell>
          <cell r="J1655">
            <v>0</v>
          </cell>
          <cell r="K1655">
            <v>0</v>
          </cell>
          <cell r="L1655">
            <v>0</v>
          </cell>
          <cell r="M1655">
            <v>0</v>
          </cell>
          <cell r="N1655">
            <v>0</v>
          </cell>
          <cell r="O1655">
            <v>0</v>
          </cell>
          <cell r="P1655">
            <v>0</v>
          </cell>
          <cell r="Q1655">
            <v>0</v>
          </cell>
          <cell r="R1655">
            <v>0</v>
          </cell>
          <cell r="S1655">
            <v>0</v>
          </cell>
        </row>
        <row r="1656">
          <cell r="D1656" t="str">
            <v>IRR to New Sub debt (Assuming 0.0% Ownership):</v>
          </cell>
          <cell r="J1656" t="str">
            <v>For the Fiscal Year Ending Dec. 31,</v>
          </cell>
        </row>
        <row r="1657">
          <cell r="H1657" t="str">
            <v>IRR</v>
          </cell>
          <cell r="I1657" t="str">
            <v>Closing</v>
          </cell>
          <cell r="J1657">
            <v>2003</v>
          </cell>
          <cell r="K1657">
            <v>2004</v>
          </cell>
          <cell r="L1657">
            <v>2005</v>
          </cell>
          <cell r="M1657">
            <v>2006</v>
          </cell>
          <cell r="N1657">
            <v>2007</v>
          </cell>
          <cell r="O1657">
            <v>2008</v>
          </cell>
          <cell r="P1657">
            <v>2009</v>
          </cell>
          <cell r="Q1657">
            <v>2010</v>
          </cell>
          <cell r="R1657">
            <v>2011</v>
          </cell>
          <cell r="S1657">
            <v>2012</v>
          </cell>
        </row>
        <row r="1658">
          <cell r="D1658" t="str">
            <v>IRR for Exit in 2003..............................................................................................................................................................................</v>
          </cell>
          <cell r="H1658" t="str">
            <v>NA</v>
          </cell>
          <cell r="I1658">
            <v>0</v>
          </cell>
          <cell r="J1658">
            <v>0</v>
          </cell>
        </row>
        <row r="1659">
          <cell r="D1659" t="str">
            <v>IRR for Exit in 2004..............................................................................................................................................................................</v>
          </cell>
          <cell r="H1659" t="str">
            <v>NA</v>
          </cell>
          <cell r="I1659">
            <v>0</v>
          </cell>
          <cell r="J1659">
            <v>0</v>
          </cell>
          <cell r="K1659">
            <v>0</v>
          </cell>
        </row>
        <row r="1660">
          <cell r="D1660" t="str">
            <v>IRR for Exit in 2005..............................................................................................................................................................................</v>
          </cell>
          <cell r="H1660" t="str">
            <v>NA</v>
          </cell>
          <cell r="I1660">
            <v>0</v>
          </cell>
          <cell r="J1660">
            <v>0</v>
          </cell>
          <cell r="K1660">
            <v>0</v>
          </cell>
          <cell r="L1660">
            <v>0</v>
          </cell>
        </row>
        <row r="1661">
          <cell r="D1661" t="str">
            <v>IRR for Exit in 2006..............................................................................................................................................................................</v>
          </cell>
          <cell r="H1661" t="str">
            <v>NA</v>
          </cell>
          <cell r="I1661">
            <v>0</v>
          </cell>
          <cell r="J1661">
            <v>0</v>
          </cell>
          <cell r="K1661">
            <v>0</v>
          </cell>
          <cell r="L1661">
            <v>0</v>
          </cell>
          <cell r="M1661">
            <v>0</v>
          </cell>
        </row>
        <row r="1662">
          <cell r="D1662" t="str">
            <v>IRR for Exit in 2007......................................................................................................................</v>
          </cell>
          <cell r="H1662" t="str">
            <v>NA</v>
          </cell>
          <cell r="I1662">
            <v>0</v>
          </cell>
          <cell r="J1662">
            <v>0</v>
          </cell>
          <cell r="K1662">
            <v>0</v>
          </cell>
          <cell r="L1662">
            <v>0</v>
          </cell>
          <cell r="M1662">
            <v>0</v>
          </cell>
          <cell r="N1662">
            <v>0</v>
          </cell>
        </row>
        <row r="1663">
          <cell r="D1663" t="str">
            <v>IRR for Exit in 2008..............................................................................................................................................................................</v>
          </cell>
          <cell r="H1663" t="str">
            <v>NA</v>
          </cell>
          <cell r="I1663">
            <v>0</v>
          </cell>
          <cell r="J1663">
            <v>0</v>
          </cell>
          <cell r="K1663">
            <v>0</v>
          </cell>
          <cell r="L1663">
            <v>0</v>
          </cell>
          <cell r="M1663">
            <v>0</v>
          </cell>
          <cell r="N1663">
            <v>0</v>
          </cell>
          <cell r="O1663">
            <v>0</v>
          </cell>
        </row>
        <row r="1664">
          <cell r="D1664" t="str">
            <v>IRR for Exit in 2009..............................................................................................................................................................................</v>
          </cell>
          <cell r="H1664" t="str">
            <v>NA</v>
          </cell>
          <cell r="I1664">
            <v>0</v>
          </cell>
          <cell r="J1664">
            <v>0</v>
          </cell>
          <cell r="K1664">
            <v>0</v>
          </cell>
          <cell r="L1664">
            <v>0</v>
          </cell>
          <cell r="M1664">
            <v>0</v>
          </cell>
          <cell r="N1664">
            <v>0</v>
          </cell>
          <cell r="O1664">
            <v>0</v>
          </cell>
          <cell r="P1664">
            <v>0</v>
          </cell>
        </row>
        <row r="1665">
          <cell r="D1665" t="str">
            <v>IRR for Exit in 2010..............................................................................................................................................................................</v>
          </cell>
          <cell r="H1665" t="str">
            <v>NA</v>
          </cell>
          <cell r="I1665">
            <v>0</v>
          </cell>
          <cell r="J1665">
            <v>0</v>
          </cell>
          <cell r="K1665">
            <v>0</v>
          </cell>
          <cell r="L1665">
            <v>0</v>
          </cell>
          <cell r="M1665">
            <v>0</v>
          </cell>
          <cell r="N1665">
            <v>0</v>
          </cell>
          <cell r="O1665">
            <v>0</v>
          </cell>
          <cell r="P1665">
            <v>0</v>
          </cell>
          <cell r="Q1665">
            <v>0</v>
          </cell>
        </row>
        <row r="1666">
          <cell r="D1666" t="str">
            <v>IRR for Exit in 2011..............................................................................................................................................................................</v>
          </cell>
          <cell r="H1666" t="str">
            <v>NA</v>
          </cell>
          <cell r="I1666">
            <v>0</v>
          </cell>
          <cell r="J1666">
            <v>0</v>
          </cell>
          <cell r="K1666">
            <v>0</v>
          </cell>
          <cell r="L1666">
            <v>0</v>
          </cell>
          <cell r="M1666">
            <v>0</v>
          </cell>
          <cell r="N1666">
            <v>0</v>
          </cell>
          <cell r="O1666">
            <v>0</v>
          </cell>
          <cell r="P1666">
            <v>0</v>
          </cell>
          <cell r="Q1666">
            <v>0</v>
          </cell>
          <cell r="R1666">
            <v>0</v>
          </cell>
        </row>
        <row r="1667">
          <cell r="D1667" t="str">
            <v>IRR for Exit in 2012..............................................................................................................................................................................</v>
          </cell>
          <cell r="H1667" t="str">
            <v>NA</v>
          </cell>
          <cell r="I1667">
            <v>0</v>
          </cell>
          <cell r="J1667">
            <v>0</v>
          </cell>
          <cell r="K1667">
            <v>0</v>
          </cell>
          <cell r="L1667">
            <v>0</v>
          </cell>
          <cell r="M1667">
            <v>0</v>
          </cell>
          <cell r="N1667">
            <v>0</v>
          </cell>
          <cell r="O1667">
            <v>0</v>
          </cell>
          <cell r="P1667">
            <v>0</v>
          </cell>
          <cell r="Q1667">
            <v>0</v>
          </cell>
          <cell r="R1667">
            <v>0</v>
          </cell>
          <cell r="S1667">
            <v>0</v>
          </cell>
        </row>
        <row r="1669">
          <cell r="D1669" t="str">
            <v>Variance Analysis of Returns in 2007:</v>
          </cell>
        </row>
        <row r="1671">
          <cell r="H1671" t="str">
            <v>Fully Diluted Equity to New Sub debt</v>
          </cell>
        </row>
        <row r="1672">
          <cell r="H1672" t="str">
            <v>NA</v>
          </cell>
          <cell r="I1672" t="str">
            <v>NA</v>
          </cell>
          <cell r="J1672" t="str">
            <v>NA</v>
          </cell>
          <cell r="K1672" t="str">
            <v>NA</v>
          </cell>
          <cell r="L1672" t="str">
            <v>NA</v>
          </cell>
          <cell r="M1672" t="str">
            <v>NA</v>
          </cell>
          <cell r="N1672" t="str">
            <v>NA</v>
          </cell>
        </row>
        <row r="1673">
          <cell r="G1673">
            <v>2</v>
          </cell>
          <cell r="H1673" t="str">
            <v>NA</v>
          </cell>
          <cell r="I1673" t="str">
            <v>NA</v>
          </cell>
          <cell r="J1673" t="str">
            <v>NA</v>
          </cell>
          <cell r="K1673" t="str">
            <v>NA</v>
          </cell>
          <cell r="L1673" t="str">
            <v>NA</v>
          </cell>
          <cell r="M1673" t="str">
            <v>NA</v>
          </cell>
          <cell r="N1673" t="str">
            <v>NA</v>
          </cell>
        </row>
        <row r="1674">
          <cell r="F1674" t="str">
            <v>Exit</v>
          </cell>
          <cell r="G1674">
            <v>3</v>
          </cell>
          <cell r="H1674" t="str">
            <v>NA</v>
          </cell>
          <cell r="I1674" t="str">
            <v>NA</v>
          </cell>
          <cell r="J1674" t="str">
            <v>NA</v>
          </cell>
          <cell r="K1674" t="str">
            <v>NA</v>
          </cell>
          <cell r="L1674" t="str">
            <v>NA</v>
          </cell>
          <cell r="M1674" t="str">
            <v>NA</v>
          </cell>
          <cell r="N1674" t="str">
            <v>NA</v>
          </cell>
        </row>
        <row r="1675">
          <cell r="F1675" t="str">
            <v>Multiple</v>
          </cell>
          <cell r="G1675">
            <v>4</v>
          </cell>
          <cell r="H1675" t="str">
            <v>NA</v>
          </cell>
          <cell r="I1675" t="str">
            <v>NA</v>
          </cell>
          <cell r="J1675" t="str">
            <v>NA</v>
          </cell>
          <cell r="K1675" t="str">
            <v>NA</v>
          </cell>
          <cell r="L1675" t="str">
            <v>NA</v>
          </cell>
          <cell r="M1675" t="str">
            <v>NA</v>
          </cell>
          <cell r="N1675" t="str">
            <v>NA</v>
          </cell>
        </row>
        <row r="1676">
          <cell r="F1676" t="str">
            <v>(of EBITDA)</v>
          </cell>
          <cell r="G1676">
            <v>5</v>
          </cell>
          <cell r="H1676" t="str">
            <v>NA</v>
          </cell>
          <cell r="I1676" t="str">
            <v>NA</v>
          </cell>
          <cell r="J1676" t="str">
            <v>NA</v>
          </cell>
          <cell r="K1676" t="str">
            <v>NA</v>
          </cell>
          <cell r="L1676" t="str">
            <v>NA</v>
          </cell>
          <cell r="M1676" t="str">
            <v>NA</v>
          </cell>
          <cell r="N1676" t="str">
            <v>NA</v>
          </cell>
        </row>
        <row r="1677">
          <cell r="B1677" t="str">
            <v>Rows (1679) thru (1686) are hidden.</v>
          </cell>
          <cell r="G1677">
            <v>6</v>
          </cell>
          <cell r="H1677" t="str">
            <v>NA</v>
          </cell>
          <cell r="I1677" t="str">
            <v>NA</v>
          </cell>
          <cell r="J1677" t="str">
            <v>NA</v>
          </cell>
          <cell r="K1677" t="str">
            <v>NA</v>
          </cell>
          <cell r="L1677" t="str">
            <v>NA</v>
          </cell>
          <cell r="M1677" t="str">
            <v>NA</v>
          </cell>
          <cell r="N1677" t="str">
            <v>NA</v>
          </cell>
        </row>
        <row r="1678">
          <cell r="B1678" t="str">
            <v>They contain data table formulas.</v>
          </cell>
        </row>
        <row r="1679">
          <cell r="D1679" t="str">
            <v>Cash Flow in 2007:</v>
          </cell>
        </row>
        <row r="1680">
          <cell r="H1680" t="str">
            <v>Fully Diluted Equity to New Sub debt</v>
          </cell>
        </row>
        <row r="1681">
          <cell r="H1681" t="str">
            <v>NA</v>
          </cell>
          <cell r="I1681" t="str">
            <v>NA</v>
          </cell>
          <cell r="J1681" t="str">
            <v>NA</v>
          </cell>
          <cell r="K1681" t="str">
            <v>NA</v>
          </cell>
          <cell r="L1681" t="str">
            <v>NA</v>
          </cell>
          <cell r="M1681" t="str">
            <v>NA</v>
          </cell>
          <cell r="N1681" t="str">
            <v>NA</v>
          </cell>
        </row>
        <row r="1682">
          <cell r="G1682">
            <v>2</v>
          </cell>
          <cell r="H1682" t="e">
            <v>#VALUE!</v>
          </cell>
          <cell r="I1682" t="e">
            <v>#VALUE!</v>
          </cell>
          <cell r="J1682" t="e">
            <v>#VALUE!</v>
          </cell>
          <cell r="K1682" t="e">
            <v>#VALUE!</v>
          </cell>
          <cell r="L1682" t="e">
            <v>#VALUE!</v>
          </cell>
          <cell r="M1682" t="e">
            <v>#VALUE!</v>
          </cell>
          <cell r="N1682" t="e">
            <v>#VALUE!</v>
          </cell>
        </row>
        <row r="1683">
          <cell r="F1683" t="str">
            <v>Exit</v>
          </cell>
          <cell r="G1683">
            <v>3</v>
          </cell>
          <cell r="H1683" t="e">
            <v>#VALUE!</v>
          </cell>
          <cell r="I1683" t="e">
            <v>#VALUE!</v>
          </cell>
          <cell r="J1683" t="e">
            <v>#VALUE!</v>
          </cell>
          <cell r="K1683" t="e">
            <v>#VALUE!</v>
          </cell>
          <cell r="L1683" t="e">
            <v>#VALUE!</v>
          </cell>
          <cell r="M1683" t="e">
            <v>#VALUE!</v>
          </cell>
          <cell r="N1683" t="e">
            <v>#VALUE!</v>
          </cell>
        </row>
        <row r="1684">
          <cell r="F1684" t="str">
            <v>Multiple</v>
          </cell>
          <cell r="G1684">
            <v>4</v>
          </cell>
          <cell r="H1684" t="e">
            <v>#VALUE!</v>
          </cell>
          <cell r="I1684" t="e">
            <v>#VALUE!</v>
          </cell>
          <cell r="J1684" t="e">
            <v>#VALUE!</v>
          </cell>
          <cell r="K1684" t="e">
            <v>#VALUE!</v>
          </cell>
          <cell r="L1684" t="e">
            <v>#VALUE!</v>
          </cell>
          <cell r="M1684" t="e">
            <v>#VALUE!</v>
          </cell>
          <cell r="N1684" t="e">
            <v>#VALUE!</v>
          </cell>
        </row>
        <row r="1685">
          <cell r="F1685" t="str">
            <v>(of EBITDA)</v>
          </cell>
          <cell r="G1685">
            <v>5</v>
          </cell>
          <cell r="H1685" t="e">
            <v>#VALUE!</v>
          </cell>
          <cell r="I1685" t="e">
            <v>#VALUE!</v>
          </cell>
          <cell r="J1685" t="e">
            <v>#VALUE!</v>
          </cell>
          <cell r="K1685" t="e">
            <v>#VALUE!</v>
          </cell>
          <cell r="L1685" t="e">
            <v>#VALUE!</v>
          </cell>
          <cell r="M1685" t="e">
            <v>#VALUE!</v>
          </cell>
          <cell r="N1685" t="e">
            <v>#VALUE!</v>
          </cell>
        </row>
        <row r="1686">
          <cell r="G1686">
            <v>6</v>
          </cell>
          <cell r="H1686" t="e">
            <v>#VALUE!</v>
          </cell>
          <cell r="I1686" t="e">
            <v>#VALUE!</v>
          </cell>
          <cell r="J1686" t="e">
            <v>#VALUE!</v>
          </cell>
          <cell r="K1686" t="e">
            <v>#VALUE!</v>
          </cell>
          <cell r="L1686" t="e">
            <v>#VALUE!</v>
          </cell>
          <cell r="M1686" t="e">
            <v>#VALUE!</v>
          </cell>
          <cell r="N1686" t="e">
            <v>#VALUE!</v>
          </cell>
        </row>
        <row r="1688">
          <cell r="D1688" t="str">
            <v xml:space="preserve"> Blended Returns to Holders of PIK pref</v>
          </cell>
        </row>
        <row r="1689">
          <cell r="D1689" t="str">
            <v>Cash Flows to PIK pref:</v>
          </cell>
          <cell r="J1689" t="str">
            <v>For the Fiscal Year Ending Dec. 31,</v>
          </cell>
        </row>
        <row r="1690">
          <cell r="I1690" t="str">
            <v>Closing</v>
          </cell>
          <cell r="J1690">
            <v>2003</v>
          </cell>
          <cell r="K1690">
            <v>2004</v>
          </cell>
          <cell r="L1690">
            <v>2005</v>
          </cell>
          <cell r="M1690">
            <v>2006</v>
          </cell>
          <cell r="N1690">
            <v>2007</v>
          </cell>
          <cell r="O1690">
            <v>2008</v>
          </cell>
          <cell r="P1690">
            <v>2009</v>
          </cell>
          <cell r="Q1690">
            <v>2010</v>
          </cell>
          <cell r="R1690">
            <v>2011</v>
          </cell>
          <cell r="S1690">
            <v>2012</v>
          </cell>
        </row>
        <row r="1691">
          <cell r="D1691" t="str">
            <v>Initial Cash Outlay...................................................................................................................................................</v>
          </cell>
          <cell r="I1691">
            <v>-4.5</v>
          </cell>
        </row>
        <row r="1692">
          <cell r="D1692" t="str">
            <v>Purchase of Common Stock at Closing..........................................................................................................................................</v>
          </cell>
          <cell r="I1692">
            <v>0</v>
          </cell>
        </row>
        <row r="1693">
          <cell r="D1693" t="str">
            <v>Cash Interest Income.............................................................................................................................................................</v>
          </cell>
          <cell r="I1693">
            <v>0</v>
          </cell>
          <cell r="J1693">
            <v>0</v>
          </cell>
          <cell r="K1693">
            <v>0</v>
          </cell>
          <cell r="L1693">
            <v>0</v>
          </cell>
          <cell r="M1693">
            <v>0</v>
          </cell>
          <cell r="N1693">
            <v>0</v>
          </cell>
          <cell r="O1693">
            <v>2.2394880000000001</v>
          </cell>
          <cell r="P1693">
            <v>2.2394880000000001</v>
          </cell>
          <cell r="Q1693">
            <v>2.2394880000000001</v>
          </cell>
          <cell r="R1693">
            <v>2.2394880000000001</v>
          </cell>
          <cell r="S1693">
            <v>2.2394880000000001</v>
          </cell>
        </row>
        <row r="1694">
          <cell r="D1694" t="str">
            <v>Principal Repayments...................................................................................................................................................</v>
          </cell>
          <cell r="I1694">
            <v>0</v>
          </cell>
          <cell r="J1694">
            <v>0</v>
          </cell>
          <cell r="K1694">
            <v>0</v>
          </cell>
          <cell r="L1694">
            <v>0</v>
          </cell>
          <cell r="M1694">
            <v>0</v>
          </cell>
          <cell r="N1694">
            <v>0</v>
          </cell>
          <cell r="O1694">
            <v>0</v>
          </cell>
          <cell r="P1694">
            <v>0</v>
          </cell>
          <cell r="Q1694">
            <v>0</v>
          </cell>
          <cell r="R1694">
            <v>0</v>
          </cell>
          <cell r="S1694">
            <v>0</v>
          </cell>
        </row>
        <row r="1695">
          <cell r="D1695" t="str">
            <v>Principal Balance Outstanding.........................................................................................................................</v>
          </cell>
          <cell r="I1695">
            <v>0</v>
          </cell>
          <cell r="J1695">
            <v>5.4</v>
          </cell>
          <cell r="K1695">
            <v>6.48</v>
          </cell>
          <cell r="L1695">
            <v>7.7760000000000007</v>
          </cell>
          <cell r="M1695">
            <v>9.3312000000000008</v>
          </cell>
          <cell r="N1695">
            <v>11.19744</v>
          </cell>
          <cell r="O1695">
            <v>11.19744</v>
          </cell>
          <cell r="P1695">
            <v>11.19744</v>
          </cell>
          <cell r="Q1695">
            <v>11.19744</v>
          </cell>
          <cell r="R1695">
            <v>11.19744</v>
          </cell>
          <cell r="S1695">
            <v>11.19744</v>
          </cell>
        </row>
        <row r="1696">
          <cell r="D1696" t="str">
            <v>Cash Outlay for Exercise of Bought Warrants...................................................................................................................</v>
          </cell>
          <cell r="I1696">
            <v>0</v>
          </cell>
          <cell r="J1696">
            <v>0</v>
          </cell>
          <cell r="K1696">
            <v>0</v>
          </cell>
          <cell r="L1696">
            <v>0</v>
          </cell>
          <cell r="M1696">
            <v>0</v>
          </cell>
          <cell r="N1696">
            <v>0</v>
          </cell>
          <cell r="O1696">
            <v>0</v>
          </cell>
          <cell r="P1696">
            <v>0</v>
          </cell>
          <cell r="Q1696">
            <v>0</v>
          </cell>
          <cell r="R1696">
            <v>0</v>
          </cell>
          <cell r="S1696">
            <v>0</v>
          </cell>
        </row>
        <row r="1697">
          <cell r="D1697" t="str">
            <v>Common Equity Owned........................................................................................................................................</v>
          </cell>
          <cell r="I1697">
            <v>0</v>
          </cell>
          <cell r="J1697">
            <v>0</v>
          </cell>
          <cell r="K1697">
            <v>0</v>
          </cell>
          <cell r="L1697">
            <v>0</v>
          </cell>
          <cell r="M1697">
            <v>0</v>
          </cell>
          <cell r="N1697">
            <v>0</v>
          </cell>
          <cell r="O1697">
            <v>0</v>
          </cell>
          <cell r="P1697">
            <v>0</v>
          </cell>
          <cell r="Q1697">
            <v>0</v>
          </cell>
          <cell r="R1697">
            <v>0</v>
          </cell>
          <cell r="S1697">
            <v>0</v>
          </cell>
        </row>
        <row r="1698">
          <cell r="D1698" t="str">
            <v>IRR to PIK pref (Assuming 0.0% Ownership):</v>
          </cell>
          <cell r="J1698" t="str">
            <v>For the Fiscal Year Ending Dec. 31,</v>
          </cell>
        </row>
        <row r="1699">
          <cell r="H1699" t="str">
            <v>IRR</v>
          </cell>
          <cell r="I1699" t="str">
            <v>Closing</v>
          </cell>
          <cell r="J1699">
            <v>2003</v>
          </cell>
          <cell r="K1699">
            <v>2004</v>
          </cell>
          <cell r="L1699">
            <v>2005</v>
          </cell>
          <cell r="M1699">
            <v>2006</v>
          </cell>
          <cell r="N1699">
            <v>2007</v>
          </cell>
          <cell r="O1699">
            <v>2008</v>
          </cell>
          <cell r="P1699">
            <v>2009</v>
          </cell>
          <cell r="Q1699">
            <v>2010</v>
          </cell>
          <cell r="R1699">
            <v>2011</v>
          </cell>
          <cell r="S1699">
            <v>2012</v>
          </cell>
        </row>
        <row r="1700">
          <cell r="D1700" t="str">
            <v>IRR for Exit in 2003..............................................................................................................................................................................</v>
          </cell>
          <cell r="H1700">
            <v>0.19999999999998969</v>
          </cell>
          <cell r="I1700">
            <v>-4.5</v>
          </cell>
          <cell r="J1700">
            <v>5.4</v>
          </cell>
        </row>
        <row r="1701">
          <cell r="D1701" t="str">
            <v>IRR for Exit in 2004..............................................................................................................................................................................</v>
          </cell>
          <cell r="H1701">
            <v>0.19999999999889198</v>
          </cell>
          <cell r="I1701">
            <v>-4.5</v>
          </cell>
          <cell r="J1701">
            <v>0</v>
          </cell>
          <cell r="K1701">
            <v>6.48</v>
          </cell>
        </row>
        <row r="1702">
          <cell r="D1702" t="str">
            <v>IRR for Exit in 2005..............................................................................................................................................................................</v>
          </cell>
          <cell r="H1702">
            <v>0.20000000000000018</v>
          </cell>
          <cell r="I1702">
            <v>-4.5</v>
          </cell>
          <cell r="J1702">
            <v>0</v>
          </cell>
          <cell r="K1702">
            <v>0</v>
          </cell>
          <cell r="L1702">
            <v>7.7760000000000007</v>
          </cell>
        </row>
        <row r="1703">
          <cell r="D1703" t="str">
            <v>IRR for Exit in 2006..............................................................................................................................................................................</v>
          </cell>
          <cell r="H1703">
            <v>0.19999999999999929</v>
          </cell>
          <cell r="I1703">
            <v>-4.5</v>
          </cell>
          <cell r="J1703">
            <v>0</v>
          </cell>
          <cell r="K1703">
            <v>0</v>
          </cell>
          <cell r="L1703">
            <v>0</v>
          </cell>
          <cell r="M1703">
            <v>9.3312000000000008</v>
          </cell>
        </row>
        <row r="1704">
          <cell r="D1704" t="str">
            <v>IRR for Exit in 2007......................................................................................................................</v>
          </cell>
          <cell r="H1704">
            <v>0.19999999999997775</v>
          </cell>
          <cell r="I1704">
            <v>-4.5</v>
          </cell>
          <cell r="J1704">
            <v>0</v>
          </cell>
          <cell r="K1704">
            <v>0</v>
          </cell>
          <cell r="L1704">
            <v>0</v>
          </cell>
          <cell r="M1704">
            <v>0</v>
          </cell>
          <cell r="N1704">
            <v>11.19744</v>
          </cell>
        </row>
        <row r="1705">
          <cell r="D1705" t="str">
            <v>IRR for Exit in 2008..............................................................................................................................................................................</v>
          </cell>
          <cell r="H1705">
            <v>0.19999999999965179</v>
          </cell>
          <cell r="I1705">
            <v>-4.5</v>
          </cell>
          <cell r="J1705">
            <v>0</v>
          </cell>
          <cell r="K1705">
            <v>0</v>
          </cell>
          <cell r="L1705">
            <v>0</v>
          </cell>
          <cell r="M1705">
            <v>0</v>
          </cell>
          <cell r="N1705">
            <v>0</v>
          </cell>
          <cell r="O1705">
            <v>13.436928</v>
          </cell>
        </row>
        <row r="1706">
          <cell r="D1706" t="str">
            <v>IRR for Exit in 2009..............................................................................................................................................................................</v>
          </cell>
          <cell r="H1706">
            <v>0.19999999999736934</v>
          </cell>
          <cell r="I1706">
            <v>-4.5</v>
          </cell>
          <cell r="J1706">
            <v>0</v>
          </cell>
          <cell r="K1706">
            <v>0</v>
          </cell>
          <cell r="L1706">
            <v>0</v>
          </cell>
          <cell r="M1706">
            <v>0</v>
          </cell>
          <cell r="N1706">
            <v>0</v>
          </cell>
          <cell r="O1706">
            <v>2.2394880000000001</v>
          </cell>
          <cell r="P1706">
            <v>13.436928</v>
          </cell>
        </row>
        <row r="1707">
          <cell r="D1707" t="str">
            <v>IRR for Exit in 2010..............................................................................................................................................................................</v>
          </cell>
          <cell r="H1707">
            <v>0.20000000000000007</v>
          </cell>
          <cell r="I1707">
            <v>-4.5</v>
          </cell>
          <cell r="J1707">
            <v>0</v>
          </cell>
          <cell r="K1707">
            <v>0</v>
          </cell>
          <cell r="L1707">
            <v>0</v>
          </cell>
          <cell r="M1707">
            <v>0</v>
          </cell>
          <cell r="N1707">
            <v>0</v>
          </cell>
          <cell r="O1707">
            <v>2.2394880000000001</v>
          </cell>
          <cell r="P1707">
            <v>2.2394880000000001</v>
          </cell>
          <cell r="Q1707">
            <v>13.436928</v>
          </cell>
        </row>
        <row r="1708">
          <cell r="D1708" t="str">
            <v>IRR for Exit in 2011..............................................................................................................................................................................</v>
          </cell>
          <cell r="H1708">
            <v>0.19999999999999996</v>
          </cell>
          <cell r="I1708">
            <v>-4.5</v>
          </cell>
          <cell r="J1708">
            <v>0</v>
          </cell>
          <cell r="K1708">
            <v>0</v>
          </cell>
          <cell r="L1708">
            <v>0</v>
          </cell>
          <cell r="M1708">
            <v>0</v>
          </cell>
          <cell r="N1708">
            <v>0</v>
          </cell>
          <cell r="O1708">
            <v>2.2394880000000001</v>
          </cell>
          <cell r="P1708">
            <v>2.2394880000000001</v>
          </cell>
          <cell r="Q1708">
            <v>2.2394880000000001</v>
          </cell>
          <cell r="R1708">
            <v>13.436928</v>
          </cell>
        </row>
        <row r="1709">
          <cell r="D1709" t="str">
            <v>IRR for Exit in 2012..............................................................................................................................................................................</v>
          </cell>
          <cell r="H1709">
            <v>0.19999999999999965</v>
          </cell>
          <cell r="I1709">
            <v>-4.5</v>
          </cell>
          <cell r="J1709">
            <v>0</v>
          </cell>
          <cell r="K1709">
            <v>0</v>
          </cell>
          <cell r="L1709">
            <v>0</v>
          </cell>
          <cell r="M1709">
            <v>0</v>
          </cell>
          <cell r="N1709">
            <v>0</v>
          </cell>
          <cell r="O1709">
            <v>2.2394880000000001</v>
          </cell>
          <cell r="P1709">
            <v>2.2394880000000001</v>
          </cell>
          <cell r="Q1709">
            <v>2.2394880000000001</v>
          </cell>
          <cell r="R1709">
            <v>2.2394880000000001</v>
          </cell>
          <cell r="S1709">
            <v>13.436928</v>
          </cell>
        </row>
        <row r="1711">
          <cell r="D1711" t="str">
            <v>Variance Analysis of Returns in 2007:</v>
          </cell>
        </row>
        <row r="1713">
          <cell r="H1713" t="str">
            <v>Fully Diluted Equity to PIK pref</v>
          </cell>
        </row>
        <row r="1714">
          <cell r="H1714" t="str">
            <v>NA</v>
          </cell>
          <cell r="I1714" t="str">
            <v>NA</v>
          </cell>
          <cell r="J1714" t="str">
            <v>NA</v>
          </cell>
          <cell r="K1714" t="str">
            <v>NA</v>
          </cell>
          <cell r="L1714" t="str">
            <v>NA</v>
          </cell>
          <cell r="M1714" t="str">
            <v>NA</v>
          </cell>
          <cell r="N1714" t="str">
            <v>NA</v>
          </cell>
        </row>
        <row r="1715">
          <cell r="G1715">
            <v>2</v>
          </cell>
          <cell r="H1715" t="str">
            <v>NA</v>
          </cell>
          <cell r="I1715" t="str">
            <v>NA</v>
          </cell>
          <cell r="J1715" t="str">
            <v>NA</v>
          </cell>
          <cell r="K1715" t="str">
            <v>NA</v>
          </cell>
          <cell r="L1715" t="str">
            <v>NA</v>
          </cell>
          <cell r="M1715" t="str">
            <v>NA</v>
          </cell>
          <cell r="N1715" t="str">
            <v>NA</v>
          </cell>
        </row>
        <row r="1716">
          <cell r="F1716" t="str">
            <v>Exit</v>
          </cell>
          <cell r="G1716">
            <v>3</v>
          </cell>
          <cell r="H1716" t="str">
            <v>NA</v>
          </cell>
          <cell r="I1716" t="str">
            <v>NA</v>
          </cell>
          <cell r="J1716" t="str">
            <v>NA</v>
          </cell>
          <cell r="K1716" t="str">
            <v>NA</v>
          </cell>
          <cell r="L1716" t="str">
            <v>NA</v>
          </cell>
          <cell r="M1716" t="str">
            <v>NA</v>
          </cell>
          <cell r="N1716" t="str">
            <v>NA</v>
          </cell>
        </row>
        <row r="1717">
          <cell r="F1717" t="str">
            <v>Multiple</v>
          </cell>
          <cell r="G1717">
            <v>4</v>
          </cell>
          <cell r="H1717" t="str">
            <v>NA</v>
          </cell>
          <cell r="I1717" t="str">
            <v>NA</v>
          </cell>
          <cell r="J1717" t="str">
            <v>NA</v>
          </cell>
          <cell r="K1717" t="str">
            <v>NA</v>
          </cell>
          <cell r="L1717" t="str">
            <v>NA</v>
          </cell>
          <cell r="M1717" t="str">
            <v>NA</v>
          </cell>
          <cell r="N1717" t="str">
            <v>NA</v>
          </cell>
        </row>
        <row r="1718">
          <cell r="F1718" t="str">
            <v>(of EBITDA)</v>
          </cell>
          <cell r="G1718">
            <v>5</v>
          </cell>
          <cell r="H1718" t="str">
            <v>NA</v>
          </cell>
          <cell r="I1718" t="str">
            <v>NA</v>
          </cell>
          <cell r="J1718" t="str">
            <v>NA</v>
          </cell>
          <cell r="K1718" t="str">
            <v>NA</v>
          </cell>
          <cell r="L1718" t="str">
            <v>NA</v>
          </cell>
          <cell r="M1718" t="str">
            <v>NA</v>
          </cell>
          <cell r="N1718" t="str">
            <v>NA</v>
          </cell>
        </row>
        <row r="1719">
          <cell r="B1719" t="str">
            <v>Rows (1721) thru (1728) are hidden.</v>
          </cell>
          <cell r="G1719">
            <v>6</v>
          </cell>
          <cell r="H1719" t="str">
            <v>NA</v>
          </cell>
          <cell r="I1719" t="str">
            <v>NA</v>
          </cell>
          <cell r="J1719" t="str">
            <v>NA</v>
          </cell>
          <cell r="K1719" t="str">
            <v>NA</v>
          </cell>
          <cell r="L1719" t="str">
            <v>NA</v>
          </cell>
          <cell r="M1719" t="str">
            <v>NA</v>
          </cell>
          <cell r="N1719" t="str">
            <v>NA</v>
          </cell>
        </row>
        <row r="1720">
          <cell r="B1720" t="str">
            <v>They contain data table formulas.</v>
          </cell>
        </row>
        <row r="1721">
          <cell r="D1721" t="str">
            <v>Cash Flow in 2007:</v>
          </cell>
        </row>
        <row r="1722">
          <cell r="H1722" t="str">
            <v>Fully Diluted Equity to PIK pref</v>
          </cell>
        </row>
        <row r="1723">
          <cell r="H1723" t="str">
            <v>NA</v>
          </cell>
          <cell r="I1723" t="str">
            <v>NA</v>
          </cell>
          <cell r="J1723" t="str">
            <v>NA</v>
          </cell>
          <cell r="K1723" t="str">
            <v>NA</v>
          </cell>
          <cell r="L1723" t="str">
            <v>NA</v>
          </cell>
          <cell r="M1723" t="str">
            <v>NA</v>
          </cell>
          <cell r="N1723" t="str">
            <v>NA</v>
          </cell>
        </row>
        <row r="1724">
          <cell r="G1724">
            <v>2</v>
          </cell>
          <cell r="H1724" t="e">
            <v>#VALUE!</v>
          </cell>
          <cell r="I1724" t="e">
            <v>#VALUE!</v>
          </cell>
          <cell r="J1724" t="e">
            <v>#VALUE!</v>
          </cell>
          <cell r="K1724" t="e">
            <v>#VALUE!</v>
          </cell>
          <cell r="L1724" t="e">
            <v>#VALUE!</v>
          </cell>
          <cell r="M1724" t="e">
            <v>#VALUE!</v>
          </cell>
          <cell r="N1724" t="e">
            <v>#VALUE!</v>
          </cell>
        </row>
        <row r="1725">
          <cell r="F1725" t="str">
            <v>Exit</v>
          </cell>
          <cell r="G1725">
            <v>3</v>
          </cell>
          <cell r="H1725" t="e">
            <v>#VALUE!</v>
          </cell>
          <cell r="I1725" t="e">
            <v>#VALUE!</v>
          </cell>
          <cell r="J1725" t="e">
            <v>#VALUE!</v>
          </cell>
          <cell r="K1725" t="e">
            <v>#VALUE!</v>
          </cell>
          <cell r="L1725" t="e">
            <v>#VALUE!</v>
          </cell>
          <cell r="M1725" t="e">
            <v>#VALUE!</v>
          </cell>
          <cell r="N1725" t="e">
            <v>#VALUE!</v>
          </cell>
        </row>
        <row r="1726">
          <cell r="F1726" t="str">
            <v>Multiple</v>
          </cell>
          <cell r="G1726">
            <v>4</v>
          </cell>
          <cell r="H1726" t="e">
            <v>#VALUE!</v>
          </cell>
          <cell r="I1726" t="e">
            <v>#VALUE!</v>
          </cell>
          <cell r="J1726" t="e">
            <v>#VALUE!</v>
          </cell>
          <cell r="K1726" t="e">
            <v>#VALUE!</v>
          </cell>
          <cell r="L1726" t="e">
            <v>#VALUE!</v>
          </cell>
          <cell r="M1726" t="e">
            <v>#VALUE!</v>
          </cell>
          <cell r="N1726" t="e">
            <v>#VALUE!</v>
          </cell>
        </row>
        <row r="1727">
          <cell r="F1727" t="str">
            <v>(of EBITDA)</v>
          </cell>
          <cell r="G1727">
            <v>5</v>
          </cell>
          <cell r="H1727" t="e">
            <v>#VALUE!</v>
          </cell>
          <cell r="I1727" t="e">
            <v>#VALUE!</v>
          </cell>
          <cell r="J1727" t="e">
            <v>#VALUE!</v>
          </cell>
          <cell r="K1727" t="e">
            <v>#VALUE!</v>
          </cell>
          <cell r="L1727" t="e">
            <v>#VALUE!</v>
          </cell>
          <cell r="M1727" t="e">
            <v>#VALUE!</v>
          </cell>
          <cell r="N1727" t="e">
            <v>#VALUE!</v>
          </cell>
        </row>
        <row r="1728">
          <cell r="G1728">
            <v>6</v>
          </cell>
          <cell r="H1728" t="e">
            <v>#VALUE!</v>
          </cell>
          <cell r="I1728" t="e">
            <v>#VALUE!</v>
          </cell>
          <cell r="J1728" t="e">
            <v>#VALUE!</v>
          </cell>
          <cell r="K1728" t="e">
            <v>#VALUE!</v>
          </cell>
          <cell r="L1728" t="e">
            <v>#VALUE!</v>
          </cell>
          <cell r="M1728" t="e">
            <v>#VALUE!</v>
          </cell>
          <cell r="N1728" t="e">
            <v>#VALUE!</v>
          </cell>
        </row>
        <row r="1730">
          <cell r="D1730" t="str">
            <v xml:space="preserve"> Blended Returns to Holders of Key Pref</v>
          </cell>
        </row>
        <row r="1731">
          <cell r="D1731" t="str">
            <v>Cash Flows to Key Pref:</v>
          </cell>
          <cell r="J1731" t="str">
            <v>For the Fiscal Year Ending Dec. 31,</v>
          </cell>
        </row>
        <row r="1732">
          <cell r="I1732" t="str">
            <v>Closing</v>
          </cell>
          <cell r="J1732">
            <v>2003</v>
          </cell>
          <cell r="K1732">
            <v>2004</v>
          </cell>
          <cell r="L1732">
            <v>2005</v>
          </cell>
          <cell r="M1732">
            <v>2006</v>
          </cell>
          <cell r="N1732">
            <v>2007</v>
          </cell>
          <cell r="O1732">
            <v>2008</v>
          </cell>
          <cell r="P1732">
            <v>2009</v>
          </cell>
          <cell r="Q1732">
            <v>2010</v>
          </cell>
          <cell r="R1732">
            <v>2011</v>
          </cell>
          <cell r="S1732">
            <v>2012</v>
          </cell>
        </row>
        <row r="1733">
          <cell r="D1733" t="str">
            <v>Initial Cash Outlay...................................................................................................................................................</v>
          </cell>
          <cell r="I1733">
            <v>0</v>
          </cell>
        </row>
        <row r="1734">
          <cell r="D1734" t="str">
            <v>Purchase of Common Stock at Closing..........................................................................................................................................</v>
          </cell>
          <cell r="I1734">
            <v>0</v>
          </cell>
        </row>
        <row r="1735">
          <cell r="D1735" t="str">
            <v>Cash Interest Income.............................................................................................................................................................</v>
          </cell>
          <cell r="I1735">
            <v>0</v>
          </cell>
          <cell r="J1735">
            <v>0</v>
          </cell>
          <cell r="K1735">
            <v>0</v>
          </cell>
          <cell r="L1735">
            <v>0</v>
          </cell>
          <cell r="M1735">
            <v>0</v>
          </cell>
          <cell r="N1735">
            <v>0</v>
          </cell>
          <cell r="O1735">
            <v>0</v>
          </cell>
          <cell r="P1735">
            <v>0</v>
          </cell>
          <cell r="Q1735">
            <v>0</v>
          </cell>
          <cell r="R1735">
            <v>0</v>
          </cell>
          <cell r="S1735">
            <v>0</v>
          </cell>
        </row>
        <row r="1736">
          <cell r="D1736" t="str">
            <v>Principal Repayments...................................................................................................................................................</v>
          </cell>
          <cell r="I1736">
            <v>0</v>
          </cell>
          <cell r="J1736">
            <v>0</v>
          </cell>
          <cell r="K1736">
            <v>0</v>
          </cell>
          <cell r="L1736">
            <v>0</v>
          </cell>
          <cell r="M1736">
            <v>0</v>
          </cell>
          <cell r="N1736">
            <v>0</v>
          </cell>
          <cell r="O1736">
            <v>0</v>
          </cell>
          <cell r="P1736">
            <v>0</v>
          </cell>
          <cell r="Q1736">
            <v>0</v>
          </cell>
          <cell r="R1736">
            <v>0</v>
          </cell>
          <cell r="S1736">
            <v>0</v>
          </cell>
        </row>
        <row r="1737">
          <cell r="D1737" t="str">
            <v>Principal Balance Outstanding.........................................................................................................................</v>
          </cell>
          <cell r="I1737">
            <v>0</v>
          </cell>
          <cell r="J1737">
            <v>0</v>
          </cell>
          <cell r="K1737">
            <v>0</v>
          </cell>
          <cell r="L1737">
            <v>0</v>
          </cell>
          <cell r="M1737">
            <v>0</v>
          </cell>
          <cell r="N1737">
            <v>0</v>
          </cell>
          <cell r="O1737">
            <v>0</v>
          </cell>
          <cell r="P1737">
            <v>0</v>
          </cell>
          <cell r="Q1737">
            <v>0</v>
          </cell>
          <cell r="R1737">
            <v>0</v>
          </cell>
          <cell r="S1737">
            <v>0</v>
          </cell>
        </row>
        <row r="1738">
          <cell r="D1738" t="str">
            <v>Cash Outlay for Exercise of Bought Warrants...................................................................................................................</v>
          </cell>
          <cell r="I1738">
            <v>0</v>
          </cell>
          <cell r="J1738">
            <v>0</v>
          </cell>
          <cell r="K1738">
            <v>0</v>
          </cell>
          <cell r="L1738">
            <v>0</v>
          </cell>
          <cell r="M1738">
            <v>0</v>
          </cell>
          <cell r="N1738">
            <v>0</v>
          </cell>
          <cell r="O1738">
            <v>0</v>
          </cell>
          <cell r="P1738">
            <v>0</v>
          </cell>
          <cell r="Q1738">
            <v>0</v>
          </cell>
          <cell r="R1738">
            <v>0</v>
          </cell>
          <cell r="S1738">
            <v>0</v>
          </cell>
        </row>
        <row r="1739">
          <cell r="D1739" t="str">
            <v>Common Equity Owned........................................................................................................................................</v>
          </cell>
          <cell r="I1739">
            <v>0</v>
          </cell>
          <cell r="J1739">
            <v>0</v>
          </cell>
          <cell r="K1739">
            <v>0</v>
          </cell>
          <cell r="L1739">
            <v>0</v>
          </cell>
          <cell r="M1739">
            <v>0</v>
          </cell>
          <cell r="N1739">
            <v>0</v>
          </cell>
          <cell r="O1739">
            <v>0</v>
          </cell>
          <cell r="P1739">
            <v>0</v>
          </cell>
          <cell r="Q1739">
            <v>0</v>
          </cell>
          <cell r="R1739">
            <v>0</v>
          </cell>
          <cell r="S1739">
            <v>0</v>
          </cell>
        </row>
        <row r="1740">
          <cell r="D1740" t="str">
            <v>IRR to Key Pref (Assuming 0.0% Ownership):</v>
          </cell>
          <cell r="J1740" t="str">
            <v>For the Fiscal Year Ending Dec. 31,</v>
          </cell>
        </row>
        <row r="1741">
          <cell r="H1741" t="str">
            <v>IRR</v>
          </cell>
          <cell r="I1741" t="str">
            <v>Closing</v>
          </cell>
          <cell r="J1741">
            <v>2003</v>
          </cell>
          <cell r="K1741">
            <v>2004</v>
          </cell>
          <cell r="L1741">
            <v>2005</v>
          </cell>
          <cell r="M1741">
            <v>2006</v>
          </cell>
          <cell r="N1741">
            <v>2007</v>
          </cell>
          <cell r="O1741">
            <v>2008</v>
          </cell>
          <cell r="P1741">
            <v>2009</v>
          </cell>
          <cell r="Q1741">
            <v>2010</v>
          </cell>
          <cell r="R1741">
            <v>2011</v>
          </cell>
          <cell r="S1741">
            <v>2012</v>
          </cell>
        </row>
        <row r="1742">
          <cell r="D1742" t="str">
            <v>IRR for Exit in 2003..............................................................................................................................................................................</v>
          </cell>
          <cell r="H1742" t="str">
            <v>NA</v>
          </cell>
          <cell r="I1742">
            <v>0</v>
          </cell>
          <cell r="J1742">
            <v>0</v>
          </cell>
        </row>
        <row r="1743">
          <cell r="D1743" t="str">
            <v>IRR for Exit in 2004..............................................................................................................................................................................</v>
          </cell>
          <cell r="H1743" t="str">
            <v>NA</v>
          </cell>
          <cell r="I1743">
            <v>0</v>
          </cell>
          <cell r="J1743">
            <v>0</v>
          </cell>
          <cell r="K1743">
            <v>0</v>
          </cell>
        </row>
        <row r="1744">
          <cell r="D1744" t="str">
            <v>IRR for Exit in 2005..............................................................................................................................................................................</v>
          </cell>
          <cell r="H1744" t="str">
            <v>NA</v>
          </cell>
          <cell r="I1744">
            <v>0</v>
          </cell>
          <cell r="J1744">
            <v>0</v>
          </cell>
          <cell r="K1744">
            <v>0</v>
          </cell>
          <cell r="L1744">
            <v>0</v>
          </cell>
        </row>
        <row r="1745">
          <cell r="D1745" t="str">
            <v>IRR for Exit in 2006..............................................................................................................................................................................</v>
          </cell>
          <cell r="H1745" t="str">
            <v>NA</v>
          </cell>
          <cell r="I1745">
            <v>0</v>
          </cell>
          <cell r="J1745">
            <v>0</v>
          </cell>
          <cell r="K1745">
            <v>0</v>
          </cell>
          <cell r="L1745">
            <v>0</v>
          </cell>
          <cell r="M1745">
            <v>0</v>
          </cell>
        </row>
        <row r="1746">
          <cell r="D1746" t="str">
            <v>IRR for Exit in 2007......................................................................................................................</v>
          </cell>
          <cell r="H1746" t="str">
            <v>NA</v>
          </cell>
          <cell r="I1746">
            <v>0</v>
          </cell>
          <cell r="J1746">
            <v>0</v>
          </cell>
          <cell r="K1746">
            <v>0</v>
          </cell>
          <cell r="L1746">
            <v>0</v>
          </cell>
          <cell r="M1746">
            <v>0</v>
          </cell>
          <cell r="N1746">
            <v>0</v>
          </cell>
        </row>
        <row r="1747">
          <cell r="D1747" t="str">
            <v>IRR for Exit in 2008..............................................................................................................................................................................</v>
          </cell>
          <cell r="H1747" t="str">
            <v>NA</v>
          </cell>
          <cell r="I1747">
            <v>0</v>
          </cell>
          <cell r="J1747">
            <v>0</v>
          </cell>
          <cell r="K1747">
            <v>0</v>
          </cell>
          <cell r="L1747">
            <v>0</v>
          </cell>
          <cell r="M1747">
            <v>0</v>
          </cell>
          <cell r="N1747">
            <v>0</v>
          </cell>
          <cell r="O1747">
            <v>0</v>
          </cell>
        </row>
        <row r="1748">
          <cell r="D1748" t="str">
            <v>IRR for Exit in 2009..............................................................................................................................................................................</v>
          </cell>
          <cell r="H1748" t="str">
            <v>NA</v>
          </cell>
          <cell r="I1748">
            <v>0</v>
          </cell>
          <cell r="J1748">
            <v>0</v>
          </cell>
          <cell r="K1748">
            <v>0</v>
          </cell>
          <cell r="L1748">
            <v>0</v>
          </cell>
          <cell r="M1748">
            <v>0</v>
          </cell>
          <cell r="N1748">
            <v>0</v>
          </cell>
          <cell r="O1748">
            <v>0</v>
          </cell>
          <cell r="P1748">
            <v>0</v>
          </cell>
        </row>
        <row r="1749">
          <cell r="D1749" t="str">
            <v>IRR for Exit in 2010..............................................................................................................................................................................</v>
          </cell>
          <cell r="H1749" t="str">
            <v>NA</v>
          </cell>
          <cell r="I1749">
            <v>0</v>
          </cell>
          <cell r="J1749">
            <v>0</v>
          </cell>
          <cell r="K1749">
            <v>0</v>
          </cell>
          <cell r="L1749">
            <v>0</v>
          </cell>
          <cell r="M1749">
            <v>0</v>
          </cell>
          <cell r="N1749">
            <v>0</v>
          </cell>
          <cell r="O1749">
            <v>0</v>
          </cell>
          <cell r="P1749">
            <v>0</v>
          </cell>
          <cell r="Q1749">
            <v>0</v>
          </cell>
        </row>
        <row r="1750">
          <cell r="D1750" t="str">
            <v>IRR for Exit in 2011..............................................................................................................................................................................</v>
          </cell>
          <cell r="H1750" t="str">
            <v>NA</v>
          </cell>
          <cell r="I1750">
            <v>0</v>
          </cell>
          <cell r="J1750">
            <v>0</v>
          </cell>
          <cell r="K1750">
            <v>0</v>
          </cell>
          <cell r="L1750">
            <v>0</v>
          </cell>
          <cell r="M1750">
            <v>0</v>
          </cell>
          <cell r="N1750">
            <v>0</v>
          </cell>
          <cell r="O1750">
            <v>0</v>
          </cell>
          <cell r="P1750">
            <v>0</v>
          </cell>
          <cell r="Q1750">
            <v>0</v>
          </cell>
          <cell r="R1750">
            <v>0</v>
          </cell>
        </row>
        <row r="1751">
          <cell r="D1751" t="str">
            <v>IRR for Exit in 2012..............................................................................................................................................................................</v>
          </cell>
          <cell r="H1751" t="str">
            <v>NA</v>
          </cell>
          <cell r="I1751">
            <v>0</v>
          </cell>
          <cell r="J1751">
            <v>0</v>
          </cell>
          <cell r="K1751">
            <v>0</v>
          </cell>
          <cell r="L1751">
            <v>0</v>
          </cell>
          <cell r="M1751">
            <v>0</v>
          </cell>
          <cell r="N1751">
            <v>0</v>
          </cell>
          <cell r="O1751">
            <v>0</v>
          </cell>
          <cell r="P1751">
            <v>0</v>
          </cell>
          <cell r="Q1751">
            <v>0</v>
          </cell>
          <cell r="R1751">
            <v>0</v>
          </cell>
          <cell r="S1751">
            <v>0</v>
          </cell>
        </row>
        <row r="1753">
          <cell r="D1753" t="str">
            <v>Variance Analysis of Returns in 2007:</v>
          </cell>
        </row>
        <row r="1755">
          <cell r="H1755" t="str">
            <v>Fully Diluted Equity to Key Pref</v>
          </cell>
        </row>
        <row r="1756">
          <cell r="H1756" t="str">
            <v>NA</v>
          </cell>
          <cell r="I1756" t="str">
            <v>NA</v>
          </cell>
          <cell r="J1756" t="str">
            <v>NA</v>
          </cell>
          <cell r="K1756" t="str">
            <v>NA</v>
          </cell>
          <cell r="L1756" t="str">
            <v>NA</v>
          </cell>
          <cell r="M1756" t="str">
            <v>NA</v>
          </cell>
          <cell r="N1756" t="str">
            <v>NA</v>
          </cell>
        </row>
        <row r="1757">
          <cell r="G1757">
            <v>2</v>
          </cell>
          <cell r="H1757" t="str">
            <v>NA</v>
          </cell>
          <cell r="I1757" t="str">
            <v>NA</v>
          </cell>
          <cell r="J1757" t="str">
            <v>NA</v>
          </cell>
          <cell r="K1757" t="str">
            <v>NA</v>
          </cell>
          <cell r="L1757" t="str">
            <v>NA</v>
          </cell>
          <cell r="M1757" t="str">
            <v>NA</v>
          </cell>
          <cell r="N1757" t="str">
            <v>NA</v>
          </cell>
        </row>
        <row r="1758">
          <cell r="F1758" t="str">
            <v>Exit</v>
          </cell>
          <cell r="G1758">
            <v>3</v>
          </cell>
          <cell r="H1758" t="str">
            <v>NA</v>
          </cell>
          <cell r="I1758" t="str">
            <v>NA</v>
          </cell>
          <cell r="J1758" t="str">
            <v>NA</v>
          </cell>
          <cell r="K1758" t="str">
            <v>NA</v>
          </cell>
          <cell r="L1758" t="str">
            <v>NA</v>
          </cell>
          <cell r="M1758" t="str">
            <v>NA</v>
          </cell>
          <cell r="N1758" t="str">
            <v>NA</v>
          </cell>
        </row>
        <row r="1759">
          <cell r="F1759" t="str">
            <v>Multiple</v>
          </cell>
          <cell r="G1759">
            <v>4</v>
          </cell>
          <cell r="H1759" t="str">
            <v>NA</v>
          </cell>
          <cell r="I1759" t="str">
            <v>NA</v>
          </cell>
          <cell r="J1759" t="str">
            <v>NA</v>
          </cell>
          <cell r="K1759" t="str">
            <v>NA</v>
          </cell>
          <cell r="L1759" t="str">
            <v>NA</v>
          </cell>
          <cell r="M1759" t="str">
            <v>NA</v>
          </cell>
          <cell r="N1759" t="str">
            <v>NA</v>
          </cell>
        </row>
        <row r="1760">
          <cell r="F1760" t="str">
            <v>(of EBITDA)</v>
          </cell>
          <cell r="G1760">
            <v>5</v>
          </cell>
          <cell r="H1760" t="str">
            <v>NA</v>
          </cell>
          <cell r="I1760" t="str">
            <v>NA</v>
          </cell>
          <cell r="J1760" t="str">
            <v>NA</v>
          </cell>
          <cell r="K1760" t="str">
            <v>NA</v>
          </cell>
          <cell r="L1760" t="str">
            <v>NA</v>
          </cell>
          <cell r="M1760" t="str">
            <v>NA</v>
          </cell>
          <cell r="N1760" t="str">
            <v>NA</v>
          </cell>
        </row>
        <row r="1761">
          <cell r="B1761" t="str">
            <v>Rows (1763) thru (1770) are hidden.</v>
          </cell>
          <cell r="G1761">
            <v>6</v>
          </cell>
          <cell r="H1761" t="str">
            <v>NA</v>
          </cell>
          <cell r="I1761" t="str">
            <v>NA</v>
          </cell>
          <cell r="J1761" t="str">
            <v>NA</v>
          </cell>
          <cell r="K1761" t="str">
            <v>NA</v>
          </cell>
          <cell r="L1761" t="str">
            <v>NA</v>
          </cell>
          <cell r="M1761" t="str">
            <v>NA</v>
          </cell>
          <cell r="N1761" t="str">
            <v>NA</v>
          </cell>
        </row>
        <row r="1762">
          <cell r="B1762" t="str">
            <v>They contain data table formulas.</v>
          </cell>
        </row>
        <row r="1763">
          <cell r="D1763" t="str">
            <v>2007Cash Flow:</v>
          </cell>
        </row>
        <row r="1764">
          <cell r="H1764" t="str">
            <v>Fully Diluted Equity to Key Pref</v>
          </cell>
        </row>
        <row r="1765">
          <cell r="H1765">
            <v>-1.4999999999999999E-2</v>
          </cell>
          <cell r="I1765">
            <v>-0.01</v>
          </cell>
          <cell r="J1765">
            <v>-5.0000000000000001E-3</v>
          </cell>
          <cell r="K1765">
            <v>0</v>
          </cell>
          <cell r="L1765">
            <v>5.0000000000000001E-3</v>
          </cell>
          <cell r="M1765">
            <v>0.01</v>
          </cell>
          <cell r="N1765">
            <v>1.4999999999999999E-2</v>
          </cell>
        </row>
        <row r="1766">
          <cell r="G1766">
            <v>2</v>
          </cell>
          <cell r="H1766">
            <v>-3.1173832516643651</v>
          </cell>
          <cell r="I1766">
            <v>-2.0782555011095769</v>
          </cell>
          <cell r="J1766">
            <v>-1.0391277505547885</v>
          </cell>
          <cell r="K1766">
            <v>0</v>
          </cell>
          <cell r="L1766">
            <v>1.0391277505547885</v>
          </cell>
          <cell r="M1766">
            <v>2.0782555011095769</v>
          </cell>
          <cell r="N1766">
            <v>3.1173832516643651</v>
          </cell>
        </row>
        <row r="1767">
          <cell r="F1767" t="str">
            <v>Exit</v>
          </cell>
          <cell r="G1767">
            <v>3</v>
          </cell>
          <cell r="H1767">
            <v>-5.2061332516643652</v>
          </cell>
          <cell r="I1767">
            <v>-3.470755501109577</v>
          </cell>
          <cell r="J1767">
            <v>-1.7353777505547885</v>
          </cell>
          <cell r="K1767">
            <v>0</v>
          </cell>
          <cell r="L1767">
            <v>1.7353777505547885</v>
          </cell>
          <cell r="M1767">
            <v>3.470755501109577</v>
          </cell>
          <cell r="N1767">
            <v>5.2061332516643652</v>
          </cell>
        </row>
        <row r="1768">
          <cell r="F1768" t="str">
            <v>Multiple</v>
          </cell>
          <cell r="G1768">
            <v>4</v>
          </cell>
          <cell r="H1768">
            <v>-7.2948832516643654</v>
          </cell>
          <cell r="I1768">
            <v>-4.8632555011095766</v>
          </cell>
          <cell r="J1768">
            <v>-2.4316277505547883</v>
          </cell>
          <cell r="K1768">
            <v>0</v>
          </cell>
          <cell r="L1768">
            <v>2.4316277505547883</v>
          </cell>
          <cell r="M1768">
            <v>4.8632555011095766</v>
          </cell>
          <cell r="N1768">
            <v>7.2948832516643654</v>
          </cell>
        </row>
        <row r="1769">
          <cell r="F1769" t="str">
            <v>(of EBITDA)</v>
          </cell>
          <cell r="G1769">
            <v>5</v>
          </cell>
          <cell r="H1769">
            <v>-9.3836332516643655</v>
          </cell>
          <cell r="I1769">
            <v>-6.2557555011095767</v>
          </cell>
          <cell r="J1769">
            <v>-3.1278777505547883</v>
          </cell>
          <cell r="K1769">
            <v>0</v>
          </cell>
          <cell r="L1769">
            <v>3.1278777505547883</v>
          </cell>
          <cell r="M1769">
            <v>6.2557555011095767</v>
          </cell>
          <cell r="N1769">
            <v>9.3836332516643655</v>
          </cell>
        </row>
        <row r="1770">
          <cell r="G1770">
            <v>6</v>
          </cell>
          <cell r="H1770">
            <v>-11.472383251664365</v>
          </cell>
          <cell r="I1770">
            <v>-7.6482555011095767</v>
          </cell>
          <cell r="J1770">
            <v>-3.8241277505547884</v>
          </cell>
          <cell r="K1770">
            <v>0</v>
          </cell>
          <cell r="L1770">
            <v>3.8241277505547884</v>
          </cell>
          <cell r="M1770">
            <v>7.6482555011095767</v>
          </cell>
          <cell r="N1770">
            <v>11.472383251664365</v>
          </cell>
        </row>
        <row r="1771">
          <cell r="A1771" t="str">
            <v>x</v>
          </cell>
          <cell r="B1771" t="str">
            <v>x</v>
          </cell>
          <cell r="C1771" t="str">
            <v>x</v>
          </cell>
          <cell r="D1771" t="str">
            <v>x</v>
          </cell>
          <cell r="E1771" t="str">
            <v>x</v>
          </cell>
          <cell r="F1771" t="str">
            <v>x</v>
          </cell>
          <cell r="G1771" t="str">
            <v>x</v>
          </cell>
          <cell r="H1771" t="str">
            <v>x</v>
          </cell>
          <cell r="I1771" t="str">
            <v>x</v>
          </cell>
          <cell r="J1771" t="str">
            <v>x</v>
          </cell>
          <cell r="K1771" t="str">
            <v>x</v>
          </cell>
          <cell r="L1771" t="str">
            <v>x</v>
          </cell>
          <cell r="M1771" t="str">
            <v>x</v>
          </cell>
          <cell r="N1771" t="str">
            <v>x</v>
          </cell>
          <cell r="O1771" t="str">
            <v>x</v>
          </cell>
          <cell r="P1771" t="str">
            <v>x</v>
          </cell>
          <cell r="Q1771" t="str">
            <v>x</v>
          </cell>
          <cell r="R1771" t="str">
            <v>x</v>
          </cell>
          <cell r="S1771" t="str">
            <v>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Revenue PY&amp;FY"/>
      <sheetName val="Results"/>
      <sheetName val="Outage"/>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Revenue_PY&amp;FY"/>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05_15_02 Presentation"/>
      <sheetName val="Consolidation"/>
      <sheetName val="LEA Proforma"/>
      <sheetName val="Letter Agreement"/>
      <sheetName val="ProGas"/>
      <sheetName val="Depreciation "/>
      <sheetName val="Buyer's Step-Up"/>
      <sheetName val="O&amp;M Bonus"/>
      <sheetName val="Curve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Revenue PY&amp;FY"/>
      <sheetName val="Op Costs"/>
      <sheetName val="Fuel"/>
      <sheetName val="Consolidated"/>
      <sheetName val="Operator"/>
      <sheetName val="Financing"/>
      <sheetName val="Tax Basis"/>
      <sheetName val="Book Basis"/>
      <sheetName val="Valuation"/>
      <sheetName val="Value Distr"/>
      <sheetName val="Orlando 9-10-00"/>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PIEF Calc."/>
      <sheetName val="slater"/>
      <sheetName val="LineLoss03"/>
      <sheetName val="LineLoss04"/>
      <sheetName val="Inputs-2003"/>
      <sheetName val="Inputs-2004"/>
      <sheetName val="2003"/>
      <sheetName val="2004"/>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IS"/>
      <sheetName val="TargBSCF"/>
      <sheetName val="TargDCF"/>
      <sheetName val="RegEBITDA"/>
      <sheetName val="Title"/>
      <sheetName val="Dialog1"/>
      <sheetName val="Dialog5"/>
      <sheetName val="FinStat Dummy"/>
      <sheetName val="Financial statements"/>
      <sheetName val="Growth assumptions"/>
      <sheetName val="Standard driver"/>
      <sheetName val="Standard page"/>
      <sheetName val="Dialog2"/>
      <sheetName val="Graphs"/>
      <sheetName val="Assumptions and valuation"/>
      <sheetName val="Valuation"/>
      <sheetName val="Sensitivities"/>
      <sheetName val="EVA"/>
      <sheetName val="Summary"/>
      <sheetName val="Guidance notes"/>
      <sheetName val="Do not alter!"/>
      <sheetName val="Module1"/>
      <sheetName val="CA-8"/>
      <sheetName val="DCF"/>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Bonds 10-10"/>
      <sheetName val="Total Cash Flows"/>
      <sheetName val="Purchase Price Calc (step up)"/>
      <sheetName val="Sheet1"/>
      <sheetName val="Assumed Dividends"/>
      <sheetName val="Operators"/>
      <sheetName val="Bal Sht Data"/>
      <sheetName val="Debt &amp; CF Summaries"/>
      <sheetName val="Offtaker Revenue Summaries"/>
      <sheetName val="EP Assets Consol_wo MCV"/>
      <sheetName val="ACE"/>
      <sheetName val="Mt. Poso"/>
      <sheetName val="Front Range"/>
      <sheetName val="NCA #1"/>
      <sheetName val="Juniper Conslidated"/>
      <sheetName val="Badger Creek"/>
      <sheetName val="Bear Mountain"/>
      <sheetName val="Chalk Cliff"/>
      <sheetName val="Corona"/>
      <sheetName val="Crockett"/>
      <sheetName val="Double &quot;C&quot;"/>
      <sheetName val="High Sierra"/>
      <sheetName val="Kern Front"/>
      <sheetName val="Live Oak"/>
      <sheetName val="McKittrick"/>
      <sheetName val="Cambria"/>
      <sheetName val="Colver"/>
      <sheetName val="Gilberton"/>
      <sheetName val="Panther Creek"/>
      <sheetName val="Dartmouth"/>
      <sheetName val="MASSPOWER"/>
      <sheetName val="Prime"/>
      <sheetName val="Mid-Georgia"/>
      <sheetName val="Mulberry"/>
      <sheetName val="Orange"/>
      <sheetName val="Orlando"/>
      <sheetName val="Vandolah"/>
      <sheetName val="EP Assets Consol"/>
      <sheetName val="MCV"/>
      <sheetName val="Transaction &amp; Debt Schedule"/>
      <sheetName val="Scenario Manager"/>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sheetData sheetId="1"/>
      <sheetData sheetId="2"/>
      <sheetData sheetId="3"/>
      <sheetData sheetId="4"/>
      <sheetData sheetId="5"/>
      <sheetData sheetId="6"/>
      <sheetData sheetId="7"/>
      <sheetData sheetId="8"/>
      <sheetData sheetId="9" refreshError="1">
        <row r="1">
          <cell r="A1" t="str">
            <v>Project Mesa</v>
          </cell>
        </row>
        <row r="5">
          <cell r="O5">
            <v>37866.958300810184</v>
          </cell>
        </row>
        <row r="6">
          <cell r="O6">
            <v>37866.958300810184</v>
          </cell>
        </row>
        <row r="7">
          <cell r="B7" t="str">
            <v>Offtaker Revenue Summary (1)</v>
          </cell>
        </row>
        <row r="9">
          <cell r="B9" t="str">
            <v>Offtaker</v>
          </cell>
          <cell r="E9" t="str">
            <v>Rating</v>
          </cell>
          <cell r="G9" t="str">
            <v>Revenues to EP</v>
          </cell>
          <cell r="I9" t="str">
            <v>% of Total</v>
          </cell>
          <cell r="K9" t="str">
            <v>Credit Rating Distribution of Total El Paso Revenues(1)</v>
          </cell>
          <cell r="S9" t="str">
            <v>Revenue Ratings Distribution</v>
          </cell>
          <cell r="V9" t="str">
            <v>Value</v>
          </cell>
        </row>
        <row r="10">
          <cell r="B10" t="str">
            <v>Pacific Gas and Electric</v>
          </cell>
          <cell r="E10" t="str">
            <v>D/Caa2</v>
          </cell>
          <cell r="G10">
            <v>935.43190722139013</v>
          </cell>
          <cell r="I10">
            <v>0.10962171230348543</v>
          </cell>
          <cell r="S10" t="str">
            <v>&gt;=A3</v>
          </cell>
          <cell r="T10">
            <v>5727.7583080780432</v>
          </cell>
        </row>
        <row r="11">
          <cell r="B11" t="str">
            <v>Southern California Edison</v>
          </cell>
          <cell r="E11" t="str">
            <v>B+/Ba3</v>
          </cell>
          <cell r="G11">
            <v>405.44451357938851</v>
          </cell>
          <cell r="I11">
            <v>4.7513369470844148E-2</v>
          </cell>
          <cell r="S11" t="str">
            <v>Baa3-Baa1</v>
          </cell>
          <cell r="T11">
            <v>240.59332982890896</v>
          </cell>
        </row>
        <row r="12">
          <cell r="B12" t="str">
            <v>Colorado Springs Utilities</v>
          </cell>
          <cell r="E12" t="str">
            <v>NR/Aa2(2)</v>
          </cell>
          <cell r="G12">
            <v>642.22760814715855</v>
          </cell>
          <cell r="I12">
            <v>7.5261587241326811E-2</v>
          </cell>
          <cell r="S12" t="str">
            <v>Ba3 - Ba1</v>
          </cell>
          <cell r="T12">
            <v>405.44451357938851</v>
          </cell>
        </row>
        <row r="13">
          <cell r="B13" t="str">
            <v>Public Service of Colorado</v>
          </cell>
          <cell r="E13" t="str">
            <v>BBB-/Baa2</v>
          </cell>
          <cell r="G13">
            <v>65.974654860682463</v>
          </cell>
          <cell r="I13">
            <v>7.7314602790727882E-3</v>
          </cell>
          <cell r="S13" t="str">
            <v>B3 - B1</v>
          </cell>
          <cell r="T13">
            <v>1064.3105265360057</v>
          </cell>
        </row>
        <row r="14">
          <cell r="B14" t="str">
            <v>Nevada Power</v>
          </cell>
          <cell r="E14" t="str">
            <v>B-/B1</v>
          </cell>
          <cell r="G14">
            <v>678.65664707644521</v>
          </cell>
          <cell r="I14">
            <v>7.9530645837864095E-2</v>
          </cell>
          <cell r="S14" t="str">
            <v>&lt;B1</v>
          </cell>
          <cell r="T14">
            <v>1095.1654955746724</v>
          </cell>
        </row>
        <row r="15">
          <cell r="B15" t="str">
            <v>Pennsylvania Electric Company</v>
          </cell>
          <cell r="E15" t="str">
            <v>BBB/A2</v>
          </cell>
          <cell r="G15">
            <v>634.50394730896119</v>
          </cell>
          <cell r="I15">
            <v>7.4356464249692333E-2</v>
          </cell>
          <cell r="T15">
            <v>8533.272173597019</v>
          </cell>
        </row>
        <row r="16">
          <cell r="B16" t="str">
            <v>Pennsylvania Power and Light</v>
          </cell>
          <cell r="E16" t="str">
            <v>A-/Baa2(3)</v>
          </cell>
          <cell r="G16">
            <v>21.590107064191528</v>
          </cell>
          <cell r="I16">
            <v>2.5301088052709655E-3</v>
          </cell>
        </row>
        <row r="17">
          <cell r="B17" t="str">
            <v>Metropolitan Edison</v>
          </cell>
          <cell r="E17" t="str">
            <v>BBB/A3(3)</v>
          </cell>
          <cell r="G17">
            <v>372.98125455161386</v>
          </cell>
          <cell r="I17">
            <v>4.3709054037402342E-2</v>
          </cell>
        </row>
        <row r="18">
          <cell r="B18" t="str">
            <v>Commonwealth Electric</v>
          </cell>
          <cell r="E18" t="str">
            <v>A/A2(4)</v>
          </cell>
          <cell r="G18">
            <v>825.45588465060894</v>
          </cell>
          <cell r="I18">
            <v>9.6733804788820613E-2</v>
          </cell>
        </row>
        <row r="19">
          <cell r="B19" t="str">
            <v>Boston Edison (44% of Cap)</v>
          </cell>
          <cell r="E19" t="str">
            <v>A/A1</v>
          </cell>
          <cell r="G19">
            <v>384.23630099774505</v>
          </cell>
          <cell r="I19">
            <v>4.5028014246002709E-2</v>
          </cell>
        </row>
        <row r="20">
          <cell r="B20" t="str">
            <v>MMWEC</v>
          </cell>
          <cell r="E20" t="str">
            <v>BBB+/Baa2</v>
          </cell>
          <cell r="G20">
            <v>70.704689405189455</v>
          </cell>
          <cell r="I20">
            <v>8.2857651750471942E-3</v>
          </cell>
        </row>
        <row r="21">
          <cell r="B21" t="str">
            <v>JCP&amp;L</v>
          </cell>
          <cell r="E21" t="str">
            <v>BBB+/A3</v>
          </cell>
          <cell r="G21">
            <v>82.181660732800879</v>
          </cell>
          <cell r="I21">
            <v>9.6307323920923234E-3</v>
          </cell>
        </row>
        <row r="22">
          <cell r="B22" t="str">
            <v>Marcal Paper</v>
          </cell>
          <cell r="E22" t="str">
            <v>NA</v>
          </cell>
          <cell r="G22">
            <v>61.794419714999997</v>
          </cell>
          <cell r="I22">
            <v>7.2415854619285952E-3</v>
          </cell>
        </row>
        <row r="23">
          <cell r="B23" t="str">
            <v>Georgia Power</v>
          </cell>
          <cell r="E23" t="str">
            <v>A/A2</v>
          </cell>
          <cell r="G23">
            <v>944.46097786247572</v>
          </cell>
          <cell r="I23">
            <v>0.11067981410281894</v>
          </cell>
        </row>
        <row r="24">
          <cell r="B24" t="str">
            <v>Florida Power</v>
          </cell>
          <cell r="E24" t="str">
            <v>BBB+/A2</v>
          </cell>
          <cell r="G24">
            <v>1841.7106738266789</v>
          </cell>
          <cell r="I24">
            <v>0.21582701645508923</v>
          </cell>
        </row>
        <row r="25">
          <cell r="B25" t="str">
            <v>Tampa Electric</v>
          </cell>
          <cell r="E25" t="str">
            <v>BBB-/Baa1</v>
          </cell>
          <cell r="G25">
            <v>82.323878498845531</v>
          </cell>
          <cell r="I25">
            <v>9.6473986560004048E-3</v>
          </cell>
        </row>
        <row r="26">
          <cell r="B26" t="str">
            <v>Reedy Creek</v>
          </cell>
          <cell r="E26" t="str">
            <v>NA</v>
          </cell>
          <cell r="G26">
            <v>97.939168638282297</v>
          </cell>
          <cell r="I26">
            <v>1.1477328584610015E-2</v>
          </cell>
        </row>
        <row r="27">
          <cell r="B27" t="str">
            <v>Reliant Energy Services</v>
          </cell>
          <cell r="E27" t="str">
            <v>B/B2(5)</v>
          </cell>
          <cell r="G27">
            <v>385.65387945956041</v>
          </cell>
          <cell r="I27">
            <v>4.5194137912631029E-2</v>
          </cell>
        </row>
        <row r="28">
          <cell r="G28">
            <v>8533.272173597019</v>
          </cell>
          <cell r="I28">
            <v>0.99999999999999989</v>
          </cell>
        </row>
        <row r="29">
          <cell r="B29" t="str">
            <v xml:space="preserve">1.  Includes energy and capacity revenues only. </v>
          </cell>
        </row>
        <row r="30">
          <cell r="B30" t="str">
            <v>2.  Municipal credit ratings.</v>
          </cell>
        </row>
        <row r="31">
          <cell r="B31" t="str">
            <v>3.  Long Term Issuer credit ratings.</v>
          </cell>
          <cell r="G31" t="str">
            <v/>
          </cell>
        </row>
        <row r="32">
          <cell r="B32" t="str">
            <v>4.  Moody's rating represents HoldCo credit rating.</v>
          </cell>
        </row>
        <row r="33">
          <cell r="B33" t="str">
            <v>5.  Ratings shown for Reliant Resources, Inc.</v>
          </cell>
        </row>
        <row r="34">
          <cell r="F34" t="str">
            <v>check</v>
          </cell>
          <cell r="G34">
            <v>0</v>
          </cell>
        </row>
        <row r="38">
          <cell r="I38" t="str">
            <v>Net</v>
          </cell>
          <cell r="J38" t="str">
            <v>Contract Revenues - Gross</v>
          </cell>
        </row>
        <row r="39">
          <cell r="D39" t="str">
            <v>MW</v>
          </cell>
          <cell r="E39" t="str">
            <v>EP Ownership %</v>
          </cell>
          <cell r="F39" t="str">
            <v>Offtakers</v>
          </cell>
          <cell r="G39" t="str">
            <v>Rating</v>
          </cell>
          <cell r="H39" t="str">
            <v>Expire Date</v>
          </cell>
          <cell r="I39" t="str">
            <v>EP's Share</v>
          </cell>
          <cell r="J39" t="str">
            <v>Total</v>
          </cell>
          <cell r="K39">
            <v>2003</v>
          </cell>
          <cell r="L39">
            <v>2004</v>
          </cell>
          <cell r="M39">
            <v>2005</v>
          </cell>
          <cell r="N39">
            <v>2006</v>
          </cell>
          <cell r="O39">
            <v>2007</v>
          </cell>
          <cell r="P39">
            <v>2008</v>
          </cell>
          <cell r="Q39">
            <v>2009</v>
          </cell>
          <cell r="R39">
            <v>2010</v>
          </cell>
          <cell r="S39">
            <v>2011</v>
          </cell>
          <cell r="T39">
            <v>2012</v>
          </cell>
          <cell r="U39">
            <v>2013</v>
          </cell>
          <cell r="V39">
            <v>2014</v>
          </cell>
          <cell r="W39">
            <v>2015</v>
          </cell>
          <cell r="X39">
            <v>2016</v>
          </cell>
          <cell r="Y39">
            <v>2017</v>
          </cell>
          <cell r="Z39">
            <v>2018</v>
          </cell>
          <cell r="AA39">
            <v>2019</v>
          </cell>
          <cell r="AB39">
            <v>2020</v>
          </cell>
          <cell r="AC39">
            <v>2021</v>
          </cell>
          <cell r="AD39">
            <v>2022</v>
          </cell>
          <cell r="AE39">
            <v>2023</v>
          </cell>
          <cell r="AF39">
            <v>2024</v>
          </cell>
          <cell r="AG39">
            <v>2025</v>
          </cell>
          <cell r="AH39">
            <v>2026</v>
          </cell>
          <cell r="AI39">
            <v>2027</v>
          </cell>
          <cell r="AJ39">
            <v>2028</v>
          </cell>
        </row>
        <row r="40">
          <cell r="B40" t="str">
            <v>EP Share</v>
          </cell>
          <cell r="K40">
            <v>28.077004835519997</v>
          </cell>
          <cell r="L40">
            <v>28.680126582047997</v>
          </cell>
          <cell r="M40">
            <v>28.62790432872</v>
          </cell>
          <cell r="N40">
            <v>28.92735939492</v>
          </cell>
          <cell r="O40">
            <v>24.826417915780109</v>
          </cell>
          <cell r="P40">
            <v>24.091867237598471</v>
          </cell>
          <cell r="Q40">
            <v>24.146635660501598</v>
          </cell>
          <cell r="R40">
            <v>24.252675384678593</v>
          </cell>
          <cell r="S40">
            <v>24.351565118304947</v>
          </cell>
          <cell r="T40">
            <v>24.554220001104468</v>
          </cell>
          <cell r="U40">
            <v>24.667289820756594</v>
          </cell>
          <cell r="V40">
            <v>24.881738199913453</v>
          </cell>
          <cell r="W40">
            <v>23.004833505402157</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Dist %</v>
          </cell>
          <cell r="K41">
            <v>0.47799999999999998</v>
          </cell>
          <cell r="L41">
            <v>0.47799999999999998</v>
          </cell>
          <cell r="M41">
            <v>0.47799999999999998</v>
          </cell>
          <cell r="N41">
            <v>0.48299999999999998</v>
          </cell>
          <cell r="O41">
            <v>0.48399999999999999</v>
          </cell>
          <cell r="P41">
            <v>0.48399999999999999</v>
          </cell>
          <cell r="Q41">
            <v>0.48399999999999999</v>
          </cell>
          <cell r="R41">
            <v>0.48399999999999999</v>
          </cell>
          <cell r="S41">
            <v>0.48399999999999999</v>
          </cell>
          <cell r="T41">
            <v>0.48399999999999999</v>
          </cell>
          <cell r="U41">
            <v>0.48399999999999999</v>
          </cell>
          <cell r="V41">
            <v>0.48399999999999999</v>
          </cell>
          <cell r="W41">
            <v>0.48399999999999999</v>
          </cell>
          <cell r="X41">
            <v>0.48399999999999999</v>
          </cell>
          <cell r="Y41">
            <v>0.48399999999999999</v>
          </cell>
          <cell r="Z41">
            <v>0.48399999999999999</v>
          </cell>
          <cell r="AA41">
            <v>0.48399999999999999</v>
          </cell>
          <cell r="AB41">
            <v>0.48399999999999999</v>
          </cell>
          <cell r="AC41">
            <v>0.48399999999999999</v>
          </cell>
          <cell r="AD41">
            <v>0.48399999999999999</v>
          </cell>
          <cell r="AE41">
            <v>0.48399999999999999</v>
          </cell>
          <cell r="AF41">
            <v>0.48399999999999999</v>
          </cell>
          <cell r="AG41">
            <v>0.48399999999999999</v>
          </cell>
          <cell r="AH41">
            <v>0.48399999999999999</v>
          </cell>
          <cell r="AI41">
            <v>0.48399999999999999</v>
          </cell>
          <cell r="AJ41">
            <v>0.48399999999999999</v>
          </cell>
        </row>
        <row r="42">
          <cell r="B42" t="str">
            <v>ACE</v>
          </cell>
          <cell r="C42" t="str">
            <v>Coal</v>
          </cell>
          <cell r="D42">
            <v>102</v>
          </cell>
          <cell r="E42">
            <v>0.47767967714999993</v>
          </cell>
          <cell r="F42" t="str">
            <v>Southern California Edison</v>
          </cell>
          <cell r="G42" t="str">
            <v>B+/Ba3</v>
          </cell>
          <cell r="H42">
            <v>42309</v>
          </cell>
          <cell r="I42">
            <v>333.08963798524837</v>
          </cell>
          <cell r="J42">
            <v>690.53989192120741</v>
          </cell>
          <cell r="K42">
            <v>58.738503839999993</v>
          </cell>
          <cell r="L42">
            <v>60.000264815999998</v>
          </cell>
          <cell r="M42">
            <v>59.891013239999999</v>
          </cell>
          <cell r="N42">
            <v>59.891013239999999</v>
          </cell>
          <cell r="O42">
            <v>51.294251892107667</v>
          </cell>
          <cell r="P42">
            <v>49.776585201649738</v>
          </cell>
          <cell r="Q42">
            <v>49.889743100209913</v>
          </cell>
          <cell r="R42">
            <v>50.108833439418582</v>
          </cell>
          <cell r="S42">
            <v>50.313151070877993</v>
          </cell>
          <cell r="T42">
            <v>50.731859506414196</v>
          </cell>
          <cell r="U42">
            <v>50.965474836273955</v>
          </cell>
          <cell r="V42">
            <v>51.408549999821183</v>
          </cell>
          <cell r="W42">
            <v>47.530647738434212</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Mt. Poso</v>
          </cell>
          <cell r="C43" t="str">
            <v>Coal</v>
          </cell>
          <cell r="D43">
            <v>52</v>
          </cell>
          <cell r="E43">
            <v>0.16039999999999999</v>
          </cell>
          <cell r="F43" t="str">
            <v>Pacific Gas and Electric</v>
          </cell>
          <cell r="G43" t="str">
            <v>D/Caa2</v>
          </cell>
          <cell r="H43">
            <v>39904</v>
          </cell>
          <cell r="I43">
            <v>30.720671616764509</v>
          </cell>
          <cell r="J43">
            <v>191.52538414441716</v>
          </cell>
          <cell r="K43">
            <v>31.427352539303364</v>
          </cell>
          <cell r="L43">
            <v>31.492566515803365</v>
          </cell>
          <cell r="M43">
            <v>31.438628372115865</v>
          </cell>
          <cell r="N43">
            <v>30.608275076669749</v>
          </cell>
          <cell r="O43">
            <v>29.506123951559623</v>
          </cell>
          <cell r="P43">
            <v>29.625199668319667</v>
          </cell>
          <cell r="Q43">
            <v>7.4272380206455155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B44" t="str">
            <v>Front Range</v>
          </cell>
          <cell r="C44" t="str">
            <v>Gas</v>
          </cell>
          <cell r="D44">
            <v>480</v>
          </cell>
          <cell r="E44">
            <v>0.5</v>
          </cell>
          <cell r="F44" t="str">
            <v>Colorado Springs Utilities</v>
          </cell>
          <cell r="G44" t="str">
            <v>NR/Aa2(2)</v>
          </cell>
          <cell r="H44">
            <v>44986</v>
          </cell>
          <cell r="I44">
            <v>642.22760814715855</v>
          </cell>
          <cell r="J44">
            <v>1284.4552162943171</v>
          </cell>
          <cell r="K44">
            <v>17.771037691654733</v>
          </cell>
          <cell r="L44">
            <v>30.809863449836083</v>
          </cell>
          <cell r="M44">
            <v>35.927292426766783</v>
          </cell>
          <cell r="N44">
            <v>41.372451106599961</v>
          </cell>
          <cell r="O44">
            <v>45.192023426732511</v>
          </cell>
          <cell r="P44">
            <v>49.704136459514764</v>
          </cell>
          <cell r="Q44">
            <v>58.382930243751325</v>
          </cell>
          <cell r="R44">
            <v>60.69302008402186</v>
          </cell>
          <cell r="S44">
            <v>64.559678120525646</v>
          </cell>
          <cell r="T44">
            <v>70.802396324292019</v>
          </cell>
          <cell r="U44">
            <v>70.583046418359416</v>
          </cell>
          <cell r="V44">
            <v>79.577063872733476</v>
          </cell>
          <cell r="W44">
            <v>80.841144547310037</v>
          </cell>
          <cell r="X44">
            <v>75.825693099558592</v>
          </cell>
          <cell r="Y44">
            <v>75.944306492833604</v>
          </cell>
          <cell r="Z44">
            <v>81.173701597724545</v>
          </cell>
          <cell r="AA44">
            <v>78.975552552793488</v>
          </cell>
          <cell r="AB44">
            <v>80.47489458509007</v>
          </cell>
          <cell r="AC44">
            <v>74.37790717424285</v>
          </cell>
          <cell r="AD44">
            <v>85.49287805289039</v>
          </cell>
          <cell r="AE44">
            <v>25.974198567084969</v>
          </cell>
          <cell r="AF44" t="str">
            <v>NA</v>
          </cell>
          <cell r="AG44" t="str">
            <v>NA</v>
          </cell>
          <cell r="AH44" t="str">
            <v>NA</v>
          </cell>
          <cell r="AI44" t="str">
            <v>NA</v>
          </cell>
          <cell r="AJ44" t="str">
            <v>NA</v>
          </cell>
        </row>
        <row r="45">
          <cell r="B45" t="str">
            <v>Front Range</v>
          </cell>
          <cell r="C45" t="str">
            <v>Gas</v>
          </cell>
          <cell r="D45">
            <v>480</v>
          </cell>
          <cell r="E45">
            <v>0.5</v>
          </cell>
          <cell r="F45" t="str">
            <v>Public Service of Colorado</v>
          </cell>
          <cell r="G45" t="str">
            <v>BBB-/Baa2</v>
          </cell>
          <cell r="H45">
            <v>40238</v>
          </cell>
          <cell r="I45">
            <v>65.974654860682463</v>
          </cell>
          <cell r="J45">
            <v>131.94930972136493</v>
          </cell>
          <cell r="K45">
            <v>20.880460984257795</v>
          </cell>
          <cell r="L45">
            <v>25.156315860258097</v>
          </cell>
          <cell r="M45">
            <v>22.441055039153699</v>
          </cell>
          <cell r="N45">
            <v>19.991553101854052</v>
          </cell>
          <cell r="O45">
            <v>16.910746487981321</v>
          </cell>
          <cell r="P45">
            <v>13.748880865006123</v>
          </cell>
          <cell r="Q45">
            <v>11.294562732130681</v>
          </cell>
          <cell r="R45">
            <v>1.5257346507231269</v>
          </cell>
          <cell r="S45">
            <v>0</v>
          </cell>
          <cell r="T45">
            <v>0</v>
          </cell>
          <cell r="U45">
            <v>0</v>
          </cell>
          <cell r="V45">
            <v>0</v>
          </cell>
          <cell r="W45">
            <v>0</v>
          </cell>
          <cell r="X45">
            <v>0</v>
          </cell>
          <cell r="Y45">
            <v>0</v>
          </cell>
          <cell r="Z45">
            <v>0</v>
          </cell>
          <cell r="AA45">
            <v>0</v>
          </cell>
          <cell r="AB45">
            <v>0</v>
          </cell>
          <cell r="AC45">
            <v>0</v>
          </cell>
          <cell r="AD45">
            <v>0</v>
          </cell>
          <cell r="AE45">
            <v>0</v>
          </cell>
          <cell r="AF45" t="str">
            <v>NA</v>
          </cell>
          <cell r="AG45" t="str">
            <v>NA</v>
          </cell>
          <cell r="AH45" t="str">
            <v>NA</v>
          </cell>
          <cell r="AI45" t="str">
            <v>NA</v>
          </cell>
          <cell r="AJ45" t="str">
            <v>NA</v>
          </cell>
        </row>
        <row r="46">
          <cell r="B46" t="str">
            <v>NCA #1</v>
          </cell>
          <cell r="C46" t="str">
            <v>Gas</v>
          </cell>
          <cell r="D46">
            <v>85</v>
          </cell>
          <cell r="E46">
            <v>0.5</v>
          </cell>
          <cell r="F46" t="str">
            <v>Nevada Power</v>
          </cell>
          <cell r="G46" t="str">
            <v>B-/B1</v>
          </cell>
          <cell r="H46">
            <v>45017</v>
          </cell>
          <cell r="I46">
            <v>678.65664707644521</v>
          </cell>
          <cell r="J46">
            <v>1357.3132941528904</v>
          </cell>
          <cell r="K46">
            <v>52.277648006416619</v>
          </cell>
          <cell r="L46">
            <v>53.56074199931939</v>
          </cell>
          <cell r="M46">
            <v>54.861355104409924</v>
          </cell>
          <cell r="N46">
            <v>56.179628622116503</v>
          </cell>
          <cell r="O46">
            <v>57.563088893728072</v>
          </cell>
          <cell r="P46">
            <v>58.981785380372081</v>
          </cell>
          <cell r="Q46">
            <v>60.436649085605772</v>
          </cell>
          <cell r="R46">
            <v>61.91069637815945</v>
          </cell>
          <cell r="S46">
            <v>63.405627353386087</v>
          </cell>
          <cell r="T46">
            <v>64.974836209987927</v>
          </cell>
          <cell r="U46">
            <v>66.584197407607306</v>
          </cell>
          <cell r="V46">
            <v>68.234776210886167</v>
          </cell>
          <cell r="W46">
            <v>69.907574207616648</v>
          </cell>
          <cell r="X46">
            <v>71.602998181622681</v>
          </cell>
          <cell r="Y46">
            <v>73.383917014032448</v>
          </cell>
          <cell r="Z46">
            <v>75.210614318619491</v>
          </cell>
          <cell r="AA46">
            <v>77.084309531911174</v>
          </cell>
          <cell r="AB46">
            <v>78.982574738783441</v>
          </cell>
          <cell r="AC46">
            <v>80.906697280281364</v>
          </cell>
          <cell r="AD46">
            <v>82.929042388427419</v>
          </cell>
          <cell r="AE46">
            <v>28.334535839600424</v>
          </cell>
          <cell r="AF46">
            <v>0</v>
          </cell>
          <cell r="AG46">
            <v>0</v>
          </cell>
          <cell r="AH46">
            <v>0</v>
          </cell>
          <cell r="AI46">
            <v>0</v>
          </cell>
          <cell r="AJ46">
            <v>0</v>
          </cell>
        </row>
        <row r="47">
          <cell r="B47" t="str">
            <v>Juniper</v>
          </cell>
          <cell r="E47">
            <v>0.51</v>
          </cell>
          <cell r="F47" t="str">
            <v>Owned by EP</v>
          </cell>
          <cell r="G47" t="str">
            <v>Cash distributions to Juniper increases as Hancock's IRR increases</v>
          </cell>
          <cell r="K47">
            <v>0.51</v>
          </cell>
          <cell r="L47">
            <v>0.51</v>
          </cell>
          <cell r="M47">
            <v>0.51</v>
          </cell>
          <cell r="N47">
            <v>0.51</v>
          </cell>
          <cell r="O47">
            <v>0.51</v>
          </cell>
          <cell r="P47">
            <v>0.51</v>
          </cell>
          <cell r="Q47">
            <v>0.51</v>
          </cell>
          <cell r="R47">
            <v>0.51</v>
          </cell>
          <cell r="S47">
            <v>0.51</v>
          </cell>
          <cell r="T47">
            <v>0.51</v>
          </cell>
          <cell r="U47">
            <v>0.51</v>
          </cell>
          <cell r="V47">
            <v>0.51</v>
          </cell>
          <cell r="W47">
            <v>0.51</v>
          </cell>
          <cell r="X47">
            <v>0.51</v>
          </cell>
          <cell r="Y47">
            <v>0.51</v>
          </cell>
          <cell r="Z47">
            <v>0.51</v>
          </cell>
          <cell r="AA47">
            <v>0.51</v>
          </cell>
          <cell r="AB47">
            <v>0.51</v>
          </cell>
          <cell r="AC47">
            <v>0.51</v>
          </cell>
          <cell r="AD47">
            <v>0.51</v>
          </cell>
          <cell r="AE47">
            <v>0.51</v>
          </cell>
          <cell r="AF47">
            <v>0.51</v>
          </cell>
          <cell r="AG47">
            <v>0.51</v>
          </cell>
          <cell r="AH47">
            <v>0.51</v>
          </cell>
          <cell r="AI47">
            <v>0.51</v>
          </cell>
          <cell r="AJ47">
            <v>0.51</v>
          </cell>
        </row>
        <row r="48">
          <cell r="B48" t="str">
            <v>EP Share</v>
          </cell>
          <cell r="K48">
            <v>7.1817218467762087</v>
          </cell>
          <cell r="L48">
            <v>7.1817218467762087</v>
          </cell>
          <cell r="M48">
            <v>7.1817218467762087</v>
          </cell>
          <cell r="N48">
            <v>7.1817218467762087</v>
          </cell>
          <cell r="O48">
            <v>6.57422689636598</v>
          </cell>
          <cell r="P48">
            <v>6.6079593210533192</v>
          </cell>
          <cell r="Q48">
            <v>6.6597716133549136</v>
          </cell>
          <cell r="R48">
            <v>6.7028553855183333</v>
          </cell>
          <cell r="S48">
            <v>1.9952887335240523</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row>
        <row r="49">
          <cell r="B49" t="str">
            <v>Dist %</v>
          </cell>
          <cell r="K49">
            <v>0.255</v>
          </cell>
          <cell r="L49">
            <v>0.255</v>
          </cell>
          <cell r="M49">
            <v>0.255</v>
          </cell>
          <cell r="N49">
            <v>0.255</v>
          </cell>
          <cell r="O49">
            <v>0.255</v>
          </cell>
          <cell r="P49">
            <v>0.255</v>
          </cell>
          <cell r="Q49">
            <v>0.255</v>
          </cell>
          <cell r="R49">
            <v>0.255</v>
          </cell>
          <cell r="S49">
            <v>0.255</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B50" t="str">
            <v>Badger</v>
          </cell>
          <cell r="C50" t="str">
            <v>Gas</v>
          </cell>
          <cell r="D50">
            <v>46</v>
          </cell>
          <cell r="E50" t="str">
            <v>var</v>
          </cell>
          <cell r="F50" t="str">
            <v>Pacific Gas and Electric</v>
          </cell>
          <cell r="G50" t="str">
            <v>D/Caa2</v>
          </cell>
          <cell r="H50">
            <v>40634</v>
          </cell>
          <cell r="I50">
            <v>57.266989336921434</v>
          </cell>
          <cell r="J50">
            <v>224.57642877224086</v>
          </cell>
          <cell r="K50">
            <v>28.163615085396895</v>
          </cell>
          <cell r="L50">
            <v>28.163615085396895</v>
          </cell>
          <cell r="M50">
            <v>28.163615085396895</v>
          </cell>
          <cell r="N50">
            <v>28.163615085396895</v>
          </cell>
          <cell r="O50">
            <v>25.781281946533255</v>
          </cell>
          <cell r="P50">
            <v>25.913565964914977</v>
          </cell>
          <cell r="Q50">
            <v>26.11675142492123</v>
          </cell>
          <cell r="R50">
            <v>26.28570739418954</v>
          </cell>
          <cell r="S50">
            <v>7.8246617000943228</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1">
          <cell r="B51" t="str">
            <v>EP Share</v>
          </cell>
          <cell r="F51" t="str">
            <v>Pacific Gas and Electric</v>
          </cell>
          <cell r="K51">
            <v>14.849700738314104</v>
          </cell>
          <cell r="L51">
            <v>14.849700738314104</v>
          </cell>
          <cell r="M51">
            <v>14.849700738314104</v>
          </cell>
          <cell r="N51">
            <v>14.797717495155721</v>
          </cell>
          <cell r="O51">
            <v>13.548202249231824</v>
          </cell>
          <cell r="P51">
            <v>13.619634748093382</v>
          </cell>
          <cell r="Q51">
            <v>13.728955103777157</v>
          </cell>
          <cell r="R51">
            <v>13.819490930330948</v>
          </cell>
          <cell r="S51">
            <v>13.904568304568</v>
          </cell>
          <cell r="T51">
            <v>14.051220128629462</v>
          </cell>
          <cell r="U51">
            <v>14.150206654152131</v>
          </cell>
          <cell r="V51">
            <v>14.293920589842633</v>
          </cell>
          <cell r="W51">
            <v>4.4797736218150455</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Dist %</v>
          </cell>
          <cell r="F52" t="str">
            <v>Pacific Gas and Electric</v>
          </cell>
          <cell r="K52">
            <v>0.51</v>
          </cell>
          <cell r="L52">
            <v>0.51</v>
          </cell>
          <cell r="M52">
            <v>0.51</v>
          </cell>
          <cell r="N52">
            <v>0.51</v>
          </cell>
          <cell r="O52">
            <v>0.51</v>
          </cell>
          <cell r="P52">
            <v>0.51</v>
          </cell>
          <cell r="Q52">
            <v>0.51</v>
          </cell>
          <cell r="R52">
            <v>0.51</v>
          </cell>
          <cell r="S52">
            <v>0.51</v>
          </cell>
          <cell r="T52">
            <v>0.51</v>
          </cell>
          <cell r="U52">
            <v>0.51</v>
          </cell>
          <cell r="V52">
            <v>0.51</v>
          </cell>
          <cell r="W52">
            <v>0.51</v>
          </cell>
          <cell r="X52">
            <v>0</v>
          </cell>
          <cell r="Y52">
            <v>0</v>
          </cell>
          <cell r="Z52">
            <v>0</v>
          </cell>
          <cell r="AA52">
            <v>0</v>
          </cell>
          <cell r="AB52">
            <v>0</v>
          </cell>
          <cell r="AC52">
            <v>0</v>
          </cell>
          <cell r="AD52">
            <v>0</v>
          </cell>
          <cell r="AE52">
            <v>0</v>
          </cell>
          <cell r="AF52">
            <v>0</v>
          </cell>
          <cell r="AG52">
            <v>0</v>
          </cell>
          <cell r="AH52">
            <v>0</v>
          </cell>
          <cell r="AI52">
            <v>0</v>
          </cell>
          <cell r="AJ52">
            <v>0</v>
          </cell>
        </row>
        <row r="53">
          <cell r="B53" t="str">
            <v>Bear Mountain</v>
          </cell>
          <cell r="C53" t="str">
            <v>Gas</v>
          </cell>
          <cell r="D53">
            <v>46</v>
          </cell>
          <cell r="E53" t="str">
            <v>var</v>
          </cell>
          <cell r="F53" t="str">
            <v>Pacific Gas and Electric</v>
          </cell>
          <cell r="G53" t="str">
            <v>D/Caa2</v>
          </cell>
          <cell r="H53">
            <v>42095</v>
          </cell>
          <cell r="I53">
            <v>174.94279204053859</v>
          </cell>
          <cell r="J53">
            <v>343.02508243242863</v>
          </cell>
          <cell r="K53">
            <v>29.117060271204124</v>
          </cell>
          <cell r="L53">
            <v>29.117060271204124</v>
          </cell>
          <cell r="M53">
            <v>29.117060271204124</v>
          </cell>
          <cell r="N53">
            <v>29.015132343442591</v>
          </cell>
          <cell r="O53">
            <v>26.565102449474164</v>
          </cell>
          <cell r="P53">
            <v>26.70516617273212</v>
          </cell>
          <cell r="Q53">
            <v>26.919519811327756</v>
          </cell>
          <cell r="R53">
            <v>27.097041039864603</v>
          </cell>
          <cell r="S53">
            <v>27.26385942072157</v>
          </cell>
          <cell r="T53">
            <v>27.551412016920512</v>
          </cell>
          <cell r="U53">
            <v>27.74550324343555</v>
          </cell>
          <cell r="V53">
            <v>28.02729527420124</v>
          </cell>
          <cell r="W53">
            <v>8.7838698466961667</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EP Share</v>
          </cell>
          <cell r="F54" t="str">
            <v>Pacific Gas and Electric</v>
          </cell>
          <cell r="K54">
            <v>13.40518082502606</v>
          </cell>
          <cell r="L54">
            <v>13.40518082502606</v>
          </cell>
          <cell r="M54">
            <v>13.40518082502606</v>
          </cell>
          <cell r="N54">
            <v>13.40518082502606</v>
          </cell>
          <cell r="O54">
            <v>12.174013165109429</v>
          </cell>
          <cell r="P54">
            <v>12.704681090214793</v>
          </cell>
          <cell r="Q54">
            <v>12.808207301009462</v>
          </cell>
          <cell r="R54">
            <v>3.4620310715359492</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row>
        <row r="55">
          <cell r="B55" t="str">
            <v>Dist %</v>
          </cell>
          <cell r="F55" t="str">
            <v>Pacific Gas and Electric</v>
          </cell>
          <cell r="K55">
            <v>0.51</v>
          </cell>
          <cell r="L55">
            <v>0.51</v>
          </cell>
          <cell r="M55">
            <v>0.51</v>
          </cell>
          <cell r="N55">
            <v>0.51</v>
          </cell>
          <cell r="O55">
            <v>0.51</v>
          </cell>
          <cell r="P55">
            <v>0.51</v>
          </cell>
          <cell r="Q55">
            <v>0.51</v>
          </cell>
          <cell r="R55">
            <v>0.51</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row>
        <row r="56">
          <cell r="B56" t="str">
            <v>Chalk Cliff</v>
          </cell>
          <cell r="C56" t="str">
            <v>Gas</v>
          </cell>
          <cell r="D56">
            <v>46</v>
          </cell>
          <cell r="E56" t="str">
            <v>var</v>
          </cell>
          <cell r="F56" t="str">
            <v>Pacific Gas and Electric</v>
          </cell>
          <cell r="G56" t="str">
            <v>D/Caa2</v>
          </cell>
          <cell r="H56">
            <v>40269</v>
          </cell>
          <cell r="I56">
            <v>94.769655927973872</v>
          </cell>
          <cell r="J56">
            <v>185.82285476073309</v>
          </cell>
          <cell r="K56">
            <v>26.284668284364823</v>
          </cell>
          <cell r="L56">
            <v>26.284668284364823</v>
          </cell>
          <cell r="M56">
            <v>26.284668284364823</v>
          </cell>
          <cell r="N56">
            <v>26.284668284364823</v>
          </cell>
          <cell r="O56">
            <v>23.870614049234174</v>
          </cell>
          <cell r="P56">
            <v>24.911139392578026</v>
          </cell>
          <cell r="Q56">
            <v>25.114131962763651</v>
          </cell>
          <cell r="R56">
            <v>6.7882962186979396</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B57" t="str">
            <v>EP Share</v>
          </cell>
          <cell r="K57">
            <v>4.5819222798854096</v>
          </cell>
          <cell r="L57">
            <v>4.5769209277608844</v>
          </cell>
          <cell r="M57">
            <v>4.5747806458565821</v>
          </cell>
          <cell r="N57">
            <v>4.5784413774040305</v>
          </cell>
          <cell r="O57">
            <v>4.5821936272401649</v>
          </cell>
          <cell r="P57">
            <v>4.5005185854344463</v>
          </cell>
          <cell r="Q57">
            <v>4.557659637143658</v>
          </cell>
          <cell r="R57">
            <v>4.6007356467437361</v>
          </cell>
          <cell r="S57">
            <v>4.64248766504139</v>
          </cell>
          <cell r="T57">
            <v>4.7114517040963264</v>
          </cell>
          <cell r="U57">
            <v>4.7515651459204458</v>
          </cell>
          <cell r="V57">
            <v>4.8083255795400328</v>
          </cell>
          <cell r="W57">
            <v>4.8856793713453452</v>
          </cell>
          <cell r="X57">
            <v>4.9276405037850433</v>
          </cell>
          <cell r="Y57">
            <v>4.9802882568626723</v>
          </cell>
          <cell r="Z57">
            <v>2.0942646400799663</v>
          </cell>
          <cell r="AA57">
            <v>0</v>
          </cell>
          <cell r="AB57">
            <v>0</v>
          </cell>
          <cell r="AC57">
            <v>0</v>
          </cell>
          <cell r="AD57">
            <v>0</v>
          </cell>
          <cell r="AE57">
            <v>0</v>
          </cell>
          <cell r="AF57">
            <v>0</v>
          </cell>
          <cell r="AG57">
            <v>0</v>
          </cell>
          <cell r="AH57">
            <v>0</v>
          </cell>
          <cell r="AI57">
            <v>0</v>
          </cell>
          <cell r="AJ57">
            <v>0</v>
          </cell>
        </row>
        <row r="58">
          <cell r="B58" t="str">
            <v>Dist %</v>
          </cell>
          <cell r="K58">
            <v>0.20400000000000001</v>
          </cell>
          <cell r="L58">
            <v>0.20400000000000001</v>
          </cell>
          <cell r="M58">
            <v>0.20400000000000001</v>
          </cell>
          <cell r="N58">
            <v>0.20400000000000001</v>
          </cell>
          <cell r="O58">
            <v>0.20400000000000001</v>
          </cell>
          <cell r="P58">
            <v>0.20400000000000001</v>
          </cell>
          <cell r="Q58">
            <v>0.20400000000000001</v>
          </cell>
          <cell r="R58">
            <v>0.20400000000000001</v>
          </cell>
          <cell r="S58">
            <v>0.20400000000000001</v>
          </cell>
          <cell r="T58">
            <v>0.20400000000000001</v>
          </cell>
          <cell r="U58">
            <v>0.20400000000000001</v>
          </cell>
          <cell r="V58">
            <v>0.20400000000000001</v>
          </cell>
          <cell r="W58">
            <v>0.20400000000000001</v>
          </cell>
          <cell r="X58">
            <v>0.20400000000000001</v>
          </cell>
          <cell r="Y58">
            <v>0.20400000000000001</v>
          </cell>
          <cell r="Z58">
            <v>0.20400000000000001</v>
          </cell>
          <cell r="AA58">
            <v>0</v>
          </cell>
          <cell r="AB58">
            <v>0</v>
          </cell>
          <cell r="AC58">
            <v>0</v>
          </cell>
          <cell r="AD58">
            <v>0</v>
          </cell>
          <cell r="AE58">
            <v>0</v>
          </cell>
          <cell r="AF58">
            <v>0</v>
          </cell>
          <cell r="AG58">
            <v>0</v>
          </cell>
          <cell r="AH58">
            <v>0</v>
          </cell>
          <cell r="AI58">
            <v>0</v>
          </cell>
          <cell r="AJ58">
            <v>0</v>
          </cell>
        </row>
        <row r="59">
          <cell r="B59" t="str">
            <v>Corona</v>
          </cell>
          <cell r="C59" t="str">
            <v>Gas</v>
          </cell>
          <cell r="D59">
            <v>46</v>
          </cell>
          <cell r="E59" t="str">
            <v>var</v>
          </cell>
          <cell r="F59" t="str">
            <v>Southern California Edison</v>
          </cell>
          <cell r="G59" t="str">
            <v>B+/Ba3</v>
          </cell>
          <cell r="H59">
            <v>43252</v>
          </cell>
          <cell r="I59">
            <v>72.354875594140154</v>
          </cell>
          <cell r="J59">
            <v>354.68076271637318</v>
          </cell>
          <cell r="K59">
            <v>22.460403332771612</v>
          </cell>
          <cell r="L59">
            <v>22.435886900788645</v>
          </cell>
          <cell r="M59">
            <v>22.425395322826382</v>
          </cell>
          <cell r="N59">
            <v>22.443340085313874</v>
          </cell>
          <cell r="O59">
            <v>22.461733466863553</v>
          </cell>
          <cell r="P59">
            <v>22.061365614874735</v>
          </cell>
          <cell r="Q59">
            <v>22.341468809527733</v>
          </cell>
          <cell r="R59">
            <v>22.552625719332038</v>
          </cell>
          <cell r="S59">
            <v>22.757292475693088</v>
          </cell>
          <cell r="T59">
            <v>23.095351490668264</v>
          </cell>
          <cell r="U59">
            <v>23.291986009413947</v>
          </cell>
          <cell r="V59">
            <v>23.570223429117807</v>
          </cell>
          <cell r="W59">
            <v>23.949408683065418</v>
          </cell>
          <cell r="X59">
            <v>24.155100508750209</v>
          </cell>
          <cell r="Y59">
            <v>24.413177729718981</v>
          </cell>
          <cell r="Z59">
            <v>10.266003137646893</v>
          </cell>
          <cell r="AA59">
            <v>0</v>
          </cell>
          <cell r="AB59">
            <v>0</v>
          </cell>
          <cell r="AC59">
            <v>0</v>
          </cell>
          <cell r="AD59">
            <v>0</v>
          </cell>
          <cell r="AE59">
            <v>0</v>
          </cell>
          <cell r="AF59">
            <v>0</v>
          </cell>
          <cell r="AG59">
            <v>0</v>
          </cell>
          <cell r="AH59">
            <v>0</v>
          </cell>
          <cell r="AI59">
            <v>0</v>
          </cell>
          <cell r="AJ59">
            <v>0</v>
          </cell>
        </row>
        <row r="60">
          <cell r="B60" t="str">
            <v>EP Share</v>
          </cell>
          <cell r="K60">
            <v>7.3694851246711623</v>
          </cell>
          <cell r="L60">
            <v>7.0597387702880132</v>
          </cell>
          <cell r="M60">
            <v>6.7744887598286407</v>
          </cell>
          <cell r="N60">
            <v>6.6085402030632663</v>
          </cell>
          <cell r="O60">
            <v>6.6499529217756894</v>
          </cell>
          <cell r="P60">
            <v>6.7433311433617762</v>
          </cell>
          <cell r="Q60">
            <v>6.822435462428766</v>
          </cell>
          <cell r="R60">
            <v>7.3133560787253939</v>
          </cell>
          <cell r="S60">
            <v>7.375172787458947</v>
          </cell>
          <cell r="T60">
            <v>7.4811566569872081</v>
          </cell>
          <cell r="U60">
            <v>7.5399912864702499</v>
          </cell>
          <cell r="V60">
            <v>7.6257773523740973</v>
          </cell>
          <cell r="W60">
            <v>7.744938474471267</v>
          </cell>
          <cell r="X60">
            <v>7.8062827182867949</v>
          </cell>
          <cell r="Y60">
            <v>7.884857890343695</v>
          </cell>
          <cell r="Z60">
            <v>7.9824337830892516</v>
          </cell>
          <cell r="AA60">
            <v>8.0813911297470309</v>
          </cell>
          <cell r="AB60">
            <v>8.164519871495056</v>
          </cell>
          <cell r="AC60">
            <v>8.2478228017457464</v>
          </cell>
          <cell r="AD60">
            <v>8.3313037871848543</v>
          </cell>
          <cell r="AE60">
            <v>8.4149668225429046</v>
          </cell>
          <cell r="AF60">
            <v>8.4988159555614207</v>
          </cell>
          <cell r="AG60">
            <v>8.5828553458438606</v>
          </cell>
          <cell r="AH60">
            <v>3.8786644367154466</v>
          </cell>
          <cell r="AI60">
            <v>0</v>
          </cell>
          <cell r="AJ60">
            <v>0</v>
          </cell>
        </row>
        <row r="61">
          <cell r="B61" t="str">
            <v>Dist %</v>
          </cell>
          <cell r="K61">
            <v>4.9877999999999999E-2</v>
          </cell>
          <cell r="L61">
            <v>4.9877999999999999E-2</v>
          </cell>
          <cell r="M61">
            <v>4.9877999999999999E-2</v>
          </cell>
          <cell r="N61">
            <v>4.9877999999999999E-2</v>
          </cell>
          <cell r="O61">
            <v>4.9877999999999999E-2</v>
          </cell>
          <cell r="P61">
            <v>4.9877999999999999E-2</v>
          </cell>
          <cell r="Q61">
            <v>4.9877999999999999E-2</v>
          </cell>
          <cell r="R61">
            <v>4.9877999999999999E-2</v>
          </cell>
          <cell r="S61">
            <v>4.9877999999999999E-2</v>
          </cell>
          <cell r="T61">
            <v>4.9877999999999999E-2</v>
          </cell>
          <cell r="U61">
            <v>4.9877999999999999E-2</v>
          </cell>
          <cell r="V61">
            <v>4.9877999999999999E-2</v>
          </cell>
          <cell r="W61">
            <v>4.9877999999999999E-2</v>
          </cell>
          <cell r="X61">
            <v>4.9877999999999999E-2</v>
          </cell>
          <cell r="Y61">
            <v>4.9877999999999999E-2</v>
          </cell>
          <cell r="Z61">
            <v>4.9877999999999999E-2</v>
          </cell>
          <cell r="AA61">
            <v>4.9877999999999999E-2</v>
          </cell>
          <cell r="AB61">
            <v>4.9877999999999999E-2</v>
          </cell>
          <cell r="AC61">
            <v>4.9877999999999999E-2</v>
          </cell>
          <cell r="AD61">
            <v>4.9877999999999999E-2</v>
          </cell>
          <cell r="AE61">
            <v>4.9877999999999999E-2</v>
          </cell>
          <cell r="AF61">
            <v>4.9877999999999999E-2</v>
          </cell>
          <cell r="AG61">
            <v>4.9877999999999999E-2</v>
          </cell>
          <cell r="AH61">
            <v>4.9877999999999999E-2</v>
          </cell>
          <cell r="AI61">
            <v>0</v>
          </cell>
          <cell r="AJ61">
            <v>0</v>
          </cell>
        </row>
        <row r="62">
          <cell r="B62" t="str">
            <v>Crockett</v>
          </cell>
          <cell r="C62" t="str">
            <v>Gas</v>
          </cell>
          <cell r="D62">
            <v>240</v>
          </cell>
          <cell r="E62" t="str">
            <v>var</v>
          </cell>
          <cell r="F62" t="str">
            <v>Pacific Gas and Electric</v>
          </cell>
          <cell r="G62" t="str">
            <v>D/Caa2</v>
          </cell>
          <cell r="H62">
            <v>46143</v>
          </cell>
          <cell r="I62">
            <v>178.98227956446053</v>
          </cell>
          <cell r="J62">
            <v>3588.4012904378792</v>
          </cell>
          <cell r="K62">
            <v>147.7502130131754</v>
          </cell>
          <cell r="L62">
            <v>141.54013333108813</v>
          </cell>
          <cell r="M62">
            <v>135.821178873023</v>
          </cell>
          <cell r="N62">
            <v>132.4940896399869</v>
          </cell>
          <cell r="O62">
            <v>133.32436989806507</v>
          </cell>
          <cell r="P62">
            <v>135.19650233292788</v>
          </cell>
          <cell r="Q62">
            <v>136.78245844718646</v>
          </cell>
          <cell r="R62">
            <v>146.62488629707275</v>
          </cell>
          <cell r="S62">
            <v>147.86424450577303</v>
          </cell>
          <cell r="T62">
            <v>149.98910655974996</v>
          </cell>
          <cell r="U62">
            <v>151.16867730202193</v>
          </cell>
          <cell r="V62">
            <v>152.88859521981831</v>
          </cell>
          <cell r="W62">
            <v>155.27764694797841</v>
          </cell>
          <cell r="X62">
            <v>156.50753274563525</v>
          </cell>
          <cell r="Y62">
            <v>158.08288003415726</v>
          </cell>
          <cell r="Z62">
            <v>160.03917123960969</v>
          </cell>
          <cell r="AA62">
            <v>162.02315910315232</v>
          </cell>
          <cell r="AB62">
            <v>163.6898005432266</v>
          </cell>
          <cell r="AC62">
            <v>165.35993427454483</v>
          </cell>
          <cell r="AD62">
            <v>167.03363781997783</v>
          </cell>
          <cell r="AE62">
            <v>168.71099126955582</v>
          </cell>
          <cell r="AF62">
            <v>170.39207577612214</v>
          </cell>
          <cell r="AG62">
            <v>172.07697473523118</v>
          </cell>
          <cell r="AH62">
            <v>77.763030528799206</v>
          </cell>
          <cell r="AI62">
            <v>0</v>
          </cell>
          <cell r="AJ62">
            <v>0</v>
          </cell>
        </row>
        <row r="63">
          <cell r="B63" t="str">
            <v>EP Share</v>
          </cell>
          <cell r="F63" t="str">
            <v>Pacific Gas and Electric</v>
          </cell>
          <cell r="K63">
            <v>7.7572229237489241</v>
          </cell>
          <cell r="L63">
            <v>7.7572229237489241</v>
          </cell>
          <cell r="M63">
            <v>7.7572229237489241</v>
          </cell>
          <cell r="N63">
            <v>7.7572229237489241</v>
          </cell>
          <cell r="O63">
            <v>7.0681623843523225</v>
          </cell>
          <cell r="P63">
            <v>7.1777392375009601</v>
          </cell>
          <cell r="Q63">
            <v>1.3512486778590591</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row>
        <row r="64">
          <cell r="B64" t="str">
            <v>Dist %</v>
          </cell>
          <cell r="F64" t="str">
            <v>Pacific Gas and Electric</v>
          </cell>
          <cell r="K64">
            <v>0.255</v>
          </cell>
          <cell r="L64">
            <v>0.255</v>
          </cell>
          <cell r="M64">
            <v>0.255</v>
          </cell>
          <cell r="N64">
            <v>0.255</v>
          </cell>
          <cell r="O64">
            <v>0.255</v>
          </cell>
          <cell r="P64">
            <v>0.255</v>
          </cell>
          <cell r="Q64">
            <v>0.255</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row>
        <row r="65">
          <cell r="B65" t="str">
            <v>Double "C"</v>
          </cell>
          <cell r="C65" t="str">
            <v>Gas</v>
          </cell>
          <cell r="D65">
            <v>48</v>
          </cell>
          <cell r="E65" t="str">
            <v>var</v>
          </cell>
          <cell r="F65" t="str">
            <v>Pacific Gas and Electric</v>
          </cell>
          <cell r="G65" t="str">
            <v>D/Caa2</v>
          </cell>
          <cell r="H65">
            <v>39934</v>
          </cell>
          <cell r="I65">
            <v>46.626041994708039</v>
          </cell>
          <cell r="J65">
            <v>182.84722350865897</v>
          </cell>
          <cell r="K65">
            <v>30.42048205391735</v>
          </cell>
          <cell r="L65">
            <v>30.42048205391735</v>
          </cell>
          <cell r="M65">
            <v>30.42048205391735</v>
          </cell>
          <cell r="N65">
            <v>30.42048205391735</v>
          </cell>
          <cell r="O65">
            <v>27.718283860205187</v>
          </cell>
          <cell r="P65">
            <v>28.147997009807685</v>
          </cell>
          <cell r="Q65">
            <v>5.2990144229767022</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row>
        <row r="66">
          <cell r="B66" t="str">
            <v>EP Share</v>
          </cell>
          <cell r="F66" t="str">
            <v>Pacific Gas and Electric</v>
          </cell>
          <cell r="K66">
            <v>7.8172553233249342</v>
          </cell>
          <cell r="L66">
            <v>7.8172553233249342</v>
          </cell>
          <cell r="M66">
            <v>7.8172553233249342</v>
          </cell>
          <cell r="N66">
            <v>7.8172553233249342</v>
          </cell>
          <cell r="O66">
            <v>7.1254109908632692</v>
          </cell>
          <cell r="P66">
            <v>7.217741966641551</v>
          </cell>
          <cell r="Q66">
            <v>1.6757600094872662</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row>
        <row r="67">
          <cell r="B67" t="str">
            <v>Dist %</v>
          </cell>
          <cell r="F67" t="str">
            <v>Pacific Gas and Electric</v>
          </cell>
          <cell r="K67">
            <v>0.255</v>
          </cell>
          <cell r="L67">
            <v>0.255</v>
          </cell>
          <cell r="M67">
            <v>0.255</v>
          </cell>
          <cell r="N67">
            <v>0.255</v>
          </cell>
          <cell r="O67">
            <v>0.255</v>
          </cell>
          <cell r="P67">
            <v>0.255</v>
          </cell>
          <cell r="Q67">
            <v>0.255</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row>
        <row r="68">
          <cell r="A68" t="str">
            <v xml:space="preserve">    </v>
          </cell>
          <cell r="B68" t="str">
            <v>High Sierra</v>
          </cell>
          <cell r="C68" t="str">
            <v>Gas</v>
          </cell>
          <cell r="D68">
            <v>48</v>
          </cell>
          <cell r="E68" t="str">
            <v>var</v>
          </cell>
          <cell r="F68" t="str">
            <v>Pacific Gas and Electric</v>
          </cell>
          <cell r="G68" t="str">
            <v>D/Caa2</v>
          </cell>
          <cell r="H68">
            <v>39934</v>
          </cell>
          <cell r="I68">
            <v>47.28793426029182</v>
          </cell>
          <cell r="J68">
            <v>185.4428794521248</v>
          </cell>
          <cell r="K68">
            <v>30.655903228725233</v>
          </cell>
          <cell r="L68">
            <v>30.655903228725233</v>
          </cell>
          <cell r="M68">
            <v>30.655903228725233</v>
          </cell>
          <cell r="N68">
            <v>30.655903228725233</v>
          </cell>
          <cell r="O68">
            <v>27.942788199463802</v>
          </cell>
          <cell r="P68">
            <v>28.304870457417845</v>
          </cell>
          <cell r="Q68">
            <v>6.5716078803422207</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row>
        <row r="69">
          <cell r="B69" t="str">
            <v>EP Share</v>
          </cell>
          <cell r="F69" t="str">
            <v>Pacific Gas and Electric</v>
          </cell>
          <cell r="K69">
            <v>7.8585167008386616</v>
          </cell>
          <cell r="L69">
            <v>7.8585167008386616</v>
          </cell>
          <cell r="M69">
            <v>7.8585167008386616</v>
          </cell>
          <cell r="N69">
            <v>7.8584208612113109</v>
          </cell>
          <cell r="O69">
            <v>7.1645090386826</v>
          </cell>
          <cell r="P69">
            <v>7.2521965739887726</v>
          </cell>
          <cell r="Q69">
            <v>2.9263673143700255</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row>
        <row r="70">
          <cell r="B70" t="str">
            <v>Dist %</v>
          </cell>
          <cell r="F70" t="str">
            <v>Pacific Gas and Electric</v>
          </cell>
          <cell r="K70">
            <v>0.255</v>
          </cell>
          <cell r="L70">
            <v>0.255</v>
          </cell>
          <cell r="M70">
            <v>0.255</v>
          </cell>
          <cell r="N70">
            <v>0.255</v>
          </cell>
          <cell r="O70">
            <v>0.255</v>
          </cell>
          <cell r="P70">
            <v>0.255</v>
          </cell>
          <cell r="Q70">
            <v>0.255</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row>
        <row r="71">
          <cell r="B71" t="str">
            <v>Kern Front</v>
          </cell>
          <cell r="C71" t="str">
            <v>Gas</v>
          </cell>
          <cell r="D71">
            <v>48</v>
          </cell>
          <cell r="E71" t="str">
            <v>var</v>
          </cell>
          <cell r="F71" t="str">
            <v>Pacific Gas and Electric</v>
          </cell>
          <cell r="G71" t="str">
            <v>D/Caa2</v>
          </cell>
          <cell r="H71">
            <v>39934</v>
          </cell>
          <cell r="I71">
            <v>48.777043890768695</v>
          </cell>
          <cell r="J71">
            <v>191.28252506183799</v>
          </cell>
          <cell r="K71">
            <v>30.817712552308475</v>
          </cell>
          <cell r="L71">
            <v>30.817712552308475</v>
          </cell>
          <cell r="M71">
            <v>30.817712552308475</v>
          </cell>
          <cell r="N71">
            <v>30.817336710632592</v>
          </cell>
          <cell r="O71">
            <v>28.096113877186667</v>
          </cell>
          <cell r="P71">
            <v>28.439986564661854</v>
          </cell>
          <cell r="Q71">
            <v>11.475950252431472</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row>
        <row r="72">
          <cell r="B72" t="str">
            <v>EP Share</v>
          </cell>
          <cell r="F72" t="str">
            <v>Pacific Gas and Electric</v>
          </cell>
          <cell r="K72">
            <v>14.754283594588717</v>
          </cell>
          <cell r="L72">
            <v>14.754283594588717</v>
          </cell>
          <cell r="M72">
            <v>14.754283594588717</v>
          </cell>
          <cell r="N72">
            <v>14.754283594588717</v>
          </cell>
          <cell r="O72">
            <v>13.500257452777582</v>
          </cell>
          <cell r="P72">
            <v>13.563128138295028</v>
          </cell>
          <cell r="Q72">
            <v>13.67344304026858</v>
          </cell>
          <cell r="R72">
            <v>13.764741618488483</v>
          </cell>
          <cell r="S72">
            <v>13.850537395915719</v>
          </cell>
          <cell r="T72">
            <v>3.4905915754562473</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73">
          <cell r="B73" t="str">
            <v>Dist %</v>
          </cell>
          <cell r="F73" t="str">
            <v>Pacific Gas and Electric</v>
          </cell>
          <cell r="K73">
            <v>0.51</v>
          </cell>
          <cell r="L73">
            <v>0.51</v>
          </cell>
          <cell r="M73">
            <v>0.51</v>
          </cell>
          <cell r="N73">
            <v>0.51</v>
          </cell>
          <cell r="O73">
            <v>0.51</v>
          </cell>
          <cell r="P73">
            <v>0.51</v>
          </cell>
          <cell r="Q73">
            <v>0.51</v>
          </cell>
          <cell r="R73">
            <v>0.51</v>
          </cell>
          <cell r="S73">
            <v>0.51</v>
          </cell>
          <cell r="T73">
            <v>0.51</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row>
        <row r="74">
          <cell r="B74" t="str">
            <v>Live Oak</v>
          </cell>
          <cell r="C74" t="str">
            <v>Gas</v>
          </cell>
          <cell r="D74">
            <v>46</v>
          </cell>
          <cell r="E74" t="str">
            <v>var</v>
          </cell>
          <cell r="F74" t="str">
            <v>Pacific Gas and Electric</v>
          </cell>
          <cell r="G74" t="str">
            <v>D/Caa2</v>
          </cell>
          <cell r="H74">
            <v>40969</v>
          </cell>
          <cell r="I74">
            <v>130.85983359955651</v>
          </cell>
          <cell r="J74">
            <v>256.58790901873823</v>
          </cell>
          <cell r="K74">
            <v>28.929967832526895</v>
          </cell>
          <cell r="L74">
            <v>28.929967832526895</v>
          </cell>
          <cell r="M74">
            <v>28.929967832526895</v>
          </cell>
          <cell r="N74">
            <v>28.929967832526895</v>
          </cell>
          <cell r="O74">
            <v>26.471093044661924</v>
          </cell>
          <cell r="P74">
            <v>26.594368898617702</v>
          </cell>
          <cell r="Q74">
            <v>26.810672627977606</v>
          </cell>
          <cell r="R74">
            <v>26.98968944801663</v>
          </cell>
          <cell r="S74">
            <v>27.157916462579841</v>
          </cell>
          <cell r="T74">
            <v>6.8442972067769556</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row>
        <row r="75">
          <cell r="B75" t="str">
            <v>EP Share</v>
          </cell>
          <cell r="F75" t="str">
            <v>Pacific Gas and Electric</v>
          </cell>
          <cell r="K75">
            <v>14.771803524295253</v>
          </cell>
          <cell r="L75">
            <v>14.771803524295253</v>
          </cell>
          <cell r="M75">
            <v>14.771803524295253</v>
          </cell>
          <cell r="N75">
            <v>14.771803524295253</v>
          </cell>
          <cell r="O75">
            <v>13.519512065794865</v>
          </cell>
          <cell r="P75">
            <v>13.578241149823649</v>
          </cell>
          <cell r="Q75">
            <v>13.687837339040884</v>
          </cell>
          <cell r="R75">
            <v>13.778584711793556</v>
          </cell>
          <cell r="S75">
            <v>11.547275625772146</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row>
        <row r="76">
          <cell r="B76" t="str">
            <v>Dist %</v>
          </cell>
          <cell r="F76" t="str">
            <v>Pacific Gas and Electric</v>
          </cell>
          <cell r="K76">
            <v>0.51</v>
          </cell>
          <cell r="L76">
            <v>0.51</v>
          </cell>
          <cell r="M76">
            <v>0.51</v>
          </cell>
          <cell r="N76">
            <v>0.51</v>
          </cell>
          <cell r="O76">
            <v>0.51</v>
          </cell>
          <cell r="P76">
            <v>0.51</v>
          </cell>
          <cell r="Q76">
            <v>0.51</v>
          </cell>
          <cell r="R76">
            <v>0.51</v>
          </cell>
          <cell r="S76">
            <v>0.51</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row>
        <row r="77">
          <cell r="B77" t="str">
            <v>McKittrick</v>
          </cell>
          <cell r="C77" t="str">
            <v>Gas</v>
          </cell>
          <cell r="D77">
            <v>46</v>
          </cell>
          <cell r="E77" t="str">
            <v>var</v>
          </cell>
          <cell r="F77" t="str">
            <v>Pacific Gas and Electric</v>
          </cell>
          <cell r="G77" t="str">
            <v>D/Caa2</v>
          </cell>
          <cell r="H77">
            <v>40817</v>
          </cell>
          <cell r="I77">
            <v>125.19866498940611</v>
          </cell>
          <cell r="J77">
            <v>245.48757841060021</v>
          </cell>
          <cell r="K77">
            <v>28.964320635873044</v>
          </cell>
          <cell r="L77">
            <v>28.964320635873044</v>
          </cell>
          <cell r="M77">
            <v>28.964320635873044</v>
          </cell>
          <cell r="N77">
            <v>28.964320635873044</v>
          </cell>
          <cell r="O77">
            <v>26.508847187833069</v>
          </cell>
          <cell r="P77">
            <v>26.624002254556174</v>
          </cell>
          <cell r="Q77">
            <v>26.838896743217418</v>
          </cell>
          <cell r="R77">
            <v>27.01683276822266</v>
          </cell>
          <cell r="S77">
            <v>22.641716913278717</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row>
        <row r="78">
          <cell r="B78" t="str">
            <v>EP Share</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79">
          <cell r="B79" t="str">
            <v>Juniper Support</v>
          </cell>
          <cell r="I79">
            <v>0</v>
          </cell>
          <cell r="J79">
            <v>0</v>
          </cell>
        </row>
        <row r="81">
          <cell r="B81" t="str">
            <v>Cambria</v>
          </cell>
          <cell r="C81" t="str">
            <v>Coal</v>
          </cell>
          <cell r="D81">
            <v>85</v>
          </cell>
          <cell r="E81">
            <v>1</v>
          </cell>
          <cell r="F81" t="str">
            <v>Pennsylvania Electric Company</v>
          </cell>
          <cell r="G81" t="str">
            <v>BBB/A2</v>
          </cell>
          <cell r="H81">
            <v>40603</v>
          </cell>
          <cell r="I81">
            <v>343.62285796888199</v>
          </cell>
          <cell r="J81">
            <v>343.62285796888199</v>
          </cell>
          <cell r="K81">
            <v>40.749097636328344</v>
          </cell>
          <cell r="L81">
            <v>41.543312046210879</v>
          </cell>
          <cell r="M81">
            <v>40.721494987867295</v>
          </cell>
          <cell r="N81">
            <v>41.861301479829656</v>
          </cell>
          <cell r="O81">
            <v>41.878031569744884</v>
          </cell>
          <cell r="P81">
            <v>42.649151270770844</v>
          </cell>
          <cell r="Q81">
            <v>42.836017891328211</v>
          </cell>
          <cell r="R81">
            <v>42.981810919486549</v>
          </cell>
          <cell r="S81">
            <v>8.4026401673154005</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2">
          <cell r="B82" t="str">
            <v>Colver</v>
          </cell>
          <cell r="C82" t="str">
            <v>Coal</v>
          </cell>
          <cell r="D82">
            <v>102</v>
          </cell>
          <cell r="E82">
            <v>0.27500000000000002</v>
          </cell>
          <cell r="F82" t="str">
            <v>Pennsylvania Electric Company</v>
          </cell>
          <cell r="G82" t="str">
            <v>BBB/A2</v>
          </cell>
          <cell r="H82">
            <v>43952</v>
          </cell>
          <cell r="I82">
            <v>290.88108934007926</v>
          </cell>
          <cell r="J82">
            <v>1057.7494157821063</v>
          </cell>
          <cell r="K82">
            <v>53.908755958828124</v>
          </cell>
          <cell r="L82">
            <v>55.256104857798825</v>
          </cell>
          <cell r="M82">
            <v>56.172730253502749</v>
          </cell>
          <cell r="N82">
            <v>56.874262580907001</v>
          </cell>
          <cell r="O82">
            <v>57.584553017384692</v>
          </cell>
          <cell r="P82">
            <v>58.303710763173768</v>
          </cell>
          <cell r="Q82">
            <v>59.031846376611995</v>
          </cell>
          <cell r="R82">
            <v>59.769071790940664</v>
          </cell>
          <cell r="S82">
            <v>60.515500331313959</v>
          </cell>
          <cell r="T82">
            <v>61.2712467320166</v>
          </cell>
          <cell r="U82">
            <v>62.036427153892049</v>
          </cell>
          <cell r="V82">
            <v>62.811159201984061</v>
          </cell>
          <cell r="W82">
            <v>63.595561943393946</v>
          </cell>
          <cell r="X82">
            <v>64.389755925356084</v>
          </cell>
          <cell r="Y82">
            <v>65.193863193534469</v>
          </cell>
          <cell r="Z82">
            <v>66.008007310542894</v>
          </cell>
          <cell r="AA82">
            <v>66.832313374691154</v>
          </cell>
          <cell r="AB82">
            <v>28.194545016233509</v>
          </cell>
          <cell r="AC82">
            <v>0</v>
          </cell>
          <cell r="AD82">
            <v>0</v>
          </cell>
          <cell r="AE82">
            <v>0</v>
          </cell>
          <cell r="AF82">
            <v>0</v>
          </cell>
          <cell r="AG82">
            <v>0</v>
          </cell>
          <cell r="AH82">
            <v>0</v>
          </cell>
          <cell r="AI82">
            <v>0</v>
          </cell>
          <cell r="AJ82">
            <v>0</v>
          </cell>
        </row>
        <row r="83">
          <cell r="B83" t="str">
            <v>Gilberton</v>
          </cell>
          <cell r="C83" t="str">
            <v>Coal</v>
          </cell>
          <cell r="D83">
            <v>80</v>
          </cell>
          <cell r="E83">
            <v>0.1</v>
          </cell>
          <cell r="F83" t="str">
            <v>Pennsylvania Power and Light</v>
          </cell>
          <cell r="G83" t="str">
            <v>A-/Baa2(3)</v>
          </cell>
          <cell r="H83">
            <v>39417</v>
          </cell>
          <cell r="I83">
            <v>21.590107064191528</v>
          </cell>
          <cell r="J83">
            <v>215.90107064191525</v>
          </cell>
          <cell r="K83">
            <v>43.429617954567995</v>
          </cell>
          <cell r="L83">
            <v>43.54930233373144</v>
          </cell>
          <cell r="M83">
            <v>42.053369834669788</v>
          </cell>
          <cell r="N83">
            <v>43.433673398236273</v>
          </cell>
          <cell r="O83">
            <v>43.435107120709766</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row>
        <row r="84">
          <cell r="B84" t="str">
            <v>Panther</v>
          </cell>
          <cell r="C84" t="str">
            <v>Coal</v>
          </cell>
          <cell r="D84">
            <v>81</v>
          </cell>
          <cell r="E84">
            <v>0.5</v>
          </cell>
          <cell r="F84" t="str">
            <v>Metropolitan Edison</v>
          </cell>
          <cell r="G84" t="str">
            <v>BBB/A3(3)</v>
          </cell>
          <cell r="H84">
            <v>41183</v>
          </cell>
          <cell r="I84">
            <v>372.98125455161386</v>
          </cell>
          <cell r="J84">
            <v>745.96250910322772</v>
          </cell>
          <cell r="K84">
            <v>60.250492641988863</v>
          </cell>
          <cell r="L84">
            <v>62.44722445043675</v>
          </cell>
          <cell r="M84">
            <v>66.130676586982929</v>
          </cell>
          <cell r="N84">
            <v>71.509280440690546</v>
          </cell>
          <cell r="O84">
            <v>74.192168222435171</v>
          </cell>
          <cell r="P84">
            <v>77.856281630963181</v>
          </cell>
          <cell r="Q84">
            <v>83.419550244565144</v>
          </cell>
          <cell r="R84">
            <v>85.746863803563571</v>
          </cell>
          <cell r="S84">
            <v>89.982639409527209</v>
          </cell>
          <cell r="T84">
            <v>74.427331672074402</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row>
        <row r="85">
          <cell r="B85" t="str">
            <v>Dartmouth</v>
          </cell>
          <cell r="C85" t="str">
            <v>Gas</v>
          </cell>
          <cell r="D85">
            <v>68</v>
          </cell>
          <cell r="E85">
            <v>1</v>
          </cell>
          <cell r="F85" t="str">
            <v>Commonwealth Electric</v>
          </cell>
          <cell r="G85" t="str">
            <v>A/A2(4)</v>
          </cell>
          <cell r="H85">
            <v>42856</v>
          </cell>
          <cell r="I85">
            <v>711.99770973043292</v>
          </cell>
          <cell r="J85">
            <v>711.99770973043292</v>
          </cell>
          <cell r="K85">
            <v>52.957250780123289</v>
          </cell>
          <cell r="L85">
            <v>49.23525761883883</v>
          </cell>
          <cell r="M85">
            <v>48.243026093539356</v>
          </cell>
          <cell r="N85">
            <v>47.666389193959461</v>
          </cell>
          <cell r="O85">
            <v>46.69759640411926</v>
          </cell>
          <cell r="P85">
            <v>47.844024783590747</v>
          </cell>
          <cell r="Q85">
            <v>48.199282087361595</v>
          </cell>
          <cell r="R85">
            <v>48.375129619861596</v>
          </cell>
          <cell r="S85">
            <v>48.98888746032604</v>
          </cell>
          <cell r="T85">
            <v>49.450606191252575</v>
          </cell>
          <cell r="U85">
            <v>47.78796973948505</v>
          </cell>
          <cell r="V85">
            <v>49.828608934078872</v>
          </cell>
          <cell r="W85">
            <v>50.0213491232292</v>
          </cell>
          <cell r="X85">
            <v>50.598328015868418</v>
          </cell>
          <cell r="Y85">
            <v>26.10400368479862</v>
          </cell>
          <cell r="Z85">
            <v>0</v>
          </cell>
          <cell r="AA85">
            <v>0</v>
          </cell>
          <cell r="AB85">
            <v>0</v>
          </cell>
          <cell r="AC85">
            <v>0</v>
          </cell>
          <cell r="AD85">
            <v>0</v>
          </cell>
          <cell r="AE85">
            <v>0</v>
          </cell>
          <cell r="AF85">
            <v>0</v>
          </cell>
          <cell r="AG85">
            <v>0</v>
          </cell>
          <cell r="AH85">
            <v>0</v>
          </cell>
          <cell r="AI85">
            <v>0</v>
          </cell>
          <cell r="AJ85">
            <v>0</v>
          </cell>
        </row>
        <row r="86">
          <cell r="B86" t="str">
            <v>Masspower</v>
          </cell>
          <cell r="C86" t="str">
            <v>Gas</v>
          </cell>
          <cell r="D86">
            <v>250</v>
          </cell>
          <cell r="E86">
            <v>0.503</v>
          </cell>
          <cell r="F86" t="str">
            <v>Boston Edison (44% of Cap)</v>
          </cell>
          <cell r="G86" t="str">
            <v>A/A1</v>
          </cell>
          <cell r="H86">
            <v>41456</v>
          </cell>
          <cell r="I86">
            <v>384.23630099774505</v>
          </cell>
          <cell r="J86">
            <v>763.88926639710746</v>
          </cell>
          <cell r="K86">
            <v>62.239999999999995</v>
          </cell>
          <cell r="L86">
            <v>65.967547351605432</v>
          </cell>
          <cell r="M86">
            <v>68.392004663628114</v>
          </cell>
          <cell r="N86">
            <v>68.827507977798277</v>
          </cell>
          <cell r="O86">
            <v>72.299272765732638</v>
          </cell>
          <cell r="P86">
            <v>73.947072375839213</v>
          </cell>
          <cell r="Q86">
            <v>73.522242836457849</v>
          </cell>
          <cell r="R86">
            <v>76.299079238596079</v>
          </cell>
          <cell r="S86">
            <v>79.255360121559988</v>
          </cell>
          <cell r="T86">
            <v>80.709774334483072</v>
          </cell>
          <cell r="U86">
            <v>42.429404731406869</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row>
        <row r="87">
          <cell r="B87" t="str">
            <v>Masspower</v>
          </cell>
          <cell r="C87" t="str">
            <v>Gas</v>
          </cell>
          <cell r="D87">
            <v>250</v>
          </cell>
          <cell r="E87">
            <v>0.503</v>
          </cell>
          <cell r="F87" t="str">
            <v>Commonwealth Electric</v>
          </cell>
          <cell r="G87" t="str">
            <v>A/A2(4)</v>
          </cell>
          <cell r="H87">
            <v>41365</v>
          </cell>
          <cell r="I87">
            <v>43.749480960242998</v>
          </cell>
          <cell r="J87">
            <v>86.97709932453877</v>
          </cell>
          <cell r="K87">
            <v>14.827000000000002</v>
          </cell>
          <cell r="L87">
            <v>16.11061537614934</v>
          </cell>
          <cell r="M87">
            <v>16.650377926879042</v>
          </cell>
          <cell r="N87">
            <v>16.92517777784462</v>
          </cell>
          <cell r="O87">
            <v>17.63220807745526</v>
          </cell>
          <cell r="P87">
            <v>4.8317201662105056</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row>
        <row r="88">
          <cell r="B88" t="str">
            <v>Masspower</v>
          </cell>
          <cell r="C88" t="str">
            <v>Gas</v>
          </cell>
          <cell r="D88">
            <v>250</v>
          </cell>
          <cell r="E88">
            <v>0.503</v>
          </cell>
          <cell r="F88" t="str">
            <v>Commonwealth Electric</v>
          </cell>
          <cell r="G88" t="str">
            <v>A/A2(4)</v>
          </cell>
          <cell r="H88">
            <v>39539</v>
          </cell>
          <cell r="I88">
            <v>69.708693959933044</v>
          </cell>
          <cell r="J88">
            <v>138.58587268376351</v>
          </cell>
          <cell r="K88">
            <v>15.527000000000001</v>
          </cell>
          <cell r="L88">
            <v>16.386058460877681</v>
          </cell>
          <cell r="M88">
            <v>16.901919944535717</v>
          </cell>
          <cell r="N88">
            <v>17.17026603325645</v>
          </cell>
          <cell r="O88">
            <v>17.87095942739052</v>
          </cell>
          <cell r="P88">
            <v>12.836531170851165</v>
          </cell>
          <cell r="Q88">
            <v>8.823712979787139</v>
          </cell>
          <cell r="R88">
            <v>9.453507270231988</v>
          </cell>
          <cell r="S88">
            <v>10.36149464194931</v>
          </cell>
          <cell r="T88">
            <v>10.406972222359242</v>
          </cell>
          <cell r="U88">
            <v>2.8474505325243031</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row>
        <row r="89">
          <cell r="B89" t="str">
            <v>Masspower</v>
          </cell>
          <cell r="C89" t="str">
            <v>Gas</v>
          </cell>
          <cell r="D89">
            <v>250</v>
          </cell>
          <cell r="E89">
            <v>0.503</v>
          </cell>
          <cell r="F89" t="str">
            <v>MMWEC</v>
          </cell>
          <cell r="G89" t="str">
            <v>BBB+/Baa2</v>
          </cell>
          <cell r="H89">
            <v>41456</v>
          </cell>
          <cell r="I89">
            <v>70.704689405189455</v>
          </cell>
          <cell r="J89">
            <v>140.56598291290149</v>
          </cell>
          <cell r="K89">
            <v>11.022</v>
          </cell>
          <cell r="L89">
            <v>11.943665371109935</v>
          </cell>
          <cell r="M89">
            <v>12.348164118605949</v>
          </cell>
          <cell r="N89">
            <v>12.577181615400116</v>
          </cell>
          <cell r="O89">
            <v>13.13210998218057</v>
          </cell>
          <cell r="P89">
            <v>13.580921893103511</v>
          </cell>
          <cell r="Q89">
            <v>13.54306801128536</v>
          </cell>
          <cell r="R89">
            <v>14.043964420207967</v>
          </cell>
          <cell r="S89">
            <v>14.559544052683606</v>
          </cell>
          <cell r="T89">
            <v>14.799342616498095</v>
          </cell>
          <cell r="U89">
            <v>9.0160208318263706</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EP Share</v>
          </cell>
          <cell r="K90">
            <v>18.421394693214275</v>
          </cell>
          <cell r="L90">
            <v>17.884304853222453</v>
          </cell>
          <cell r="M90">
            <v>18.88556667732502</v>
          </cell>
          <cell r="N90">
            <v>7.9299355973134382</v>
          </cell>
          <cell r="O90">
            <v>7.2266586265862953</v>
          </cell>
          <cell r="P90">
            <v>7.8726827039007059</v>
          </cell>
          <cell r="Q90">
            <v>3.9611175812386952</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row>
        <row r="91">
          <cell r="B91" t="str">
            <v>Dist %</v>
          </cell>
          <cell r="K91">
            <v>0.7</v>
          </cell>
          <cell r="L91">
            <v>0.7</v>
          </cell>
          <cell r="M91">
            <v>0.7</v>
          </cell>
          <cell r="N91">
            <v>0.3</v>
          </cell>
          <cell r="O91">
            <v>0.3</v>
          </cell>
          <cell r="P91">
            <v>0.3</v>
          </cell>
          <cell r="Q91">
            <v>0.3</v>
          </cell>
          <cell r="R91">
            <v>0.3</v>
          </cell>
          <cell r="S91">
            <v>0.3</v>
          </cell>
          <cell r="T91">
            <v>0.3</v>
          </cell>
          <cell r="U91">
            <v>0.3</v>
          </cell>
          <cell r="V91">
            <v>0.3</v>
          </cell>
          <cell r="W91">
            <v>0.3</v>
          </cell>
          <cell r="X91">
            <v>0.3</v>
          </cell>
          <cell r="Y91">
            <v>0.3</v>
          </cell>
          <cell r="Z91">
            <v>0.3</v>
          </cell>
          <cell r="AA91">
            <v>0.3</v>
          </cell>
          <cell r="AB91">
            <v>0.3</v>
          </cell>
          <cell r="AC91">
            <v>0.3</v>
          </cell>
          <cell r="AD91">
            <v>0.3</v>
          </cell>
          <cell r="AE91">
            <v>0.3</v>
          </cell>
          <cell r="AF91">
            <v>0.3</v>
          </cell>
          <cell r="AG91">
            <v>0.3</v>
          </cell>
          <cell r="AH91">
            <v>0.3</v>
          </cell>
          <cell r="AI91">
            <v>0.3</v>
          </cell>
          <cell r="AJ91">
            <v>0.3</v>
          </cell>
        </row>
        <row r="92">
          <cell r="B92" t="str">
            <v>Prime Energy</v>
          </cell>
          <cell r="C92" t="str">
            <v>Gas</v>
          </cell>
          <cell r="D92">
            <v>65</v>
          </cell>
          <cell r="E92" t="str">
            <v>var</v>
          </cell>
          <cell r="F92" t="str">
            <v>JCP&amp;L</v>
          </cell>
          <cell r="G92" t="str">
            <v>BBB+/A3</v>
          </cell>
          <cell r="H92">
            <v>39995</v>
          </cell>
          <cell r="I92">
            <v>82.181660732800879</v>
          </cell>
          <cell r="J92">
            <v>168.81264773074247</v>
          </cell>
          <cell r="K92">
            <v>26.316278133163252</v>
          </cell>
          <cell r="L92">
            <v>25.549006933174933</v>
          </cell>
          <cell r="M92">
            <v>26.979380967607174</v>
          </cell>
          <cell r="N92">
            <v>26.433118657711461</v>
          </cell>
          <cell r="O92">
            <v>24.088862088620985</v>
          </cell>
          <cell r="P92">
            <v>26.242275679669021</v>
          </cell>
          <cell r="Q92">
            <v>13.203725270795651</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row>
        <row r="93">
          <cell r="B93" t="str">
            <v>EP Share</v>
          </cell>
          <cell r="K93">
            <v>14.018881169999998</v>
          </cell>
          <cell r="L93">
            <v>13.825976471999999</v>
          </cell>
          <cell r="M93">
            <v>13.4867922</v>
          </cell>
          <cell r="N93">
            <v>5.7560076000000002</v>
          </cell>
          <cell r="O93">
            <v>5.7287552399999999</v>
          </cell>
          <cell r="P93">
            <v>5.8008394079999999</v>
          </cell>
          <cell r="Q93">
            <v>3.1771676249999996</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4">
          <cell r="B94" t="str">
            <v>Dist %</v>
          </cell>
          <cell r="K94">
            <v>0.7</v>
          </cell>
          <cell r="L94">
            <v>0.7</v>
          </cell>
          <cell r="M94">
            <v>0.7</v>
          </cell>
          <cell r="N94">
            <v>0.3</v>
          </cell>
          <cell r="O94">
            <v>0.3</v>
          </cell>
          <cell r="P94">
            <v>0.3</v>
          </cell>
          <cell r="Q94">
            <v>0.3</v>
          </cell>
          <cell r="R94">
            <v>0.3</v>
          </cell>
          <cell r="S94">
            <v>0.3</v>
          </cell>
          <cell r="T94">
            <v>0.3</v>
          </cell>
          <cell r="U94">
            <v>0.3</v>
          </cell>
          <cell r="V94">
            <v>0.3</v>
          </cell>
          <cell r="W94">
            <v>0.3</v>
          </cell>
          <cell r="X94">
            <v>0.3</v>
          </cell>
          <cell r="Y94">
            <v>0.3</v>
          </cell>
          <cell r="Z94">
            <v>0.3</v>
          </cell>
          <cell r="AA94">
            <v>0.3</v>
          </cell>
          <cell r="AB94">
            <v>0.3</v>
          </cell>
          <cell r="AC94">
            <v>0.3</v>
          </cell>
          <cell r="AD94">
            <v>0.3</v>
          </cell>
          <cell r="AE94">
            <v>0.3</v>
          </cell>
          <cell r="AF94">
            <v>0.3</v>
          </cell>
          <cell r="AG94">
            <v>0.3</v>
          </cell>
          <cell r="AH94">
            <v>0.3</v>
          </cell>
          <cell r="AI94">
            <v>0.3</v>
          </cell>
          <cell r="AJ94">
            <v>0.3</v>
          </cell>
        </row>
        <row r="95">
          <cell r="B95" t="str">
            <v>Prime Energy</v>
          </cell>
          <cell r="C95" t="str">
            <v>Gas</v>
          </cell>
          <cell r="D95">
            <v>65</v>
          </cell>
          <cell r="E95" t="str">
            <v>var</v>
          </cell>
          <cell r="F95" t="str">
            <v>Marcal Paper</v>
          </cell>
          <cell r="H95">
            <v>41821</v>
          </cell>
          <cell r="I95">
            <v>61.794419714999997</v>
          </cell>
          <cell r="J95">
            <v>127.25444696999999</v>
          </cell>
          <cell r="K95">
            <v>20.026973099999999</v>
          </cell>
          <cell r="L95">
            <v>19.751394959999999</v>
          </cell>
          <cell r="M95">
            <v>19.266846000000001</v>
          </cell>
          <cell r="N95">
            <v>19.186692000000001</v>
          </cell>
          <cell r="O95">
            <v>19.095850800000001</v>
          </cell>
          <cell r="P95">
            <v>19.33613136</v>
          </cell>
          <cell r="Q95">
            <v>10.59055875</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row>
        <row r="96">
          <cell r="B96" t="str">
            <v>Mid-Georgia</v>
          </cell>
          <cell r="C96" t="str">
            <v>Gas</v>
          </cell>
          <cell r="D96">
            <v>300</v>
          </cell>
          <cell r="E96">
            <v>0.5</v>
          </cell>
          <cell r="F96" t="str">
            <v>Georgia Power</v>
          </cell>
          <cell r="G96" t="str">
            <v>A/A2</v>
          </cell>
          <cell r="H96">
            <v>46905</v>
          </cell>
          <cell r="I96">
            <v>944.46097786247572</v>
          </cell>
          <cell r="J96">
            <v>1888.9219557249514</v>
          </cell>
          <cell r="K96">
            <v>63.286646232684063</v>
          </cell>
          <cell r="L96">
            <v>54.117449621909969</v>
          </cell>
          <cell r="M96">
            <v>50.637224194208564</v>
          </cell>
          <cell r="N96">
            <v>49.081244071531543</v>
          </cell>
          <cell r="O96">
            <v>50.049564127903245</v>
          </cell>
          <cell r="P96">
            <v>52.691867189841687</v>
          </cell>
          <cell r="Q96">
            <v>55.020240818759305</v>
          </cell>
          <cell r="R96">
            <v>53.926671543350068</v>
          </cell>
          <cell r="S96">
            <v>57.025086076594917</v>
          </cell>
          <cell r="T96">
            <v>59.542237491765242</v>
          </cell>
          <cell r="U96">
            <v>60.618516077291254</v>
          </cell>
          <cell r="V96">
            <v>63.292671288046314</v>
          </cell>
          <cell r="W96">
            <v>65.228755840768827</v>
          </cell>
          <cell r="X96">
            <v>68.823551861761175</v>
          </cell>
          <cell r="Y96">
            <v>76.214943288115734</v>
          </cell>
          <cell r="Z96">
            <v>72.396966184495938</v>
          </cell>
          <cell r="AA96">
            <v>70.990244385810371</v>
          </cell>
          <cell r="AB96">
            <v>75.21546476524469</v>
          </cell>
          <cell r="AC96">
            <v>80.945117762647726</v>
          </cell>
          <cell r="AD96">
            <v>85.683025892241147</v>
          </cell>
          <cell r="AE96">
            <v>103.2872758879503</v>
          </cell>
          <cell r="AF96">
            <v>106.9045367929869</v>
          </cell>
          <cell r="AG96">
            <v>108.92411447315054</v>
          </cell>
          <cell r="AH96">
            <v>117.39795967818714</v>
          </cell>
          <cell r="AI96">
            <v>124.2377682845663</v>
          </cell>
          <cell r="AJ96">
            <v>63.382811893138651</v>
          </cell>
        </row>
        <row r="97">
          <cell r="B97" t="str">
            <v>Mulberry</v>
          </cell>
          <cell r="C97" t="str">
            <v>Gas</v>
          </cell>
          <cell r="D97">
            <v>114</v>
          </cell>
          <cell r="E97">
            <v>0.46250000000000002</v>
          </cell>
          <cell r="F97" t="str">
            <v>Florida Power</v>
          </cell>
          <cell r="G97" t="str">
            <v>BBB+/A2</v>
          </cell>
          <cell r="H97">
            <v>45505</v>
          </cell>
          <cell r="I97">
            <v>577.53201182590351</v>
          </cell>
          <cell r="J97">
            <v>1248.7178634073589</v>
          </cell>
          <cell r="K97">
            <v>35.63509212013718</v>
          </cell>
          <cell r="L97">
            <v>38.447368811970648</v>
          </cell>
          <cell r="M97">
            <v>40.003590665069318</v>
          </cell>
          <cell r="N97">
            <v>41.789883723175556</v>
          </cell>
          <cell r="O97">
            <v>43.662038626576063</v>
          </cell>
          <cell r="P97">
            <v>45.180329827897047</v>
          </cell>
          <cell r="Q97">
            <v>47.223729388310403</v>
          </cell>
          <cell r="R97">
            <v>46.919259720992031</v>
          </cell>
          <cell r="S97">
            <v>49.1163638358938</v>
          </cell>
          <cell r="T97">
            <v>51.429342717430963</v>
          </cell>
          <cell r="U97">
            <v>53.847941099490427</v>
          </cell>
          <cell r="V97">
            <v>56.382515805817569</v>
          </cell>
          <cell r="W97">
            <v>59.053730227958027</v>
          </cell>
          <cell r="X97">
            <v>61.851332177095507</v>
          </cell>
          <cell r="Y97">
            <v>64.785681615818135</v>
          </cell>
          <cell r="Z97">
            <v>67.867139595122453</v>
          </cell>
          <cell r="AA97">
            <v>71.095762734012851</v>
          </cell>
          <cell r="AB97">
            <v>74.492219868211194</v>
          </cell>
          <cell r="AC97">
            <v>78.046264361960951</v>
          </cell>
          <cell r="AD97">
            <v>81.788872926308599</v>
          </cell>
          <cell r="AE97">
            <v>85.709801305316702</v>
          </cell>
          <cell r="AF97">
            <v>54.389602252793296</v>
          </cell>
          <cell r="AG97">
            <v>0</v>
          </cell>
          <cell r="AH97">
            <v>0</v>
          </cell>
          <cell r="AI97">
            <v>0</v>
          </cell>
          <cell r="AJ97">
            <v>0</v>
          </cell>
        </row>
        <row r="98">
          <cell r="B98" t="str">
            <v>Mulberry</v>
          </cell>
          <cell r="C98" t="str">
            <v>Gas</v>
          </cell>
          <cell r="D98">
            <v>114</v>
          </cell>
          <cell r="E98">
            <v>0.46250000000000002</v>
          </cell>
          <cell r="F98" t="str">
            <v>Florida Power</v>
          </cell>
          <cell r="G98" t="str">
            <v>BBB+/A2</v>
          </cell>
          <cell r="H98">
            <v>40026</v>
          </cell>
          <cell r="I98">
            <v>38.348725673522033</v>
          </cell>
          <cell r="J98">
            <v>82.916163618426012</v>
          </cell>
          <cell r="K98">
            <v>10.384511486746989</v>
          </cell>
          <cell r="L98">
            <v>11.488320216867471</v>
          </cell>
          <cell r="M98">
            <v>12.075099180722892</v>
          </cell>
          <cell r="N98">
            <v>12.687711180722891</v>
          </cell>
          <cell r="O98">
            <v>13.337227518072293</v>
          </cell>
          <cell r="P98">
            <v>14.019957759036147</v>
          </cell>
          <cell r="Q98">
            <v>8.9233362762573325</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row>
        <row r="99">
          <cell r="B99" t="str">
            <v>Orange</v>
          </cell>
          <cell r="C99" t="str">
            <v>Gas</v>
          </cell>
          <cell r="D99">
            <v>104</v>
          </cell>
          <cell r="E99">
            <v>0.5</v>
          </cell>
          <cell r="F99" t="str">
            <v>Florida Power</v>
          </cell>
          <cell r="G99" t="str">
            <v>BBB+/A2</v>
          </cell>
          <cell r="H99">
            <v>45992</v>
          </cell>
          <cell r="I99">
            <v>588.74606445980635</v>
          </cell>
          <cell r="J99">
            <v>1177.4921289196127</v>
          </cell>
          <cell r="K99">
            <v>32.298192794410014</v>
          </cell>
          <cell r="L99">
            <v>33.642256887406653</v>
          </cell>
          <cell r="M99">
            <v>35.0652908444319</v>
          </cell>
          <cell r="N99">
            <v>36.548491574091614</v>
          </cell>
          <cell r="O99">
            <v>38.091930051356577</v>
          </cell>
          <cell r="P99">
            <v>39.714551345395762</v>
          </cell>
          <cell r="Q99">
            <v>41.41642929856873</v>
          </cell>
          <cell r="R99">
            <v>43.20707556743168</v>
          </cell>
          <cell r="S99">
            <v>45.058257965527289</v>
          </cell>
          <cell r="T99">
            <v>44.158026324837842</v>
          </cell>
          <cell r="U99">
            <v>46.092772285551469</v>
          </cell>
          <cell r="V99">
            <v>48.116603206925149</v>
          </cell>
          <cell r="W99">
            <v>50.229602247449201</v>
          </cell>
          <cell r="X99">
            <v>52.460163240831918</v>
          </cell>
          <cell r="Y99">
            <v>54.780063693118443</v>
          </cell>
          <cell r="Z99">
            <v>57.227137202161529</v>
          </cell>
          <cell r="AA99">
            <v>59.763728431987893</v>
          </cell>
          <cell r="AB99">
            <v>62.446547220386684</v>
          </cell>
          <cell r="AC99">
            <v>65.266250879975132</v>
          </cell>
          <cell r="AD99">
            <v>68.194625921671019</v>
          </cell>
          <cell r="AE99">
            <v>71.297824140345412</v>
          </cell>
          <cell r="AF99">
            <v>74.528763231345096</v>
          </cell>
          <cell r="AG99">
            <v>77.887544564405729</v>
          </cell>
          <cell r="AH99">
            <v>0</v>
          </cell>
          <cell r="AI99">
            <v>0</v>
          </cell>
          <cell r="AJ99">
            <v>0</v>
          </cell>
        </row>
        <row r="100">
          <cell r="B100" t="str">
            <v>Orange</v>
          </cell>
          <cell r="C100" t="str">
            <v>Gas</v>
          </cell>
          <cell r="D100">
            <v>104</v>
          </cell>
          <cell r="E100">
            <v>0.5</v>
          </cell>
          <cell r="F100" t="str">
            <v>Tampa Electric</v>
          </cell>
          <cell r="G100" t="str">
            <v>BBB-/Baa1</v>
          </cell>
          <cell r="H100">
            <v>42339</v>
          </cell>
          <cell r="I100">
            <v>82.323878498845531</v>
          </cell>
          <cell r="J100">
            <v>164.64775699769106</v>
          </cell>
          <cell r="K100">
            <v>8.9359813037472957</v>
          </cell>
          <cell r="L100">
            <v>9.4281817298222421</v>
          </cell>
          <cell r="M100">
            <v>9.9514229644186862</v>
          </cell>
          <cell r="N100">
            <v>10.505718623707061</v>
          </cell>
          <cell r="O100">
            <v>11.093842596181203</v>
          </cell>
          <cell r="P100">
            <v>11.715809048104825</v>
          </cell>
          <cell r="Q100">
            <v>12.379912429066923</v>
          </cell>
          <cell r="R100">
            <v>13.080647477648263</v>
          </cell>
          <cell r="S100">
            <v>13.826309227201225</v>
          </cell>
          <cell r="T100">
            <v>14.619673011745249</v>
          </cell>
          <cell r="U100">
            <v>15.457994471980154</v>
          </cell>
          <cell r="V100">
            <v>16.352329561419758</v>
          </cell>
          <cell r="W100">
            <v>17.299934552648153</v>
          </cell>
          <cell r="X100">
            <v>0</v>
          </cell>
          <cell r="Y100">
            <v>0</v>
          </cell>
          <cell r="Z100">
            <v>0</v>
          </cell>
          <cell r="AA100">
            <v>0</v>
          </cell>
          <cell r="AB100">
            <v>0</v>
          </cell>
          <cell r="AC100">
            <v>0</v>
          </cell>
          <cell r="AD100">
            <v>0</v>
          </cell>
          <cell r="AE100">
            <v>0</v>
          </cell>
          <cell r="AF100">
            <v>0</v>
          </cell>
          <cell r="AG100">
            <v>0</v>
          </cell>
          <cell r="AH100">
            <v>0</v>
          </cell>
          <cell r="AI100">
            <v>0</v>
          </cell>
          <cell r="AJ100">
            <v>0</v>
          </cell>
        </row>
        <row r="101">
          <cell r="B101" t="str">
            <v>Orlando</v>
          </cell>
          <cell r="C101" t="str">
            <v>Gas</v>
          </cell>
          <cell r="D101">
            <v>114</v>
          </cell>
          <cell r="E101">
            <v>0.5</v>
          </cell>
          <cell r="F101" t="str">
            <v>Florida Power</v>
          </cell>
          <cell r="G101" t="str">
            <v>BBB+/A2</v>
          </cell>
          <cell r="H101">
            <v>45261</v>
          </cell>
          <cell r="I101">
            <v>637.08387186744687</v>
          </cell>
          <cell r="J101">
            <v>1274.1677437348937</v>
          </cell>
          <cell r="K101">
            <v>39.667026758386172</v>
          </cell>
          <cell r="L101">
            <v>41.3028496908466</v>
          </cell>
          <cell r="M101">
            <v>42.430426137632054</v>
          </cell>
          <cell r="N101">
            <v>44.61259038706531</v>
          </cell>
          <cell r="O101">
            <v>46.419209506068867</v>
          </cell>
          <cell r="P101">
            <v>47.846201271242236</v>
          </cell>
          <cell r="Q101">
            <v>50.277774484243665</v>
          </cell>
          <cell r="R101">
            <v>51.673657029437138</v>
          </cell>
          <cell r="S101">
            <v>53.284296078790433</v>
          </cell>
          <cell r="T101">
            <v>56.114905594013052</v>
          </cell>
          <cell r="U101">
            <v>58.356977307042222</v>
          </cell>
          <cell r="V101">
            <v>62.951002312965983</v>
          </cell>
          <cell r="W101">
            <v>66.229951018573814</v>
          </cell>
          <cell r="X101">
            <v>66.099332897007713</v>
          </cell>
          <cell r="Y101">
            <v>68.199251988310962</v>
          </cell>
          <cell r="Z101">
            <v>71.743120519282286</v>
          </cell>
          <cell r="AA101">
            <v>74.808633584960731</v>
          </cell>
          <cell r="AB101">
            <v>77.399792403746758</v>
          </cell>
          <cell r="AC101">
            <v>81.354015947569891</v>
          </cell>
          <cell r="AD101">
            <v>84.858273095000357</v>
          </cell>
          <cell r="AE101">
            <v>88.538455722707482</v>
          </cell>
          <cell r="AF101">
            <v>0</v>
          </cell>
          <cell r="AG101">
            <v>0</v>
          </cell>
          <cell r="AH101">
            <v>0</v>
          </cell>
          <cell r="AI101">
            <v>0</v>
          </cell>
          <cell r="AJ101">
            <v>0</v>
          </cell>
        </row>
        <row r="102">
          <cell r="B102" t="str">
            <v>Orlando</v>
          </cell>
          <cell r="C102" t="str">
            <v>Gas</v>
          </cell>
          <cell r="D102">
            <v>114</v>
          </cell>
          <cell r="E102">
            <v>0.5</v>
          </cell>
          <cell r="F102" t="str">
            <v>Reedy Creek</v>
          </cell>
          <cell r="G102" t="str">
            <v>NA</v>
          </cell>
          <cell r="H102">
            <v>41609</v>
          </cell>
          <cell r="I102">
            <v>97.939168638282297</v>
          </cell>
          <cell r="J102">
            <v>195.87833727656459</v>
          </cell>
          <cell r="K102">
            <v>15.678509807990839</v>
          </cell>
          <cell r="L102">
            <v>16.27652888323059</v>
          </cell>
          <cell r="M102">
            <v>16.523938952449871</v>
          </cell>
          <cell r="N102">
            <v>15.968364078441507</v>
          </cell>
          <cell r="O102">
            <v>16.616968438520249</v>
          </cell>
          <cell r="P102">
            <v>17.052693972895824</v>
          </cell>
          <cell r="Q102">
            <v>18.035835884058042</v>
          </cell>
          <cell r="R102">
            <v>18.787635968579082</v>
          </cell>
          <cell r="S102">
            <v>19.243133984836973</v>
          </cell>
          <cell r="T102">
            <v>20.429976350188326</v>
          </cell>
          <cell r="U102">
            <v>21.264750955373287</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str">
            <v>Vandolah</v>
          </cell>
          <cell r="C103" t="str">
            <v>Gas</v>
          </cell>
          <cell r="D103">
            <v>680</v>
          </cell>
          <cell r="E103">
            <v>1</v>
          </cell>
          <cell r="F103" t="str">
            <v>Reliant Energy Services</v>
          </cell>
          <cell r="G103" t="str">
            <v>B/B2(5)</v>
          </cell>
          <cell r="H103">
            <v>41061</v>
          </cell>
          <cell r="I103">
            <v>385.65387945956041</v>
          </cell>
          <cell r="J103">
            <v>385.65387945956041</v>
          </cell>
          <cell r="K103">
            <v>34.463512732533346</v>
          </cell>
          <cell r="L103">
            <v>39.221476821422236</v>
          </cell>
          <cell r="M103">
            <v>41.397119491348157</v>
          </cell>
          <cell r="N103">
            <v>41.456648659089886</v>
          </cell>
          <cell r="O103">
            <v>41.516872333788598</v>
          </cell>
          <cell r="P103">
            <v>41.577798618025469</v>
          </cell>
          <cell r="Q103">
            <v>41.639435708911762</v>
          </cell>
          <cell r="R103">
            <v>41.701791899191733</v>
          </cell>
          <cell r="S103">
            <v>41.764875578358307</v>
          </cell>
          <cell r="T103">
            <v>20.914347616890907</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row>
        <row r="104">
          <cell r="G104" t="str">
            <v>Total</v>
          </cell>
          <cell r="I104">
            <v>8533.272173597019</v>
          </cell>
          <cell r="J104">
            <v>20333.652339190488</v>
          </cell>
          <cell r="K104">
            <v>1226.2632887935324</v>
          </cell>
          <cell r="L104">
            <v>1250.0134252408209</v>
          </cell>
          <cell r="M104">
            <v>1258.1037521307121</v>
          </cell>
          <cell r="N104">
            <v>1271.3472805008798</v>
          </cell>
          <cell r="O104">
            <v>1257.9008353058707</v>
          </cell>
          <cell r="P104">
            <v>1221.9625823645622</v>
          </cell>
          <cell r="Q104">
            <v>1129.7882943013847</v>
          </cell>
          <cell r="R104">
            <v>1063.5595297072377</v>
          </cell>
          <cell r="S104">
            <v>1025.1725369548089</v>
          </cell>
          <cell r="T104">
            <v>952.26304219036524</v>
          </cell>
          <cell r="U104">
            <v>810.09511040297571</v>
          </cell>
          <cell r="V104">
            <v>763.44139431781593</v>
          </cell>
          <cell r="W104">
            <v>757.94917692512206</v>
          </cell>
          <cell r="X104">
            <v>692.31378865348756</v>
          </cell>
          <cell r="Y104">
            <v>687.10208873443867</v>
          </cell>
          <cell r="Z104">
            <v>661.93186110520571</v>
          </cell>
          <cell r="AA104">
            <v>661.57370369932005</v>
          </cell>
          <cell r="AB104">
            <v>640.89583914092293</v>
          </cell>
          <cell r="AC104">
            <v>626.25618768122274</v>
          </cell>
          <cell r="AD104">
            <v>655.98035609651674</v>
          </cell>
          <cell r="AE104">
            <v>571.85308273256112</v>
          </cell>
          <cell r="AF104">
            <v>406.21497805324742</v>
          </cell>
          <cell r="AG104">
            <v>358.88863377278744</v>
          </cell>
          <cell r="AH104">
            <v>195.16099020698636</v>
          </cell>
          <cell r="AI104">
            <v>124.2377682845663</v>
          </cell>
          <cell r="AJ104">
            <v>63.382811893138651</v>
          </cell>
        </row>
        <row r="105">
          <cell r="G105" t="str">
            <v>MCV</v>
          </cell>
          <cell r="J105">
            <v>3566.8608583009818</v>
          </cell>
          <cell r="K105">
            <v>268.41718500000002</v>
          </cell>
          <cell r="L105">
            <v>273.82066765302511</v>
          </cell>
          <cell r="M105">
            <v>273.01704552661516</v>
          </cell>
          <cell r="N105">
            <v>275.35301681881197</v>
          </cell>
          <cell r="O105">
            <v>274.55289813654741</v>
          </cell>
          <cell r="P105">
            <v>270.30378934735387</v>
          </cell>
          <cell r="Q105">
            <v>271.25322449048861</v>
          </cell>
          <cell r="R105">
            <v>272.74415650518642</v>
          </cell>
          <cell r="S105">
            <v>274.14310371432236</v>
          </cell>
          <cell r="T105">
            <v>276.40155413980216</v>
          </cell>
          <cell r="U105">
            <v>277.35793072671464</v>
          </cell>
          <cell r="V105">
            <v>278.93581583545779</v>
          </cell>
          <cell r="W105">
            <v>280.56047040665646</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8">
          <cell r="G108" t="str">
            <v>Total Rev to EP</v>
          </cell>
          <cell r="I108">
            <v>8681.0220829931659</v>
          </cell>
          <cell r="K108">
            <v>552.74997207456909</v>
          </cell>
          <cell r="L108">
            <v>565.52043581052965</v>
          </cell>
          <cell r="M108">
            <v>573.54494408064284</v>
          </cell>
          <cell r="N108">
            <v>563.85181701260547</v>
          </cell>
          <cell r="O108">
            <v>561.01857931852635</v>
          </cell>
          <cell r="P108">
            <v>563.47143323350326</v>
          </cell>
          <cell r="Q108">
            <v>544.26204291023816</v>
          </cell>
          <cell r="R108">
            <v>520.89936790613228</v>
          </cell>
          <cell r="S108">
            <v>489.74154725108929</v>
          </cell>
          <cell r="T108">
            <v>439.25822589402611</v>
          </cell>
          <cell r="U108">
            <v>348.74736941096512</v>
          </cell>
          <cell r="V108">
            <v>314.76486660348093</v>
          </cell>
          <cell r="W108">
            <v>310.52944203088725</v>
          </cell>
          <cell r="X108">
            <v>277.66201377340451</v>
          </cell>
          <cell r="Y108">
            <v>261.85547771571385</v>
          </cell>
          <cell r="Z108">
            <v>239.24275365085919</v>
          </cell>
          <cell r="AA108">
            <v>240.91932274675938</v>
          </cell>
          <cell r="AB108">
            <v>237.95650554298118</v>
          </cell>
          <cell r="AC108">
            <v>235.76921459151117</v>
          </cell>
          <cell r="AD108">
            <v>249.73758019071775</v>
          </cell>
          <cell r="AE108">
            <v>206.77189500509616</v>
          </cell>
          <cell r="AF108">
            <v>124.37065700964432</v>
          </cell>
          <cell r="AG108">
            <v>101.988684864622</v>
          </cell>
          <cell r="AH108">
            <v>62.577644275809014</v>
          </cell>
          <cell r="AI108">
            <v>62.11888414228315</v>
          </cell>
          <cell r="AJ108">
            <v>31.691405946569326</v>
          </cell>
        </row>
        <row r="109">
          <cell r="G109" t="str">
            <v>Merchant</v>
          </cell>
          <cell r="K109">
            <v>-10.6</v>
          </cell>
          <cell r="L109">
            <v>-8.5</v>
          </cell>
          <cell r="M109">
            <v>-9.24</v>
          </cell>
          <cell r="N109">
            <v>-9.6</v>
          </cell>
          <cell r="O109">
            <v>-11</v>
          </cell>
          <cell r="P109">
            <v>-14.94</v>
          </cell>
          <cell r="Q109">
            <v>-15.4</v>
          </cell>
          <cell r="R109">
            <v>-16.5</v>
          </cell>
          <cell r="S109">
            <v>-17.899999999999999</v>
          </cell>
          <cell r="T109">
            <v>-18.100000000000001</v>
          </cell>
          <cell r="U109">
            <v>-11.1</v>
          </cell>
          <cell r="V109">
            <v>-0.7</v>
          </cell>
          <cell r="W109">
            <v>-0.7</v>
          </cell>
          <cell r="X109">
            <v>-0.6</v>
          </cell>
          <cell r="Y109">
            <v>-0.7</v>
          </cell>
          <cell r="Z109">
            <v>-0.7</v>
          </cell>
          <cell r="AA109">
            <v>-0.8</v>
          </cell>
          <cell r="AB109">
            <v>-0.3</v>
          </cell>
          <cell r="AC109">
            <v>0</v>
          </cell>
          <cell r="AD109">
            <v>0</v>
          </cell>
          <cell r="AE109">
            <v>0</v>
          </cell>
          <cell r="AF109">
            <v>0</v>
          </cell>
          <cell r="AG109">
            <v>0</v>
          </cell>
          <cell r="AH109">
            <v>0</v>
          </cell>
          <cell r="AI109">
            <v>0</v>
          </cell>
          <cell r="AJ109">
            <v>0</v>
          </cell>
        </row>
        <row r="110">
          <cell r="G110" t="str">
            <v>Net Rev to EP</v>
          </cell>
          <cell r="I110">
            <v>8533.6420829931667</v>
          </cell>
          <cell r="K110">
            <v>542.14997207456906</v>
          </cell>
          <cell r="L110">
            <v>557.02043581052965</v>
          </cell>
          <cell r="M110">
            <v>564.30494408064283</v>
          </cell>
          <cell r="N110">
            <v>554.25181701260544</v>
          </cell>
          <cell r="O110">
            <v>550.01857931852635</v>
          </cell>
          <cell r="P110">
            <v>548.53143323350321</v>
          </cell>
          <cell r="Q110">
            <v>528.86204291023819</v>
          </cell>
          <cell r="R110">
            <v>504.39936790613228</v>
          </cell>
          <cell r="S110">
            <v>471.84154725108931</v>
          </cell>
          <cell r="T110">
            <v>421.15822589402609</v>
          </cell>
          <cell r="U110">
            <v>337.6473694109651</v>
          </cell>
          <cell r="V110">
            <v>314.06486660348094</v>
          </cell>
          <cell r="W110">
            <v>309.82944203088726</v>
          </cell>
          <cell r="X110">
            <v>277.06201377340449</v>
          </cell>
          <cell r="Y110">
            <v>261.15547771571386</v>
          </cell>
          <cell r="Z110">
            <v>238.5427536508592</v>
          </cell>
          <cell r="AA110">
            <v>240.11932274675937</v>
          </cell>
          <cell r="AB110">
            <v>237.65650554298117</v>
          </cell>
          <cell r="AC110">
            <v>235.76921459151117</v>
          </cell>
          <cell r="AD110">
            <v>249.73758019071775</v>
          </cell>
          <cell r="AE110">
            <v>206.77189500509616</v>
          </cell>
          <cell r="AF110">
            <v>124.37065700964432</v>
          </cell>
          <cell r="AG110">
            <v>101.988684864622</v>
          </cell>
          <cell r="AH110">
            <v>62.577644275809014</v>
          </cell>
          <cell r="AI110">
            <v>62.11888414228315</v>
          </cell>
          <cell r="AJ110">
            <v>31.691405946569326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35"/>
  <sheetViews>
    <sheetView showGridLines="0" showRowColHeaders="0" zoomScale="50" zoomScaleNormal="50" workbookViewId="0">
      <selection activeCell="E22" sqref="E22:AB22"/>
    </sheetView>
  </sheetViews>
  <sheetFormatPr defaultColWidth="8" defaultRowHeight="11.25"/>
  <cols>
    <col min="1" max="24" width="9.28515625" style="54" customWidth="1"/>
    <col min="25" max="25" width="73.5703125" style="54" bestFit="1" customWidth="1"/>
    <col min="26" max="27" width="9.28515625" style="54" customWidth="1"/>
    <col min="28" max="28" width="23.42578125" style="54" bestFit="1" customWidth="1"/>
    <col min="29" max="29" width="7.7109375" style="54" customWidth="1"/>
    <col min="30" max="35" width="8" style="54" customWidth="1"/>
    <col min="36" max="36" width="14.42578125" style="54" customWidth="1"/>
    <col min="37" max="38" width="8" style="54" customWidth="1"/>
    <col min="39" max="39" width="4.5703125" style="54" customWidth="1"/>
    <col min="40" max="40" width="4.42578125" style="54" customWidth="1"/>
    <col min="41" max="41" width="5.42578125" style="54" customWidth="1"/>
    <col min="42" max="42" width="8" style="54" customWidth="1"/>
    <col min="43" max="46" width="3.5703125" style="54" customWidth="1"/>
    <col min="47" max="16384" width="8" style="54"/>
  </cols>
  <sheetData>
    <row r="1" spans="1:28" ht="18">
      <c r="A1" s="1"/>
      <c r="AB1" s="55"/>
    </row>
    <row r="2" spans="1:28" ht="18">
      <c r="AB2" s="55"/>
    </row>
    <row r="3" spans="1:28" ht="18">
      <c r="AB3" s="56"/>
    </row>
    <row r="5" spans="1:28" ht="18">
      <c r="Z5" s="56"/>
    </row>
    <row r="13" spans="1:28" ht="30">
      <c r="Z13" s="57"/>
      <c r="AA13" s="58"/>
    </row>
    <row r="14" spans="1:28" ht="30">
      <c r="Z14" s="59"/>
    </row>
    <row r="17" spans="5:28">
      <c r="E17" s="76"/>
    </row>
    <row r="19" spans="5:28" ht="69">
      <c r="E19" s="60" t="s">
        <v>65</v>
      </c>
      <c r="F19" s="61"/>
      <c r="G19" s="61"/>
      <c r="H19" s="61"/>
      <c r="I19" s="61"/>
      <c r="J19" s="61"/>
      <c r="K19" s="61"/>
      <c r="L19" s="61"/>
      <c r="M19" s="61"/>
      <c r="N19" s="61"/>
      <c r="O19" s="61"/>
      <c r="P19" s="61"/>
      <c r="Q19" s="61"/>
      <c r="R19" s="61"/>
      <c r="S19" s="61"/>
      <c r="T19" s="61"/>
      <c r="U19" s="61"/>
      <c r="V19" s="61"/>
      <c r="W19" s="61"/>
      <c r="X19" s="61"/>
      <c r="Y19" s="61"/>
      <c r="Z19" s="61"/>
      <c r="AA19" s="61"/>
      <c r="AB19" s="61"/>
    </row>
    <row r="20" spans="5:28" ht="69">
      <c r="E20" s="60" t="s">
        <v>59</v>
      </c>
      <c r="F20" s="61"/>
      <c r="G20" s="61"/>
      <c r="H20" s="61"/>
      <c r="I20" s="61"/>
      <c r="J20" s="61"/>
      <c r="K20" s="61"/>
      <c r="L20" s="61"/>
      <c r="M20" s="61"/>
      <c r="N20" s="61"/>
      <c r="O20" s="61"/>
      <c r="P20" s="61"/>
      <c r="Q20" s="61"/>
      <c r="R20" s="61"/>
      <c r="S20" s="61"/>
      <c r="T20" s="61"/>
      <c r="U20" s="61"/>
      <c r="V20" s="61"/>
      <c r="W20" s="61"/>
      <c r="X20" s="61"/>
      <c r="Y20" s="61"/>
      <c r="Z20" s="61"/>
      <c r="AA20" s="61"/>
      <c r="AB20" s="61"/>
    </row>
    <row r="21" spans="5:28" ht="45">
      <c r="E21" s="81">
        <v>44089</v>
      </c>
      <c r="F21" s="81"/>
      <c r="G21" s="81"/>
      <c r="H21" s="81"/>
      <c r="I21" s="81"/>
      <c r="J21" s="81"/>
      <c r="K21" s="81"/>
      <c r="L21" s="81"/>
      <c r="M21" s="81"/>
      <c r="N21" s="81"/>
      <c r="O21" s="81"/>
      <c r="P21" s="81"/>
      <c r="Q21" s="81"/>
      <c r="R21" s="81"/>
      <c r="S21" s="81"/>
      <c r="T21" s="81"/>
      <c r="U21" s="81"/>
      <c r="V21" s="81"/>
      <c r="W21" s="81"/>
      <c r="X21" s="81"/>
      <c r="Y21" s="81"/>
      <c r="Z21" s="81"/>
      <c r="AA21" s="81"/>
      <c r="AB21" s="81"/>
    </row>
    <row r="22" spans="5:28" ht="30">
      <c r="E22" s="82"/>
      <c r="F22" s="82"/>
      <c r="G22" s="82"/>
      <c r="H22" s="82"/>
      <c r="I22" s="82"/>
      <c r="J22" s="82"/>
      <c r="K22" s="82"/>
      <c r="L22" s="82"/>
      <c r="M22" s="82"/>
      <c r="N22" s="82"/>
      <c r="O22" s="82"/>
      <c r="P22" s="82"/>
      <c r="Q22" s="82"/>
      <c r="R22" s="82"/>
      <c r="S22" s="82"/>
      <c r="T22" s="82"/>
      <c r="U22" s="82"/>
      <c r="V22" s="82"/>
      <c r="W22" s="82"/>
      <c r="X22" s="82"/>
      <c r="Y22" s="82"/>
      <c r="Z22" s="82"/>
      <c r="AA22" s="82"/>
      <c r="AB22" s="82"/>
    </row>
    <row r="23" spans="5:28">
      <c r="E23" s="62"/>
      <c r="F23" s="62"/>
      <c r="G23" s="62"/>
      <c r="H23" s="62"/>
      <c r="I23" s="62"/>
      <c r="J23" s="62"/>
      <c r="K23" s="62"/>
      <c r="L23" s="62"/>
      <c r="M23" s="62"/>
      <c r="N23" s="62"/>
      <c r="O23" s="62"/>
      <c r="P23" s="62"/>
      <c r="Q23" s="62"/>
      <c r="R23" s="62"/>
      <c r="S23" s="62"/>
      <c r="T23" s="62"/>
      <c r="U23" s="62"/>
      <c r="V23" s="62"/>
      <c r="W23" s="62"/>
      <c r="X23" s="62"/>
      <c r="Y23" s="62"/>
      <c r="Z23" s="62"/>
      <c r="AA23" s="62"/>
      <c r="AB23" s="62"/>
    </row>
    <row r="24" spans="5:28">
      <c r="E24" s="62"/>
      <c r="F24" s="62"/>
      <c r="G24" s="62"/>
      <c r="H24" s="62"/>
      <c r="I24" s="62"/>
      <c r="J24" s="62"/>
      <c r="K24" s="62"/>
      <c r="L24" s="62"/>
      <c r="M24" s="62"/>
      <c r="N24" s="62"/>
      <c r="O24" s="62"/>
      <c r="P24" s="62"/>
      <c r="Q24" s="62"/>
      <c r="R24" s="62"/>
      <c r="S24" s="62"/>
      <c r="T24" s="62"/>
      <c r="U24" s="62"/>
      <c r="V24" s="62"/>
      <c r="W24" s="62"/>
      <c r="X24" s="62"/>
      <c r="Y24" s="62"/>
      <c r="Z24" s="62"/>
      <c r="AA24" s="62"/>
      <c r="AB24" s="62"/>
    </row>
    <row r="25" spans="5:28">
      <c r="E25" s="62"/>
      <c r="F25" s="62"/>
      <c r="G25" s="62"/>
      <c r="H25" s="62"/>
      <c r="I25" s="62"/>
      <c r="J25" s="62"/>
      <c r="K25" s="62"/>
      <c r="L25" s="62"/>
      <c r="M25" s="62"/>
      <c r="N25" s="62"/>
      <c r="O25" s="62"/>
      <c r="P25" s="62"/>
      <c r="Q25" s="62"/>
      <c r="R25" s="62"/>
      <c r="S25" s="62"/>
      <c r="T25" s="62"/>
      <c r="U25" s="62"/>
      <c r="V25" s="62"/>
      <c r="W25" s="62"/>
      <c r="X25" s="62"/>
      <c r="Y25" s="62"/>
      <c r="Z25" s="62"/>
      <c r="AA25" s="63"/>
      <c r="AB25" s="62"/>
    </row>
    <row r="26" spans="5:28" ht="23.25">
      <c r="E26" s="64" t="s">
        <v>0</v>
      </c>
      <c r="F26" s="62"/>
      <c r="G26" s="62"/>
      <c r="H26" s="62"/>
      <c r="I26" s="62"/>
      <c r="J26" s="62"/>
      <c r="K26" s="62"/>
      <c r="L26" s="62"/>
      <c r="M26" s="62"/>
      <c r="N26" s="62"/>
      <c r="O26" s="62"/>
      <c r="P26" s="62"/>
      <c r="Q26" s="62"/>
      <c r="R26" s="62"/>
      <c r="S26" s="62"/>
      <c r="T26" s="62"/>
      <c r="U26" s="62"/>
      <c r="V26" s="62"/>
      <c r="W26" s="62"/>
      <c r="X26" s="62"/>
      <c r="Y26" s="62"/>
      <c r="Z26" s="62"/>
      <c r="AA26" s="62"/>
      <c r="AB26" s="62"/>
    </row>
    <row r="27" spans="5:28" ht="23.25">
      <c r="E27" s="65"/>
      <c r="F27" s="65"/>
      <c r="G27" s="65"/>
      <c r="H27" s="65"/>
      <c r="I27" s="65"/>
      <c r="J27" s="65"/>
      <c r="K27" s="65"/>
      <c r="L27" s="65"/>
      <c r="M27" s="65"/>
      <c r="N27" s="65"/>
      <c r="O27" s="65"/>
      <c r="P27" s="65"/>
      <c r="Q27" s="65"/>
      <c r="R27" s="65"/>
      <c r="S27" s="65"/>
      <c r="T27" s="65"/>
      <c r="U27" s="65"/>
      <c r="V27" s="65"/>
      <c r="W27" s="65"/>
      <c r="X27" s="65"/>
      <c r="Y27" s="62"/>
      <c r="Z27" s="62"/>
      <c r="AA27" s="62"/>
      <c r="AB27" s="62"/>
    </row>
    <row r="28" spans="5:28" ht="23.25">
      <c r="E28" s="66" t="s">
        <v>10</v>
      </c>
      <c r="J28" s="66"/>
      <c r="K28" s="66" t="s">
        <v>8</v>
      </c>
      <c r="L28" s="65"/>
      <c r="P28" s="66"/>
      <c r="Q28" s="66"/>
      <c r="T28" s="62"/>
      <c r="U28" s="62"/>
      <c r="V28" s="62"/>
      <c r="W28" s="62"/>
    </row>
    <row r="29" spans="5:28" ht="23.25">
      <c r="E29" s="67" t="s">
        <v>12</v>
      </c>
      <c r="J29" s="67"/>
      <c r="K29" s="67" t="s">
        <v>7</v>
      </c>
      <c r="L29" s="65"/>
      <c r="P29" s="67"/>
      <c r="Q29" s="67"/>
      <c r="T29" s="62"/>
      <c r="U29" s="62"/>
      <c r="V29" s="62"/>
      <c r="W29" s="62"/>
    </row>
    <row r="30" spans="5:28" ht="23.25">
      <c r="E30" s="67" t="s">
        <v>13</v>
      </c>
      <c r="J30" s="67"/>
      <c r="K30" s="67" t="s">
        <v>5</v>
      </c>
      <c r="L30" s="65"/>
      <c r="P30" s="67"/>
      <c r="Q30" s="67"/>
      <c r="T30" s="62"/>
      <c r="U30" s="62"/>
      <c r="V30" s="62"/>
      <c r="W30" s="62"/>
    </row>
    <row r="31" spans="5:28" ht="23.25">
      <c r="E31" s="67" t="s">
        <v>14</v>
      </c>
      <c r="J31" s="67"/>
      <c r="K31" s="67" t="s">
        <v>6</v>
      </c>
      <c r="L31" s="65"/>
      <c r="P31" s="67"/>
      <c r="Q31" s="67"/>
      <c r="T31" s="62"/>
      <c r="U31" s="62"/>
      <c r="V31" s="62"/>
      <c r="W31" s="62"/>
    </row>
    <row r="32" spans="5:28" ht="23.25">
      <c r="E32" s="67" t="s">
        <v>11</v>
      </c>
      <c r="J32" s="67"/>
      <c r="K32" s="67" t="s">
        <v>9</v>
      </c>
      <c r="L32" s="65"/>
      <c r="P32" s="67"/>
      <c r="Q32" s="67"/>
      <c r="T32" s="62"/>
      <c r="U32" s="62"/>
      <c r="V32" s="62"/>
      <c r="W32" s="62"/>
    </row>
    <row r="33" spans="5:28" ht="23.25">
      <c r="E33" s="65"/>
      <c r="F33" s="65"/>
      <c r="G33" s="65"/>
      <c r="H33" s="65"/>
      <c r="I33" s="65"/>
      <c r="K33" s="65"/>
      <c r="L33" s="65"/>
      <c r="M33" s="65"/>
      <c r="N33" s="65"/>
      <c r="O33" s="65"/>
      <c r="Q33" s="65"/>
      <c r="R33" s="65"/>
      <c r="S33" s="65"/>
      <c r="T33" s="65"/>
      <c r="U33" s="65"/>
      <c r="W33" s="65"/>
      <c r="X33" s="65"/>
      <c r="Y33" s="62"/>
      <c r="Z33" s="62"/>
      <c r="AA33" s="62"/>
      <c r="AB33" s="62"/>
    </row>
    <row r="34" spans="5:28" ht="23.25">
      <c r="E34" s="65"/>
      <c r="F34" s="65"/>
      <c r="G34" s="65"/>
      <c r="H34" s="65"/>
      <c r="I34" s="65"/>
      <c r="J34" s="65"/>
      <c r="K34" s="65"/>
      <c r="L34" s="65"/>
      <c r="M34" s="65"/>
      <c r="N34" s="65"/>
      <c r="O34" s="65"/>
      <c r="P34" s="65"/>
      <c r="Q34" s="65"/>
      <c r="R34" s="65"/>
      <c r="S34" s="65"/>
      <c r="T34" s="65"/>
      <c r="U34" s="65"/>
      <c r="W34" s="65"/>
      <c r="X34" s="65"/>
      <c r="Y34" s="62"/>
      <c r="Z34" s="62"/>
      <c r="AA34" s="62"/>
      <c r="AB34" s="62"/>
    </row>
    <row r="35" spans="5:28" ht="23.25">
      <c r="E35" s="68"/>
      <c r="F35" s="68"/>
      <c r="G35" s="68"/>
      <c r="H35" s="68"/>
      <c r="I35" s="68"/>
      <c r="J35" s="68"/>
      <c r="K35" s="68"/>
      <c r="L35" s="68"/>
      <c r="M35" s="68"/>
      <c r="N35" s="68"/>
      <c r="O35" s="68"/>
      <c r="P35" s="68"/>
      <c r="Q35" s="68"/>
      <c r="R35" s="68"/>
      <c r="S35" s="68"/>
      <c r="T35" s="68"/>
      <c r="U35" s="68"/>
      <c r="V35" s="68"/>
      <c r="W35" s="68"/>
      <c r="X35" s="68"/>
    </row>
  </sheetData>
  <mergeCells count="2">
    <mergeCell ref="E21:AB21"/>
    <mergeCell ref="E22:AB2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50</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1866.1886</v>
      </c>
      <c r="D8" s="34">
        <v>0.93285799999999997</v>
      </c>
      <c r="E8" s="34">
        <v>9.4440270000000007E-3</v>
      </c>
      <c r="F8" s="34">
        <v>0</v>
      </c>
      <c r="G8" s="34">
        <v>0.12148301</v>
      </c>
      <c r="H8" s="35">
        <v>0.11716745000000001</v>
      </c>
    </row>
    <row r="9" spans="1:8">
      <c r="B9" s="17">
        <v>594</v>
      </c>
      <c r="C9" s="25">
        <v>4756.5029999999997</v>
      </c>
      <c r="D9" s="34">
        <v>1.9401539999999999</v>
      </c>
      <c r="E9" s="34">
        <v>5.66052</v>
      </c>
      <c r="F9" s="34">
        <v>1.0515710000000001E-5</v>
      </c>
      <c r="G9" s="34">
        <v>0.30210989999999999</v>
      </c>
      <c r="H9" s="35">
        <v>0.16735910000000001</v>
      </c>
    </row>
    <row r="10" spans="1:8">
      <c r="B10" s="17">
        <v>597</v>
      </c>
      <c r="C10" s="25">
        <v>0</v>
      </c>
      <c r="D10" s="34">
        <v>0</v>
      </c>
      <c r="E10" s="34">
        <v>0</v>
      </c>
      <c r="F10" s="34">
        <v>0</v>
      </c>
      <c r="G10" s="34">
        <v>0</v>
      </c>
      <c r="H10" s="35">
        <v>0</v>
      </c>
    </row>
    <row r="11" spans="1:8">
      <c r="B11" s="17">
        <v>602</v>
      </c>
      <c r="C11" s="25">
        <v>18276.810000000001</v>
      </c>
      <c r="D11" s="34">
        <v>5.6138820000000003</v>
      </c>
      <c r="E11" s="34">
        <v>10.141843999999999</v>
      </c>
      <c r="F11" s="34">
        <v>3.9345379999999996E-5</v>
      </c>
      <c r="G11" s="34">
        <v>1.389489</v>
      </c>
      <c r="H11" s="35">
        <v>1.3195600000000001</v>
      </c>
    </row>
    <row r="12" spans="1:8">
      <c r="B12" s="17">
        <v>1552</v>
      </c>
      <c r="C12" s="25">
        <v>0</v>
      </c>
      <c r="D12" s="34">
        <v>0</v>
      </c>
      <c r="E12" s="34">
        <v>0</v>
      </c>
      <c r="F12" s="34">
        <v>0</v>
      </c>
      <c r="G12" s="34">
        <v>0</v>
      </c>
      <c r="H12" s="35">
        <v>0</v>
      </c>
    </row>
    <row r="13" spans="1:8">
      <c r="B13" s="17">
        <v>1554</v>
      </c>
      <c r="C13" s="25">
        <v>5841.232</v>
      </c>
      <c r="D13" s="34">
        <v>2.5112550000000002</v>
      </c>
      <c r="E13" s="34">
        <v>27.8928546</v>
      </c>
      <c r="F13" s="34">
        <v>1.3485469999999999E-5</v>
      </c>
      <c r="G13" s="34">
        <v>0.91382145999999997</v>
      </c>
      <c r="H13" s="35">
        <v>0.75348041999999993</v>
      </c>
    </row>
    <row r="14" spans="1:8">
      <c r="B14" s="17">
        <v>1556</v>
      </c>
      <c r="C14" s="25">
        <v>1562.9845</v>
      </c>
      <c r="D14" s="34">
        <v>0.49252038999999997</v>
      </c>
      <c r="E14" s="34">
        <v>2.8991351999999998E-2</v>
      </c>
      <c r="F14" s="34">
        <v>0</v>
      </c>
      <c r="G14" s="34">
        <v>9.9651249999999997E-2</v>
      </c>
      <c r="H14" s="35">
        <v>9.6111240000000001E-2</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9053.607</v>
      </c>
      <c r="D18" s="34">
        <v>7.3058840000000007</v>
      </c>
      <c r="E18" s="34">
        <v>7.9851270000000003</v>
      </c>
      <c r="F18" s="34">
        <v>1.4915745999999999E-5</v>
      </c>
      <c r="G18" s="34">
        <v>0.97405089999999994</v>
      </c>
      <c r="H18" s="35">
        <v>0.84834759999999998</v>
      </c>
    </row>
    <row r="19" spans="2:8">
      <c r="B19" s="17">
        <v>1572</v>
      </c>
      <c r="C19" s="25">
        <v>1863.3717000000001</v>
      </c>
      <c r="D19" s="34">
        <v>1.4453658</v>
      </c>
      <c r="E19" s="34">
        <v>7.062061E-2</v>
      </c>
      <c r="F19" s="34">
        <v>0</v>
      </c>
      <c r="G19" s="34">
        <v>0.11881069999999999</v>
      </c>
      <c r="H19" s="35">
        <v>0.11459007</v>
      </c>
    </row>
    <row r="20" spans="2:8">
      <c r="B20" s="17">
        <v>1573</v>
      </c>
      <c r="C20" s="25">
        <v>17164.147000000001</v>
      </c>
      <c r="D20" s="34">
        <v>3.161089</v>
      </c>
      <c r="E20" s="34">
        <v>9.7936750000000004</v>
      </c>
      <c r="F20" s="34">
        <v>2.6901329999999998E-5</v>
      </c>
      <c r="G20" s="34">
        <v>1.2126567000000001</v>
      </c>
      <c r="H20" s="35">
        <v>1.2110350000000001</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763.35950000000003</v>
      </c>
      <c r="D23" s="34">
        <v>0.86533559999999998</v>
      </c>
      <c r="E23" s="34">
        <v>0.3819845</v>
      </c>
      <c r="F23" s="34">
        <v>7.9120599999999989E-7</v>
      </c>
      <c r="G23" s="34">
        <v>0.16963602</v>
      </c>
      <c r="H23" s="35">
        <v>0.16073415999999999</v>
      </c>
    </row>
    <row r="24" spans="2:8">
      <c r="B24" s="17">
        <v>2393</v>
      </c>
      <c r="C24" s="25">
        <v>3485.5466000000001</v>
      </c>
      <c r="D24" s="34">
        <v>1.2624152</v>
      </c>
      <c r="E24" s="34">
        <v>5.0214300000000003E-2</v>
      </c>
      <c r="F24" s="34">
        <v>0</v>
      </c>
      <c r="G24" s="34">
        <v>0.21661285</v>
      </c>
      <c r="H24" s="35">
        <v>0.20891785000000002</v>
      </c>
    </row>
    <row r="25" spans="2:8">
      <c r="B25" s="17">
        <v>2398</v>
      </c>
      <c r="C25" s="25">
        <v>9307.8349999999991</v>
      </c>
      <c r="D25" s="34">
        <v>1.2740629999999999</v>
      </c>
      <c r="E25" s="34">
        <v>4.6898019999999999E-2</v>
      </c>
      <c r="F25" s="34">
        <v>0</v>
      </c>
      <c r="G25" s="34">
        <v>0.60327160000000002</v>
      </c>
      <c r="H25" s="35">
        <v>0.58184100000000005</v>
      </c>
    </row>
    <row r="26" spans="2:8">
      <c r="B26" s="17">
        <v>2399</v>
      </c>
      <c r="C26" s="25">
        <v>630.36829999999998</v>
      </c>
      <c r="D26" s="34">
        <v>0.59144971999999996</v>
      </c>
      <c r="E26" s="34">
        <v>3.2841075000000003E-3</v>
      </c>
      <c r="F26" s="34">
        <v>1.2339333E-7</v>
      </c>
      <c r="G26" s="34">
        <v>6.0715311999999994E-2</v>
      </c>
      <c r="H26" s="35">
        <v>5.7929878000000004E-2</v>
      </c>
    </row>
    <row r="27" spans="2:8">
      <c r="B27" s="17">
        <v>2401</v>
      </c>
      <c r="C27" s="25">
        <v>347.58760000000001</v>
      </c>
      <c r="D27" s="34">
        <v>0.21824450000000001</v>
      </c>
      <c r="E27" s="34">
        <v>2.8868320000000002E-3</v>
      </c>
      <c r="F27" s="34">
        <v>0</v>
      </c>
      <c r="G27" s="34">
        <v>2.228082E-2</v>
      </c>
      <c r="H27" s="35">
        <v>2.1489319999999999E-2</v>
      </c>
    </row>
    <row r="28" spans="2:8">
      <c r="B28" s="17">
        <v>2404</v>
      </c>
      <c r="C28" s="25">
        <v>2356.9724000000001</v>
      </c>
      <c r="D28" s="34">
        <v>0.78234565999999983</v>
      </c>
      <c r="E28" s="34">
        <v>1.5965747000000002E-2</v>
      </c>
      <c r="F28" s="34">
        <v>0</v>
      </c>
      <c r="G28" s="34">
        <v>0.1524288</v>
      </c>
      <c r="H28" s="35">
        <v>0.14701394000000001</v>
      </c>
    </row>
    <row r="29" spans="2:8">
      <c r="B29" s="17">
        <v>2406</v>
      </c>
      <c r="C29" s="25">
        <v>10759.097900000001</v>
      </c>
      <c r="D29" s="34">
        <v>1.0260133</v>
      </c>
      <c r="E29" s="34">
        <v>5.4284657E-2</v>
      </c>
      <c r="F29" s="34">
        <v>0</v>
      </c>
      <c r="G29" s="34">
        <v>0.69828943999999993</v>
      </c>
      <c r="H29" s="35">
        <v>0.67348341</v>
      </c>
    </row>
    <row r="30" spans="2:8">
      <c r="B30" s="17">
        <v>2410</v>
      </c>
      <c r="C30" s="25">
        <v>0</v>
      </c>
      <c r="D30" s="34">
        <v>0</v>
      </c>
      <c r="E30" s="34">
        <v>0</v>
      </c>
      <c r="F30" s="34">
        <v>0</v>
      </c>
      <c r="G30" s="34">
        <v>0</v>
      </c>
      <c r="H30" s="35">
        <v>0</v>
      </c>
    </row>
    <row r="31" spans="2:8">
      <c r="B31" s="17">
        <v>2411</v>
      </c>
      <c r="C31" s="25">
        <v>4194.5379999999996</v>
      </c>
      <c r="D31" s="34">
        <v>0.71099880000000004</v>
      </c>
      <c r="E31" s="34">
        <v>0</v>
      </c>
      <c r="F31" s="34">
        <v>0</v>
      </c>
      <c r="G31" s="34">
        <v>0.2743775</v>
      </c>
      <c r="H31" s="35">
        <v>0.26463049999999999</v>
      </c>
    </row>
    <row r="32" spans="2:8">
      <c r="B32" s="17">
        <v>2434</v>
      </c>
      <c r="C32" s="25">
        <v>206.3083</v>
      </c>
      <c r="D32" s="34">
        <v>2.9673990000000001E-2</v>
      </c>
      <c r="E32" s="34">
        <v>1.0411929999999999E-3</v>
      </c>
      <c r="F32" s="34">
        <v>0</v>
      </c>
      <c r="G32" s="34">
        <v>6.4400120000000002E-3</v>
      </c>
      <c r="H32" s="35">
        <v>6.3572120000000001E-3</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22783.989999999998</v>
      </c>
      <c r="D41" s="34">
        <v>8.2022049999999993</v>
      </c>
      <c r="E41" s="34">
        <v>8.9936319999999998</v>
      </c>
      <c r="F41" s="34">
        <v>2.2225388E-5</v>
      </c>
      <c r="G41" s="34">
        <v>3.478586</v>
      </c>
      <c r="H41" s="35">
        <v>2.4678019999999998</v>
      </c>
    </row>
    <row r="42" spans="2:8">
      <c r="B42" s="17">
        <v>3120</v>
      </c>
      <c r="C42" s="25">
        <v>116.53100000000001</v>
      </c>
      <c r="D42" s="34">
        <v>1.9919829999999999E-2</v>
      </c>
      <c r="E42" s="34">
        <v>0</v>
      </c>
      <c r="F42" s="34">
        <v>0</v>
      </c>
      <c r="G42" s="34">
        <v>6.4900239999999996E-3</v>
      </c>
      <c r="H42" s="35">
        <v>6.4900239999999996E-3</v>
      </c>
    </row>
    <row r="43" spans="2:8">
      <c r="B43" s="17">
        <v>3122</v>
      </c>
      <c r="C43" s="25">
        <v>35456.07</v>
      </c>
      <c r="D43" s="34">
        <v>26.719325999999999</v>
      </c>
      <c r="E43" s="34">
        <v>35.441409999999998</v>
      </c>
      <c r="F43" s="34">
        <v>5.4389549999999995E-5</v>
      </c>
      <c r="G43" s="34">
        <v>5.7180010000000001</v>
      </c>
      <c r="H43" s="35">
        <v>4.3378399999999999</v>
      </c>
    </row>
    <row r="44" spans="2:8">
      <c r="B44" s="17">
        <v>3130</v>
      </c>
      <c r="C44" s="25">
        <v>12833.79</v>
      </c>
      <c r="D44" s="34">
        <v>5.9271209999999996</v>
      </c>
      <c r="E44" s="34">
        <v>33.418340000000001</v>
      </c>
      <c r="F44" s="34">
        <v>5.5112699999999997E-6</v>
      </c>
      <c r="G44" s="34">
        <v>0.82466969999999995</v>
      </c>
      <c r="H44" s="35">
        <v>0.7534035</v>
      </c>
    </row>
    <row r="45" spans="2:8">
      <c r="B45" s="17">
        <v>3131</v>
      </c>
      <c r="C45" s="25">
        <v>6413.1880000000001</v>
      </c>
      <c r="D45" s="34">
        <v>6.4094490000000004</v>
      </c>
      <c r="E45" s="34">
        <v>1.6023619999999998</v>
      </c>
      <c r="F45" s="34">
        <v>0</v>
      </c>
      <c r="G45" s="34">
        <v>0.41223895999999999</v>
      </c>
      <c r="H45" s="35">
        <v>0.39759462000000001</v>
      </c>
    </row>
    <row r="46" spans="2:8">
      <c r="B46" s="17">
        <v>3132</v>
      </c>
      <c r="C46" s="25">
        <v>0</v>
      </c>
      <c r="D46" s="34">
        <v>0</v>
      </c>
      <c r="E46" s="34">
        <v>0</v>
      </c>
      <c r="F46" s="34">
        <v>0</v>
      </c>
      <c r="G46" s="34">
        <v>0</v>
      </c>
      <c r="H46" s="35">
        <v>0</v>
      </c>
    </row>
    <row r="47" spans="2:8">
      <c r="B47" s="17">
        <v>3136</v>
      </c>
      <c r="C47" s="25">
        <v>25414.769999999997</v>
      </c>
      <c r="D47" s="34">
        <v>9.8232570000000017</v>
      </c>
      <c r="E47" s="34">
        <v>48.985379999999999</v>
      </c>
      <c r="F47" s="34">
        <v>3.6239139999999999E-5</v>
      </c>
      <c r="G47" s="34">
        <v>3.4135410000000004</v>
      </c>
      <c r="H47" s="35">
        <v>2.440982</v>
      </c>
    </row>
    <row r="48" spans="2:8">
      <c r="B48" s="17">
        <v>3139</v>
      </c>
      <c r="C48" s="25">
        <v>0</v>
      </c>
      <c r="D48" s="34">
        <v>0</v>
      </c>
      <c r="E48" s="34">
        <v>0</v>
      </c>
      <c r="F48" s="34">
        <v>0</v>
      </c>
      <c r="G48" s="34">
        <v>0</v>
      </c>
      <c r="H48" s="35">
        <v>0</v>
      </c>
    </row>
    <row r="49" spans="2:8">
      <c r="B49" s="17">
        <v>3140</v>
      </c>
      <c r="C49" s="25">
        <v>16338.514999999999</v>
      </c>
      <c r="D49" s="34">
        <v>16.328989</v>
      </c>
      <c r="E49" s="34">
        <v>4.0822473000000006</v>
      </c>
      <c r="F49" s="34">
        <v>0</v>
      </c>
      <c r="G49" s="34">
        <v>1.0502378000000001</v>
      </c>
      <c r="H49" s="35">
        <v>1.0129291</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20644.347599999994</v>
      </c>
      <c r="D55" s="34">
        <v>26.396910800000001</v>
      </c>
      <c r="E55" s="34">
        <v>1.2457472000000001</v>
      </c>
      <c r="F55" s="34">
        <v>0</v>
      </c>
      <c r="G55" s="34">
        <v>1.3198022360000006</v>
      </c>
      <c r="H55" s="35">
        <v>1.2729175320000004</v>
      </c>
    </row>
    <row r="56" spans="2:8">
      <c r="B56" s="17">
        <v>3149</v>
      </c>
      <c r="C56" s="25">
        <v>19354.243999999999</v>
      </c>
      <c r="D56" s="34">
        <v>13.023106</v>
      </c>
      <c r="E56" s="34">
        <v>35.643879999999996</v>
      </c>
      <c r="F56" s="34">
        <v>6.3583289999999999E-6</v>
      </c>
      <c r="G56" s="34">
        <v>0.93393280000000001</v>
      </c>
      <c r="H56" s="35">
        <v>0.61777820000000006</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1148.1890000000001</v>
      </c>
      <c r="D68" s="34">
        <v>0.1004688</v>
      </c>
      <c r="E68" s="34">
        <v>5.796275E-3</v>
      </c>
      <c r="F68" s="34">
        <v>0</v>
      </c>
      <c r="G68" s="34">
        <v>9.8211389999999996E-2</v>
      </c>
      <c r="H68" s="35">
        <v>7.2578009999999998E-2</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492.43760000000003</v>
      </c>
      <c r="D72" s="34">
        <v>0.10515284</v>
      </c>
      <c r="E72" s="34">
        <v>2.480187E-3</v>
      </c>
      <c r="F72" s="34">
        <v>0</v>
      </c>
      <c r="G72" s="34">
        <v>3.1903819999999999E-2</v>
      </c>
      <c r="H72" s="35">
        <v>3.0770477000000001E-2</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296.31939999999997</v>
      </c>
      <c r="D77" s="34">
        <v>0.28756210000000004</v>
      </c>
      <c r="E77" s="34">
        <v>1.7492735000000001E-3</v>
      </c>
      <c r="F77" s="34">
        <v>0</v>
      </c>
      <c r="G77" s="34">
        <v>1.9369621E-2</v>
      </c>
      <c r="H77" s="35">
        <v>1.8681535999999999E-2</v>
      </c>
    </row>
    <row r="78" spans="2:8">
      <c r="B78" s="17">
        <v>7153</v>
      </c>
      <c r="C78" s="25">
        <v>8721.6739999999991</v>
      </c>
      <c r="D78" s="34">
        <v>2.5122789999999999</v>
      </c>
      <c r="E78" s="34">
        <v>2.9297719999999999E-2</v>
      </c>
      <c r="F78" s="34">
        <v>0</v>
      </c>
      <c r="G78" s="34">
        <v>0.56530570000000002</v>
      </c>
      <c r="H78" s="35">
        <v>0.54522380000000004</v>
      </c>
    </row>
    <row r="79" spans="2:8">
      <c r="B79" s="17">
        <v>7288</v>
      </c>
      <c r="C79" s="25">
        <v>271.55919999999998</v>
      </c>
      <c r="D79" s="34">
        <v>0.1597654</v>
      </c>
      <c r="E79" s="34">
        <v>1.3694180000000001E-3</v>
      </c>
      <c r="F79" s="34">
        <v>0</v>
      </c>
      <c r="G79" s="34">
        <v>1.7615470000000001E-2</v>
      </c>
      <c r="H79" s="35">
        <v>1.69897E-2</v>
      </c>
    </row>
    <row r="80" spans="2:8">
      <c r="B80" s="17">
        <v>7318</v>
      </c>
      <c r="C80" s="25">
        <v>94.510499999999993</v>
      </c>
      <c r="D80" s="34">
        <v>0.11326799999999999</v>
      </c>
      <c r="E80" s="34">
        <v>4.7691790000000002E-4</v>
      </c>
      <c r="F80" s="34">
        <v>0</v>
      </c>
      <c r="G80" s="34">
        <v>6.1348219999999998E-3</v>
      </c>
      <c r="H80" s="35">
        <v>5.9168880000000004E-3</v>
      </c>
    </row>
    <row r="81" spans="2:8">
      <c r="B81" s="17">
        <v>7690</v>
      </c>
      <c r="C81" s="25">
        <v>91.382819999999995</v>
      </c>
      <c r="D81" s="34">
        <v>8.7566099999999994E-2</v>
      </c>
      <c r="E81" s="34">
        <v>0</v>
      </c>
      <c r="F81" s="34">
        <v>0</v>
      </c>
      <c r="G81" s="34">
        <v>3.043732E-2</v>
      </c>
      <c r="H81" s="35">
        <v>3.0049380000000001E-2</v>
      </c>
    </row>
    <row r="82" spans="2:8">
      <c r="B82" s="17">
        <v>7701</v>
      </c>
      <c r="C82" s="25">
        <v>829.505</v>
      </c>
      <c r="D82" s="34">
        <v>0.79485939999999999</v>
      </c>
      <c r="E82" s="34">
        <v>0</v>
      </c>
      <c r="F82" s="34">
        <v>0</v>
      </c>
      <c r="G82" s="34">
        <v>0.27628720000000001</v>
      </c>
      <c r="H82" s="35">
        <v>0.2727658</v>
      </c>
    </row>
    <row r="83" spans="2:8">
      <c r="B83" s="17">
        <v>7835</v>
      </c>
      <c r="C83" s="25">
        <v>3180.6978000000004</v>
      </c>
      <c r="D83" s="34">
        <v>0.84163450000000006</v>
      </c>
      <c r="E83" s="34">
        <v>1.6056374999999998E-2</v>
      </c>
      <c r="F83" s="34">
        <v>0</v>
      </c>
      <c r="G83" s="34">
        <v>0.17131094999999999</v>
      </c>
      <c r="H83" s="35">
        <v>0.17131094999999999</v>
      </c>
    </row>
    <row r="84" spans="2:8">
      <c r="B84" s="17">
        <v>7962</v>
      </c>
      <c r="C84" s="25">
        <v>525.9556</v>
      </c>
      <c r="D84" s="34">
        <v>8.5462179999999999E-2</v>
      </c>
      <c r="E84" s="34">
        <v>2.725384E-3</v>
      </c>
      <c r="F84" s="34">
        <v>2.43543E-7</v>
      </c>
      <c r="G84" s="34">
        <v>7.3021639999999999E-2</v>
      </c>
      <c r="H84" s="35">
        <v>6.9311670000000006E-2</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445.94496000000004</v>
      </c>
      <c r="D87" s="34">
        <v>5.40671E-2</v>
      </c>
      <c r="E87" s="34">
        <v>2.2464586E-3</v>
      </c>
      <c r="F87" s="34">
        <v>0</v>
      </c>
      <c r="G87" s="34">
        <v>2.8897271000000002E-2</v>
      </c>
      <c r="H87" s="35">
        <v>2.7870718999999999E-2</v>
      </c>
    </row>
    <row r="88" spans="2:8">
      <c r="B88" s="17">
        <v>10043</v>
      </c>
      <c r="C88" s="25">
        <v>2730.4479999999999</v>
      </c>
      <c r="D88" s="34">
        <v>1.493039</v>
      </c>
      <c r="E88" s="34">
        <v>1.931619</v>
      </c>
      <c r="F88" s="34">
        <v>3.9107480000000002E-6</v>
      </c>
      <c r="G88" s="34">
        <v>0.13398450000000001</v>
      </c>
      <c r="H88" s="35">
        <v>6.0371260000000003E-2</v>
      </c>
    </row>
    <row r="89" spans="2:8">
      <c r="B89" s="17">
        <v>10061</v>
      </c>
      <c r="C89" s="25">
        <v>15.431190000000001</v>
      </c>
      <c r="D89" s="34">
        <v>2.6378109999999999E-3</v>
      </c>
      <c r="E89" s="34">
        <v>0</v>
      </c>
      <c r="F89" s="34">
        <v>0</v>
      </c>
      <c r="G89" s="34">
        <v>1.0179430000000001E-3</v>
      </c>
      <c r="H89" s="35">
        <v>9.817812E-4</v>
      </c>
    </row>
    <row r="90" spans="2:8">
      <c r="B90" s="17">
        <v>10099</v>
      </c>
      <c r="C90" s="25">
        <v>1021.647</v>
      </c>
      <c r="D90" s="34">
        <v>0.31577230000000001</v>
      </c>
      <c r="E90" s="34">
        <v>5.120632E-3</v>
      </c>
      <c r="F90" s="34">
        <v>0</v>
      </c>
      <c r="G90" s="34">
        <v>6.5869120000000003E-2</v>
      </c>
      <c r="H90" s="35">
        <v>6.3529189999999999E-2</v>
      </c>
    </row>
    <row r="91" spans="2:8">
      <c r="B91" s="17">
        <v>10113</v>
      </c>
      <c r="C91" s="25">
        <v>1512.3810000000001</v>
      </c>
      <c r="D91" s="34">
        <v>0.54089030000000005</v>
      </c>
      <c r="E91" s="34">
        <v>1.0587690000000001</v>
      </c>
      <c r="F91" s="34">
        <v>3.060027E-6</v>
      </c>
      <c r="G91" s="34">
        <v>0.16411919999999999</v>
      </c>
      <c r="H91" s="35">
        <v>7.5471990000000003E-2</v>
      </c>
    </row>
    <row r="92" spans="2:8">
      <c r="B92" s="17">
        <v>10118</v>
      </c>
      <c r="C92" s="25">
        <v>386.57459999999998</v>
      </c>
      <c r="D92" s="34">
        <v>0.2126596</v>
      </c>
      <c r="E92" s="34">
        <v>3.0932310000000001E-2</v>
      </c>
      <c r="F92" s="34">
        <v>1.101963E-6</v>
      </c>
      <c r="G92" s="34">
        <v>5.4166860000000004E-3</v>
      </c>
      <c r="H92" s="35">
        <v>3.9623389999999996E-3</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14.469110000000001</v>
      </c>
      <c r="D97" s="34">
        <v>1.328882E-2</v>
      </c>
      <c r="E97" s="34">
        <v>2.4161500000000002E-3</v>
      </c>
      <c r="F97" s="34">
        <v>0</v>
      </c>
      <c r="G97" s="34">
        <v>1.845656E-3</v>
      </c>
      <c r="H97" s="35">
        <v>1.752876E-3</v>
      </c>
    </row>
    <row r="98" spans="2:8">
      <c r="B98" s="17">
        <v>10308</v>
      </c>
      <c r="C98" s="25">
        <v>2594.107</v>
      </c>
      <c r="D98" s="34">
        <v>1.72421</v>
      </c>
      <c r="E98" s="34">
        <v>1.3095269999999999E-2</v>
      </c>
      <c r="F98" s="34">
        <v>0</v>
      </c>
      <c r="G98" s="34">
        <v>0.1139675</v>
      </c>
      <c r="H98" s="35">
        <v>0.1138932</v>
      </c>
    </row>
    <row r="99" spans="2:8">
      <c r="B99" s="17">
        <v>10343</v>
      </c>
      <c r="C99" s="25">
        <v>1125.5519999999999</v>
      </c>
      <c r="D99" s="34">
        <v>0.27979979999999999</v>
      </c>
      <c r="E99" s="34">
        <v>0.93808480000000005</v>
      </c>
      <c r="F99" s="34">
        <v>4.2075159999999999E-7</v>
      </c>
      <c r="G99" s="34">
        <v>6.2958459999999994E-2</v>
      </c>
      <c r="H99" s="35">
        <v>5.7517730000000003E-2</v>
      </c>
    </row>
    <row r="100" spans="2:8">
      <c r="B100" s="17">
        <v>10435</v>
      </c>
      <c r="C100" s="25">
        <v>1344.4726000000001</v>
      </c>
      <c r="D100" s="34">
        <v>0.73961160000000004</v>
      </c>
      <c r="E100" s="34">
        <v>0.10757984</v>
      </c>
      <c r="F100" s="34">
        <v>3.8325320000000002E-6</v>
      </c>
      <c r="G100" s="34">
        <v>1.883876E-2</v>
      </c>
      <c r="H100" s="35">
        <v>1.3780667999999999E-2</v>
      </c>
    </row>
    <row r="101" spans="2:8">
      <c r="B101" s="17">
        <v>10566</v>
      </c>
      <c r="C101" s="25">
        <v>2249.3409999999999</v>
      </c>
      <c r="D101" s="34">
        <v>1.233417</v>
      </c>
      <c r="E101" s="34">
        <v>2.208793</v>
      </c>
      <c r="F101" s="34">
        <v>3.2157840000000002E-6</v>
      </c>
      <c r="G101" s="34">
        <v>0.1101746</v>
      </c>
      <c r="H101" s="35">
        <v>4.964292E-2</v>
      </c>
    </row>
    <row r="102" spans="2:8">
      <c r="B102" s="17">
        <v>10603</v>
      </c>
      <c r="C102" s="25">
        <v>1695.4069999999999</v>
      </c>
      <c r="D102" s="34">
        <v>0.69841690000000001</v>
      </c>
      <c r="E102" s="34">
        <v>4.3274280000000003</v>
      </c>
      <c r="F102" s="34">
        <v>6.664573E-7</v>
      </c>
      <c r="G102" s="34">
        <v>0.27305269999999998</v>
      </c>
      <c r="H102" s="35">
        <v>0.1049872</v>
      </c>
    </row>
    <row r="103" spans="2:8">
      <c r="B103" s="17">
        <v>10629</v>
      </c>
      <c r="C103" s="25">
        <v>2069.1826000000001</v>
      </c>
      <c r="D103" s="34">
        <v>1.13828398</v>
      </c>
      <c r="E103" s="34">
        <v>0.16556851</v>
      </c>
      <c r="F103" s="34">
        <v>5.8983785000000005E-6</v>
      </c>
      <c r="G103" s="34">
        <v>2.8993395000000002E-2</v>
      </c>
      <c r="H103" s="35">
        <v>2.1208853000000003E-2</v>
      </c>
    </row>
    <row r="104" spans="2:8">
      <c r="B104" s="17">
        <v>10643</v>
      </c>
      <c r="C104" s="25">
        <v>1582.3335999999999</v>
      </c>
      <c r="D104" s="34">
        <v>0.87046179999999995</v>
      </c>
      <c r="E104" s="34">
        <v>0.12661262000000001</v>
      </c>
      <c r="F104" s="34">
        <v>4.5105740000000002E-6</v>
      </c>
      <c r="G104" s="34">
        <v>2.2171670000000001E-2</v>
      </c>
      <c r="H104" s="35">
        <v>1.6218709999999997E-2</v>
      </c>
    </row>
    <row r="105" spans="2:8">
      <c r="B105" s="17">
        <v>10693</v>
      </c>
      <c r="C105" s="25">
        <v>0</v>
      </c>
      <c r="D105" s="34">
        <v>0</v>
      </c>
      <c r="E105" s="34">
        <v>0</v>
      </c>
      <c r="F105" s="34">
        <v>0</v>
      </c>
      <c r="G105" s="34">
        <v>0</v>
      </c>
      <c r="H105" s="35">
        <v>0</v>
      </c>
    </row>
    <row r="106" spans="2:8">
      <c r="B106" s="17">
        <v>10746</v>
      </c>
      <c r="C106" s="25">
        <v>2619.3679999999999</v>
      </c>
      <c r="D106" s="34">
        <v>1.440947</v>
      </c>
      <c r="E106" s="34">
        <v>0.20959240000000001</v>
      </c>
      <c r="F106" s="34">
        <v>7.4667279999999999E-6</v>
      </c>
      <c r="G106" s="34">
        <v>3.6702600000000002E-2</v>
      </c>
      <c r="H106" s="35">
        <v>2.6848170000000001E-2</v>
      </c>
    </row>
    <row r="107" spans="2:8">
      <c r="B107" s="17">
        <v>10751</v>
      </c>
      <c r="C107" s="25">
        <v>1226.9280000000001</v>
      </c>
      <c r="D107" s="34">
        <v>0.4407778</v>
      </c>
      <c r="E107" s="34">
        <v>6.1935999999999996E-3</v>
      </c>
      <c r="F107" s="34">
        <v>0</v>
      </c>
      <c r="G107" s="34">
        <v>6.9329779999999994E-2</v>
      </c>
      <c r="H107" s="35">
        <v>6.9329779999999994E-2</v>
      </c>
    </row>
    <row r="108" spans="2:8">
      <c r="B108" s="17">
        <v>10805</v>
      </c>
      <c r="C108" s="25">
        <v>354.39449999999999</v>
      </c>
      <c r="D108" s="34">
        <v>0.36257279999999997</v>
      </c>
      <c r="E108" s="34">
        <v>0</v>
      </c>
      <c r="F108" s="34">
        <v>0</v>
      </c>
      <c r="G108" s="34">
        <v>2.3378179999999998E-2</v>
      </c>
      <c r="H108" s="35">
        <v>2.25477E-2</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943.23630000000003</v>
      </c>
      <c r="D111" s="34">
        <v>0.51888619999999996</v>
      </c>
      <c r="E111" s="34">
        <v>7.5474360000000004E-2</v>
      </c>
      <c r="F111" s="34">
        <v>2.6887740000000001E-6</v>
      </c>
      <c r="G111" s="34">
        <v>1.321663E-2</v>
      </c>
      <c r="H111" s="35">
        <v>9.6680480000000003E-3</v>
      </c>
    </row>
    <row r="112" spans="2:8">
      <c r="B112" s="17">
        <v>50279</v>
      </c>
      <c r="C112" s="25">
        <v>669.50585999999998</v>
      </c>
      <c r="D112" s="34">
        <v>0.55981799999999993</v>
      </c>
      <c r="E112" s="34">
        <v>1.6024959999999999E-3</v>
      </c>
      <c r="F112" s="34">
        <v>0</v>
      </c>
      <c r="G112" s="34">
        <v>0.15003081000000001</v>
      </c>
      <c r="H112" s="35">
        <v>0.14771613</v>
      </c>
    </row>
    <row r="113" spans="2:8">
      <c r="B113" s="17">
        <v>50373</v>
      </c>
      <c r="C113" s="25">
        <v>4.4185379999999999</v>
      </c>
      <c r="D113" s="34">
        <v>7.5530539999999998E-4</v>
      </c>
      <c r="E113" s="34">
        <v>0</v>
      </c>
      <c r="F113" s="34">
        <v>0</v>
      </c>
      <c r="G113" s="34">
        <v>2.9147560000000001E-4</v>
      </c>
      <c r="H113" s="35">
        <v>2.8112120000000002E-4</v>
      </c>
    </row>
    <row r="114" spans="2:8">
      <c r="B114" s="17">
        <v>50385</v>
      </c>
      <c r="C114" s="25">
        <v>786.52440000000001</v>
      </c>
      <c r="D114" s="34">
        <v>0.21704490000000001</v>
      </c>
      <c r="E114" s="34">
        <v>3.9703339999999998E-3</v>
      </c>
      <c r="F114" s="34">
        <v>0</v>
      </c>
      <c r="G114" s="34">
        <v>0.1128758</v>
      </c>
      <c r="H114" s="35">
        <v>0.1009308</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796.78440000000001</v>
      </c>
      <c r="D117" s="34">
        <v>0.27482400000000001</v>
      </c>
      <c r="E117" s="34">
        <v>4.0218140000000003E-3</v>
      </c>
      <c r="F117" s="34">
        <v>0</v>
      </c>
      <c r="G117" s="34">
        <v>5.1734509999999997E-2</v>
      </c>
      <c r="H117" s="35">
        <v>4.989669E-2</v>
      </c>
    </row>
    <row r="118" spans="2:8">
      <c r="B118" s="17">
        <v>50561</v>
      </c>
      <c r="C118" s="25">
        <v>13987.638999999999</v>
      </c>
      <c r="D118" s="34">
        <v>2.3709874000000002</v>
      </c>
      <c r="E118" s="34">
        <v>0</v>
      </c>
      <c r="F118" s="34">
        <v>0</v>
      </c>
      <c r="G118" s="34">
        <v>0.91497417999999997</v>
      </c>
      <c r="H118" s="35">
        <v>0.88247067000000001</v>
      </c>
    </row>
    <row r="119" spans="2:8">
      <c r="B119" s="17">
        <v>50611</v>
      </c>
      <c r="C119" s="25">
        <v>1177.1980000000001</v>
      </c>
      <c r="D119" s="34">
        <v>0.61695529999999998</v>
      </c>
      <c r="E119" s="34">
        <v>0.85909630000000003</v>
      </c>
      <c r="F119" s="34">
        <v>2.5223029999999998E-6</v>
      </c>
      <c r="G119" s="34">
        <v>9.2569520000000002E-2</v>
      </c>
      <c r="H119" s="35">
        <v>2.2519000000000001E-2</v>
      </c>
    </row>
    <row r="120" spans="2:8">
      <c r="B120" s="17">
        <v>50628</v>
      </c>
      <c r="C120" s="25">
        <v>145.04480000000001</v>
      </c>
      <c r="D120" s="34">
        <v>0.23636070000000001</v>
      </c>
      <c r="E120" s="34">
        <v>0.77826090000000003</v>
      </c>
      <c r="F120" s="34">
        <v>1.152979E-7</v>
      </c>
      <c r="G120" s="34">
        <v>1.1472049999999999E-2</v>
      </c>
      <c r="H120" s="35">
        <v>7.4570330000000001E-3</v>
      </c>
    </row>
    <row r="121" spans="2:8">
      <c r="B121" s="17">
        <v>50657</v>
      </c>
      <c r="C121" s="25">
        <v>1567.6310000000001</v>
      </c>
      <c r="D121" s="34">
        <v>0.86237350000000002</v>
      </c>
      <c r="E121" s="34">
        <v>0.1254362</v>
      </c>
      <c r="F121" s="34">
        <v>4.4686629999999997E-6</v>
      </c>
      <c r="G121" s="34">
        <v>2.196565E-2</v>
      </c>
      <c r="H121" s="35">
        <v>1.6068010000000001E-2</v>
      </c>
    </row>
    <row r="122" spans="2:8">
      <c r="B122" s="17">
        <v>50776</v>
      </c>
      <c r="C122" s="25">
        <v>2301.9229999999998</v>
      </c>
      <c r="D122" s="34">
        <v>1.2215959999999999</v>
      </c>
      <c r="E122" s="34">
        <v>1.294421</v>
      </c>
      <c r="F122" s="34">
        <v>6.5706640000000001E-7</v>
      </c>
      <c r="G122" s="34">
        <v>0.1154227</v>
      </c>
      <c r="H122" s="35">
        <v>5.3286109999999998E-2</v>
      </c>
    </row>
    <row r="123" spans="2:8">
      <c r="B123" s="17">
        <v>50799</v>
      </c>
      <c r="C123" s="25">
        <v>1318.7586000000001</v>
      </c>
      <c r="D123" s="34">
        <v>0.68346590000000007</v>
      </c>
      <c r="E123" s="34">
        <v>6.6571359999999993E-3</v>
      </c>
      <c r="F123" s="34">
        <v>0</v>
      </c>
      <c r="G123" s="34">
        <v>8.5633910000000008E-2</v>
      </c>
      <c r="H123" s="35">
        <v>8.2591849999999994E-2</v>
      </c>
    </row>
    <row r="124" spans="2:8">
      <c r="B124" s="17">
        <v>50852</v>
      </c>
      <c r="C124" s="25">
        <v>747.22739999999999</v>
      </c>
      <c r="D124" s="34">
        <v>0.409306</v>
      </c>
      <c r="E124" s="34">
        <v>3.7724049999999999E-3</v>
      </c>
      <c r="F124" s="34">
        <v>0</v>
      </c>
      <c r="G124" s="34">
        <v>6.6079250000000006E-2</v>
      </c>
      <c r="H124" s="35">
        <v>6.6079250000000006E-2</v>
      </c>
    </row>
    <row r="125" spans="2:8">
      <c r="B125" s="17">
        <v>50859</v>
      </c>
      <c r="C125" s="25">
        <v>1092.3330000000001</v>
      </c>
      <c r="D125" s="34">
        <v>0.60090600000000005</v>
      </c>
      <c r="E125" s="34">
        <v>8.7404510000000005E-2</v>
      </c>
      <c r="F125" s="34">
        <v>3.1137860000000002E-6</v>
      </c>
      <c r="G125" s="34">
        <v>1.530577E-2</v>
      </c>
      <c r="H125" s="35">
        <v>1.119626E-2</v>
      </c>
    </row>
    <row r="126" spans="2:8">
      <c r="B126" s="17">
        <v>50885</v>
      </c>
      <c r="C126" s="25">
        <v>443.89850000000001</v>
      </c>
      <c r="D126" s="34">
        <v>0.2441942</v>
      </c>
      <c r="E126" s="34">
        <v>3.5519160000000001E-2</v>
      </c>
      <c r="F126" s="34">
        <v>1.26537E-6</v>
      </c>
      <c r="G126" s="34">
        <v>6.219909E-3</v>
      </c>
      <c r="H126" s="35">
        <v>4.5499010000000003E-3</v>
      </c>
    </row>
    <row r="127" spans="2:8">
      <c r="B127" s="17">
        <v>50888</v>
      </c>
      <c r="C127" s="25">
        <v>2750.0839999999998</v>
      </c>
      <c r="D127" s="34">
        <v>0.99221349999999997</v>
      </c>
      <c r="E127" s="34">
        <v>1.305194</v>
      </c>
      <c r="F127" s="34">
        <v>2.0903589999999999E-6</v>
      </c>
      <c r="G127" s="34">
        <v>0.16532749999999999</v>
      </c>
      <c r="H127" s="35">
        <v>0.15007960000000001</v>
      </c>
    </row>
    <row r="128" spans="2:8">
      <c r="B128" s="17">
        <v>50960</v>
      </c>
      <c r="C128" s="25">
        <v>1214.434</v>
      </c>
      <c r="D128" s="34">
        <v>0.66807530000000004</v>
      </c>
      <c r="E128" s="34">
        <v>9.7174590000000005E-2</v>
      </c>
      <c r="F128" s="34">
        <v>3.4618449999999998E-6</v>
      </c>
      <c r="G128" s="34">
        <v>1.7016650000000001E-2</v>
      </c>
      <c r="H128" s="35">
        <v>1.244778E-2</v>
      </c>
    </row>
    <row r="129" spans="2:8">
      <c r="B129" s="17">
        <v>50974</v>
      </c>
      <c r="C129" s="25">
        <v>2182.0259999999998</v>
      </c>
      <c r="D129" s="34">
        <v>1.3847240000000001</v>
      </c>
      <c r="E129" s="34">
        <v>3.1005189999999998</v>
      </c>
      <c r="F129" s="34">
        <v>9.2022149999999995E-7</v>
      </c>
      <c r="G129" s="34">
        <v>0.23281879999999999</v>
      </c>
      <c r="H129" s="35">
        <v>0.11742370000000001</v>
      </c>
    </row>
    <row r="130" spans="2:8">
      <c r="B130" s="17">
        <v>52149</v>
      </c>
      <c r="C130" s="25">
        <v>0</v>
      </c>
      <c r="D130" s="34">
        <v>0</v>
      </c>
      <c r="E130" s="34">
        <v>0</v>
      </c>
      <c r="F130" s="34">
        <v>0</v>
      </c>
      <c r="G130" s="34">
        <v>0</v>
      </c>
      <c r="H130" s="35">
        <v>0</v>
      </c>
    </row>
    <row r="131" spans="2:8">
      <c r="B131" s="17">
        <v>52193</v>
      </c>
      <c r="C131" s="25">
        <v>1235.0364</v>
      </c>
      <c r="D131" s="34">
        <v>0.21111740000000001</v>
      </c>
      <c r="E131" s="34">
        <v>0</v>
      </c>
      <c r="F131" s="34">
        <v>0</v>
      </c>
      <c r="G131" s="34">
        <v>8.1471080000000001E-2</v>
      </c>
      <c r="H131" s="35">
        <v>7.8576900000000005E-2</v>
      </c>
    </row>
    <row r="132" spans="2:8">
      <c r="B132" s="17">
        <v>54250</v>
      </c>
      <c r="C132" s="25">
        <v>0</v>
      </c>
      <c r="D132" s="34">
        <v>0</v>
      </c>
      <c r="E132" s="34">
        <v>0</v>
      </c>
      <c r="F132" s="34">
        <v>0</v>
      </c>
      <c r="G132" s="34">
        <v>0</v>
      </c>
      <c r="H132" s="35">
        <v>0</v>
      </c>
    </row>
    <row r="133" spans="2:8">
      <c r="B133" s="17">
        <v>54333</v>
      </c>
      <c r="C133" s="25">
        <v>7.9029259999999999</v>
      </c>
      <c r="D133" s="34">
        <v>1.3509279999999999E-3</v>
      </c>
      <c r="E133" s="34">
        <v>0</v>
      </c>
      <c r="F133" s="34">
        <v>0</v>
      </c>
      <c r="G133" s="34">
        <v>5.2132869999999996E-4</v>
      </c>
      <c r="H133" s="35">
        <v>5.0280910000000004E-4</v>
      </c>
    </row>
    <row r="134" spans="2:8">
      <c r="B134" s="17">
        <v>54569</v>
      </c>
      <c r="C134" s="25">
        <v>0</v>
      </c>
      <c r="D134" s="34">
        <v>0</v>
      </c>
      <c r="E134" s="34">
        <v>0</v>
      </c>
      <c r="F134" s="34">
        <v>0</v>
      </c>
      <c r="G134" s="34">
        <v>0</v>
      </c>
      <c r="H134" s="35">
        <v>0</v>
      </c>
    </row>
    <row r="135" spans="2:8">
      <c r="B135" s="17">
        <v>54625</v>
      </c>
      <c r="C135" s="25">
        <v>861.71040000000005</v>
      </c>
      <c r="D135" s="34">
        <v>0.47403780000000001</v>
      </c>
      <c r="E135" s="34">
        <v>6.8950960000000006E-2</v>
      </c>
      <c r="F135" s="34">
        <v>2.4563780000000001E-6</v>
      </c>
      <c r="G135" s="34">
        <v>1.207429E-2</v>
      </c>
      <c r="H135" s="35">
        <v>8.8324179999999999E-3</v>
      </c>
    </row>
    <row r="136" spans="2:8">
      <c r="B136" s="17">
        <v>54634</v>
      </c>
      <c r="C136" s="25">
        <v>3210.9389999999999</v>
      </c>
      <c r="D136" s="34">
        <v>0.69260370000000004</v>
      </c>
      <c r="E136" s="34">
        <v>2.5722230000000001</v>
      </c>
      <c r="F136" s="34">
        <v>1.175263E-6</v>
      </c>
      <c r="G136" s="34">
        <v>0.39183119999999999</v>
      </c>
      <c r="H136" s="35">
        <v>0.1417621</v>
      </c>
    </row>
    <row r="137" spans="2:8">
      <c r="B137" s="17">
        <v>54640</v>
      </c>
      <c r="C137" s="25">
        <v>1900.596</v>
      </c>
      <c r="D137" s="34">
        <v>0.31098009999999998</v>
      </c>
      <c r="E137" s="34">
        <v>1.2758159999999999E-2</v>
      </c>
      <c r="F137" s="34">
        <v>0</v>
      </c>
      <c r="G137" s="34">
        <v>0.12308570000000001</v>
      </c>
      <c r="H137" s="35">
        <v>0.1187132</v>
      </c>
    </row>
    <row r="138" spans="2:8">
      <c r="B138" s="17">
        <v>54693</v>
      </c>
      <c r="C138" s="25">
        <v>445.32369999999997</v>
      </c>
      <c r="D138" s="34">
        <v>0.1141856</v>
      </c>
      <c r="E138" s="34">
        <v>0</v>
      </c>
      <c r="F138" s="34">
        <v>0</v>
      </c>
      <c r="G138" s="34">
        <v>6.4925469999999999E-2</v>
      </c>
      <c r="H138" s="35">
        <v>6.1897599999999997E-2</v>
      </c>
    </row>
    <row r="139" spans="2:8">
      <c r="B139" s="17">
        <v>54708</v>
      </c>
      <c r="C139" s="25">
        <v>0</v>
      </c>
      <c r="D139" s="34">
        <v>0</v>
      </c>
      <c r="E139" s="34">
        <v>0</v>
      </c>
      <c r="F139" s="34">
        <v>0</v>
      </c>
      <c r="G139" s="34">
        <v>0</v>
      </c>
      <c r="H139" s="35">
        <v>0</v>
      </c>
    </row>
    <row r="140" spans="2:8">
      <c r="B140" s="17">
        <v>54746</v>
      </c>
      <c r="C140" s="25">
        <v>1183.6559999999999</v>
      </c>
      <c r="D140" s="34">
        <v>0.6511441</v>
      </c>
      <c r="E140" s="34">
        <v>9.4711870000000004E-2</v>
      </c>
      <c r="F140" s="34">
        <v>3.3741110000000001E-6</v>
      </c>
      <c r="G140" s="34">
        <v>1.6585389999999998E-2</v>
      </c>
      <c r="H140" s="35">
        <v>1.213232E-2</v>
      </c>
    </row>
    <row r="141" spans="2:8">
      <c r="B141" s="17">
        <v>54785</v>
      </c>
      <c r="C141" s="25">
        <v>1103.0899999999999</v>
      </c>
      <c r="D141" s="34">
        <v>0.2895625</v>
      </c>
      <c r="E141" s="34">
        <v>5.5685099999999996E-3</v>
      </c>
      <c r="F141" s="34">
        <v>0</v>
      </c>
      <c r="G141" s="34">
        <v>7.1630399999999997E-2</v>
      </c>
      <c r="H141" s="35">
        <v>6.9085800000000003E-2</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2019.46</v>
      </c>
      <c r="D144" s="34">
        <v>0.46856209999999998</v>
      </c>
      <c r="E144" s="34">
        <v>1.018613E-2</v>
      </c>
      <c r="F144" s="34">
        <v>0</v>
      </c>
      <c r="G144" s="34">
        <v>0.13102910000000001</v>
      </c>
      <c r="H144" s="35">
        <v>0.1263744</v>
      </c>
    </row>
    <row r="145" spans="2:8">
      <c r="B145" s="17">
        <v>54934</v>
      </c>
      <c r="C145" s="25">
        <v>77.280910000000006</v>
      </c>
      <c r="D145" s="34">
        <v>7.405313999999999E-2</v>
      </c>
      <c r="E145" s="34">
        <v>0</v>
      </c>
      <c r="F145" s="34">
        <v>0</v>
      </c>
      <c r="G145" s="34">
        <v>2.5740316000000003E-2</v>
      </c>
      <c r="H145" s="35">
        <v>2.5412246999999999E-2</v>
      </c>
    </row>
    <row r="146" spans="2:8">
      <c r="B146" s="17">
        <v>54980</v>
      </c>
      <c r="C146" s="25">
        <v>162.961254</v>
      </c>
      <c r="D146" s="34">
        <v>0.15615490800000001</v>
      </c>
      <c r="E146" s="34">
        <v>0</v>
      </c>
      <c r="F146" s="34">
        <v>0</v>
      </c>
      <c r="G146" s="34">
        <v>5.4278285999999995E-2</v>
      </c>
      <c r="H146" s="35">
        <v>5.3586474000000002E-2</v>
      </c>
    </row>
    <row r="147" spans="2:8">
      <c r="B147" s="17">
        <v>55074</v>
      </c>
      <c r="C147" s="25">
        <v>71.926240000000007</v>
      </c>
      <c r="D147" s="34">
        <v>6.8922120000000003E-2</v>
      </c>
      <c r="E147" s="34">
        <v>0</v>
      </c>
      <c r="F147" s="34">
        <v>0</v>
      </c>
      <c r="G147" s="34">
        <v>2.395682E-2</v>
      </c>
      <c r="H147" s="35">
        <v>2.3651479999999999E-2</v>
      </c>
    </row>
    <row r="148" spans="2:8">
      <c r="B148" s="17">
        <v>55193</v>
      </c>
      <c r="C148" s="25">
        <v>5575.5320000000002</v>
      </c>
      <c r="D148" s="34">
        <v>0.31898300000000002</v>
      </c>
      <c r="E148" s="34">
        <v>2.814556E-2</v>
      </c>
      <c r="F148" s="34">
        <v>0</v>
      </c>
      <c r="G148" s="34">
        <v>0.20291419999999999</v>
      </c>
      <c r="H148" s="35">
        <v>0.2028798</v>
      </c>
    </row>
    <row r="149" spans="2:8">
      <c r="B149" s="17">
        <v>55231</v>
      </c>
      <c r="C149" s="25">
        <v>4800.4570000000003</v>
      </c>
      <c r="D149" s="34">
        <v>0.42407679999999998</v>
      </c>
      <c r="E149" s="34">
        <v>2.4232960000000001E-2</v>
      </c>
      <c r="F149" s="34">
        <v>0</v>
      </c>
      <c r="G149" s="34">
        <v>0.48611500000000002</v>
      </c>
      <c r="H149" s="35">
        <v>0.48611500000000002</v>
      </c>
    </row>
    <row r="150" spans="2:8">
      <c r="B150" s="17">
        <v>55233</v>
      </c>
      <c r="C150" s="25">
        <v>1665.5559000000003</v>
      </c>
      <c r="D150" s="34">
        <v>1.987012</v>
      </c>
      <c r="E150" s="34">
        <v>8.4629169999999986E-3</v>
      </c>
      <c r="F150" s="34">
        <v>0</v>
      </c>
      <c r="G150" s="34">
        <v>4.9964097999999998E-2</v>
      </c>
      <c r="H150" s="35">
        <v>4.9964097999999998E-2</v>
      </c>
    </row>
    <row r="151" spans="2:8">
      <c r="B151" s="17">
        <v>55239</v>
      </c>
      <c r="C151" s="25">
        <v>6577.7219999999998</v>
      </c>
      <c r="D151" s="34">
        <v>0.56448449999999994</v>
      </c>
      <c r="E151" s="34">
        <v>3.320497E-2</v>
      </c>
      <c r="F151" s="34">
        <v>0</v>
      </c>
      <c r="G151" s="34">
        <v>0.38104280000000001</v>
      </c>
      <c r="H151" s="35">
        <v>0.38104280000000001</v>
      </c>
    </row>
    <row r="152" spans="2:8">
      <c r="B152" s="17">
        <v>55298</v>
      </c>
      <c r="C152" s="25">
        <v>11313.634</v>
      </c>
      <c r="D152" s="34">
        <v>0.72342020000000007</v>
      </c>
      <c r="E152" s="34">
        <v>5.7112120000000002E-2</v>
      </c>
      <c r="F152" s="34">
        <v>0</v>
      </c>
      <c r="G152" s="34">
        <v>0.2442735</v>
      </c>
      <c r="H152" s="35">
        <v>0.2442735</v>
      </c>
    </row>
    <row r="153" spans="2:8">
      <c r="B153" s="17">
        <v>55337</v>
      </c>
      <c r="C153" s="25">
        <v>6531.6440000000002</v>
      </c>
      <c r="D153" s="34">
        <v>0.6814249</v>
      </c>
      <c r="E153" s="34">
        <v>3.2972170000000002E-2</v>
      </c>
      <c r="F153" s="34">
        <v>0</v>
      </c>
      <c r="G153" s="34">
        <v>0.30849339999999997</v>
      </c>
      <c r="H153" s="35">
        <v>0.26364759999999998</v>
      </c>
    </row>
    <row r="154" spans="2:8">
      <c r="B154" s="17">
        <v>55381</v>
      </c>
      <c r="C154" s="25">
        <v>0</v>
      </c>
      <c r="D154" s="34">
        <v>0</v>
      </c>
      <c r="E154" s="34">
        <v>0</v>
      </c>
      <c r="F154" s="34">
        <v>0</v>
      </c>
      <c r="G154" s="34">
        <v>0</v>
      </c>
      <c r="H154" s="35">
        <v>0</v>
      </c>
    </row>
    <row r="155" spans="2:8">
      <c r="B155" s="17">
        <v>55524</v>
      </c>
      <c r="C155" s="25">
        <v>12098.912</v>
      </c>
      <c r="D155" s="34">
        <v>1.5248648</v>
      </c>
      <c r="E155" s="34">
        <v>2.398138E-2</v>
      </c>
      <c r="F155" s="34">
        <v>0</v>
      </c>
      <c r="G155" s="34">
        <v>0.7889664999999999</v>
      </c>
      <c r="H155" s="35">
        <v>0.76093929999999999</v>
      </c>
    </row>
    <row r="156" spans="2:8">
      <c r="B156" s="17">
        <v>55667</v>
      </c>
      <c r="C156" s="25">
        <v>5569.95</v>
      </c>
      <c r="D156" s="34">
        <v>0.46394220000000003</v>
      </c>
      <c r="E156" s="34">
        <v>2.8117710000000001E-2</v>
      </c>
      <c r="F156" s="34">
        <v>0</v>
      </c>
      <c r="G156" s="34">
        <v>0.3616915</v>
      </c>
      <c r="H156" s="35">
        <v>0.34884280000000001</v>
      </c>
    </row>
    <row r="157" spans="2:8">
      <c r="B157" s="17">
        <v>55690</v>
      </c>
      <c r="C157" s="25">
        <v>10556.292000000001</v>
      </c>
      <c r="D157" s="34">
        <v>0.53167900000000001</v>
      </c>
      <c r="E157" s="34">
        <v>7.9751860000000008E-2</v>
      </c>
      <c r="F157" s="34">
        <v>0</v>
      </c>
      <c r="G157" s="34">
        <v>0.68392410000000003</v>
      </c>
      <c r="H157" s="35">
        <v>0.6596284</v>
      </c>
    </row>
    <row r="158" spans="2:8">
      <c r="B158" s="17">
        <v>55765</v>
      </c>
      <c r="C158" s="25">
        <v>111.80268000000001</v>
      </c>
      <c r="D158" s="34">
        <v>0.10713308999999999</v>
      </c>
      <c r="E158" s="34">
        <v>0</v>
      </c>
      <c r="F158" s="34">
        <v>0</v>
      </c>
      <c r="G158" s="34">
        <v>3.7238670000000001E-2</v>
      </c>
      <c r="H158" s="35">
        <v>3.6764039999999998E-2</v>
      </c>
    </row>
    <row r="159" spans="2:8">
      <c r="B159" s="17">
        <v>55801</v>
      </c>
      <c r="C159" s="25">
        <v>7256.86</v>
      </c>
      <c r="D159" s="34">
        <v>0.7754008</v>
      </c>
      <c r="E159" s="34">
        <v>3.6633110000000003E-2</v>
      </c>
      <c r="F159" s="34">
        <v>0</v>
      </c>
      <c r="G159" s="34">
        <v>0.47122910000000001</v>
      </c>
      <c r="H159" s="35">
        <v>0.45448919999999998</v>
      </c>
    </row>
    <row r="160" spans="2:8">
      <c r="B160" s="17">
        <v>55885</v>
      </c>
      <c r="C160" s="25">
        <v>25.221729</v>
      </c>
      <c r="D160" s="34">
        <v>2.4168302000000003E-2</v>
      </c>
      <c r="E160" s="34">
        <v>0</v>
      </c>
      <c r="F160" s="34">
        <v>0</v>
      </c>
      <c r="G160" s="34">
        <v>8.4007219999999994E-3</v>
      </c>
      <c r="H160" s="35">
        <v>8.2936509999999991E-3</v>
      </c>
    </row>
    <row r="161" spans="2:8">
      <c r="B161" s="17">
        <v>55938</v>
      </c>
      <c r="C161" s="25">
        <v>1693.7086999999999</v>
      </c>
      <c r="D161" s="34">
        <v>0.44691839999999999</v>
      </c>
      <c r="E161" s="34">
        <v>8.5500400000000001E-3</v>
      </c>
      <c r="F161" s="34">
        <v>0</v>
      </c>
      <c r="G161" s="34">
        <v>0.10998323</v>
      </c>
      <c r="H161" s="35">
        <v>0.10607619</v>
      </c>
    </row>
    <row r="162" spans="2:8">
      <c r="B162" s="17">
        <v>55964</v>
      </c>
      <c r="C162" s="25">
        <v>55.990400000000001</v>
      </c>
      <c r="D162" s="34">
        <v>5.3651879999999999E-2</v>
      </c>
      <c r="E162" s="34">
        <v>0</v>
      </c>
      <c r="F162" s="34">
        <v>0</v>
      </c>
      <c r="G162" s="34">
        <v>1.8648992E-2</v>
      </c>
      <c r="H162" s="35">
        <v>1.8411299999999999E-2</v>
      </c>
    </row>
    <row r="163" spans="2:8">
      <c r="B163" s="17">
        <v>55976</v>
      </c>
      <c r="C163" s="25">
        <v>7057.15</v>
      </c>
      <c r="D163" s="34">
        <v>0.32062439999999998</v>
      </c>
      <c r="E163" s="34">
        <v>3.5624929999999999E-2</v>
      </c>
      <c r="F163" s="34">
        <v>0</v>
      </c>
      <c r="G163" s="34">
        <v>0.36639719999999998</v>
      </c>
      <c r="H163" s="35">
        <v>0.3663149</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243.06659999999999</v>
      </c>
      <c r="D166" s="34">
        <v>0.16780439999999999</v>
      </c>
      <c r="E166" s="34">
        <v>1.4310810000000001E-3</v>
      </c>
      <c r="F166" s="34">
        <v>0</v>
      </c>
      <c r="G166" s="34">
        <v>6.0708050000000003E-4</v>
      </c>
      <c r="H166" s="35">
        <v>3.722663E-4</v>
      </c>
    </row>
    <row r="167" spans="2:8">
      <c r="B167" s="17">
        <v>56429</v>
      </c>
      <c r="C167" s="25">
        <v>55.752249999999997</v>
      </c>
      <c r="D167" s="34">
        <v>5.3423650000000003E-2</v>
      </c>
      <c r="E167" s="34">
        <v>0</v>
      </c>
      <c r="F167" s="34">
        <v>0</v>
      </c>
      <c r="G167" s="34">
        <v>1.8569664999999999E-2</v>
      </c>
      <c r="H167" s="35">
        <v>1.8332985E-2</v>
      </c>
    </row>
    <row r="168" spans="2:8">
      <c r="B168" s="17">
        <v>56430</v>
      </c>
      <c r="C168" s="25">
        <v>58.192349999999998</v>
      </c>
      <c r="D168" s="34">
        <v>5.5761850000000002E-2</v>
      </c>
      <c r="E168" s="34">
        <v>0</v>
      </c>
      <c r="F168" s="34">
        <v>0</v>
      </c>
      <c r="G168" s="34">
        <v>1.9382400000000001E-2</v>
      </c>
      <c r="H168" s="35">
        <v>1.9135360000000001E-2</v>
      </c>
    </row>
    <row r="169" spans="2:8">
      <c r="B169" s="17">
        <v>56510</v>
      </c>
      <c r="C169" s="25">
        <v>18.80789</v>
      </c>
      <c r="D169" s="34">
        <v>1.8022349999999999E-2</v>
      </c>
      <c r="E169" s="34">
        <v>0</v>
      </c>
      <c r="F169" s="34">
        <v>0</v>
      </c>
      <c r="G169" s="34">
        <v>6.2644329999999998E-3</v>
      </c>
      <c r="H169" s="35">
        <v>6.1845900000000002E-3</v>
      </c>
    </row>
    <row r="170" spans="2:8">
      <c r="B170" s="17">
        <v>56511</v>
      </c>
      <c r="C170" s="25">
        <v>23.675439999999998</v>
      </c>
      <c r="D170" s="34">
        <v>2.2686600000000001E-2</v>
      </c>
      <c r="E170" s="34">
        <v>0</v>
      </c>
      <c r="F170" s="34">
        <v>0</v>
      </c>
      <c r="G170" s="34">
        <v>7.8856940000000004E-3</v>
      </c>
      <c r="H170" s="35">
        <v>7.7851860000000004E-3</v>
      </c>
    </row>
    <row r="171" spans="2:8">
      <c r="B171" s="17">
        <v>56512</v>
      </c>
      <c r="C171" s="25">
        <v>36.5062</v>
      </c>
      <c r="D171" s="34">
        <v>3.4981480000000002E-2</v>
      </c>
      <c r="E171" s="34">
        <v>0</v>
      </c>
      <c r="F171" s="34">
        <v>0</v>
      </c>
      <c r="G171" s="34">
        <v>1.2159298000000001E-2</v>
      </c>
      <c r="H171" s="35">
        <v>1.2004322E-2</v>
      </c>
    </row>
    <row r="172" spans="2:8">
      <c r="B172" s="17">
        <v>56513</v>
      </c>
      <c r="C172" s="25">
        <v>0</v>
      </c>
      <c r="D172" s="34">
        <v>0</v>
      </c>
      <c r="E172" s="34">
        <v>0</v>
      </c>
      <c r="F172" s="34">
        <v>0</v>
      </c>
      <c r="G172" s="34">
        <v>0</v>
      </c>
      <c r="H172" s="35">
        <v>0</v>
      </c>
    </row>
    <row r="173" spans="2:8">
      <c r="B173" s="17">
        <v>56571</v>
      </c>
      <c r="C173" s="25">
        <v>40.294259999999994</v>
      </c>
      <c r="D173" s="34">
        <v>3.861129E-2</v>
      </c>
      <c r="E173" s="34">
        <v>0</v>
      </c>
      <c r="F173" s="34">
        <v>0</v>
      </c>
      <c r="G173" s="34">
        <v>1.3420998E-2</v>
      </c>
      <c r="H173" s="35">
        <v>1.3249941000000001E-2</v>
      </c>
    </row>
    <row r="174" spans="2:8">
      <c r="B174" s="17">
        <v>56680</v>
      </c>
      <c r="C174" s="25">
        <v>53.75754000000002</v>
      </c>
      <c r="D174" s="34">
        <v>5.1512274000000018E-2</v>
      </c>
      <c r="E174" s="34">
        <v>0</v>
      </c>
      <c r="F174" s="34">
        <v>0</v>
      </c>
      <c r="G174" s="34">
        <v>1.7905283999999997E-2</v>
      </c>
      <c r="H174" s="35">
        <v>1.7677070999999999E-2</v>
      </c>
    </row>
    <row r="175" spans="2:8">
      <c r="B175" s="17">
        <v>56690</v>
      </c>
      <c r="C175" s="25">
        <v>64.29819599999999</v>
      </c>
      <c r="D175" s="34">
        <v>6.1612685999999993E-2</v>
      </c>
      <c r="E175" s="34">
        <v>0</v>
      </c>
      <c r="F175" s="34">
        <v>0</v>
      </c>
      <c r="G175" s="34">
        <v>2.1416111999999994E-2</v>
      </c>
      <c r="H175" s="35">
        <v>2.1143142000000004E-2</v>
      </c>
    </row>
    <row r="176" spans="2:8">
      <c r="B176" s="17">
        <v>56701</v>
      </c>
      <c r="C176" s="25">
        <v>21.366119999999999</v>
      </c>
      <c r="D176" s="34">
        <v>3.6523279999999998E-3</v>
      </c>
      <c r="E176" s="34">
        <v>0</v>
      </c>
      <c r="F176" s="34">
        <v>0</v>
      </c>
      <c r="G176" s="34">
        <v>1.4094492E-3</v>
      </c>
      <c r="H176" s="35">
        <v>1.3593800000000001E-3</v>
      </c>
    </row>
    <row r="177" spans="2:8">
      <c r="B177" s="17">
        <v>56846</v>
      </c>
      <c r="C177" s="25">
        <v>5754.433</v>
      </c>
      <c r="D177" s="34">
        <v>0.97541020000000001</v>
      </c>
      <c r="E177" s="34">
        <v>0</v>
      </c>
      <c r="F177" s="34">
        <v>0</v>
      </c>
      <c r="G177" s="34">
        <v>0.376415</v>
      </c>
      <c r="H177" s="35">
        <v>0.36304320000000001</v>
      </c>
    </row>
    <row r="178" spans="2:8">
      <c r="B178" s="17">
        <v>56850</v>
      </c>
      <c r="C178" s="25">
        <v>44.599820000000001</v>
      </c>
      <c r="D178" s="34">
        <v>4.2737039999999997E-2</v>
      </c>
      <c r="E178" s="34">
        <v>0</v>
      </c>
      <c r="F178" s="34">
        <v>0</v>
      </c>
      <c r="G178" s="34">
        <v>1.4855073999999999E-2</v>
      </c>
      <c r="H178" s="35">
        <v>1.4665737999999999E-2</v>
      </c>
    </row>
    <row r="179" spans="2:8">
      <c r="B179" s="17">
        <v>56873</v>
      </c>
      <c r="C179" s="25">
        <v>25.493254</v>
      </c>
      <c r="D179" s="34">
        <v>2.4428488999999998E-2</v>
      </c>
      <c r="E179" s="34">
        <v>0</v>
      </c>
      <c r="F179" s="34">
        <v>0</v>
      </c>
      <c r="G179" s="34">
        <v>8.4911599999999993E-3</v>
      </c>
      <c r="H179" s="35">
        <v>8.3829350000000011E-3</v>
      </c>
    </row>
    <row r="180" spans="2:8">
      <c r="B180" s="17">
        <v>56884</v>
      </c>
      <c r="C180" s="25">
        <v>55.276229999999998</v>
      </c>
      <c r="D180" s="34">
        <v>5.2967550000000002E-2</v>
      </c>
      <c r="E180" s="34">
        <v>0</v>
      </c>
      <c r="F180" s="34">
        <v>0</v>
      </c>
      <c r="G180" s="34">
        <v>1.841112E-2</v>
      </c>
      <c r="H180" s="35">
        <v>1.8176463E-2</v>
      </c>
    </row>
    <row r="181" spans="2:8">
      <c r="B181" s="17">
        <v>56887</v>
      </c>
      <c r="C181" s="25">
        <v>73.84684</v>
      </c>
      <c r="D181" s="34">
        <v>7.0762519999999995E-2</v>
      </c>
      <c r="E181" s="34">
        <v>0</v>
      </c>
      <c r="F181" s="34">
        <v>0</v>
      </c>
      <c r="G181" s="34">
        <v>2.459652E-2</v>
      </c>
      <c r="H181" s="35">
        <v>2.4283024E-2</v>
      </c>
    </row>
    <row r="182" spans="2:8">
      <c r="B182" s="17">
        <v>56890</v>
      </c>
      <c r="C182" s="25">
        <v>18.728549999999998</v>
      </c>
      <c r="D182" s="34">
        <v>1.794633E-2</v>
      </c>
      <c r="E182" s="34">
        <v>0</v>
      </c>
      <c r="F182" s="34">
        <v>0</v>
      </c>
      <c r="G182" s="34">
        <v>6.2380079999999997E-3</v>
      </c>
      <c r="H182" s="35">
        <v>6.1585019999999997E-3</v>
      </c>
    </row>
    <row r="183" spans="2:8">
      <c r="B183" s="17">
        <v>56911</v>
      </c>
      <c r="C183" s="25">
        <v>168.15626</v>
      </c>
      <c r="D183" s="34">
        <v>0.16113294</v>
      </c>
      <c r="E183" s="34">
        <v>0</v>
      </c>
      <c r="F183" s="34">
        <v>0</v>
      </c>
      <c r="G183" s="34">
        <v>5.6008599999999999E-2</v>
      </c>
      <c r="H183" s="35">
        <v>5.5294740000000002E-2</v>
      </c>
    </row>
    <row r="184" spans="2:8">
      <c r="B184" s="17">
        <v>56957</v>
      </c>
      <c r="C184" s="25">
        <v>89.7286</v>
      </c>
      <c r="D184" s="34">
        <v>8.598095E-2</v>
      </c>
      <c r="E184" s="34">
        <v>0</v>
      </c>
      <c r="F184" s="34">
        <v>0</v>
      </c>
      <c r="G184" s="34">
        <v>2.9886340000000001E-2</v>
      </c>
      <c r="H184" s="35">
        <v>2.9505420000000001E-2</v>
      </c>
    </row>
    <row r="185" spans="2:8">
      <c r="B185" s="17">
        <v>56963</v>
      </c>
      <c r="C185" s="25">
        <v>5459.0540000000001</v>
      </c>
      <c r="D185" s="34">
        <v>0.28016960000000002</v>
      </c>
      <c r="E185" s="34">
        <v>2.7557660000000001E-2</v>
      </c>
      <c r="F185" s="34">
        <v>0</v>
      </c>
      <c r="G185" s="34">
        <v>0.13240450000000001</v>
      </c>
      <c r="H185" s="35">
        <v>0.11249729999999999</v>
      </c>
    </row>
    <row r="186" spans="2:8">
      <c r="B186" s="17">
        <v>57183</v>
      </c>
      <c r="C186" s="25">
        <v>33.963439999999999</v>
      </c>
      <c r="D186" s="34">
        <v>3.2544900000000002E-2</v>
      </c>
      <c r="E186" s="34">
        <v>0</v>
      </c>
      <c r="F186" s="34">
        <v>0</v>
      </c>
      <c r="G186" s="34">
        <v>1.1312364E-2</v>
      </c>
      <c r="H186" s="35">
        <v>1.1168182E-2</v>
      </c>
    </row>
    <row r="187" spans="2:8">
      <c r="B187" s="17">
        <v>57349</v>
      </c>
      <c r="C187" s="25">
        <v>2415.415</v>
      </c>
      <c r="D187" s="34">
        <v>0.14428179999999999</v>
      </c>
      <c r="E187" s="34">
        <v>1.219283E-2</v>
      </c>
      <c r="F187" s="34">
        <v>0</v>
      </c>
      <c r="G187" s="34">
        <v>0.15684210000000001</v>
      </c>
      <c r="H187" s="35">
        <v>0.1512705</v>
      </c>
    </row>
    <row r="188" spans="2:8">
      <c r="B188" s="17">
        <v>57581</v>
      </c>
      <c r="C188" s="25">
        <v>34.650559999999999</v>
      </c>
      <c r="D188" s="34">
        <v>3.3203320000000001E-2</v>
      </c>
      <c r="E188" s="34">
        <v>0</v>
      </c>
      <c r="F188" s="34">
        <v>0</v>
      </c>
      <c r="G188" s="34">
        <v>1.1541228000000001E-2</v>
      </c>
      <c r="H188" s="35">
        <v>1.1394130000000001E-2</v>
      </c>
    </row>
    <row r="189" spans="2:8">
      <c r="B189" s="17">
        <v>57582</v>
      </c>
      <c r="C189" s="25">
        <v>35.0047</v>
      </c>
      <c r="D189" s="34">
        <v>3.3542679999999998E-2</v>
      </c>
      <c r="E189" s="34">
        <v>0</v>
      </c>
      <c r="F189" s="34">
        <v>0</v>
      </c>
      <c r="G189" s="34">
        <v>1.1659186E-2</v>
      </c>
      <c r="H189" s="35">
        <v>1.1510584000000001E-2</v>
      </c>
    </row>
    <row r="190" spans="2:8">
      <c r="B190" s="17">
        <v>57788</v>
      </c>
      <c r="C190" s="25">
        <v>179.67132000000001</v>
      </c>
      <c r="D190" s="34">
        <v>3.071304E-2</v>
      </c>
      <c r="E190" s="34">
        <v>0</v>
      </c>
      <c r="F190" s="34">
        <v>0</v>
      </c>
      <c r="G190" s="34">
        <v>0</v>
      </c>
      <c r="H190" s="35">
        <v>0</v>
      </c>
    </row>
    <row r="191" spans="2:8">
      <c r="B191" s="17">
        <v>57839</v>
      </c>
      <c r="C191" s="25">
        <v>5930.3720000000003</v>
      </c>
      <c r="D191" s="34">
        <v>0.28440130000000002</v>
      </c>
      <c r="E191" s="34">
        <v>2.9936979999999998E-2</v>
      </c>
      <c r="F191" s="34">
        <v>0</v>
      </c>
      <c r="G191" s="34">
        <v>0.38509369999999998</v>
      </c>
      <c r="H191" s="35">
        <v>0.37141360000000001</v>
      </c>
    </row>
    <row r="192" spans="2:8">
      <c r="B192" s="17">
        <v>57843</v>
      </c>
      <c r="C192" s="25">
        <v>20.453140000000001</v>
      </c>
      <c r="D192" s="34">
        <v>1.9598890000000001E-2</v>
      </c>
      <c r="E192" s="34">
        <v>0</v>
      </c>
      <c r="F192" s="34">
        <v>0</v>
      </c>
      <c r="G192" s="34">
        <v>6.8124270000000002E-3</v>
      </c>
      <c r="H192" s="35">
        <v>6.7255989999999996E-3</v>
      </c>
    </row>
    <row r="193" spans="2:8">
      <c r="B193" s="17">
        <v>57845</v>
      </c>
      <c r="C193" s="25">
        <v>58.774249999999995</v>
      </c>
      <c r="D193" s="34">
        <v>5.6319469999999996E-2</v>
      </c>
      <c r="E193" s="34">
        <v>0</v>
      </c>
      <c r="F193" s="34">
        <v>0</v>
      </c>
      <c r="G193" s="34">
        <v>1.9576221000000001E-2</v>
      </c>
      <c r="H193" s="35">
        <v>1.9326713999999998E-2</v>
      </c>
    </row>
    <row r="194" spans="2:8">
      <c r="B194" s="17">
        <v>57846</v>
      </c>
      <c r="C194" s="25">
        <v>36.663640000000001</v>
      </c>
      <c r="D194" s="34">
        <v>3.5132320000000002E-2</v>
      </c>
      <c r="E194" s="34">
        <v>0</v>
      </c>
      <c r="F194" s="34">
        <v>0</v>
      </c>
      <c r="G194" s="34">
        <v>1.2211731999999999E-2</v>
      </c>
      <c r="H194" s="35">
        <v>1.2056088E-2</v>
      </c>
    </row>
    <row r="195" spans="2:8">
      <c r="B195" s="17">
        <v>57847</v>
      </c>
      <c r="C195" s="25">
        <v>92.731449999999995</v>
      </c>
      <c r="D195" s="34">
        <v>8.8858350000000003E-2</v>
      </c>
      <c r="E195" s="34">
        <v>0</v>
      </c>
      <c r="F195" s="34">
        <v>0</v>
      </c>
      <c r="G195" s="34">
        <v>3.0886504999999998E-2</v>
      </c>
      <c r="H195" s="35">
        <v>3.049284E-2</v>
      </c>
    </row>
    <row r="196" spans="2:8">
      <c r="B196" s="17">
        <v>57848</v>
      </c>
      <c r="C196" s="25">
        <v>25.542400000000001</v>
      </c>
      <c r="D196" s="34">
        <v>2.4475589999999998E-2</v>
      </c>
      <c r="E196" s="34">
        <v>0</v>
      </c>
      <c r="F196" s="34">
        <v>0</v>
      </c>
      <c r="G196" s="34">
        <v>8.5075299999999993E-3</v>
      </c>
      <c r="H196" s="35">
        <v>8.3990969999999995E-3</v>
      </c>
    </row>
    <row r="197" spans="2:8">
      <c r="B197" s="17">
        <v>58051</v>
      </c>
      <c r="C197" s="25">
        <v>0</v>
      </c>
      <c r="D197" s="34">
        <v>0</v>
      </c>
      <c r="E197" s="34">
        <v>0</v>
      </c>
      <c r="F197" s="34">
        <v>0</v>
      </c>
      <c r="G197" s="34">
        <v>0</v>
      </c>
      <c r="H197" s="35">
        <v>0</v>
      </c>
    </row>
    <row r="198" spans="2:8">
      <c r="B198" s="17">
        <v>58079</v>
      </c>
      <c r="C198" s="25">
        <v>5223.8320000000003</v>
      </c>
      <c r="D198" s="34">
        <v>0.27249259999999997</v>
      </c>
      <c r="E198" s="34">
        <v>2.6370250000000001E-2</v>
      </c>
      <c r="F198" s="34">
        <v>0</v>
      </c>
      <c r="G198" s="34">
        <v>0.33921299999999999</v>
      </c>
      <c r="H198" s="35">
        <v>0.32716289999999998</v>
      </c>
    </row>
    <row r="199" spans="2:8" s="16" customFormat="1">
      <c r="B199" s="17">
        <v>58110</v>
      </c>
      <c r="C199" s="25">
        <v>1.177327</v>
      </c>
      <c r="D199" s="34">
        <v>2.0125239999999999E-4</v>
      </c>
      <c r="E199" s="34">
        <v>0</v>
      </c>
      <c r="F199" s="34">
        <v>0</v>
      </c>
      <c r="G199" s="34">
        <v>7.7664180000000006E-5</v>
      </c>
      <c r="H199" s="35">
        <v>7.4905240000000005E-5</v>
      </c>
    </row>
    <row r="200" spans="2:8" s="16" customFormat="1">
      <c r="B200" s="17">
        <v>58165</v>
      </c>
      <c r="C200" s="25">
        <v>78.178150000000002</v>
      </c>
      <c r="D200" s="34">
        <v>1.336379E-2</v>
      </c>
      <c r="E200" s="34">
        <v>0</v>
      </c>
      <c r="F200" s="34">
        <v>0</v>
      </c>
      <c r="G200" s="34">
        <v>5.157142E-3</v>
      </c>
      <c r="H200" s="35">
        <v>4.9739399999999996E-3</v>
      </c>
    </row>
    <row r="201" spans="2:8" s="16" customFormat="1">
      <c r="B201" s="17">
        <v>58172</v>
      </c>
      <c r="C201" s="25">
        <v>0</v>
      </c>
      <c r="D201" s="34">
        <v>0</v>
      </c>
      <c r="E201" s="34">
        <v>0</v>
      </c>
      <c r="F201" s="34">
        <v>0</v>
      </c>
      <c r="G201" s="34">
        <v>0</v>
      </c>
      <c r="H201" s="35">
        <v>0</v>
      </c>
    </row>
    <row r="202" spans="2:8" s="16" customFormat="1">
      <c r="B202" s="17">
        <v>58207</v>
      </c>
      <c r="C202" s="25">
        <v>404.85693999999995</v>
      </c>
      <c r="D202" s="34">
        <v>6.9206329999999996E-2</v>
      </c>
      <c r="E202" s="34">
        <v>0</v>
      </c>
      <c r="F202" s="34">
        <v>0</v>
      </c>
      <c r="G202" s="34">
        <v>2.6707013999999998E-2</v>
      </c>
      <c r="H202" s="35">
        <v>2.5758275000000001E-2</v>
      </c>
    </row>
    <row r="203" spans="2:8" s="16" customFormat="1">
      <c r="B203" s="17">
        <v>58208</v>
      </c>
      <c r="C203" s="25">
        <v>105.24312</v>
      </c>
      <c r="D203" s="34">
        <v>0.10084745999999999</v>
      </c>
      <c r="E203" s="34">
        <v>0</v>
      </c>
      <c r="F203" s="34">
        <v>0</v>
      </c>
      <c r="G203" s="34">
        <v>3.5053830000000001E-2</v>
      </c>
      <c r="H203" s="35">
        <v>3.4607051999999999E-2</v>
      </c>
    </row>
    <row r="204" spans="2:8" s="16" customFormat="1">
      <c r="B204" s="17">
        <v>58235</v>
      </c>
      <c r="C204" s="25">
        <v>223.9761</v>
      </c>
      <c r="D204" s="34">
        <v>2.2161030000000002E-2</v>
      </c>
      <c r="E204" s="34">
        <v>1.1306650000000001E-3</v>
      </c>
      <c r="F204" s="34">
        <v>0</v>
      </c>
      <c r="G204" s="34">
        <v>1.454428E-2</v>
      </c>
      <c r="H204" s="35">
        <v>1.4027609999999999E-2</v>
      </c>
    </row>
    <row r="205" spans="2:8" s="16" customFormat="1">
      <c r="B205" s="17">
        <v>58246</v>
      </c>
      <c r="C205" s="25">
        <v>30.604959999999998</v>
      </c>
      <c r="D205" s="34">
        <v>2.9326700000000001E-2</v>
      </c>
      <c r="E205" s="34">
        <v>0</v>
      </c>
      <c r="F205" s="34">
        <v>0</v>
      </c>
      <c r="G205" s="34">
        <v>1.0193743999999999E-2</v>
      </c>
      <c r="H205" s="35">
        <v>1.0063819999999999E-2</v>
      </c>
    </row>
    <row r="206" spans="2:8" s="16" customFormat="1">
      <c r="B206" s="17">
        <v>58250</v>
      </c>
      <c r="C206" s="25">
        <v>15.958030000000001</v>
      </c>
      <c r="D206" s="34">
        <v>1.5291519999999999E-2</v>
      </c>
      <c r="E206" s="34">
        <v>0</v>
      </c>
      <c r="F206" s="34">
        <v>0</v>
      </c>
      <c r="G206" s="34">
        <v>5.3152169999999997E-3</v>
      </c>
      <c r="H206" s="35">
        <v>5.2474720000000004E-3</v>
      </c>
    </row>
    <row r="207" spans="2:8" s="16" customFormat="1">
      <c r="B207" s="17">
        <v>58252</v>
      </c>
      <c r="C207" s="25">
        <v>9.9923199999999994</v>
      </c>
      <c r="D207" s="34">
        <v>9.5749760000000007E-3</v>
      </c>
      <c r="E207" s="34">
        <v>0</v>
      </c>
      <c r="F207" s="34">
        <v>0</v>
      </c>
      <c r="G207" s="34">
        <v>3.32819E-3</v>
      </c>
      <c r="H207" s="35">
        <v>3.2857709999999998E-3</v>
      </c>
    </row>
    <row r="208" spans="2:8" s="16" customFormat="1">
      <c r="B208" s="17">
        <v>58326</v>
      </c>
      <c r="C208" s="25">
        <v>74.19032</v>
      </c>
      <c r="D208" s="34">
        <v>7.1091639999999998E-2</v>
      </c>
      <c r="E208" s="34">
        <v>0</v>
      </c>
      <c r="F208" s="34">
        <v>0</v>
      </c>
      <c r="G208" s="34">
        <v>2.4710920000000001E-2</v>
      </c>
      <c r="H208" s="35">
        <v>2.4395968000000001E-2</v>
      </c>
    </row>
    <row r="209" spans="2:8" s="16" customFormat="1">
      <c r="B209" s="17">
        <v>58420</v>
      </c>
      <c r="C209" s="25">
        <v>8258.9480000000003</v>
      </c>
      <c r="D209" s="34">
        <v>1.3999404</v>
      </c>
      <c r="E209" s="34">
        <v>0</v>
      </c>
      <c r="F209" s="34">
        <v>0</v>
      </c>
      <c r="G209" s="34">
        <v>0.54024300000000003</v>
      </c>
      <c r="H209" s="35">
        <v>0.52105140000000005</v>
      </c>
    </row>
    <row r="210" spans="2:8" s="16" customFormat="1">
      <c r="B210" s="17">
        <v>58426</v>
      </c>
      <c r="C210" s="25">
        <v>7040.32</v>
      </c>
      <c r="D210" s="34">
        <v>1.1933758000000001</v>
      </c>
      <c r="E210" s="34">
        <v>0</v>
      </c>
      <c r="F210" s="34">
        <v>0</v>
      </c>
      <c r="G210" s="34">
        <v>0.46052880000000002</v>
      </c>
      <c r="H210" s="35">
        <v>0.44416899999999998</v>
      </c>
    </row>
    <row r="211" spans="2:8" s="16" customFormat="1">
      <c r="B211" s="17">
        <v>58433</v>
      </c>
      <c r="C211" s="25">
        <v>9.8484979999999993</v>
      </c>
      <c r="D211" s="34">
        <v>1.6835039999999999E-3</v>
      </c>
      <c r="E211" s="34">
        <v>0</v>
      </c>
      <c r="F211" s="34">
        <v>0</v>
      </c>
      <c r="G211" s="34">
        <v>6.4967140000000002E-4</v>
      </c>
      <c r="H211" s="35">
        <v>6.2659251999999991E-4</v>
      </c>
    </row>
    <row r="212" spans="2:8" s="16" customFormat="1">
      <c r="B212" s="17">
        <v>58442</v>
      </c>
      <c r="C212" s="25">
        <v>129.42529999999999</v>
      </c>
      <c r="D212" s="34">
        <v>0.11886770000000001</v>
      </c>
      <c r="E212" s="34">
        <v>2.1612300000000001E-2</v>
      </c>
      <c r="F212" s="34">
        <v>0</v>
      </c>
      <c r="G212" s="34">
        <v>1.650927E-2</v>
      </c>
      <c r="H212" s="35">
        <v>1.567936E-2</v>
      </c>
    </row>
    <row r="213" spans="2:8" s="16" customFormat="1">
      <c r="B213" s="17">
        <v>58476</v>
      </c>
      <c r="C213" s="25">
        <v>137.69157999999999</v>
      </c>
      <c r="D213" s="34">
        <v>0.13194069999999999</v>
      </c>
      <c r="E213" s="34">
        <v>0</v>
      </c>
      <c r="F213" s="34">
        <v>0</v>
      </c>
      <c r="G213" s="34">
        <v>4.5861600000000002E-2</v>
      </c>
      <c r="H213" s="35">
        <v>4.5277060000000001E-2</v>
      </c>
    </row>
    <row r="214" spans="2:8" s="16" customFormat="1">
      <c r="B214" s="17">
        <v>58497</v>
      </c>
      <c r="C214" s="25">
        <v>32.143500000000003</v>
      </c>
      <c r="D214" s="34">
        <v>3.0800979999999999E-2</v>
      </c>
      <c r="E214" s="34">
        <v>0</v>
      </c>
      <c r="F214" s="34">
        <v>0</v>
      </c>
      <c r="G214" s="34">
        <v>1.0706190000000001E-2</v>
      </c>
      <c r="H214" s="35">
        <v>1.0569732E-2</v>
      </c>
    </row>
    <row r="215" spans="2:8" s="16" customFormat="1">
      <c r="B215" s="17">
        <v>58584</v>
      </c>
      <c r="C215" s="25">
        <v>172.15110000000001</v>
      </c>
      <c r="D215" s="34">
        <v>2.942753E-2</v>
      </c>
      <c r="E215" s="34">
        <v>0</v>
      </c>
      <c r="F215" s="34">
        <v>0</v>
      </c>
      <c r="G215" s="34">
        <v>1.135621E-2</v>
      </c>
      <c r="H215" s="35">
        <v>1.095279E-2</v>
      </c>
    </row>
    <row r="216" spans="2:8" s="16" customFormat="1">
      <c r="B216" s="17">
        <v>58714</v>
      </c>
      <c r="C216" s="25">
        <v>134.82865000000001</v>
      </c>
      <c r="D216" s="34">
        <v>2.3000455E-2</v>
      </c>
      <c r="E216" s="34">
        <v>0</v>
      </c>
      <c r="F216" s="34">
        <v>0</v>
      </c>
      <c r="G216" s="34">
        <v>8.8759749999999995E-3</v>
      </c>
      <c r="H216" s="35">
        <v>8.5606650000000003E-3</v>
      </c>
    </row>
    <row r="217" spans="2:8" s="16" customFormat="1">
      <c r="B217" s="17">
        <v>58715</v>
      </c>
      <c r="C217" s="25">
        <v>92.200600000000009</v>
      </c>
      <c r="D217" s="34">
        <v>1.5760784999999999E-2</v>
      </c>
      <c r="E217" s="34">
        <v>0</v>
      </c>
      <c r="F217" s="34">
        <v>0</v>
      </c>
      <c r="G217" s="34">
        <v>6.0821550000000005E-3</v>
      </c>
      <c r="H217" s="35">
        <v>5.86609E-3</v>
      </c>
    </row>
    <row r="218" spans="2:8" s="16" customFormat="1">
      <c r="B218" s="17">
        <v>58811</v>
      </c>
      <c r="C218" s="25">
        <v>92.200600000000009</v>
      </c>
      <c r="D218" s="34">
        <v>7.8803950000000001E-3</v>
      </c>
      <c r="E218" s="34">
        <v>0</v>
      </c>
      <c r="F218" s="34">
        <v>0</v>
      </c>
      <c r="G218" s="34">
        <v>6.0821550000000005E-3</v>
      </c>
      <c r="H218" s="35">
        <v>5.86609E-3</v>
      </c>
    </row>
    <row r="219" spans="2:8" s="16" customFormat="1">
      <c r="B219" s="17">
        <v>58813</v>
      </c>
      <c r="C219" s="25">
        <v>103.04630999999999</v>
      </c>
      <c r="D219" s="34">
        <v>1.7578696999999997E-2</v>
      </c>
      <c r="E219" s="34">
        <v>0</v>
      </c>
      <c r="F219" s="34">
        <v>0</v>
      </c>
      <c r="G219" s="34">
        <v>6.7836939999999998E-3</v>
      </c>
      <c r="H219" s="35">
        <v>6.5427109999999997E-3</v>
      </c>
    </row>
    <row r="220" spans="2:8" s="16" customFormat="1">
      <c r="B220" s="17">
        <v>58818</v>
      </c>
      <c r="C220" s="25">
        <v>103.04630999999999</v>
      </c>
      <c r="D220" s="34">
        <v>1.7578696999999997E-2</v>
      </c>
      <c r="E220" s="34">
        <v>0</v>
      </c>
      <c r="F220" s="34">
        <v>0</v>
      </c>
      <c r="G220" s="34">
        <v>6.7836939999999998E-3</v>
      </c>
      <c r="H220" s="35">
        <v>6.5427109999999997E-3</v>
      </c>
    </row>
    <row r="221" spans="2:8" s="16" customFormat="1">
      <c r="B221" s="17">
        <v>58821</v>
      </c>
      <c r="C221" s="25">
        <v>134.82865000000001</v>
      </c>
      <c r="D221" s="34">
        <v>2.3000455E-2</v>
      </c>
      <c r="E221" s="34">
        <v>0</v>
      </c>
      <c r="F221" s="34">
        <v>0</v>
      </c>
      <c r="G221" s="34">
        <v>8.8759749999999995E-3</v>
      </c>
      <c r="H221" s="35">
        <v>8.5606650000000003E-3</v>
      </c>
    </row>
    <row r="222" spans="2:8" s="16" customFormat="1">
      <c r="B222" s="17">
        <v>58897</v>
      </c>
      <c r="C222" s="25">
        <v>1.6645679999999998</v>
      </c>
      <c r="D222" s="34">
        <v>2.8454160000000001E-4</v>
      </c>
      <c r="E222" s="34">
        <v>0</v>
      </c>
      <c r="F222" s="34">
        <v>0</v>
      </c>
      <c r="G222" s="34">
        <v>1.0980579999999998E-4</v>
      </c>
      <c r="H222" s="35">
        <v>1.059051E-4</v>
      </c>
    </row>
    <row r="223" spans="2:8" s="16" customFormat="1">
      <c r="B223" s="17">
        <v>58947</v>
      </c>
      <c r="C223" s="25">
        <v>143.32064</v>
      </c>
      <c r="D223" s="34">
        <v>3.2518430000000001E-2</v>
      </c>
      <c r="E223" s="34">
        <v>7.3467400000000002E-2</v>
      </c>
      <c r="F223" s="34">
        <v>3.4237240000000001E-8</v>
      </c>
      <c r="G223" s="34">
        <v>1.3248965000000001E-2</v>
      </c>
      <c r="H223" s="35">
        <v>1.2598350000000001E-2</v>
      </c>
    </row>
    <row r="224" spans="2:8" s="16" customFormat="1">
      <c r="B224" s="17">
        <v>59012</v>
      </c>
      <c r="C224" s="25">
        <v>108.14901</v>
      </c>
      <c r="D224" s="34">
        <v>0.103632</v>
      </c>
      <c r="E224" s="34">
        <v>0</v>
      </c>
      <c r="F224" s="34">
        <v>0</v>
      </c>
      <c r="G224" s="34">
        <v>3.602172E-2</v>
      </c>
      <c r="H224" s="35">
        <v>3.55626E-2</v>
      </c>
    </row>
    <row r="225" spans="2:8" s="16" customFormat="1">
      <c r="B225" s="17">
        <v>59026</v>
      </c>
      <c r="C225" s="25">
        <v>18.380282000000001</v>
      </c>
      <c r="D225" s="34">
        <v>1.7612602000000002E-2</v>
      </c>
      <c r="E225" s="34">
        <v>0</v>
      </c>
      <c r="F225" s="34">
        <v>0</v>
      </c>
      <c r="G225" s="34">
        <v>6.122008E-3</v>
      </c>
      <c r="H225" s="35">
        <v>6.04398E-3</v>
      </c>
    </row>
    <row r="226" spans="2:8" s="16" customFormat="1">
      <c r="B226" s="17">
        <v>59055</v>
      </c>
      <c r="C226" s="25">
        <v>0</v>
      </c>
      <c r="D226" s="34">
        <v>0</v>
      </c>
      <c r="E226" s="34">
        <v>0</v>
      </c>
      <c r="F226" s="34">
        <v>0</v>
      </c>
      <c r="G226" s="34">
        <v>0</v>
      </c>
      <c r="H226" s="35">
        <v>0</v>
      </c>
    </row>
    <row r="227" spans="2:8" s="16" customFormat="1">
      <c r="B227" s="17">
        <v>59056</v>
      </c>
      <c r="C227" s="25">
        <v>18.36862</v>
      </c>
      <c r="D227" s="34">
        <v>3.1399359999999999E-3</v>
      </c>
      <c r="E227" s="34">
        <v>0</v>
      </c>
      <c r="F227" s="34">
        <v>0</v>
      </c>
      <c r="G227" s="34">
        <v>1.2117149999999999E-3</v>
      </c>
      <c r="H227" s="35">
        <v>1.1686699999999999E-3</v>
      </c>
    </row>
    <row r="228" spans="2:8" s="16" customFormat="1">
      <c r="B228" s="17">
        <v>59073</v>
      </c>
      <c r="C228" s="25">
        <v>1793.6610000000001</v>
      </c>
      <c r="D228" s="34">
        <v>0.30403609999999998</v>
      </c>
      <c r="E228" s="34">
        <v>0</v>
      </c>
      <c r="F228" s="34">
        <v>0</v>
      </c>
      <c r="G228" s="34">
        <v>0.1173288</v>
      </c>
      <c r="H228" s="35">
        <v>0.11316080000000001</v>
      </c>
    </row>
    <row r="229" spans="2:8" s="16" customFormat="1">
      <c r="B229" s="17">
        <v>59116</v>
      </c>
      <c r="C229" s="25">
        <v>28.455819999999999</v>
      </c>
      <c r="D229" s="34">
        <v>2.7267320000000001E-2</v>
      </c>
      <c r="E229" s="34">
        <v>0</v>
      </c>
      <c r="F229" s="34">
        <v>0</v>
      </c>
      <c r="G229" s="34">
        <v>9.4779159999999994E-3</v>
      </c>
      <c r="H229" s="35">
        <v>9.3571149999999992E-3</v>
      </c>
    </row>
    <row r="230" spans="2:8" s="16" customFormat="1">
      <c r="B230" s="17">
        <v>59220</v>
      </c>
      <c r="C230" s="25">
        <v>8500.2620000000006</v>
      </c>
      <c r="D230" s="34">
        <v>1.440844</v>
      </c>
      <c r="E230" s="34">
        <v>0</v>
      </c>
      <c r="F230" s="34">
        <v>0</v>
      </c>
      <c r="G230" s="34">
        <v>0.55602799999999997</v>
      </c>
      <c r="H230" s="35">
        <v>0.53627570000000002</v>
      </c>
    </row>
    <row r="231" spans="2:8" s="16" customFormat="1">
      <c r="B231" s="17">
        <v>59783</v>
      </c>
      <c r="C231" s="25">
        <v>15.706291999999999</v>
      </c>
      <c r="D231" s="34">
        <v>1.5050295999999999E-2</v>
      </c>
      <c r="E231" s="34">
        <v>0</v>
      </c>
      <c r="F231" s="34">
        <v>0</v>
      </c>
      <c r="G231" s="34">
        <v>5.2313699999999999E-3</v>
      </c>
      <c r="H231" s="35">
        <v>5.1646940000000001E-3</v>
      </c>
    </row>
    <row r="232" spans="2:8" s="16" customFormat="1">
      <c r="B232" s="17">
        <v>59906</v>
      </c>
      <c r="C232" s="25">
        <v>8763.5820000000003</v>
      </c>
      <c r="D232" s="34">
        <v>1.4854786</v>
      </c>
      <c r="E232" s="34">
        <v>0</v>
      </c>
      <c r="F232" s="34">
        <v>0</v>
      </c>
      <c r="G232" s="34">
        <v>0.5732526</v>
      </c>
      <c r="H232" s="35">
        <v>0.55288839999999995</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6082.0190000000002</v>
      </c>
      <c r="D236" s="34">
        <v>1.0309379999999999</v>
      </c>
      <c r="E236" s="34">
        <v>0</v>
      </c>
      <c r="F236" s="34">
        <v>0</v>
      </c>
      <c r="G236" s="34">
        <v>0.39784340000000001</v>
      </c>
      <c r="H236" s="35">
        <v>0.38371040000000001</v>
      </c>
    </row>
    <row r="237" spans="2:8" s="16" customFormat="1">
      <c r="B237" s="17">
        <v>60357</v>
      </c>
      <c r="C237" s="25">
        <v>12352.48</v>
      </c>
      <c r="D237" s="34">
        <v>2.093817</v>
      </c>
      <c r="E237" s="34">
        <v>0</v>
      </c>
      <c r="F237" s="34">
        <v>0</v>
      </c>
      <c r="G237" s="34">
        <v>0.80801310000000004</v>
      </c>
      <c r="H237" s="35">
        <v>0.77930929999999998</v>
      </c>
    </row>
    <row r="238" spans="2:8" s="16" customFormat="1">
      <c r="B238" s="17">
        <v>60368</v>
      </c>
      <c r="C238" s="25">
        <v>9659.35</v>
      </c>
      <c r="D238" s="34">
        <v>1.6373169999999999</v>
      </c>
      <c r="E238" s="34">
        <v>0</v>
      </c>
      <c r="F238" s="34">
        <v>0</v>
      </c>
      <c r="G238" s="34">
        <v>0.63184759999999995</v>
      </c>
      <c r="H238" s="35">
        <v>0.60940179999999999</v>
      </c>
    </row>
    <row r="239" spans="2:8" s="16" customFormat="1">
      <c r="B239" s="17">
        <v>60388</v>
      </c>
      <c r="C239" s="25">
        <v>15.595750000000001</v>
      </c>
      <c r="D239" s="34">
        <v>1.494437E-2</v>
      </c>
      <c r="E239" s="34">
        <v>0</v>
      </c>
      <c r="F239" s="34">
        <v>0</v>
      </c>
      <c r="G239" s="34">
        <v>5.1945519999999999E-3</v>
      </c>
      <c r="H239" s="35">
        <v>5.1283450000000003E-3</v>
      </c>
    </row>
    <row r="240" spans="2:8" s="16" customFormat="1">
      <c r="B240" s="17">
        <v>60589</v>
      </c>
      <c r="C240" s="25">
        <v>9518.9740000000002</v>
      </c>
      <c r="D240" s="34">
        <v>1.6135219999999999</v>
      </c>
      <c r="E240" s="34">
        <v>0</v>
      </c>
      <c r="F240" s="34">
        <v>0</v>
      </c>
      <c r="G240" s="34">
        <v>0.62266509999999997</v>
      </c>
      <c r="H240" s="35">
        <v>0.60054560000000001</v>
      </c>
    </row>
    <row r="241" spans="2:8" s="16" customFormat="1">
      <c r="B241" s="17">
        <v>60933</v>
      </c>
      <c r="C241" s="25">
        <v>17.666609999999999</v>
      </c>
      <c r="D241" s="34">
        <v>3.0137520000000002E-3</v>
      </c>
      <c r="E241" s="34">
        <v>0</v>
      </c>
      <c r="F241" s="34">
        <v>0</v>
      </c>
      <c r="G241" s="34">
        <v>1.1630195999999999E-3</v>
      </c>
      <c r="H241" s="35">
        <v>1.1217044E-3</v>
      </c>
    </row>
    <row r="242" spans="2:8" s="16" customFormat="1">
      <c r="B242" s="17">
        <v>61035</v>
      </c>
      <c r="C242" s="25">
        <v>4220.2650000000003</v>
      </c>
      <c r="D242" s="34">
        <v>0.71535979999999999</v>
      </c>
      <c r="E242" s="34">
        <v>0</v>
      </c>
      <c r="F242" s="34">
        <v>0</v>
      </c>
      <c r="G242" s="34">
        <v>0.27606039999999998</v>
      </c>
      <c r="H242" s="35">
        <v>0.26625369999999998</v>
      </c>
    </row>
    <row r="243" spans="2:8" s="16" customFormat="1">
      <c r="B243" s="17">
        <v>61263</v>
      </c>
      <c r="C243" s="25">
        <v>134.82865000000001</v>
      </c>
      <c r="D243" s="34">
        <v>2.3000455E-2</v>
      </c>
      <c r="E243" s="34">
        <v>0</v>
      </c>
      <c r="F243" s="34">
        <v>0</v>
      </c>
      <c r="G243" s="34">
        <v>8.8759749999999995E-3</v>
      </c>
      <c r="H243" s="35">
        <v>8.5606650000000003E-3</v>
      </c>
    </row>
    <row r="244" spans="2:8" s="16" customFormat="1">
      <c r="B244" s="17">
        <v>61282</v>
      </c>
      <c r="C244" s="25">
        <v>83.197400000000002</v>
      </c>
      <c r="D244" s="34">
        <v>7.6410740000000005E-2</v>
      </c>
      <c r="E244" s="34">
        <v>1.389286E-2</v>
      </c>
      <c r="F244" s="34">
        <v>0</v>
      </c>
      <c r="G244" s="34">
        <v>1.061252E-2</v>
      </c>
      <c r="H244" s="35">
        <v>1.0079029999999999E-2</v>
      </c>
    </row>
    <row r="245" spans="2:8" s="16" customFormat="1">
      <c r="B245" s="17">
        <v>61286</v>
      </c>
      <c r="C245" s="25">
        <v>134.82865000000001</v>
      </c>
      <c r="D245" s="34">
        <v>2.3000455E-2</v>
      </c>
      <c r="E245" s="34">
        <v>0</v>
      </c>
      <c r="F245" s="34">
        <v>0</v>
      </c>
      <c r="G245" s="34">
        <v>8.8759749999999995E-3</v>
      </c>
      <c r="H245" s="35">
        <v>8.5606650000000003E-3</v>
      </c>
    </row>
    <row r="246" spans="2:8" s="16" customFormat="1">
      <c r="B246" s="17">
        <v>61737</v>
      </c>
      <c r="C246" s="25">
        <v>36.771450000000002</v>
      </c>
      <c r="D246" s="34">
        <v>6.2728530000000001E-3</v>
      </c>
      <c r="E246" s="34">
        <v>0</v>
      </c>
      <c r="F246" s="34">
        <v>0</v>
      </c>
      <c r="G246" s="34">
        <v>2.4207204E-3</v>
      </c>
      <c r="H246" s="35">
        <v>2.3347268999999999E-3</v>
      </c>
    </row>
    <row r="247" spans="2:8" s="16" customFormat="1">
      <c r="B247" s="17">
        <v>61822</v>
      </c>
      <c r="C247" s="25">
        <v>0</v>
      </c>
      <c r="D247" s="34">
        <v>0</v>
      </c>
      <c r="E247" s="34">
        <v>0</v>
      </c>
      <c r="F247" s="34">
        <v>0</v>
      </c>
      <c r="G247" s="34">
        <v>0</v>
      </c>
      <c r="H247" s="35">
        <v>0</v>
      </c>
    </row>
    <row r="248" spans="2:8" s="16" customFormat="1">
      <c r="B248" s="17">
        <v>62741</v>
      </c>
      <c r="C248" s="25">
        <v>6.7414350000000001</v>
      </c>
      <c r="D248" s="34">
        <v>1.150023E-3</v>
      </c>
      <c r="E248" s="34">
        <v>0</v>
      </c>
      <c r="F248" s="34">
        <v>0</v>
      </c>
      <c r="G248" s="34">
        <v>4.4379880000000002E-4</v>
      </c>
      <c r="H248" s="35">
        <v>4.280334E-4</v>
      </c>
    </row>
    <row r="249" spans="2:8" s="16" customFormat="1">
      <c r="B249" s="17">
        <v>50060</v>
      </c>
      <c r="C249" s="25">
        <v>0</v>
      </c>
      <c r="D249" s="34">
        <v>0</v>
      </c>
      <c r="E249" s="34">
        <v>0</v>
      </c>
      <c r="F249" s="34">
        <v>0</v>
      </c>
      <c r="G249" s="34">
        <v>0</v>
      </c>
      <c r="H249" s="35">
        <v>0</v>
      </c>
    </row>
    <row r="250" spans="2:8" s="16" customFormat="1">
      <c r="B250" s="17">
        <v>50397</v>
      </c>
      <c r="C250" s="25">
        <v>312.21359999999999</v>
      </c>
      <c r="D250" s="34">
        <v>0.16607640000000001</v>
      </c>
      <c r="E250" s="34">
        <v>2.4156560000000001E-2</v>
      </c>
      <c r="F250" s="34">
        <v>8.6057760000000002E-7</v>
      </c>
      <c r="G250" s="34">
        <v>3.2187279999999999E-2</v>
      </c>
      <c r="H250" s="35">
        <v>2.516438E-2</v>
      </c>
    </row>
    <row r="251" spans="2:8" s="16" customFormat="1">
      <c r="B251" s="17">
        <v>54638</v>
      </c>
      <c r="C251" s="25">
        <v>0</v>
      </c>
      <c r="D251" s="34">
        <v>0</v>
      </c>
      <c r="E251" s="34">
        <v>0</v>
      </c>
      <c r="F251" s="34">
        <v>0</v>
      </c>
      <c r="G251" s="34">
        <v>0</v>
      </c>
      <c r="H251" s="35">
        <v>0</v>
      </c>
    </row>
    <row r="252" spans="2:8" s="16" customFormat="1">
      <c r="B252" s="17">
        <v>57407</v>
      </c>
      <c r="C252" s="25">
        <v>71.991290000000006</v>
      </c>
      <c r="D252" s="34">
        <v>3.8294469999999997E-2</v>
      </c>
      <c r="E252" s="34">
        <v>5.5701039999999993E-3</v>
      </c>
      <c r="F252" s="34">
        <v>1.9843496999999999E-7</v>
      </c>
      <c r="G252" s="34">
        <v>7.4218549999999998E-3</v>
      </c>
      <c r="H252" s="35">
        <v>5.8024889999999992E-3</v>
      </c>
    </row>
    <row r="253" spans="2:8" ht="15.75" thickBot="1">
      <c r="B253" s="18">
        <v>58565</v>
      </c>
      <c r="C253" s="27">
        <v>64.719110000000001</v>
      </c>
      <c r="D253" s="37">
        <v>3.4426159999999997E-2</v>
      </c>
      <c r="E253" s="37">
        <v>5.007442E-3</v>
      </c>
      <c r="F253" s="37">
        <v>1.7839009999999999E-7</v>
      </c>
      <c r="G253" s="37">
        <v>6.6721389999999997E-3</v>
      </c>
      <c r="H253" s="38">
        <v>5.2163519999999996E-3</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361.26379776000999</v>
      </c>
      <c r="D258" s="50">
        <v>0.20179751887917499</v>
      </c>
      <c r="E258" s="50">
        <v>1.22640859335661E-2</v>
      </c>
      <c r="F258" s="50">
        <v>0</v>
      </c>
      <c r="G258" s="50">
        <v>4.5390041545033497E-2</v>
      </c>
      <c r="H258" s="51">
        <v>4.4459980912506601E-2</v>
      </c>
    </row>
    <row r="259" spans="2:8">
      <c r="B259" s="17" t="s">
        <v>28</v>
      </c>
      <c r="C259" s="52">
        <v>20201.905518174201</v>
      </c>
      <c r="D259" s="34">
        <v>6.11960779578658</v>
      </c>
      <c r="E259" s="34">
        <v>5.7169029313518003</v>
      </c>
      <c r="F259" s="34">
        <v>2.1518514273566398E-2</v>
      </c>
      <c r="G259" s="34">
        <v>1.37917636975908</v>
      </c>
      <c r="H259" s="35">
        <v>1.2060315853450401</v>
      </c>
    </row>
    <row r="260" spans="2:8">
      <c r="B260" s="17" t="s">
        <v>27</v>
      </c>
      <c r="C260" s="52">
        <v>199753.292273545</v>
      </c>
      <c r="D260" s="34">
        <v>77.798557870260396</v>
      </c>
      <c r="E260" s="34">
        <v>90.911486770608505</v>
      </c>
      <c r="F260" s="34">
        <v>0.53707246484080395</v>
      </c>
      <c r="G260" s="34">
        <v>14.125446820314499</v>
      </c>
      <c r="H260" s="35">
        <v>12.601764475403799</v>
      </c>
    </row>
    <row r="261" spans="2:8">
      <c r="B261" s="17" t="s">
        <v>26</v>
      </c>
      <c r="C261" s="52">
        <v>356282.23604464502</v>
      </c>
      <c r="D261" s="34">
        <v>226.51732175715699</v>
      </c>
      <c r="E261" s="34">
        <v>283.65659187920397</v>
      </c>
      <c r="F261" s="34">
        <v>1.2070940316132319</v>
      </c>
      <c r="G261" s="34">
        <v>46.642826237177403</v>
      </c>
      <c r="H261" s="35">
        <v>38.314550494382303</v>
      </c>
    </row>
    <row r="262" spans="2:8">
      <c r="B262" s="17" t="s">
        <v>25</v>
      </c>
      <c r="C262" s="52">
        <v>275815.391727924</v>
      </c>
      <c r="D262" s="34">
        <v>199.04455880634501</v>
      </c>
      <c r="E262" s="34">
        <v>203.24944944650599</v>
      </c>
      <c r="F262" s="34">
        <v>0.98927801291282003</v>
      </c>
      <c r="G262" s="34">
        <v>24.236991045298101</v>
      </c>
      <c r="H262" s="35">
        <v>18.939020561083499</v>
      </c>
    </row>
    <row r="263" spans="2:8">
      <c r="B263" s="17" t="s">
        <v>24</v>
      </c>
      <c r="C263" s="52">
        <v>89704.893390655503</v>
      </c>
      <c r="D263" s="34">
        <v>29.2430488760583</v>
      </c>
      <c r="E263" s="34">
        <v>59.222095431527102</v>
      </c>
      <c r="F263" s="34">
        <v>0.25841110851132398</v>
      </c>
      <c r="G263" s="34">
        <v>6.9717506545712196</v>
      </c>
      <c r="H263" s="35">
        <v>6.5097003384726104</v>
      </c>
    </row>
    <row r="264" spans="2:8">
      <c r="B264" s="17" t="s">
        <v>23</v>
      </c>
      <c r="C264" s="52">
        <v>218781.45006756499</v>
      </c>
      <c r="D264" s="34">
        <v>118.378670429614</v>
      </c>
      <c r="E264" s="34">
        <v>91.029975578072495</v>
      </c>
      <c r="F264" s="34">
        <v>0.72773631884469403</v>
      </c>
      <c r="G264" s="34">
        <v>10.8383934637076</v>
      </c>
      <c r="H264" s="35">
        <v>8.3151681547513991</v>
      </c>
    </row>
    <row r="265" spans="2:8">
      <c r="B265" s="17" t="s">
        <v>22</v>
      </c>
      <c r="C265" s="52">
        <v>238382.53408229401</v>
      </c>
      <c r="D265" s="34">
        <v>151.78590968018401</v>
      </c>
      <c r="E265" s="34">
        <v>112.350922138838</v>
      </c>
      <c r="F265" s="34">
        <v>0.72121875857167406</v>
      </c>
      <c r="G265" s="34">
        <v>19.396816335101899</v>
      </c>
      <c r="H265" s="35">
        <v>18.003643107491399</v>
      </c>
    </row>
    <row r="266" spans="2:8">
      <c r="B266" s="17" t="s">
        <v>21</v>
      </c>
      <c r="C266" s="52">
        <v>102666.23978090299</v>
      </c>
      <c r="D266" s="34">
        <v>24.855669173935901</v>
      </c>
      <c r="E266" s="34">
        <v>7.0569892713101599</v>
      </c>
      <c r="F266" s="34">
        <v>4.5083333681361602E-2</v>
      </c>
      <c r="G266" s="34">
        <v>6.4772829112916996</v>
      </c>
      <c r="H266" s="35">
        <v>6.0957462992810196</v>
      </c>
    </row>
    <row r="267" spans="2:8">
      <c r="B267" s="17" t="s">
        <v>20</v>
      </c>
      <c r="C267" s="52">
        <v>186689.50675531101</v>
      </c>
      <c r="D267" s="34">
        <v>91.088506917371006</v>
      </c>
      <c r="E267" s="34">
        <v>52.756218040398402</v>
      </c>
      <c r="F267" s="34">
        <v>9.6596997262082804E-2</v>
      </c>
      <c r="G267" s="34">
        <v>12.572453211004399</v>
      </c>
      <c r="H267" s="35">
        <v>11.8195615847744</v>
      </c>
    </row>
    <row r="268" spans="2:8">
      <c r="B268" s="17" t="s">
        <v>19</v>
      </c>
      <c r="C268" s="52">
        <v>283626.79615348601</v>
      </c>
      <c r="D268" s="34">
        <v>164.20733854135301</v>
      </c>
      <c r="E268" s="34">
        <v>302.91529486700898</v>
      </c>
      <c r="F268" s="34">
        <v>0.96289166787499803</v>
      </c>
      <c r="G268" s="34">
        <v>28.3970976031997</v>
      </c>
      <c r="H268" s="35">
        <v>23.7740843911306</v>
      </c>
    </row>
    <row r="269" spans="2:8">
      <c r="B269" s="17" t="s">
        <v>18</v>
      </c>
      <c r="C269" s="52">
        <v>399085.81666222197</v>
      </c>
      <c r="D269" s="34">
        <v>189.055993515165</v>
      </c>
      <c r="E269" s="34">
        <v>219.13953933177999</v>
      </c>
      <c r="F269" s="34">
        <v>0.491359117035018</v>
      </c>
      <c r="G269" s="34">
        <v>33.392811534007699</v>
      </c>
      <c r="H269" s="35">
        <v>27.492964455670499</v>
      </c>
    </row>
    <row r="270" spans="2:8">
      <c r="B270" s="17" t="s">
        <v>17</v>
      </c>
      <c r="C270" s="52">
        <v>113584.230038643</v>
      </c>
      <c r="D270" s="34">
        <v>52.8861343057361</v>
      </c>
      <c r="E270" s="34">
        <v>42.780576684046501</v>
      </c>
      <c r="F270" s="34">
        <v>0.21796696637466001</v>
      </c>
      <c r="G270" s="34">
        <v>11.970959265774599</v>
      </c>
      <c r="H270" s="35">
        <v>11.2916694953456</v>
      </c>
    </row>
    <row r="271" spans="2:8">
      <c r="B271" s="17" t="s">
        <v>16</v>
      </c>
      <c r="C271" s="52">
        <v>176850.10641585299</v>
      </c>
      <c r="D271" s="34">
        <v>70.475226537804701</v>
      </c>
      <c r="E271" s="34">
        <v>17.078403701190801</v>
      </c>
      <c r="F271" s="34">
        <v>0.1678502366314894</v>
      </c>
      <c r="G271" s="34">
        <v>15.026481272940099</v>
      </c>
      <c r="H271" s="35">
        <v>11.8774208671966</v>
      </c>
    </row>
    <row r="272" spans="2:8" ht="15.75" thickBot="1">
      <c r="B272" s="18" t="s">
        <v>15</v>
      </c>
      <c r="C272" s="53">
        <v>247590.386470795</v>
      </c>
      <c r="D272" s="37">
        <v>188.15768009424201</v>
      </c>
      <c r="E272" s="37">
        <v>160.46323037147499</v>
      </c>
      <c r="F272" s="37">
        <v>1.193189515106496</v>
      </c>
      <c r="G272" s="37">
        <v>22.629283843096299</v>
      </c>
      <c r="H272" s="38">
        <v>19.016572558321101</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16"/>
  <sheetViews>
    <sheetView showGridLines="0" tabSelected="1"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51</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360.35090000000002</v>
      </c>
      <c r="D8" s="34">
        <v>0.18012979000000001</v>
      </c>
      <c r="E8" s="34">
        <v>1.8235893999999999E-3</v>
      </c>
      <c r="F8" s="34">
        <v>0</v>
      </c>
      <c r="G8" s="34">
        <v>2.3457707000000001E-2</v>
      </c>
      <c r="H8" s="35">
        <v>2.2624393E-2</v>
      </c>
    </row>
    <row r="9" spans="1:8">
      <c r="B9" s="17">
        <v>594</v>
      </c>
      <c r="C9" s="25">
        <v>2980.34</v>
      </c>
      <c r="D9" s="34">
        <v>1.2156659999999999</v>
      </c>
      <c r="E9" s="34">
        <v>3.5467810000000002</v>
      </c>
      <c r="F9" s="34">
        <v>6.5889590000000003E-6</v>
      </c>
      <c r="G9" s="34">
        <v>0.18929670000000001</v>
      </c>
      <c r="H9" s="35">
        <v>0.1048642</v>
      </c>
    </row>
    <row r="10" spans="1:8">
      <c r="B10" s="17">
        <v>597</v>
      </c>
      <c r="C10" s="25">
        <v>0</v>
      </c>
      <c r="D10" s="34">
        <v>0</v>
      </c>
      <c r="E10" s="34">
        <v>0</v>
      </c>
      <c r="F10" s="34">
        <v>0</v>
      </c>
      <c r="G10" s="34">
        <v>0</v>
      </c>
      <c r="H10" s="35">
        <v>0</v>
      </c>
    </row>
    <row r="11" spans="1:8">
      <c r="B11" s="17">
        <v>602</v>
      </c>
      <c r="C11" s="25">
        <v>11763.163</v>
      </c>
      <c r="D11" s="34">
        <v>3.6169389999999999</v>
      </c>
      <c r="E11" s="34">
        <v>6.5258560000000001</v>
      </c>
      <c r="F11" s="34">
        <v>2.5281799999999999E-5</v>
      </c>
      <c r="G11" s="34">
        <v>0.89429099999999995</v>
      </c>
      <c r="H11" s="35">
        <v>0.84928380000000003</v>
      </c>
    </row>
    <row r="12" spans="1:8">
      <c r="B12" s="17">
        <v>1552</v>
      </c>
      <c r="C12" s="25">
        <v>0</v>
      </c>
      <c r="D12" s="34">
        <v>0</v>
      </c>
      <c r="E12" s="34">
        <v>0</v>
      </c>
      <c r="F12" s="34">
        <v>0</v>
      </c>
      <c r="G12" s="34">
        <v>0</v>
      </c>
      <c r="H12" s="35">
        <v>0</v>
      </c>
    </row>
    <row r="13" spans="1:8">
      <c r="B13" s="17">
        <v>1554</v>
      </c>
      <c r="C13" s="25">
        <v>3723.0814</v>
      </c>
      <c r="D13" s="34">
        <v>1.3913823999999999</v>
      </c>
      <c r="E13" s="34">
        <v>20.336806500000002</v>
      </c>
      <c r="F13" s="34">
        <v>9.9137130000000002E-6</v>
      </c>
      <c r="G13" s="34">
        <v>0.63549185000000008</v>
      </c>
      <c r="H13" s="35">
        <v>0.51890802000000003</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5441.6839999999993</v>
      </c>
      <c r="D18" s="34">
        <v>4.4437160000000002</v>
      </c>
      <c r="E18" s="34">
        <v>4.7970920000000001</v>
      </c>
      <c r="F18" s="34">
        <v>8.9453019999999994E-6</v>
      </c>
      <c r="G18" s="34">
        <v>0.58541449999999995</v>
      </c>
      <c r="H18" s="35">
        <v>0.50986549999999997</v>
      </c>
    </row>
    <row r="19" spans="2:8">
      <c r="B19" s="17">
        <v>1572</v>
      </c>
      <c r="C19" s="25">
        <v>0</v>
      </c>
      <c r="D19" s="34">
        <v>0</v>
      </c>
      <c r="E19" s="34">
        <v>0</v>
      </c>
      <c r="F19" s="34">
        <v>0</v>
      </c>
      <c r="G19" s="34">
        <v>0</v>
      </c>
      <c r="H19" s="35">
        <v>0</v>
      </c>
    </row>
    <row r="20" spans="2:8">
      <c r="B20" s="17">
        <v>1573</v>
      </c>
      <c r="C20" s="25">
        <v>11838.829</v>
      </c>
      <c r="D20" s="34">
        <v>2.1804319999999997</v>
      </c>
      <c r="E20" s="34">
        <v>6.7537850000000006</v>
      </c>
      <c r="F20" s="34">
        <v>1.8561626E-5</v>
      </c>
      <c r="G20" s="34">
        <v>0.83642000000000005</v>
      </c>
      <c r="H20" s="35">
        <v>0.83530140000000008</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0</v>
      </c>
      <c r="D24" s="34">
        <v>0</v>
      </c>
      <c r="E24" s="34">
        <v>0</v>
      </c>
      <c r="F24" s="34">
        <v>0</v>
      </c>
      <c r="G24" s="34">
        <v>0</v>
      </c>
      <c r="H24" s="35">
        <v>0</v>
      </c>
    </row>
    <row r="25" spans="2:8">
      <c r="B25" s="17">
        <v>2398</v>
      </c>
      <c r="C25" s="25">
        <v>4041.8860000000004</v>
      </c>
      <c r="D25" s="34">
        <v>0.55325610000000003</v>
      </c>
      <c r="E25" s="34">
        <v>2.0365256999999998E-2</v>
      </c>
      <c r="F25" s="34">
        <v>0</v>
      </c>
      <c r="G25" s="34">
        <v>0.26196799999999998</v>
      </c>
      <c r="H25" s="35">
        <v>0.25266179999999999</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4541.8809999999994</v>
      </c>
      <c r="D29" s="34">
        <v>0.2559131</v>
      </c>
      <c r="E29" s="34">
        <v>2.2917590000000002E-2</v>
      </c>
      <c r="F29" s="34">
        <v>0</v>
      </c>
      <c r="G29" s="34">
        <v>0.2947999</v>
      </c>
      <c r="H29" s="35">
        <v>0.28432750000000001</v>
      </c>
    </row>
    <row r="30" spans="2:8">
      <c r="B30" s="17">
        <v>2410</v>
      </c>
      <c r="C30" s="25">
        <v>0</v>
      </c>
      <c r="D30" s="34">
        <v>0</v>
      </c>
      <c r="E30" s="34">
        <v>0</v>
      </c>
      <c r="F30" s="34">
        <v>0</v>
      </c>
      <c r="G30" s="34">
        <v>0</v>
      </c>
      <c r="H30" s="35">
        <v>0</v>
      </c>
    </row>
    <row r="31" spans="2:8">
      <c r="B31" s="17">
        <v>2411</v>
      </c>
      <c r="C31" s="25">
        <v>2695.4169999999999</v>
      </c>
      <c r="D31" s="34">
        <v>0.45688889999999999</v>
      </c>
      <c r="E31" s="34">
        <v>0</v>
      </c>
      <c r="F31" s="34">
        <v>0</v>
      </c>
      <c r="G31" s="34">
        <v>0.17631540000000001</v>
      </c>
      <c r="H31" s="35">
        <v>0.17005200000000001</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15960.37</v>
      </c>
      <c r="D41" s="34">
        <v>5.7458209999999994</v>
      </c>
      <c r="E41" s="34">
        <v>6.3003289999999996</v>
      </c>
      <c r="F41" s="34">
        <v>1.5565682E-5</v>
      </c>
      <c r="G41" s="34">
        <v>2.4367779999999999</v>
      </c>
      <c r="H41" s="35">
        <v>1.7287159000000001</v>
      </c>
    </row>
    <row r="42" spans="2:8">
      <c r="B42" s="17">
        <v>3120</v>
      </c>
      <c r="C42" s="25">
        <v>0</v>
      </c>
      <c r="D42" s="34">
        <v>0</v>
      </c>
      <c r="E42" s="34">
        <v>0</v>
      </c>
      <c r="F42" s="34">
        <v>0</v>
      </c>
      <c r="G42" s="34">
        <v>0</v>
      </c>
      <c r="H42" s="35">
        <v>0</v>
      </c>
    </row>
    <row r="43" spans="2:8">
      <c r="B43" s="17">
        <v>3122</v>
      </c>
      <c r="C43" s="25">
        <v>37157.51</v>
      </c>
      <c r="D43" s="34">
        <v>27.814196000000003</v>
      </c>
      <c r="E43" s="34">
        <v>37.204909999999998</v>
      </c>
      <c r="F43" s="34">
        <v>5.6546189999999997E-5</v>
      </c>
      <c r="G43" s="34">
        <v>6.0323709999999995</v>
      </c>
      <c r="H43" s="35">
        <v>4.5859800000000002</v>
      </c>
    </row>
    <row r="44" spans="2:8">
      <c r="B44" s="17">
        <v>3130</v>
      </c>
      <c r="C44" s="25">
        <v>12718.07</v>
      </c>
      <c r="D44" s="34">
        <v>5.8736759999999997</v>
      </c>
      <c r="E44" s="34">
        <v>33.117010000000001</v>
      </c>
      <c r="F44" s="34">
        <v>5.4615759999999997E-6</v>
      </c>
      <c r="G44" s="34">
        <v>0.81723369999999995</v>
      </c>
      <c r="H44" s="35">
        <v>0.74661010000000005</v>
      </c>
    </row>
    <row r="45" spans="2:8">
      <c r="B45" s="17">
        <v>3131</v>
      </c>
      <c r="C45" s="25">
        <v>6365.7359999999999</v>
      </c>
      <c r="D45" s="34">
        <v>6.3620270000000003</v>
      </c>
      <c r="E45" s="34">
        <v>1.5905064</v>
      </c>
      <c r="F45" s="34">
        <v>0</v>
      </c>
      <c r="G45" s="34">
        <v>0.40918881000000007</v>
      </c>
      <c r="H45" s="35">
        <v>0.39465278000000004</v>
      </c>
    </row>
    <row r="46" spans="2:8">
      <c r="B46" s="17">
        <v>3132</v>
      </c>
      <c r="C46" s="25">
        <v>0</v>
      </c>
      <c r="D46" s="34">
        <v>0</v>
      </c>
      <c r="E46" s="34">
        <v>0</v>
      </c>
      <c r="F46" s="34">
        <v>0</v>
      </c>
      <c r="G46" s="34">
        <v>0</v>
      </c>
      <c r="H46" s="35">
        <v>0</v>
      </c>
    </row>
    <row r="47" spans="2:8">
      <c r="B47" s="17">
        <v>3136</v>
      </c>
      <c r="C47" s="25">
        <v>28431.449999999997</v>
      </c>
      <c r="D47" s="34">
        <v>10.989132000000001</v>
      </c>
      <c r="E47" s="34">
        <v>54.799279999999996</v>
      </c>
      <c r="F47" s="34">
        <v>4.0540939999999999E-5</v>
      </c>
      <c r="G47" s="34">
        <v>3.818721</v>
      </c>
      <c r="H47" s="35">
        <v>2.730721</v>
      </c>
    </row>
    <row r="48" spans="2:8">
      <c r="B48" s="17">
        <v>3139</v>
      </c>
      <c r="C48" s="25">
        <v>0</v>
      </c>
      <c r="D48" s="34">
        <v>0</v>
      </c>
      <c r="E48" s="34">
        <v>0</v>
      </c>
      <c r="F48" s="34">
        <v>0</v>
      </c>
      <c r="G48" s="34">
        <v>0</v>
      </c>
      <c r="H48" s="35">
        <v>0</v>
      </c>
    </row>
    <row r="49" spans="2:8">
      <c r="B49" s="17">
        <v>3140</v>
      </c>
      <c r="C49" s="25">
        <v>13721.396000000001</v>
      </c>
      <c r="D49" s="34">
        <v>13.713395999999999</v>
      </c>
      <c r="E49" s="34">
        <v>3.4283489</v>
      </c>
      <c r="F49" s="34">
        <v>0</v>
      </c>
      <c r="G49" s="34">
        <v>0.88200970000000001</v>
      </c>
      <c r="H49" s="35">
        <v>0.85067729999999997</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13672.673999999999</v>
      </c>
      <c r="D55" s="34">
        <v>17.778542000000002</v>
      </c>
      <c r="E55" s="34">
        <v>0.8369702</v>
      </c>
      <c r="F55" s="34">
        <v>0</v>
      </c>
      <c r="G55" s="34">
        <v>0.87360070000000001</v>
      </c>
      <c r="H55" s="35">
        <v>0.84256690000000001</v>
      </c>
    </row>
    <row r="56" spans="2:8">
      <c r="B56" s="17">
        <v>3149</v>
      </c>
      <c r="C56" s="25">
        <v>13887.107</v>
      </c>
      <c r="D56" s="34">
        <v>9.3674919999999986</v>
      </c>
      <c r="E56" s="34">
        <v>25.62848</v>
      </c>
      <c r="F56" s="34">
        <v>4.5727779999999995E-6</v>
      </c>
      <c r="G56" s="34">
        <v>0.67011789999999993</v>
      </c>
      <c r="H56" s="35">
        <v>0.44326979999999999</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1060.1400000000001</v>
      </c>
      <c r="D68" s="34">
        <v>9.2764310000000003E-2</v>
      </c>
      <c r="E68" s="34">
        <v>5.3517870000000002E-3</v>
      </c>
      <c r="F68" s="34">
        <v>0</v>
      </c>
      <c r="G68" s="34">
        <v>9.0680040000000003E-2</v>
      </c>
      <c r="H68" s="35">
        <v>6.7012360000000007E-2</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4147.598</v>
      </c>
      <c r="D78" s="34">
        <v>1.1947163000000001</v>
      </c>
      <c r="E78" s="34">
        <v>1.393255E-2</v>
      </c>
      <c r="F78" s="34">
        <v>0</v>
      </c>
      <c r="G78" s="34">
        <v>0.2688315</v>
      </c>
      <c r="H78" s="35">
        <v>0.2592816</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86.647199999999998</v>
      </c>
      <c r="D81" s="34">
        <v>8.3028260000000007E-2</v>
      </c>
      <c r="E81" s="34">
        <v>0</v>
      </c>
      <c r="F81" s="34">
        <v>0</v>
      </c>
      <c r="G81" s="34">
        <v>2.886E-2</v>
      </c>
      <c r="H81" s="35">
        <v>2.8492159999999999E-2</v>
      </c>
    </row>
    <row r="82" spans="2:8">
      <c r="B82" s="17">
        <v>7701</v>
      </c>
      <c r="C82" s="25">
        <v>786.51840000000004</v>
      </c>
      <c r="D82" s="34">
        <v>0.75366840000000002</v>
      </c>
      <c r="E82" s="34">
        <v>0</v>
      </c>
      <c r="F82" s="34">
        <v>0</v>
      </c>
      <c r="G82" s="34">
        <v>0.26196960000000002</v>
      </c>
      <c r="H82" s="35">
        <v>0.25863059999999999</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150.09649999999999</v>
      </c>
      <c r="D87" s="34">
        <v>2.3754654E-2</v>
      </c>
      <c r="E87" s="34">
        <v>7.5493469999999999E-4</v>
      </c>
      <c r="F87" s="34">
        <v>0</v>
      </c>
      <c r="G87" s="34">
        <v>9.7110849999999995E-3</v>
      </c>
      <c r="H87" s="35">
        <v>9.3661079999999997E-3</v>
      </c>
    </row>
    <row r="88" spans="2:8">
      <c r="B88" s="17">
        <v>10043</v>
      </c>
      <c r="C88" s="25">
        <v>2854.085</v>
      </c>
      <c r="D88" s="34">
        <v>1.5606450000000001</v>
      </c>
      <c r="E88" s="34">
        <v>2.0190839999999999</v>
      </c>
      <c r="F88" s="34">
        <v>4.0878309999999999E-6</v>
      </c>
      <c r="G88" s="34">
        <v>0.1400515</v>
      </c>
      <c r="H88" s="35">
        <v>6.3104939999999998E-2</v>
      </c>
    </row>
    <row r="89" spans="2:8">
      <c r="B89" s="17">
        <v>10061</v>
      </c>
      <c r="C89" s="25">
        <v>9.283512</v>
      </c>
      <c r="D89" s="34">
        <v>1.5869250000000001E-3</v>
      </c>
      <c r="E89" s="34">
        <v>0</v>
      </c>
      <c r="F89" s="34">
        <v>0</v>
      </c>
      <c r="G89" s="34">
        <v>6.1240120000000001E-4</v>
      </c>
      <c r="H89" s="35">
        <v>5.906463E-4</v>
      </c>
    </row>
    <row r="90" spans="2:8">
      <c r="B90" s="17">
        <v>10099</v>
      </c>
      <c r="C90" s="25">
        <v>761.88990000000001</v>
      </c>
      <c r="D90" s="34">
        <v>0.2354861</v>
      </c>
      <c r="E90" s="34">
        <v>3.8186940000000001E-3</v>
      </c>
      <c r="F90" s="34">
        <v>0</v>
      </c>
      <c r="G90" s="34">
        <v>4.9121680000000001E-2</v>
      </c>
      <c r="H90" s="35">
        <v>4.7376679999999997E-2</v>
      </c>
    </row>
    <row r="91" spans="2:8">
      <c r="B91" s="17">
        <v>10113</v>
      </c>
      <c r="C91" s="25">
        <v>1454.797</v>
      </c>
      <c r="D91" s="34">
        <v>0.52029610000000004</v>
      </c>
      <c r="E91" s="34">
        <v>1.0184569999999999</v>
      </c>
      <c r="F91" s="34">
        <v>2.9435170000000001E-6</v>
      </c>
      <c r="G91" s="34">
        <v>0.15787039999999999</v>
      </c>
      <c r="H91" s="35">
        <v>7.2598419999999997E-2</v>
      </c>
    </row>
    <row r="92" spans="2:8">
      <c r="B92" s="17">
        <v>10118</v>
      </c>
      <c r="C92" s="25">
        <v>366.54169999999999</v>
      </c>
      <c r="D92" s="34">
        <v>0.20163919999999999</v>
      </c>
      <c r="E92" s="34">
        <v>2.9329339999999999E-2</v>
      </c>
      <c r="F92" s="34">
        <v>1.0448580000000001E-6</v>
      </c>
      <c r="G92" s="34">
        <v>5.1359839999999997E-3</v>
      </c>
      <c r="H92" s="35">
        <v>3.757004E-3</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14.469110000000001</v>
      </c>
      <c r="D97" s="34">
        <v>1.328882E-2</v>
      </c>
      <c r="E97" s="34">
        <v>2.4161500000000002E-3</v>
      </c>
      <c r="F97" s="34">
        <v>0</v>
      </c>
      <c r="G97" s="34">
        <v>1.845656E-3</v>
      </c>
      <c r="H97" s="35">
        <v>1.752876E-3</v>
      </c>
    </row>
    <row r="98" spans="2:8">
      <c r="B98" s="17">
        <v>10308</v>
      </c>
      <c r="C98" s="25">
        <v>1250.2729999999999</v>
      </c>
      <c r="D98" s="34">
        <v>0.83101150000000001</v>
      </c>
      <c r="E98" s="34">
        <v>6.3114800000000004E-3</v>
      </c>
      <c r="F98" s="34">
        <v>0</v>
      </c>
      <c r="G98" s="34">
        <v>5.492851E-2</v>
      </c>
      <c r="H98" s="35">
        <v>5.4892690000000001E-2</v>
      </c>
    </row>
    <row r="99" spans="2:8">
      <c r="B99" s="17">
        <v>10343</v>
      </c>
      <c r="C99" s="25">
        <v>1055.586</v>
      </c>
      <c r="D99" s="34">
        <v>0.262407</v>
      </c>
      <c r="E99" s="34">
        <v>0.87977209999999995</v>
      </c>
      <c r="F99" s="34">
        <v>3.9459700000000002E-7</v>
      </c>
      <c r="G99" s="34">
        <v>5.9044869999999999E-2</v>
      </c>
      <c r="H99" s="35">
        <v>5.3942329999999997E-2</v>
      </c>
    </row>
    <row r="100" spans="2:8">
      <c r="B100" s="17">
        <v>10435</v>
      </c>
      <c r="C100" s="25">
        <v>1257.1468</v>
      </c>
      <c r="D100" s="34">
        <v>0.69157239999999998</v>
      </c>
      <c r="E100" s="34">
        <v>0.10059234</v>
      </c>
      <c r="F100" s="34">
        <v>3.5836019999999999E-6</v>
      </c>
      <c r="G100" s="34">
        <v>1.7615146000000002E-2</v>
      </c>
      <c r="H100" s="35">
        <v>1.2885588E-2</v>
      </c>
    </row>
    <row r="101" spans="2:8">
      <c r="B101" s="17">
        <v>10566</v>
      </c>
      <c r="C101" s="25">
        <v>2645.7719999999999</v>
      </c>
      <c r="D101" s="34">
        <v>1.450798</v>
      </c>
      <c r="E101" s="34">
        <v>2.5980780000000001</v>
      </c>
      <c r="F101" s="34">
        <v>3.7825440000000002E-6</v>
      </c>
      <c r="G101" s="34">
        <v>0.12959209999999999</v>
      </c>
      <c r="H101" s="35">
        <v>5.8392140000000002E-2</v>
      </c>
    </row>
    <row r="102" spans="2:8">
      <c r="B102" s="17">
        <v>10603</v>
      </c>
      <c r="C102" s="25">
        <v>1929.182</v>
      </c>
      <c r="D102" s="34">
        <v>0.79471970000000003</v>
      </c>
      <c r="E102" s="34">
        <v>4.9241250000000001</v>
      </c>
      <c r="F102" s="34">
        <v>7.5835319999999997E-7</v>
      </c>
      <c r="G102" s="34">
        <v>0.31070320000000001</v>
      </c>
      <c r="H102" s="35">
        <v>0.1194636</v>
      </c>
    </row>
    <row r="103" spans="2:8">
      <c r="B103" s="17">
        <v>10629</v>
      </c>
      <c r="C103" s="25">
        <v>1667.6761999999999</v>
      </c>
      <c r="D103" s="34">
        <v>0.91740988000000001</v>
      </c>
      <c r="E103" s="34">
        <v>0.13344139099999999</v>
      </c>
      <c r="F103" s="34">
        <v>4.7538504999999999E-6</v>
      </c>
      <c r="G103" s="34">
        <v>2.3367485E-2</v>
      </c>
      <c r="H103" s="35">
        <v>1.7093462E-2</v>
      </c>
    </row>
    <row r="104" spans="2:8">
      <c r="B104" s="17">
        <v>10643</v>
      </c>
      <c r="C104" s="25">
        <v>1479.5581</v>
      </c>
      <c r="D104" s="34">
        <v>0.81392359999999997</v>
      </c>
      <c r="E104" s="34">
        <v>0.11838889999999999</v>
      </c>
      <c r="F104" s="34">
        <v>4.2176040000000002E-6</v>
      </c>
      <c r="G104" s="34">
        <v>2.0731569999999998E-2</v>
      </c>
      <c r="H104" s="35">
        <v>1.5165274999999999E-2</v>
      </c>
    </row>
    <row r="105" spans="2:8">
      <c r="B105" s="17">
        <v>10693</v>
      </c>
      <c r="C105" s="25">
        <v>0</v>
      </c>
      <c r="D105" s="34">
        <v>0</v>
      </c>
      <c r="E105" s="34">
        <v>0</v>
      </c>
      <c r="F105" s="34">
        <v>0</v>
      </c>
      <c r="G105" s="34">
        <v>0</v>
      </c>
      <c r="H105" s="35">
        <v>0</v>
      </c>
    </row>
    <row r="106" spans="2:8">
      <c r="B106" s="17">
        <v>10746</v>
      </c>
      <c r="C106" s="25">
        <v>2483.627</v>
      </c>
      <c r="D106" s="34">
        <v>1.3662749999999999</v>
      </c>
      <c r="E106" s="34">
        <v>0.19873089999999999</v>
      </c>
      <c r="F106" s="34">
        <v>7.0797880000000001E-6</v>
      </c>
      <c r="G106" s="34">
        <v>3.4800600000000001E-2</v>
      </c>
      <c r="H106" s="35">
        <v>2.545685E-2</v>
      </c>
    </row>
    <row r="107" spans="2:8">
      <c r="B107" s="17">
        <v>10751</v>
      </c>
      <c r="C107" s="25">
        <v>984.65769999999998</v>
      </c>
      <c r="D107" s="34">
        <v>0.35374129999999998</v>
      </c>
      <c r="E107" s="34">
        <v>4.970604E-3</v>
      </c>
      <c r="F107" s="34">
        <v>0</v>
      </c>
      <c r="G107" s="34">
        <v>5.5639840000000003E-2</v>
      </c>
      <c r="H107" s="35">
        <v>5.5639840000000003E-2</v>
      </c>
    </row>
    <row r="108" spans="2:8">
      <c r="B108" s="17">
        <v>10805</v>
      </c>
      <c r="C108" s="25">
        <v>213.25219999999999</v>
      </c>
      <c r="D108" s="34">
        <v>0.21817339999999999</v>
      </c>
      <c r="E108" s="34">
        <v>0</v>
      </c>
      <c r="F108" s="34">
        <v>0</v>
      </c>
      <c r="G108" s="34">
        <v>1.406751E-2</v>
      </c>
      <c r="H108" s="35">
        <v>1.356778E-2</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894.35609999999997</v>
      </c>
      <c r="D111" s="34">
        <v>0.49199660000000001</v>
      </c>
      <c r="E111" s="34">
        <v>7.1563150000000006E-2</v>
      </c>
      <c r="F111" s="34">
        <v>2.5494370000000001E-6</v>
      </c>
      <c r="G111" s="34">
        <v>1.253172E-2</v>
      </c>
      <c r="H111" s="35">
        <v>9.1670310000000008E-3</v>
      </c>
    </row>
    <row r="112" spans="2:8">
      <c r="B112" s="17">
        <v>50279</v>
      </c>
      <c r="C112" s="25">
        <v>376.80043999999998</v>
      </c>
      <c r="D112" s="34">
        <v>0.36106280000000002</v>
      </c>
      <c r="E112" s="34">
        <v>0</v>
      </c>
      <c r="F112" s="34">
        <v>0</v>
      </c>
      <c r="G112" s="34">
        <v>0.12550272000000001</v>
      </c>
      <c r="H112" s="35">
        <v>0.12390313</v>
      </c>
    </row>
    <row r="113" spans="2:8">
      <c r="B113" s="17">
        <v>50373</v>
      </c>
      <c r="C113" s="25">
        <v>5.5271420000000004</v>
      </c>
      <c r="D113" s="34">
        <v>9.4481060000000002E-4</v>
      </c>
      <c r="E113" s="34">
        <v>0</v>
      </c>
      <c r="F113" s="34">
        <v>0</v>
      </c>
      <c r="G113" s="34">
        <v>3.6460639999999999E-4</v>
      </c>
      <c r="H113" s="35">
        <v>3.5165419999999998E-4</v>
      </c>
    </row>
    <row r="114" spans="2:8">
      <c r="B114" s="17">
        <v>50385</v>
      </c>
      <c r="C114" s="25">
        <v>439.48899999999998</v>
      </c>
      <c r="D114" s="34">
        <v>0.1212789</v>
      </c>
      <c r="E114" s="34">
        <v>2.2185170000000001E-3</v>
      </c>
      <c r="F114" s="34">
        <v>0</v>
      </c>
      <c r="G114" s="34">
        <v>6.3072009999999998E-2</v>
      </c>
      <c r="H114" s="35">
        <v>5.6397460000000003E-2</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214.45339999999999</v>
      </c>
      <c r="D117" s="34">
        <v>7.3968469999999995E-2</v>
      </c>
      <c r="E117" s="34">
        <v>1.0824649999999999E-3</v>
      </c>
      <c r="F117" s="34">
        <v>0</v>
      </c>
      <c r="G117" s="34">
        <v>1.3924270000000001E-2</v>
      </c>
      <c r="H117" s="35">
        <v>1.342962E-2</v>
      </c>
    </row>
    <row r="118" spans="2:8">
      <c r="B118" s="17">
        <v>50561</v>
      </c>
      <c r="C118" s="25">
        <v>7922.6653000000006</v>
      </c>
      <c r="D118" s="34">
        <v>1.3429384900000001</v>
      </c>
      <c r="E118" s="34">
        <v>0</v>
      </c>
      <c r="F118" s="34">
        <v>0</v>
      </c>
      <c r="G118" s="34">
        <v>0.51824583000000002</v>
      </c>
      <c r="H118" s="35">
        <v>0.49983557999999995</v>
      </c>
    </row>
    <row r="119" spans="2:8">
      <c r="B119" s="17">
        <v>50611</v>
      </c>
      <c r="C119" s="25">
        <v>1171.5119999999999</v>
      </c>
      <c r="D119" s="34">
        <v>0.61397500000000005</v>
      </c>
      <c r="E119" s="34">
        <v>0.8549464</v>
      </c>
      <c r="F119" s="34">
        <v>2.5101189999999998E-6</v>
      </c>
      <c r="G119" s="34">
        <v>9.2122369999999995E-2</v>
      </c>
      <c r="H119" s="35">
        <v>2.241023E-2</v>
      </c>
    </row>
    <row r="120" spans="2:8">
      <c r="B120" s="17">
        <v>50628</v>
      </c>
      <c r="C120" s="25">
        <v>0</v>
      </c>
      <c r="D120" s="34">
        <v>0</v>
      </c>
      <c r="E120" s="34">
        <v>0</v>
      </c>
      <c r="F120" s="34">
        <v>0</v>
      </c>
      <c r="G120" s="34">
        <v>0</v>
      </c>
      <c r="H120" s="35">
        <v>0</v>
      </c>
    </row>
    <row r="121" spans="2:8">
      <c r="B121" s="17">
        <v>50657</v>
      </c>
      <c r="C121" s="25">
        <v>1263.4459999999999</v>
      </c>
      <c r="D121" s="34">
        <v>0.69503769999999998</v>
      </c>
      <c r="E121" s="34">
        <v>0.1010964</v>
      </c>
      <c r="F121" s="34">
        <v>3.6015589999999999E-6</v>
      </c>
      <c r="G121" s="34">
        <v>1.7703409999999999E-2</v>
      </c>
      <c r="H121" s="35">
        <v>1.2950150000000001E-2</v>
      </c>
    </row>
    <row r="122" spans="2:8">
      <c r="B122" s="17">
        <v>50776</v>
      </c>
      <c r="C122" s="25">
        <v>2432.558</v>
      </c>
      <c r="D122" s="34">
        <v>1.2909219999999999</v>
      </c>
      <c r="E122" s="34">
        <v>1.36788</v>
      </c>
      <c r="F122" s="34">
        <v>6.9435530000000003E-7</v>
      </c>
      <c r="G122" s="34">
        <v>0.121973</v>
      </c>
      <c r="H122" s="35">
        <v>5.6310119999999998E-2</v>
      </c>
    </row>
    <row r="123" spans="2:8">
      <c r="B123" s="17">
        <v>50799</v>
      </c>
      <c r="C123" s="25">
        <v>884.11770000000001</v>
      </c>
      <c r="D123" s="34">
        <v>0.45820689999999997</v>
      </c>
      <c r="E123" s="34">
        <v>4.4630550000000005E-3</v>
      </c>
      <c r="F123" s="34">
        <v>0</v>
      </c>
      <c r="G123" s="34">
        <v>5.7410389999999999E-2</v>
      </c>
      <c r="H123" s="35">
        <v>5.5370950000000002E-2</v>
      </c>
    </row>
    <row r="124" spans="2:8">
      <c r="B124" s="17">
        <v>50852</v>
      </c>
      <c r="C124" s="25">
        <v>613.29629999999997</v>
      </c>
      <c r="D124" s="34">
        <v>0.33594309999999999</v>
      </c>
      <c r="E124" s="34">
        <v>3.0962490000000001E-3</v>
      </c>
      <c r="F124" s="34">
        <v>0</v>
      </c>
      <c r="G124" s="34">
        <v>5.423538E-2</v>
      </c>
      <c r="H124" s="35">
        <v>5.423538E-2</v>
      </c>
    </row>
    <row r="125" spans="2:8">
      <c r="B125" s="17">
        <v>50859</v>
      </c>
      <c r="C125" s="25">
        <v>1035.7260000000001</v>
      </c>
      <c r="D125" s="34">
        <v>0.56976599999999999</v>
      </c>
      <c r="E125" s="34">
        <v>8.2875050000000006E-2</v>
      </c>
      <c r="F125" s="34">
        <v>2.9524240000000001E-6</v>
      </c>
      <c r="G125" s="34">
        <v>1.45126E-2</v>
      </c>
      <c r="H125" s="35">
        <v>1.061605E-2</v>
      </c>
    </row>
    <row r="126" spans="2:8">
      <c r="B126" s="17">
        <v>50885</v>
      </c>
      <c r="C126" s="25">
        <v>415.06650000000002</v>
      </c>
      <c r="D126" s="34">
        <v>0.22833329999999999</v>
      </c>
      <c r="E126" s="34">
        <v>3.3212119999999998E-2</v>
      </c>
      <c r="F126" s="34">
        <v>1.1831820000000001E-6</v>
      </c>
      <c r="G126" s="34">
        <v>5.8159140000000002E-3</v>
      </c>
      <c r="H126" s="35">
        <v>4.2543770000000002E-3</v>
      </c>
    </row>
    <row r="127" spans="2:8">
      <c r="B127" s="17">
        <v>50888</v>
      </c>
      <c r="C127" s="25">
        <v>3195.8029999999999</v>
      </c>
      <c r="D127" s="34">
        <v>1.1530260000000001</v>
      </c>
      <c r="E127" s="34">
        <v>1.516732</v>
      </c>
      <c r="F127" s="34">
        <v>2.4291530000000002E-6</v>
      </c>
      <c r="G127" s="34">
        <v>0.19212280000000001</v>
      </c>
      <c r="H127" s="35">
        <v>0.17440369999999999</v>
      </c>
    </row>
    <row r="128" spans="2:8">
      <c r="B128" s="17">
        <v>50960</v>
      </c>
      <c r="C128" s="25">
        <v>1135.5540000000001</v>
      </c>
      <c r="D128" s="34">
        <v>0.62468259999999998</v>
      </c>
      <c r="E128" s="34">
        <v>9.086292E-2</v>
      </c>
      <c r="F128" s="34">
        <v>3.2369919999999999E-6</v>
      </c>
      <c r="G128" s="34">
        <v>1.5911390000000001E-2</v>
      </c>
      <c r="H128" s="35">
        <v>1.163928E-2</v>
      </c>
    </row>
    <row r="129" spans="2:8">
      <c r="B129" s="17">
        <v>50974</v>
      </c>
      <c r="C129" s="25">
        <v>2708.1260000000002</v>
      </c>
      <c r="D129" s="34">
        <v>1.7185900000000001</v>
      </c>
      <c r="E129" s="34">
        <v>3.848074</v>
      </c>
      <c r="F129" s="34">
        <v>1.1420930000000001E-6</v>
      </c>
      <c r="G129" s="34">
        <v>0.28895290000000001</v>
      </c>
      <c r="H129" s="35">
        <v>0.14573530000000001</v>
      </c>
    </row>
    <row r="130" spans="2:8">
      <c r="B130" s="17">
        <v>52149</v>
      </c>
      <c r="C130" s="25">
        <v>0</v>
      </c>
      <c r="D130" s="34">
        <v>0</v>
      </c>
      <c r="E130" s="34">
        <v>0</v>
      </c>
      <c r="F130" s="34">
        <v>0</v>
      </c>
      <c r="G130" s="34">
        <v>0</v>
      </c>
      <c r="H130" s="35">
        <v>0</v>
      </c>
    </row>
    <row r="131" spans="2:8">
      <c r="B131" s="17">
        <v>52193</v>
      </c>
      <c r="C131" s="25">
        <v>861.73299999999995</v>
      </c>
      <c r="D131" s="34">
        <v>0.14730480000000001</v>
      </c>
      <c r="E131" s="34">
        <v>0</v>
      </c>
      <c r="F131" s="34">
        <v>0</v>
      </c>
      <c r="G131" s="34">
        <v>5.6845560000000003E-2</v>
      </c>
      <c r="H131" s="35">
        <v>5.4826180000000002E-2</v>
      </c>
    </row>
    <row r="132" spans="2:8">
      <c r="B132" s="17">
        <v>54250</v>
      </c>
      <c r="C132" s="25">
        <v>0</v>
      </c>
      <c r="D132" s="34">
        <v>0</v>
      </c>
      <c r="E132" s="34">
        <v>0</v>
      </c>
      <c r="F132" s="34">
        <v>0</v>
      </c>
      <c r="G132" s="34">
        <v>0</v>
      </c>
      <c r="H132" s="35">
        <v>0</v>
      </c>
    </row>
    <row r="133" spans="2:8">
      <c r="B133" s="17">
        <v>54333</v>
      </c>
      <c r="C133" s="25">
        <v>6.009169</v>
      </c>
      <c r="D133" s="34">
        <v>1.0272079999999999E-3</v>
      </c>
      <c r="E133" s="34">
        <v>0</v>
      </c>
      <c r="F133" s="34">
        <v>0</v>
      </c>
      <c r="G133" s="34">
        <v>3.9640409999999997E-4</v>
      </c>
      <c r="H133" s="35">
        <v>3.823222E-4</v>
      </c>
    </row>
    <row r="134" spans="2:8">
      <c r="B134" s="17">
        <v>54569</v>
      </c>
      <c r="C134" s="25">
        <v>0</v>
      </c>
      <c r="D134" s="34">
        <v>0</v>
      </c>
      <c r="E134" s="34">
        <v>0</v>
      </c>
      <c r="F134" s="34">
        <v>0</v>
      </c>
      <c r="G134" s="34">
        <v>0</v>
      </c>
      <c r="H134" s="35">
        <v>0</v>
      </c>
    </row>
    <row r="135" spans="2:8">
      <c r="B135" s="17">
        <v>54625</v>
      </c>
      <c r="C135" s="25">
        <v>817.05510000000004</v>
      </c>
      <c r="D135" s="34">
        <v>0.44947229999999999</v>
      </c>
      <c r="E135" s="34">
        <v>6.5377790000000005E-2</v>
      </c>
      <c r="F135" s="34">
        <v>2.3290839999999998E-6</v>
      </c>
      <c r="G135" s="34">
        <v>1.144858E-2</v>
      </c>
      <c r="H135" s="35">
        <v>8.3747060000000009E-3</v>
      </c>
    </row>
    <row r="136" spans="2:8">
      <c r="B136" s="17">
        <v>54634</v>
      </c>
      <c r="C136" s="25">
        <v>3224.498</v>
      </c>
      <c r="D136" s="34">
        <v>0.69552829999999999</v>
      </c>
      <c r="E136" s="34">
        <v>2.5830839999999999</v>
      </c>
      <c r="F136" s="34">
        <v>1.180225E-6</v>
      </c>
      <c r="G136" s="34">
        <v>0.3934858</v>
      </c>
      <c r="H136" s="35">
        <v>0.14236070000000001</v>
      </c>
    </row>
    <row r="137" spans="2:8">
      <c r="B137" s="17">
        <v>54640</v>
      </c>
      <c r="C137" s="25">
        <v>916.02340000000004</v>
      </c>
      <c r="D137" s="34">
        <v>0.14988199999999999</v>
      </c>
      <c r="E137" s="34">
        <v>6.1490049999999999E-3</v>
      </c>
      <c r="F137" s="34">
        <v>0</v>
      </c>
      <c r="G137" s="34">
        <v>5.9323180000000003E-2</v>
      </c>
      <c r="H137" s="35">
        <v>5.7215790000000002E-2</v>
      </c>
    </row>
    <row r="138" spans="2:8">
      <c r="B138" s="17">
        <v>54693</v>
      </c>
      <c r="C138" s="25">
        <v>194.8349</v>
      </c>
      <c r="D138" s="34">
        <v>4.9957660000000001E-2</v>
      </c>
      <c r="E138" s="34">
        <v>0</v>
      </c>
      <c r="F138" s="34">
        <v>0</v>
      </c>
      <c r="G138" s="34">
        <v>2.8405730000000001E-2</v>
      </c>
      <c r="H138" s="35">
        <v>2.7081000000000001E-2</v>
      </c>
    </row>
    <row r="139" spans="2:8">
      <c r="B139" s="17">
        <v>54708</v>
      </c>
      <c r="C139" s="25">
        <v>0</v>
      </c>
      <c r="D139" s="34">
        <v>0</v>
      </c>
      <c r="E139" s="34">
        <v>0</v>
      </c>
      <c r="F139" s="34">
        <v>0</v>
      </c>
      <c r="G139" s="34">
        <v>0</v>
      </c>
      <c r="H139" s="35">
        <v>0</v>
      </c>
    </row>
    <row r="140" spans="2:8">
      <c r="B140" s="17">
        <v>54746</v>
      </c>
      <c r="C140" s="25">
        <v>1122.317</v>
      </c>
      <c r="D140" s="34">
        <v>0.61740059999999997</v>
      </c>
      <c r="E140" s="34">
        <v>8.9803729999999998E-2</v>
      </c>
      <c r="F140" s="34">
        <v>3.1992580000000001E-6</v>
      </c>
      <c r="G140" s="34">
        <v>1.5725909999999999E-2</v>
      </c>
      <c r="H140" s="35">
        <v>1.1503599999999999E-2</v>
      </c>
    </row>
    <row r="141" spans="2:8">
      <c r="B141" s="17">
        <v>54785</v>
      </c>
      <c r="C141" s="25">
        <v>837.01419999999996</v>
      </c>
      <c r="D141" s="34">
        <v>0.2197172</v>
      </c>
      <c r="E141" s="34">
        <v>4.2253309999999997E-3</v>
      </c>
      <c r="F141" s="34">
        <v>0</v>
      </c>
      <c r="G141" s="34">
        <v>5.4352449999999997E-2</v>
      </c>
      <c r="H141" s="35">
        <v>5.2421639999999999E-2</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1047</v>
      </c>
      <c r="D144" s="34">
        <v>0.24292849999999999</v>
      </c>
      <c r="E144" s="34">
        <v>5.2810549999999998E-3</v>
      </c>
      <c r="F144" s="34">
        <v>0</v>
      </c>
      <c r="G144" s="34">
        <v>6.7932720000000002E-2</v>
      </c>
      <c r="H144" s="35">
        <v>6.551949E-2</v>
      </c>
    </row>
    <row r="145" spans="2:8">
      <c r="B145" s="17">
        <v>54934</v>
      </c>
      <c r="C145" s="25">
        <v>73.276070000000004</v>
      </c>
      <c r="D145" s="34">
        <v>7.0215599999999989E-2</v>
      </c>
      <c r="E145" s="34">
        <v>0</v>
      </c>
      <c r="F145" s="34">
        <v>0</v>
      </c>
      <c r="G145" s="34">
        <v>2.4406410000000003E-2</v>
      </c>
      <c r="H145" s="35">
        <v>2.4095337000000001E-2</v>
      </c>
    </row>
    <row r="146" spans="2:8">
      <c r="B146" s="17">
        <v>54980</v>
      </c>
      <c r="C146" s="25">
        <v>152.37662999999998</v>
      </c>
      <c r="D146" s="34">
        <v>0.14601240599999998</v>
      </c>
      <c r="E146" s="34">
        <v>0</v>
      </c>
      <c r="F146" s="34">
        <v>0</v>
      </c>
      <c r="G146" s="34">
        <v>5.0752812000000008E-2</v>
      </c>
      <c r="H146" s="35">
        <v>5.0105940000000002E-2</v>
      </c>
    </row>
    <row r="147" spans="2:8">
      <c r="B147" s="17">
        <v>55074</v>
      </c>
      <c r="C147" s="25">
        <v>68.198880000000003</v>
      </c>
      <c r="D147" s="34">
        <v>6.5350459999999999E-2</v>
      </c>
      <c r="E147" s="34">
        <v>0</v>
      </c>
      <c r="F147" s="34">
        <v>0</v>
      </c>
      <c r="G147" s="34">
        <v>2.2715340000000001E-2</v>
      </c>
      <c r="H147" s="35">
        <v>2.2425819999999999E-2</v>
      </c>
    </row>
    <row r="148" spans="2:8">
      <c r="B148" s="17">
        <v>55193</v>
      </c>
      <c r="C148" s="25">
        <v>5159.8220000000001</v>
      </c>
      <c r="D148" s="34">
        <v>0.29519980000000001</v>
      </c>
      <c r="E148" s="34">
        <v>2.604704E-2</v>
      </c>
      <c r="F148" s="34">
        <v>0</v>
      </c>
      <c r="G148" s="34">
        <v>0.18778500000000001</v>
      </c>
      <c r="H148" s="35">
        <v>0.18775320000000001</v>
      </c>
    </row>
    <row r="149" spans="2:8">
      <c r="B149" s="17">
        <v>55231</v>
      </c>
      <c r="C149" s="25">
        <v>2447.77</v>
      </c>
      <c r="D149" s="34">
        <v>0.21623819999999999</v>
      </c>
      <c r="E149" s="34">
        <v>1.235647E-2</v>
      </c>
      <c r="F149" s="34">
        <v>0</v>
      </c>
      <c r="G149" s="34">
        <v>0.2478717</v>
      </c>
      <c r="H149" s="35">
        <v>0.2478717</v>
      </c>
    </row>
    <row r="150" spans="2:8">
      <c r="B150" s="17">
        <v>55233</v>
      </c>
      <c r="C150" s="25">
        <v>292.26373000000001</v>
      </c>
      <c r="D150" s="34">
        <v>0.34776227999999998</v>
      </c>
      <c r="E150" s="34">
        <v>1.4850239000000001E-3</v>
      </c>
      <c r="F150" s="34">
        <v>0</v>
      </c>
      <c r="G150" s="34">
        <v>8.7674122999999993E-3</v>
      </c>
      <c r="H150" s="35">
        <v>8.7674122999999993E-3</v>
      </c>
    </row>
    <row r="151" spans="2:8">
      <c r="B151" s="17">
        <v>55239</v>
      </c>
      <c r="C151" s="25">
        <v>3610.4940000000001</v>
      </c>
      <c r="D151" s="34">
        <v>0.30984400000000001</v>
      </c>
      <c r="E151" s="34">
        <v>1.8226119999999998E-2</v>
      </c>
      <c r="F151" s="34">
        <v>0</v>
      </c>
      <c r="G151" s="34">
        <v>0.20915339999999999</v>
      </c>
      <c r="H151" s="35">
        <v>0.20915339999999999</v>
      </c>
    </row>
    <row r="152" spans="2:8">
      <c r="B152" s="17">
        <v>55298</v>
      </c>
      <c r="C152" s="25">
        <v>5919.9290000000001</v>
      </c>
      <c r="D152" s="34">
        <v>0.37853409999999998</v>
      </c>
      <c r="E152" s="34">
        <v>2.9884269999999998E-2</v>
      </c>
      <c r="F152" s="34">
        <v>0</v>
      </c>
      <c r="G152" s="34">
        <v>0.12781761</v>
      </c>
      <c r="H152" s="35">
        <v>0.12781761</v>
      </c>
    </row>
    <row r="153" spans="2:8">
      <c r="B153" s="17">
        <v>55337</v>
      </c>
      <c r="C153" s="25">
        <v>5912.0020000000004</v>
      </c>
      <c r="D153" s="34">
        <v>0.61677959999999998</v>
      </c>
      <c r="E153" s="34">
        <v>2.9844180000000001E-2</v>
      </c>
      <c r="F153" s="34">
        <v>0</v>
      </c>
      <c r="G153" s="34">
        <v>0.27922730000000001</v>
      </c>
      <c r="H153" s="35">
        <v>0.23863590000000001</v>
      </c>
    </row>
    <row r="154" spans="2:8">
      <c r="B154" s="17">
        <v>55381</v>
      </c>
      <c r="C154" s="25">
        <v>0</v>
      </c>
      <c r="D154" s="34">
        <v>0</v>
      </c>
      <c r="E154" s="34">
        <v>0</v>
      </c>
      <c r="F154" s="34">
        <v>0</v>
      </c>
      <c r="G154" s="34">
        <v>0</v>
      </c>
      <c r="H154" s="35">
        <v>0</v>
      </c>
    </row>
    <row r="155" spans="2:8">
      <c r="B155" s="17">
        <v>55524</v>
      </c>
      <c r="C155" s="25">
        <v>5594.2790000000005</v>
      </c>
      <c r="D155" s="34">
        <v>0.70660299999999998</v>
      </c>
      <c r="E155" s="34">
        <v>1.101835E-2</v>
      </c>
      <c r="F155" s="34">
        <v>0</v>
      </c>
      <c r="G155" s="34">
        <v>0.36480840000000003</v>
      </c>
      <c r="H155" s="35">
        <v>0.35184890000000002</v>
      </c>
    </row>
    <row r="156" spans="2:8">
      <c r="B156" s="17">
        <v>55667</v>
      </c>
      <c r="C156" s="25">
        <v>5359.3990000000003</v>
      </c>
      <c r="D156" s="34">
        <v>0.44640469999999999</v>
      </c>
      <c r="E156" s="34">
        <v>2.7054829999999998E-2</v>
      </c>
      <c r="F156" s="34">
        <v>0</v>
      </c>
      <c r="G156" s="34">
        <v>0.34801910000000003</v>
      </c>
      <c r="H156" s="35">
        <v>0.33565610000000001</v>
      </c>
    </row>
    <row r="157" spans="2:8">
      <c r="B157" s="17">
        <v>55690</v>
      </c>
      <c r="C157" s="25">
        <v>10416.742999999999</v>
      </c>
      <c r="D157" s="34">
        <v>0.52465049999999991</v>
      </c>
      <c r="E157" s="34">
        <v>7.8697569999999994E-2</v>
      </c>
      <c r="F157" s="34">
        <v>0</v>
      </c>
      <c r="G157" s="34">
        <v>0.67488290000000006</v>
      </c>
      <c r="H157" s="35">
        <v>0.6509085</v>
      </c>
    </row>
    <row r="158" spans="2:8">
      <c r="B158" s="17">
        <v>55765</v>
      </c>
      <c r="C158" s="25">
        <v>106.00887</v>
      </c>
      <c r="D158" s="34">
        <v>0.10158126000000001</v>
      </c>
      <c r="E158" s="34">
        <v>0</v>
      </c>
      <c r="F158" s="34">
        <v>0</v>
      </c>
      <c r="G158" s="34">
        <v>3.5308889999999996E-2</v>
      </c>
      <c r="H158" s="35">
        <v>3.4858860000000005E-2</v>
      </c>
    </row>
    <row r="159" spans="2:8">
      <c r="B159" s="17">
        <v>55801</v>
      </c>
      <c r="C159" s="25">
        <v>3527.8850000000002</v>
      </c>
      <c r="D159" s="34">
        <v>0.37695709999999999</v>
      </c>
      <c r="E159" s="34">
        <v>1.7808999999999998E-2</v>
      </c>
      <c r="F159" s="34">
        <v>0</v>
      </c>
      <c r="G159" s="34">
        <v>0.2290856</v>
      </c>
      <c r="H159" s="35">
        <v>0.22094759999999999</v>
      </c>
    </row>
    <row r="160" spans="2:8">
      <c r="B160" s="17">
        <v>55885</v>
      </c>
      <c r="C160" s="25">
        <v>20.327666999999998</v>
      </c>
      <c r="D160" s="34">
        <v>1.9478648000000001E-2</v>
      </c>
      <c r="E160" s="34">
        <v>0</v>
      </c>
      <c r="F160" s="34">
        <v>0</v>
      </c>
      <c r="G160" s="34">
        <v>6.7706340000000002E-3</v>
      </c>
      <c r="H160" s="35">
        <v>6.6843379999999997E-3</v>
      </c>
    </row>
    <row r="161" spans="2:8">
      <c r="B161" s="17">
        <v>55938</v>
      </c>
      <c r="C161" s="25">
        <v>0</v>
      </c>
      <c r="D161" s="34">
        <v>0</v>
      </c>
      <c r="E161" s="34">
        <v>0</v>
      </c>
      <c r="F161" s="34">
        <v>0</v>
      </c>
      <c r="G161" s="34">
        <v>0</v>
      </c>
      <c r="H161" s="35">
        <v>0</v>
      </c>
    </row>
    <row r="162" spans="2:8">
      <c r="B162" s="17">
        <v>55964</v>
      </c>
      <c r="C162" s="25">
        <v>45.125880000000002</v>
      </c>
      <c r="D162" s="34">
        <v>4.3241120000000001E-2</v>
      </c>
      <c r="E162" s="34">
        <v>0</v>
      </c>
      <c r="F162" s="34">
        <v>0</v>
      </c>
      <c r="G162" s="34">
        <v>1.5030292000000001E-2</v>
      </c>
      <c r="H162" s="35">
        <v>1.4838723999999999E-2</v>
      </c>
    </row>
    <row r="163" spans="2:8">
      <c r="B163" s="17">
        <v>55976</v>
      </c>
      <c r="C163" s="25">
        <v>5587.2089999999998</v>
      </c>
      <c r="D163" s="34">
        <v>0.25384119999999999</v>
      </c>
      <c r="E163" s="34">
        <v>2.820458E-2</v>
      </c>
      <c r="F163" s="34">
        <v>0</v>
      </c>
      <c r="G163" s="34">
        <v>0.29008</v>
      </c>
      <c r="H163" s="35">
        <v>0.29001480000000002</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57.13635</v>
      </c>
      <c r="D167" s="34">
        <v>5.4749949999999999E-2</v>
      </c>
      <c r="E167" s="34">
        <v>0</v>
      </c>
      <c r="F167" s="34">
        <v>0</v>
      </c>
      <c r="G167" s="34">
        <v>1.9030680000000001E-2</v>
      </c>
      <c r="H167" s="35">
        <v>1.8788124999999999E-2</v>
      </c>
    </row>
    <row r="168" spans="2:8">
      <c r="B168" s="17">
        <v>56430</v>
      </c>
      <c r="C168" s="25">
        <v>59.637050000000002</v>
      </c>
      <c r="D168" s="34">
        <v>5.7146200000000001E-2</v>
      </c>
      <c r="E168" s="34">
        <v>0</v>
      </c>
      <c r="F168" s="34">
        <v>0</v>
      </c>
      <c r="G168" s="34">
        <v>1.9863595000000001E-2</v>
      </c>
      <c r="H168" s="35">
        <v>1.9610424999999997E-2</v>
      </c>
    </row>
    <row r="169" spans="2:8">
      <c r="B169" s="17">
        <v>56510</v>
      </c>
      <c r="C169" s="25">
        <v>17.83323</v>
      </c>
      <c r="D169" s="34">
        <v>1.70884E-2</v>
      </c>
      <c r="E169" s="34">
        <v>0</v>
      </c>
      <c r="F169" s="34">
        <v>0</v>
      </c>
      <c r="G169" s="34">
        <v>5.9397989999999999E-3</v>
      </c>
      <c r="H169" s="35">
        <v>5.8640940000000003E-3</v>
      </c>
    </row>
    <row r="170" spans="2:8">
      <c r="B170" s="17">
        <v>56511</v>
      </c>
      <c r="C170" s="25">
        <v>22.13768</v>
      </c>
      <c r="D170" s="34">
        <v>2.1213059999999999E-2</v>
      </c>
      <c r="E170" s="34">
        <v>0</v>
      </c>
      <c r="F170" s="34">
        <v>0</v>
      </c>
      <c r="G170" s="34">
        <v>7.3735040000000003E-3</v>
      </c>
      <c r="H170" s="35">
        <v>7.2795239999999999E-3</v>
      </c>
    </row>
    <row r="171" spans="2:8">
      <c r="B171" s="17">
        <v>56512</v>
      </c>
      <c r="C171" s="25">
        <v>34.614400000000003</v>
      </c>
      <c r="D171" s="34">
        <v>3.3168660000000003E-2</v>
      </c>
      <c r="E171" s="34">
        <v>0</v>
      </c>
      <c r="F171" s="34">
        <v>0</v>
      </c>
      <c r="G171" s="34">
        <v>1.1529182000000001E-2</v>
      </c>
      <c r="H171" s="35">
        <v>1.1382236E-2</v>
      </c>
    </row>
    <row r="172" spans="2:8">
      <c r="B172" s="17">
        <v>56513</v>
      </c>
      <c r="C172" s="25">
        <v>0</v>
      </c>
      <c r="D172" s="34">
        <v>0</v>
      </c>
      <c r="E172" s="34">
        <v>0</v>
      </c>
      <c r="F172" s="34">
        <v>0</v>
      </c>
      <c r="G172" s="34">
        <v>0</v>
      </c>
      <c r="H172" s="35">
        <v>0</v>
      </c>
    </row>
    <row r="173" spans="2:8">
      <c r="B173" s="17">
        <v>56571</v>
      </c>
      <c r="C173" s="25">
        <v>32.47551</v>
      </c>
      <c r="D173" s="34">
        <v>3.111912E-2</v>
      </c>
      <c r="E173" s="34">
        <v>0</v>
      </c>
      <c r="F173" s="34">
        <v>0</v>
      </c>
      <c r="G173" s="34">
        <v>1.0816778999999999E-2</v>
      </c>
      <c r="H173" s="35">
        <v>1.0678913999999999E-2</v>
      </c>
    </row>
    <row r="174" spans="2:8">
      <c r="B174" s="17">
        <v>56680</v>
      </c>
      <c r="C174" s="25">
        <v>43.326377999999998</v>
      </c>
      <c r="D174" s="34">
        <v>4.1516784000000008E-2</v>
      </c>
      <c r="E174" s="34">
        <v>0</v>
      </c>
      <c r="F174" s="34">
        <v>0</v>
      </c>
      <c r="G174" s="34">
        <v>1.4430923999999999E-2</v>
      </c>
      <c r="H174" s="35">
        <v>1.42469946E-2</v>
      </c>
    </row>
    <row r="175" spans="2:8">
      <c r="B175" s="17">
        <v>56690</v>
      </c>
      <c r="C175" s="25">
        <v>60.966144000000021</v>
      </c>
      <c r="D175" s="34">
        <v>5.8419792000000026E-2</v>
      </c>
      <c r="E175" s="34">
        <v>0</v>
      </c>
      <c r="F175" s="34">
        <v>0</v>
      </c>
      <c r="G175" s="34">
        <v>2.0306285999999996E-2</v>
      </c>
      <c r="H175" s="35">
        <v>2.0047463999999997E-2</v>
      </c>
    </row>
    <row r="176" spans="2:8">
      <c r="B176" s="17">
        <v>56701</v>
      </c>
      <c r="C176" s="25">
        <v>12.889099999999999</v>
      </c>
      <c r="D176" s="34">
        <v>2.2032651999999999E-3</v>
      </c>
      <c r="E176" s="34">
        <v>0</v>
      </c>
      <c r="F176" s="34">
        <v>0</v>
      </c>
      <c r="G176" s="34">
        <v>8.5024959999999996E-4</v>
      </c>
      <c r="H176" s="35">
        <v>8.200452E-4</v>
      </c>
    </row>
    <row r="177" spans="2:8">
      <c r="B177" s="17">
        <v>56846</v>
      </c>
      <c r="C177" s="25">
        <v>3819.1</v>
      </c>
      <c r="D177" s="34">
        <v>0.64735989999999999</v>
      </c>
      <c r="E177" s="34">
        <v>0</v>
      </c>
      <c r="F177" s="34">
        <v>0</v>
      </c>
      <c r="G177" s="34">
        <v>0.24981900000000001</v>
      </c>
      <c r="H177" s="35">
        <v>0.2409444</v>
      </c>
    </row>
    <row r="178" spans="2:8">
      <c r="B178" s="17">
        <v>56850</v>
      </c>
      <c r="C178" s="25">
        <v>42.288580000000003</v>
      </c>
      <c r="D178" s="34">
        <v>4.0522320000000001E-2</v>
      </c>
      <c r="E178" s="34">
        <v>0</v>
      </c>
      <c r="F178" s="34">
        <v>0</v>
      </c>
      <c r="G178" s="34">
        <v>1.4085258E-2</v>
      </c>
      <c r="H178" s="35">
        <v>1.3905733999999999E-2</v>
      </c>
    </row>
    <row r="179" spans="2:8">
      <c r="B179" s="17">
        <v>56873</v>
      </c>
      <c r="C179" s="25">
        <v>24.172146999999999</v>
      </c>
      <c r="D179" s="34">
        <v>2.3162566000000002E-2</v>
      </c>
      <c r="E179" s="34">
        <v>0</v>
      </c>
      <c r="F179" s="34">
        <v>0</v>
      </c>
      <c r="G179" s="34">
        <v>8.0511330000000002E-3</v>
      </c>
      <c r="H179" s="35">
        <v>7.9485170000000004E-3</v>
      </c>
    </row>
    <row r="180" spans="2:8">
      <c r="B180" s="17">
        <v>56884</v>
      </c>
      <c r="C180" s="25">
        <v>51.685949999999991</v>
      </c>
      <c r="D180" s="34">
        <v>4.9527210000000002E-2</v>
      </c>
      <c r="E180" s="34">
        <v>0</v>
      </c>
      <c r="F180" s="34">
        <v>0</v>
      </c>
      <c r="G180" s="34">
        <v>1.7215284000000001E-2</v>
      </c>
      <c r="H180" s="35">
        <v>1.6995866999999998E-2</v>
      </c>
    </row>
    <row r="181" spans="2:8">
      <c r="B181" s="17">
        <v>56887</v>
      </c>
      <c r="C181" s="25">
        <v>70.019959999999998</v>
      </c>
      <c r="D181" s="34">
        <v>6.7095479999999999E-2</v>
      </c>
      <c r="E181" s="34">
        <v>0</v>
      </c>
      <c r="F181" s="34">
        <v>0</v>
      </c>
      <c r="G181" s="34">
        <v>2.3321884000000001E-2</v>
      </c>
      <c r="H181" s="35">
        <v>2.3024636000000001E-2</v>
      </c>
    </row>
    <row r="182" spans="2:8">
      <c r="B182" s="17">
        <v>56890</v>
      </c>
      <c r="C182" s="25">
        <v>17.758009999999999</v>
      </c>
      <c r="D182" s="34">
        <v>1.7016320000000001E-2</v>
      </c>
      <c r="E182" s="34">
        <v>0</v>
      </c>
      <c r="F182" s="34">
        <v>0</v>
      </c>
      <c r="G182" s="34">
        <v>5.9147440000000004E-3</v>
      </c>
      <c r="H182" s="35">
        <v>5.8393569999999999E-3</v>
      </c>
    </row>
    <row r="183" spans="2:8">
      <c r="B183" s="17">
        <v>56911</v>
      </c>
      <c r="C183" s="25">
        <v>159.44203999999999</v>
      </c>
      <c r="D183" s="34">
        <v>0.15278269999999999</v>
      </c>
      <c r="E183" s="34">
        <v>0</v>
      </c>
      <c r="F183" s="34">
        <v>0</v>
      </c>
      <c r="G183" s="34">
        <v>5.310612E-2</v>
      </c>
      <c r="H183" s="35">
        <v>5.2429259999999998E-2</v>
      </c>
    </row>
    <row r="184" spans="2:8">
      <c r="B184" s="17">
        <v>56957</v>
      </c>
      <c r="C184" s="25">
        <v>85.078699999999998</v>
      </c>
      <c r="D184" s="34">
        <v>8.1525299999999995E-2</v>
      </c>
      <c r="E184" s="34">
        <v>0</v>
      </c>
      <c r="F184" s="34">
        <v>0</v>
      </c>
      <c r="G184" s="34">
        <v>2.8337574999999997E-2</v>
      </c>
      <c r="H184" s="35">
        <v>2.7976400000000002E-2</v>
      </c>
    </row>
    <row r="185" spans="2:8">
      <c r="B185" s="17">
        <v>56963</v>
      </c>
      <c r="C185" s="25">
        <v>2527.114</v>
      </c>
      <c r="D185" s="34">
        <v>0.12969649999999999</v>
      </c>
      <c r="E185" s="34">
        <v>1.2757040000000001E-2</v>
      </c>
      <c r="F185" s="34">
        <v>0</v>
      </c>
      <c r="G185" s="34">
        <v>6.1292880000000001E-2</v>
      </c>
      <c r="H185" s="35">
        <v>5.2077430000000001E-2</v>
      </c>
    </row>
    <row r="186" spans="2:8">
      <c r="B186" s="17">
        <v>57183</v>
      </c>
      <c r="C186" s="25">
        <v>32.203400000000002</v>
      </c>
      <c r="D186" s="34">
        <v>3.0858360000000001E-2</v>
      </c>
      <c r="E186" s="34">
        <v>0</v>
      </c>
      <c r="F186" s="34">
        <v>0</v>
      </c>
      <c r="G186" s="34">
        <v>1.0726138E-2</v>
      </c>
      <c r="H186" s="35">
        <v>1.0589428E-2</v>
      </c>
    </row>
    <row r="187" spans="2:8">
      <c r="B187" s="17">
        <v>57349</v>
      </c>
      <c r="C187" s="25">
        <v>1481.355</v>
      </c>
      <c r="D187" s="34">
        <v>8.8486899999999993E-2</v>
      </c>
      <c r="E187" s="34">
        <v>7.4777660000000003E-3</v>
      </c>
      <c r="F187" s="34">
        <v>0</v>
      </c>
      <c r="G187" s="34">
        <v>9.6190070000000003E-2</v>
      </c>
      <c r="H187" s="35">
        <v>9.2773019999999998E-2</v>
      </c>
    </row>
    <row r="188" spans="2:8">
      <c r="B188" s="17">
        <v>57581</v>
      </c>
      <c r="C188" s="25">
        <v>32.854900000000001</v>
      </c>
      <c r="D188" s="34">
        <v>3.1482679999999999E-2</v>
      </c>
      <c r="E188" s="34">
        <v>0</v>
      </c>
      <c r="F188" s="34">
        <v>0</v>
      </c>
      <c r="G188" s="34">
        <v>1.0943141999999999E-2</v>
      </c>
      <c r="H188" s="35">
        <v>1.0803666E-2</v>
      </c>
    </row>
    <row r="189" spans="2:8">
      <c r="B189" s="17">
        <v>57582</v>
      </c>
      <c r="C189" s="25">
        <v>33.1907</v>
      </c>
      <c r="D189" s="34">
        <v>3.1804440000000003E-2</v>
      </c>
      <c r="E189" s="34">
        <v>0</v>
      </c>
      <c r="F189" s="34">
        <v>0</v>
      </c>
      <c r="G189" s="34">
        <v>1.1054988E-2</v>
      </c>
      <c r="H189" s="35">
        <v>1.0914086E-2</v>
      </c>
    </row>
    <row r="190" spans="2:8">
      <c r="B190" s="17">
        <v>57788</v>
      </c>
      <c r="C190" s="25">
        <v>119.61364</v>
      </c>
      <c r="D190" s="34">
        <v>2.0446780000000001E-2</v>
      </c>
      <c r="E190" s="34">
        <v>0</v>
      </c>
      <c r="F190" s="34">
        <v>0</v>
      </c>
      <c r="G190" s="34">
        <v>0</v>
      </c>
      <c r="H190" s="35">
        <v>0</v>
      </c>
    </row>
    <row r="191" spans="2:8">
      <c r="B191" s="17">
        <v>57839</v>
      </c>
      <c r="C191" s="25">
        <v>2530.0320000000002</v>
      </c>
      <c r="D191" s="34">
        <v>0.1213321</v>
      </c>
      <c r="E191" s="34">
        <v>1.27718E-2</v>
      </c>
      <c r="F191" s="34">
        <v>0</v>
      </c>
      <c r="G191" s="34">
        <v>0.16428980000000001</v>
      </c>
      <c r="H191" s="35">
        <v>0.1584536</v>
      </c>
    </row>
    <row r="192" spans="2:8">
      <c r="B192" s="17">
        <v>57843</v>
      </c>
      <c r="C192" s="25">
        <v>19.124680000000001</v>
      </c>
      <c r="D192" s="34">
        <v>1.8325910000000001E-2</v>
      </c>
      <c r="E192" s="34">
        <v>0</v>
      </c>
      <c r="F192" s="34">
        <v>0</v>
      </c>
      <c r="G192" s="34">
        <v>6.3699469999999999E-3</v>
      </c>
      <c r="H192" s="35">
        <v>6.2887589999999997E-3</v>
      </c>
    </row>
    <row r="193" spans="2:8">
      <c r="B193" s="17">
        <v>57845</v>
      </c>
      <c r="C193" s="25">
        <v>54.95675</v>
      </c>
      <c r="D193" s="34">
        <v>5.2661409999999999E-2</v>
      </c>
      <c r="E193" s="34">
        <v>0</v>
      </c>
      <c r="F193" s="34">
        <v>0</v>
      </c>
      <c r="G193" s="34">
        <v>1.8304711000000001E-2</v>
      </c>
      <c r="H193" s="35">
        <v>1.8071409E-2</v>
      </c>
    </row>
    <row r="194" spans="2:8">
      <c r="B194" s="17">
        <v>57846</v>
      </c>
      <c r="C194" s="25">
        <v>34.282260000000001</v>
      </c>
      <c r="D194" s="34">
        <v>3.2850419999999998E-2</v>
      </c>
      <c r="E194" s="34">
        <v>0</v>
      </c>
      <c r="F194" s="34">
        <v>0</v>
      </c>
      <c r="G194" s="34">
        <v>1.1418558000000001E-2</v>
      </c>
      <c r="H194" s="35">
        <v>1.1273022000000001E-2</v>
      </c>
    </row>
    <row r="195" spans="2:8">
      <c r="B195" s="17">
        <v>57847</v>
      </c>
      <c r="C195" s="25">
        <v>86.708349999999996</v>
      </c>
      <c r="D195" s="34">
        <v>8.308684999999999E-2</v>
      </c>
      <c r="E195" s="34">
        <v>0</v>
      </c>
      <c r="F195" s="34">
        <v>0</v>
      </c>
      <c r="G195" s="34">
        <v>2.8880369999999999E-2</v>
      </c>
      <c r="H195" s="35">
        <v>2.8512280000000001E-2</v>
      </c>
    </row>
    <row r="196" spans="2:8">
      <c r="B196" s="17">
        <v>57848</v>
      </c>
      <c r="C196" s="25">
        <v>23.88336</v>
      </c>
      <c r="D196" s="34">
        <v>2.2885840000000001E-2</v>
      </c>
      <c r="E196" s="34">
        <v>0</v>
      </c>
      <c r="F196" s="34">
        <v>0</v>
      </c>
      <c r="G196" s="34">
        <v>7.9549459999999992E-3</v>
      </c>
      <c r="H196" s="35">
        <v>7.8535549999999999E-3</v>
      </c>
    </row>
    <row r="197" spans="2:8">
      <c r="B197" s="17">
        <v>58051</v>
      </c>
      <c r="C197" s="25">
        <v>0</v>
      </c>
      <c r="D197" s="34">
        <v>0</v>
      </c>
      <c r="E197" s="34">
        <v>0</v>
      </c>
      <c r="F197" s="34">
        <v>0</v>
      </c>
      <c r="G197" s="34">
        <v>0</v>
      </c>
      <c r="H197" s="35">
        <v>0</v>
      </c>
    </row>
    <row r="198" spans="2:8">
      <c r="B198" s="17">
        <v>58079</v>
      </c>
      <c r="C198" s="25">
        <v>2084.8560000000002</v>
      </c>
      <c r="D198" s="34">
        <v>0.10875310000000001</v>
      </c>
      <c r="E198" s="34">
        <v>1.0524489999999999E-2</v>
      </c>
      <c r="F198" s="34">
        <v>0</v>
      </c>
      <c r="G198" s="34">
        <v>0.13538149999999999</v>
      </c>
      <c r="H198" s="35">
        <v>0.1305722</v>
      </c>
    </row>
    <row r="199" spans="2:8" s="16" customFormat="1">
      <c r="B199" s="17">
        <v>58110</v>
      </c>
      <c r="C199" s="25">
        <v>0</v>
      </c>
      <c r="D199" s="34">
        <v>0</v>
      </c>
      <c r="E199" s="34">
        <v>0</v>
      </c>
      <c r="F199" s="34">
        <v>0</v>
      </c>
      <c r="G199" s="34">
        <v>0</v>
      </c>
      <c r="H199" s="35">
        <v>0</v>
      </c>
    </row>
    <row r="200" spans="2:8" s="16" customFormat="1">
      <c r="B200" s="17">
        <v>58165</v>
      </c>
      <c r="C200" s="25">
        <v>44.426209999999998</v>
      </c>
      <c r="D200" s="34">
        <v>7.5942249999999996E-3</v>
      </c>
      <c r="E200" s="34">
        <v>0</v>
      </c>
      <c r="F200" s="34">
        <v>0</v>
      </c>
      <c r="G200" s="34">
        <v>2.930644E-3</v>
      </c>
      <c r="H200" s="35">
        <v>2.8265360000000002E-3</v>
      </c>
    </row>
    <row r="201" spans="2:8" s="16" customFormat="1">
      <c r="B201" s="17">
        <v>58172</v>
      </c>
      <c r="C201" s="25">
        <v>0</v>
      </c>
      <c r="D201" s="34">
        <v>0</v>
      </c>
      <c r="E201" s="34">
        <v>0</v>
      </c>
      <c r="F201" s="34">
        <v>0</v>
      </c>
      <c r="G201" s="34">
        <v>0</v>
      </c>
      <c r="H201" s="35">
        <v>0</v>
      </c>
    </row>
    <row r="202" spans="2:8" s="16" customFormat="1">
      <c r="B202" s="17">
        <v>58207</v>
      </c>
      <c r="C202" s="25">
        <v>120.17477</v>
      </c>
      <c r="D202" s="34">
        <v>2.0542694E-2</v>
      </c>
      <c r="E202" s="34">
        <v>0</v>
      </c>
      <c r="F202" s="34">
        <v>0</v>
      </c>
      <c r="G202" s="34">
        <v>7.9275136000000017E-3</v>
      </c>
      <c r="H202" s="35">
        <v>7.6458973000000001E-3</v>
      </c>
    </row>
    <row r="203" spans="2:8" s="16" customFormat="1">
      <c r="B203" s="17">
        <v>58208</v>
      </c>
      <c r="C203" s="25">
        <v>98.407380000000003</v>
      </c>
      <c r="D203" s="34">
        <v>9.4297260000000022E-2</v>
      </c>
      <c r="E203" s="34">
        <v>0</v>
      </c>
      <c r="F203" s="34">
        <v>0</v>
      </c>
      <c r="G203" s="34">
        <v>3.2777021999999996E-2</v>
      </c>
      <c r="H203" s="35">
        <v>3.2359260000000001E-2</v>
      </c>
    </row>
    <row r="204" spans="2:8" s="16" customFormat="1">
      <c r="B204" s="17">
        <v>58235</v>
      </c>
      <c r="C204" s="25">
        <v>0</v>
      </c>
      <c r="D204" s="34">
        <v>0</v>
      </c>
      <c r="E204" s="34">
        <v>0</v>
      </c>
      <c r="F204" s="34">
        <v>0</v>
      </c>
      <c r="G204" s="34">
        <v>0</v>
      </c>
      <c r="H204" s="35">
        <v>0</v>
      </c>
    </row>
    <row r="205" spans="2:8" s="16" customFormat="1">
      <c r="B205" s="17">
        <v>58246</v>
      </c>
      <c r="C205" s="25">
        <v>24.666360000000001</v>
      </c>
      <c r="D205" s="34">
        <v>2.363612E-2</v>
      </c>
      <c r="E205" s="34">
        <v>0</v>
      </c>
      <c r="F205" s="34">
        <v>0</v>
      </c>
      <c r="G205" s="34">
        <v>8.2157419999999998E-3</v>
      </c>
      <c r="H205" s="35">
        <v>8.1110279999999993E-3</v>
      </c>
    </row>
    <row r="206" spans="2:8" s="16" customFormat="1">
      <c r="B206" s="17">
        <v>58250</v>
      </c>
      <c r="C206" s="25">
        <v>15.13106</v>
      </c>
      <c r="D206" s="34">
        <v>1.4499089999999999E-2</v>
      </c>
      <c r="E206" s="34">
        <v>0</v>
      </c>
      <c r="F206" s="34">
        <v>0</v>
      </c>
      <c r="G206" s="34">
        <v>5.039773E-3</v>
      </c>
      <c r="H206" s="35">
        <v>4.9755390000000002E-3</v>
      </c>
    </row>
    <row r="207" spans="2:8" s="16" customFormat="1">
      <c r="B207" s="17">
        <v>58252</v>
      </c>
      <c r="C207" s="25">
        <v>8.0534029999999994</v>
      </c>
      <c r="D207" s="34">
        <v>7.7170399999999997E-3</v>
      </c>
      <c r="E207" s="34">
        <v>0</v>
      </c>
      <c r="F207" s="34">
        <v>0</v>
      </c>
      <c r="G207" s="34">
        <v>2.6823860000000001E-3</v>
      </c>
      <c r="H207" s="35">
        <v>2.6481970000000001E-3</v>
      </c>
    </row>
    <row r="208" spans="2:8" s="16" customFormat="1">
      <c r="B208" s="17">
        <v>58326</v>
      </c>
      <c r="C208" s="25">
        <v>70.345640000000003</v>
      </c>
      <c r="D208" s="34">
        <v>6.7407560000000005E-2</v>
      </c>
      <c r="E208" s="34">
        <v>0</v>
      </c>
      <c r="F208" s="34">
        <v>0</v>
      </c>
      <c r="G208" s="34">
        <v>2.3430360000000001E-2</v>
      </c>
      <c r="H208" s="35">
        <v>2.3131728000000001E-2</v>
      </c>
    </row>
    <row r="209" spans="2:8" s="16" customFormat="1">
      <c r="B209" s="17">
        <v>58420</v>
      </c>
      <c r="C209" s="25">
        <v>7869.8770000000004</v>
      </c>
      <c r="D209" s="34">
        <v>1.3339904</v>
      </c>
      <c r="E209" s="34">
        <v>0</v>
      </c>
      <c r="F209" s="34">
        <v>0</v>
      </c>
      <c r="G209" s="34">
        <v>0.51479269999999999</v>
      </c>
      <c r="H209" s="35">
        <v>0.49650519999999998</v>
      </c>
    </row>
    <row r="210" spans="2:8" s="16" customFormat="1">
      <c r="B210" s="17">
        <v>58426</v>
      </c>
      <c r="C210" s="25">
        <v>6974.7280000000001</v>
      </c>
      <c r="D210" s="34">
        <v>1.1822573999999999</v>
      </c>
      <c r="E210" s="34">
        <v>0</v>
      </c>
      <c r="F210" s="34">
        <v>0</v>
      </c>
      <c r="G210" s="34">
        <v>0.45623819999999998</v>
      </c>
      <c r="H210" s="35">
        <v>0.4400308</v>
      </c>
    </row>
    <row r="211" spans="2:8" s="16" customFormat="1">
      <c r="B211" s="17">
        <v>58433</v>
      </c>
      <c r="C211" s="25">
        <v>0</v>
      </c>
      <c r="D211" s="34">
        <v>0</v>
      </c>
      <c r="E211" s="34">
        <v>0</v>
      </c>
      <c r="F211" s="34">
        <v>0</v>
      </c>
      <c r="G211" s="34">
        <v>0</v>
      </c>
      <c r="H211" s="35">
        <v>0</v>
      </c>
    </row>
    <row r="212" spans="2:8" s="16" customFormat="1">
      <c r="B212" s="17">
        <v>58442</v>
      </c>
      <c r="C212" s="25">
        <v>83.879519999999999</v>
      </c>
      <c r="D212" s="34">
        <v>7.7037220000000003E-2</v>
      </c>
      <c r="E212" s="34">
        <v>1.400677E-2</v>
      </c>
      <c r="F212" s="34">
        <v>0</v>
      </c>
      <c r="G212" s="34">
        <v>1.069953E-2</v>
      </c>
      <c r="H212" s="35">
        <v>1.0161669999999999E-2</v>
      </c>
    </row>
    <row r="213" spans="2:8" s="16" customFormat="1">
      <c r="B213" s="17">
        <v>58476</v>
      </c>
      <c r="C213" s="25">
        <v>130.55616000000001</v>
      </c>
      <c r="D213" s="34">
        <v>0.1251033</v>
      </c>
      <c r="E213" s="34">
        <v>0</v>
      </c>
      <c r="F213" s="34">
        <v>0</v>
      </c>
      <c r="G213" s="34">
        <v>4.3484979999999999E-2</v>
      </c>
      <c r="H213" s="35">
        <v>4.2930719999999999E-2</v>
      </c>
    </row>
    <row r="214" spans="2:8" s="16" customFormat="1">
      <c r="B214" s="17">
        <v>58497</v>
      </c>
      <c r="C214" s="25">
        <v>30.47776</v>
      </c>
      <c r="D214" s="34">
        <v>2.9204819999999999E-2</v>
      </c>
      <c r="E214" s="34">
        <v>0</v>
      </c>
      <c r="F214" s="34">
        <v>0</v>
      </c>
      <c r="G214" s="34">
        <v>1.0151376E-2</v>
      </c>
      <c r="H214" s="35">
        <v>1.002199E-2</v>
      </c>
    </row>
    <row r="215" spans="2:8" s="16" customFormat="1">
      <c r="B215" s="17">
        <v>58584</v>
      </c>
      <c r="C215" s="25">
        <v>99.19641</v>
      </c>
      <c r="D215" s="34">
        <v>1.695665E-2</v>
      </c>
      <c r="E215" s="34">
        <v>0</v>
      </c>
      <c r="F215" s="34">
        <v>0</v>
      </c>
      <c r="G215" s="34">
        <v>6.5436449999999998E-3</v>
      </c>
      <c r="H215" s="35">
        <v>6.3111879999999997E-3</v>
      </c>
    </row>
    <row r="216" spans="2:8" s="16" customFormat="1">
      <c r="B216" s="17">
        <v>58714</v>
      </c>
      <c r="C216" s="25">
        <v>24.49062</v>
      </c>
      <c r="D216" s="34">
        <v>4.1778605E-3</v>
      </c>
      <c r="E216" s="34">
        <v>0</v>
      </c>
      <c r="F216" s="34">
        <v>0</v>
      </c>
      <c r="G216" s="34">
        <v>1.6122545E-3</v>
      </c>
      <c r="H216" s="35">
        <v>1.5549805E-3</v>
      </c>
    </row>
    <row r="217" spans="2:8" s="16" customFormat="1">
      <c r="B217" s="17">
        <v>58715</v>
      </c>
      <c r="C217" s="25">
        <v>23.087295000000001</v>
      </c>
      <c r="D217" s="34">
        <v>3.9465465000000002E-3</v>
      </c>
      <c r="E217" s="34">
        <v>0</v>
      </c>
      <c r="F217" s="34">
        <v>0</v>
      </c>
      <c r="G217" s="34">
        <v>1.522989E-3</v>
      </c>
      <c r="H217" s="35">
        <v>1.4688864999999999E-3</v>
      </c>
    </row>
    <row r="218" spans="2:8" s="16" customFormat="1">
      <c r="B218" s="17">
        <v>58811</v>
      </c>
      <c r="C218" s="25">
        <v>23.087295000000001</v>
      </c>
      <c r="D218" s="34">
        <v>1.9732735E-3</v>
      </c>
      <c r="E218" s="34">
        <v>0</v>
      </c>
      <c r="F218" s="34">
        <v>0</v>
      </c>
      <c r="G218" s="34">
        <v>1.522989E-3</v>
      </c>
      <c r="H218" s="35">
        <v>1.4688864999999999E-3</v>
      </c>
    </row>
    <row r="219" spans="2:8" s="16" customFormat="1">
      <c r="B219" s="17">
        <v>58813</v>
      </c>
      <c r="C219" s="25">
        <v>7.4912200000000002</v>
      </c>
      <c r="D219" s="34">
        <v>1.2779289999999999E-3</v>
      </c>
      <c r="E219" s="34">
        <v>0</v>
      </c>
      <c r="F219" s="34">
        <v>0</v>
      </c>
      <c r="G219" s="34">
        <v>4.9315839999999997E-4</v>
      </c>
      <c r="H219" s="35">
        <v>4.7563940000000001E-4</v>
      </c>
    </row>
    <row r="220" spans="2:8" s="16" customFormat="1">
      <c r="B220" s="17">
        <v>58818</v>
      </c>
      <c r="C220" s="25">
        <v>7.4912200000000002</v>
      </c>
      <c r="D220" s="34">
        <v>1.2779289999999999E-3</v>
      </c>
      <c r="E220" s="34">
        <v>0</v>
      </c>
      <c r="F220" s="34">
        <v>0</v>
      </c>
      <c r="G220" s="34">
        <v>4.9315839999999997E-4</v>
      </c>
      <c r="H220" s="35">
        <v>4.7563940000000001E-4</v>
      </c>
    </row>
    <row r="221" spans="2:8" s="16" customFormat="1">
      <c r="B221" s="17">
        <v>58821</v>
      </c>
      <c r="C221" s="25">
        <v>24.49062</v>
      </c>
      <c r="D221" s="34">
        <v>4.1778605E-3</v>
      </c>
      <c r="E221" s="34">
        <v>0</v>
      </c>
      <c r="F221" s="34">
        <v>0</v>
      </c>
      <c r="G221" s="34">
        <v>1.6122545E-3</v>
      </c>
      <c r="H221" s="35">
        <v>1.5549805E-3</v>
      </c>
    </row>
    <row r="222" spans="2:8" s="16" customFormat="1">
      <c r="B222" s="17">
        <v>58897</v>
      </c>
      <c r="C222" s="25">
        <v>1.229446</v>
      </c>
      <c r="D222" s="34">
        <v>2.1016179999999994E-4</v>
      </c>
      <c r="E222" s="34">
        <v>0</v>
      </c>
      <c r="F222" s="34">
        <v>0</v>
      </c>
      <c r="G222" s="34">
        <v>8.1102329999999979E-5</v>
      </c>
      <c r="H222" s="35">
        <v>7.8221249999999972E-5</v>
      </c>
    </row>
    <row r="223" spans="2:8" s="16" customFormat="1">
      <c r="B223" s="17">
        <v>58947</v>
      </c>
      <c r="C223" s="25">
        <v>100.32259999999999</v>
      </c>
      <c r="D223" s="34">
        <v>2.3277282999999999E-2</v>
      </c>
      <c r="E223" s="34">
        <v>5.6142600000000001E-2</v>
      </c>
      <c r="F223" s="34">
        <v>2.6163540000000001E-8</v>
      </c>
      <c r="G223" s="34">
        <v>9.5177049999999996E-3</v>
      </c>
      <c r="H223" s="35">
        <v>9.0420759999999996E-3</v>
      </c>
    </row>
    <row r="224" spans="2:8" s="16" customFormat="1">
      <c r="B224" s="17">
        <v>59012</v>
      </c>
      <c r="C224" s="25">
        <v>55.900019999999998</v>
      </c>
      <c r="D224" s="34">
        <v>5.3565269999999998E-2</v>
      </c>
      <c r="E224" s="34">
        <v>0</v>
      </c>
      <c r="F224" s="34">
        <v>0</v>
      </c>
      <c r="G224" s="34">
        <v>1.8618891000000002E-2</v>
      </c>
      <c r="H224" s="35">
        <v>1.8381584999999999E-2</v>
      </c>
    </row>
    <row r="225" spans="2:8" s="16" customFormat="1">
      <c r="B225" s="17">
        <v>59026</v>
      </c>
      <c r="C225" s="25">
        <v>14.813727999999999</v>
      </c>
      <c r="D225" s="34">
        <v>1.4195012E-2</v>
      </c>
      <c r="E225" s="34">
        <v>0</v>
      </c>
      <c r="F225" s="34">
        <v>0</v>
      </c>
      <c r="G225" s="34">
        <v>4.9340800000000004E-3</v>
      </c>
      <c r="H225" s="35">
        <v>4.8711919999999999E-3</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1039.307</v>
      </c>
      <c r="D228" s="34">
        <v>0.17616860000000001</v>
      </c>
      <c r="E228" s="34">
        <v>0</v>
      </c>
      <c r="F228" s="34">
        <v>0</v>
      </c>
      <c r="G228" s="34">
        <v>6.7984230000000007E-2</v>
      </c>
      <c r="H228" s="35">
        <v>6.5569160000000001E-2</v>
      </c>
    </row>
    <row r="229" spans="2:8" s="16" customFormat="1">
      <c r="B229" s="17">
        <v>59116</v>
      </c>
      <c r="C229" s="25">
        <v>26.607559999999999</v>
      </c>
      <c r="D229" s="34">
        <v>2.549626E-2</v>
      </c>
      <c r="E229" s="34">
        <v>0</v>
      </c>
      <c r="F229" s="34">
        <v>0</v>
      </c>
      <c r="G229" s="34">
        <v>8.8623090000000005E-3</v>
      </c>
      <c r="H229" s="35">
        <v>8.7493540000000009E-3</v>
      </c>
    </row>
    <row r="230" spans="2:8" s="16" customFormat="1">
      <c r="B230" s="17">
        <v>59220</v>
      </c>
      <c r="C230" s="25">
        <v>5089.1329999999998</v>
      </c>
      <c r="D230" s="34">
        <v>0.86263809999999996</v>
      </c>
      <c r="E230" s="34">
        <v>0</v>
      </c>
      <c r="F230" s="34">
        <v>0</v>
      </c>
      <c r="G230" s="34">
        <v>0.33289570000000002</v>
      </c>
      <c r="H230" s="35">
        <v>0.32107000000000002</v>
      </c>
    </row>
    <row r="231" spans="2:8" s="16" customFormat="1">
      <c r="B231" s="17">
        <v>59783</v>
      </c>
      <c r="C231" s="25">
        <v>16.096222000000001</v>
      </c>
      <c r="D231" s="34">
        <v>1.5423940000000001E-2</v>
      </c>
      <c r="E231" s="34">
        <v>0</v>
      </c>
      <c r="F231" s="34">
        <v>0</v>
      </c>
      <c r="G231" s="34">
        <v>5.3612460000000001E-3</v>
      </c>
      <c r="H231" s="35">
        <v>5.2929140000000001E-3</v>
      </c>
    </row>
    <row r="232" spans="2:8" s="16" customFormat="1">
      <c r="B232" s="17">
        <v>59906</v>
      </c>
      <c r="C232" s="25">
        <v>8324.52</v>
      </c>
      <c r="D232" s="34">
        <v>1.4110552000000001</v>
      </c>
      <c r="E232" s="34">
        <v>0</v>
      </c>
      <c r="F232" s="34">
        <v>0</v>
      </c>
      <c r="G232" s="34">
        <v>0.54453220000000002</v>
      </c>
      <c r="H232" s="35">
        <v>0.5251884</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3518.0160000000001</v>
      </c>
      <c r="D236" s="34">
        <v>0.59632439999999998</v>
      </c>
      <c r="E236" s="34">
        <v>0</v>
      </c>
      <c r="F236" s="34">
        <v>0</v>
      </c>
      <c r="G236" s="34">
        <v>0.2301241</v>
      </c>
      <c r="H236" s="35">
        <v>0.22194920000000001</v>
      </c>
    </row>
    <row r="237" spans="2:8" s="16" customFormat="1">
      <c r="B237" s="17">
        <v>60357</v>
      </c>
      <c r="C237" s="25">
        <v>11733.61</v>
      </c>
      <c r="D237" s="34">
        <v>1.9889159999999999</v>
      </c>
      <c r="E237" s="34">
        <v>0</v>
      </c>
      <c r="F237" s="34">
        <v>0</v>
      </c>
      <c r="G237" s="34">
        <v>0.76753119999999997</v>
      </c>
      <c r="H237" s="35">
        <v>0.74026539999999996</v>
      </c>
    </row>
    <row r="238" spans="2:8" s="16" customFormat="1">
      <c r="B238" s="17">
        <v>60368</v>
      </c>
      <c r="C238" s="25">
        <v>9456.6880000000001</v>
      </c>
      <c r="D238" s="34">
        <v>1.6029640000000001</v>
      </c>
      <c r="E238" s="34">
        <v>0</v>
      </c>
      <c r="F238" s="34">
        <v>0</v>
      </c>
      <c r="G238" s="34">
        <v>0.6185908</v>
      </c>
      <c r="H238" s="35">
        <v>0.59661600000000004</v>
      </c>
    </row>
    <row r="239" spans="2:8" s="16" customFormat="1">
      <c r="B239" s="17">
        <v>60388</v>
      </c>
      <c r="C239" s="25">
        <v>14.78755</v>
      </c>
      <c r="D239" s="34">
        <v>1.4169930000000001E-2</v>
      </c>
      <c r="E239" s="34">
        <v>0</v>
      </c>
      <c r="F239" s="34">
        <v>0</v>
      </c>
      <c r="G239" s="34">
        <v>4.9253609999999996E-3</v>
      </c>
      <c r="H239" s="35">
        <v>4.862585E-3</v>
      </c>
    </row>
    <row r="240" spans="2:8" s="16" customFormat="1">
      <c r="B240" s="17">
        <v>60589</v>
      </c>
      <c r="C240" s="25">
        <v>9511.3610000000008</v>
      </c>
      <c r="D240" s="34">
        <v>1.6122320000000001</v>
      </c>
      <c r="E240" s="34">
        <v>0</v>
      </c>
      <c r="F240" s="34">
        <v>0</v>
      </c>
      <c r="G240" s="34">
        <v>0.62216709999999997</v>
      </c>
      <c r="H240" s="35">
        <v>0.60006530000000002</v>
      </c>
    </row>
    <row r="241" spans="2:8" s="16" customFormat="1">
      <c r="B241" s="17">
        <v>60933</v>
      </c>
      <c r="C241" s="25">
        <v>0</v>
      </c>
      <c r="D241" s="34">
        <v>0</v>
      </c>
      <c r="E241" s="34">
        <v>0</v>
      </c>
      <c r="F241" s="34">
        <v>0</v>
      </c>
      <c r="G241" s="34">
        <v>0</v>
      </c>
      <c r="H241" s="35">
        <v>0</v>
      </c>
    </row>
    <row r="242" spans="2:8" s="16" customFormat="1">
      <c r="B242" s="17">
        <v>61035</v>
      </c>
      <c r="C242" s="25">
        <v>3414.1979999999999</v>
      </c>
      <c r="D242" s="34">
        <v>0.57872659999999998</v>
      </c>
      <c r="E242" s="34">
        <v>0</v>
      </c>
      <c r="F242" s="34">
        <v>0</v>
      </c>
      <c r="G242" s="34">
        <v>0.22333310000000001</v>
      </c>
      <c r="H242" s="35">
        <v>0.21539939999999999</v>
      </c>
    </row>
    <row r="243" spans="2:8" s="16" customFormat="1">
      <c r="B243" s="17">
        <v>61263</v>
      </c>
      <c r="C243" s="25">
        <v>24.49062</v>
      </c>
      <c r="D243" s="34">
        <v>4.1778605E-3</v>
      </c>
      <c r="E243" s="34">
        <v>0</v>
      </c>
      <c r="F243" s="34">
        <v>0</v>
      </c>
      <c r="G243" s="34">
        <v>1.6122545E-3</v>
      </c>
      <c r="H243" s="35">
        <v>1.5549805E-3</v>
      </c>
    </row>
    <row r="244" spans="2:8" s="16" customFormat="1">
      <c r="B244" s="17">
        <v>61282</v>
      </c>
      <c r="C244" s="25">
        <v>0</v>
      </c>
      <c r="D244" s="34">
        <v>0</v>
      </c>
      <c r="E244" s="34">
        <v>0</v>
      </c>
      <c r="F244" s="34">
        <v>0</v>
      </c>
      <c r="G244" s="34">
        <v>0</v>
      </c>
      <c r="H244" s="35">
        <v>0</v>
      </c>
    </row>
    <row r="245" spans="2:8" s="16" customFormat="1">
      <c r="B245" s="17">
        <v>61286</v>
      </c>
      <c r="C245" s="25">
        <v>9.7962480000000003</v>
      </c>
      <c r="D245" s="34">
        <v>1.6711440000000001E-3</v>
      </c>
      <c r="E245" s="34">
        <v>0</v>
      </c>
      <c r="F245" s="34">
        <v>0</v>
      </c>
      <c r="G245" s="34">
        <v>6.4490160000000001E-4</v>
      </c>
      <c r="H245" s="35">
        <v>6.2199239999999995E-4</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296.03410000000002</v>
      </c>
      <c r="D250" s="34">
        <v>0.15747</v>
      </c>
      <c r="E250" s="34">
        <v>2.2904730000000002E-2</v>
      </c>
      <c r="F250" s="34">
        <v>8.1598089999999996E-7</v>
      </c>
      <c r="G250" s="34">
        <v>3.0519279999999999E-2</v>
      </c>
      <c r="H250" s="35">
        <v>2.3860309999999999E-2</v>
      </c>
    </row>
    <row r="251" spans="2:8" s="16" customFormat="1">
      <c r="B251" s="17">
        <v>54638</v>
      </c>
      <c r="C251" s="25">
        <v>0</v>
      </c>
      <c r="D251" s="34">
        <v>0</v>
      </c>
      <c r="E251" s="34">
        <v>0</v>
      </c>
      <c r="F251" s="34">
        <v>0</v>
      </c>
      <c r="G251" s="34">
        <v>0</v>
      </c>
      <c r="H251" s="35">
        <v>0</v>
      </c>
    </row>
    <row r="252" spans="2:8" s="16" customFormat="1">
      <c r="B252" s="17">
        <v>57407</v>
      </c>
      <c r="C252" s="25">
        <v>58.022039999999997</v>
      </c>
      <c r="D252" s="34">
        <v>3.0863774000000004E-2</v>
      </c>
      <c r="E252" s="34">
        <v>4.4892769999999999E-3</v>
      </c>
      <c r="F252" s="34">
        <v>1.5993049000000001E-7</v>
      </c>
      <c r="G252" s="34">
        <v>5.9817129999999996E-3</v>
      </c>
      <c r="H252" s="35">
        <v>4.6765699999999997E-3</v>
      </c>
    </row>
    <row r="253" spans="2:8" ht="15.75" thickBot="1">
      <c r="B253" s="18">
        <v>58565</v>
      </c>
      <c r="C253" s="27">
        <v>61.365250000000003</v>
      </c>
      <c r="D253" s="37">
        <v>3.264214E-2</v>
      </c>
      <c r="E253" s="37">
        <v>4.7479480000000001E-3</v>
      </c>
      <c r="F253" s="37">
        <v>1.691456E-7</v>
      </c>
      <c r="G253" s="37">
        <v>6.3263770000000002E-3</v>
      </c>
      <c r="H253" s="38">
        <v>4.9460320000000004E-3</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175.513673782349</v>
      </c>
      <c r="D258" s="50">
        <v>7.4012059718370396E-2</v>
      </c>
      <c r="E258" s="50">
        <v>0</v>
      </c>
      <c r="F258" s="50">
        <v>0</v>
      </c>
      <c r="G258" s="50">
        <v>1.8618891946971399E-2</v>
      </c>
      <c r="H258" s="51">
        <v>1.8381584901362699E-2</v>
      </c>
    </row>
    <row r="259" spans="2:8">
      <c r="B259" s="17" t="s">
        <v>28</v>
      </c>
      <c r="C259" s="52">
        <v>10114.3442277908</v>
      </c>
      <c r="D259" s="34">
        <v>2.9773781681433298</v>
      </c>
      <c r="E259" s="34">
        <v>3.57076990434143</v>
      </c>
      <c r="F259" s="34">
        <v>1.317791793553624E-2</v>
      </c>
      <c r="G259" s="34">
        <v>0.68858814379200295</v>
      </c>
      <c r="H259" s="35">
        <v>0.58742696407716699</v>
      </c>
    </row>
    <row r="260" spans="2:8">
      <c r="B260" s="17" t="s">
        <v>27</v>
      </c>
      <c r="C260" s="52">
        <v>168323.971981476</v>
      </c>
      <c r="D260" s="34">
        <v>75.122556595800802</v>
      </c>
      <c r="E260" s="34">
        <v>172.473581943428</v>
      </c>
      <c r="F260" s="34">
        <v>0.89579271399386995</v>
      </c>
      <c r="G260" s="34">
        <v>14.3148859275219</v>
      </c>
      <c r="H260" s="35">
        <v>10.256685764888701</v>
      </c>
    </row>
    <row r="261" spans="2:8">
      <c r="B261" s="17" t="s">
        <v>26</v>
      </c>
      <c r="C261" s="52">
        <v>339584.54851055099</v>
      </c>
      <c r="D261" s="34">
        <v>221.94737442489699</v>
      </c>
      <c r="E261" s="34">
        <v>307.361496867612</v>
      </c>
      <c r="F261" s="34">
        <v>1.183319798236492</v>
      </c>
      <c r="G261" s="34">
        <v>45.439478388449103</v>
      </c>
      <c r="H261" s="35">
        <v>37.197761911156697</v>
      </c>
    </row>
    <row r="262" spans="2:8">
      <c r="B262" s="17" t="s">
        <v>25</v>
      </c>
      <c r="C262" s="52">
        <v>253589.78379249599</v>
      </c>
      <c r="D262" s="34">
        <v>191.46889636525901</v>
      </c>
      <c r="E262" s="34">
        <v>215.38480542565199</v>
      </c>
      <c r="F262" s="34">
        <v>1.0421073442259401</v>
      </c>
      <c r="G262" s="34">
        <v>23.226386010268499</v>
      </c>
      <c r="H262" s="35">
        <v>17.888834881043302</v>
      </c>
    </row>
    <row r="263" spans="2:8">
      <c r="B263" s="17" t="s">
        <v>24</v>
      </c>
      <c r="C263" s="52">
        <v>55163.117981433898</v>
      </c>
      <c r="D263" s="34">
        <v>17.3606948757079</v>
      </c>
      <c r="E263" s="34">
        <v>41.948243853868902</v>
      </c>
      <c r="F263" s="34">
        <v>0.19542678746375941</v>
      </c>
      <c r="G263" s="34">
        <v>4.3918841931154002</v>
      </c>
      <c r="H263" s="35">
        <v>4.0813808468519701</v>
      </c>
    </row>
    <row r="264" spans="2:8">
      <c r="B264" s="17" t="s">
        <v>23</v>
      </c>
      <c r="C264" s="52">
        <v>204927.956964493</v>
      </c>
      <c r="D264" s="34">
        <v>112.549400223332</v>
      </c>
      <c r="E264" s="34">
        <v>77.299616366624804</v>
      </c>
      <c r="F264" s="34">
        <v>0.77518731576020594</v>
      </c>
      <c r="G264" s="34">
        <v>9.7632062710254104</v>
      </c>
      <c r="H264" s="35">
        <v>6.9853519804091802</v>
      </c>
    </row>
    <row r="265" spans="2:8">
      <c r="B265" s="17" t="s">
        <v>22</v>
      </c>
      <c r="C265" s="52">
        <v>141818.357902288</v>
      </c>
      <c r="D265" s="34">
        <v>89.318326717242599</v>
      </c>
      <c r="E265" s="34">
        <v>67.746327934495596</v>
      </c>
      <c r="F265" s="34">
        <v>0.48703086963186598</v>
      </c>
      <c r="G265" s="34">
        <v>11.801977750379599</v>
      </c>
      <c r="H265" s="35">
        <v>10.9018219954523</v>
      </c>
    </row>
    <row r="266" spans="2:8">
      <c r="B266" s="17" t="s">
        <v>21</v>
      </c>
      <c r="C266" s="52">
        <v>52758.688399672501</v>
      </c>
      <c r="D266" s="34">
        <v>13.4037180464074</v>
      </c>
      <c r="E266" s="34">
        <v>5.7721086009405598</v>
      </c>
      <c r="F266" s="34">
        <v>4.2465615177178603E-2</v>
      </c>
      <c r="G266" s="34">
        <v>3.1902419666876098</v>
      </c>
      <c r="H266" s="35">
        <v>2.92531012927066</v>
      </c>
    </row>
    <row r="267" spans="2:8">
      <c r="B267" s="17" t="s">
        <v>20</v>
      </c>
      <c r="C267" s="52">
        <v>110556.03560184099</v>
      </c>
      <c r="D267" s="34">
        <v>40.164929498650999</v>
      </c>
      <c r="E267" s="34">
        <v>27.711175981079599</v>
      </c>
      <c r="F267" s="34">
        <v>6.9521267828928604E-2</v>
      </c>
      <c r="G267" s="34">
        <v>7.0828387419715</v>
      </c>
      <c r="H267" s="35">
        <v>6.6726242998629504</v>
      </c>
    </row>
    <row r="268" spans="2:8">
      <c r="B268" s="17" t="s">
        <v>19</v>
      </c>
      <c r="C268" s="52">
        <v>284615.93488568102</v>
      </c>
      <c r="D268" s="34">
        <v>158.58624558489799</v>
      </c>
      <c r="E268" s="34">
        <v>328.68494706600899</v>
      </c>
      <c r="F268" s="34">
        <v>1.0455854719140241</v>
      </c>
      <c r="G268" s="34">
        <v>31.742263599626298</v>
      </c>
      <c r="H268" s="35">
        <v>25.839677049378199</v>
      </c>
    </row>
    <row r="269" spans="2:8">
      <c r="B269" s="17" t="s">
        <v>18</v>
      </c>
      <c r="C269" s="52">
        <v>351813.84532173001</v>
      </c>
      <c r="D269" s="34">
        <v>170.034096112246</v>
      </c>
      <c r="E269" s="34">
        <v>215.705565863755</v>
      </c>
      <c r="F269" s="34">
        <v>0.49532474304214802</v>
      </c>
      <c r="G269" s="34">
        <v>30.466743773467901</v>
      </c>
      <c r="H269" s="35">
        <v>24.755984342893498</v>
      </c>
    </row>
    <row r="270" spans="2:8">
      <c r="B270" s="17" t="s">
        <v>17</v>
      </c>
      <c r="C270" s="52">
        <v>89627.997859001203</v>
      </c>
      <c r="D270" s="34">
        <v>23.901353382505501</v>
      </c>
      <c r="E270" s="34">
        <v>36.479650961700798</v>
      </c>
      <c r="F270" s="34">
        <v>0.20780007730536398</v>
      </c>
      <c r="G270" s="34">
        <v>9.2572968030581304</v>
      </c>
      <c r="H270" s="35">
        <v>8.7190665841917507</v>
      </c>
    </row>
    <row r="271" spans="2:8">
      <c r="B271" s="17" t="s">
        <v>16</v>
      </c>
      <c r="C271" s="52">
        <v>101453.594733536</v>
      </c>
      <c r="D271" s="34">
        <v>40.827433093029001</v>
      </c>
      <c r="E271" s="34">
        <v>11.044078154780401</v>
      </c>
      <c r="F271" s="34">
        <v>0.12296513336762521</v>
      </c>
      <c r="G271" s="34">
        <v>7.8373341287660896</v>
      </c>
      <c r="H271" s="35">
        <v>5.8874714275880304</v>
      </c>
    </row>
    <row r="272" spans="2:8" ht="15.75" thickBot="1">
      <c r="B272" s="18" t="s">
        <v>15</v>
      </c>
      <c r="C272" s="53">
        <v>247612.88228225699</v>
      </c>
      <c r="D272" s="37">
        <v>191.34841056354301</v>
      </c>
      <c r="E272" s="37">
        <v>164.75812005996701</v>
      </c>
      <c r="F272" s="37">
        <v>1.2302356655595761</v>
      </c>
      <c r="G272" s="37">
        <v>22.802332723047599</v>
      </c>
      <c r="H272" s="38">
        <v>19.0804448556155</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Z45"/>
  <sheetViews>
    <sheetView showGridLines="0" showRowColHeaders="0" zoomScale="75" zoomScaleNormal="75" workbookViewId="0">
      <selection activeCell="B36" sqref="B36"/>
    </sheetView>
  </sheetViews>
  <sheetFormatPr defaultColWidth="9.28515625" defaultRowHeight="14.25"/>
  <cols>
    <col min="1" max="1" width="3.7109375" style="69" customWidth="1"/>
    <col min="2" max="2" width="9.28515625" style="69"/>
    <col min="3" max="3" width="25.42578125" style="69" bestFit="1" customWidth="1"/>
    <col min="4" max="14" width="9.28515625" style="69"/>
    <col min="15" max="15" width="7.7109375" style="69" customWidth="1"/>
    <col min="16" max="22" width="9.28515625" style="69"/>
    <col min="23" max="27" width="3.5703125" style="69" customWidth="1"/>
    <col min="28" max="16384" width="9.28515625" style="69"/>
  </cols>
  <sheetData>
    <row r="1" spans="2:26">
      <c r="C1" s="84"/>
      <c r="D1" s="85"/>
      <c r="E1" s="85"/>
      <c r="F1" s="85"/>
      <c r="G1" s="85"/>
      <c r="H1" s="85"/>
      <c r="I1" s="85"/>
      <c r="J1" s="85"/>
      <c r="K1" s="85"/>
      <c r="L1" s="85"/>
    </row>
    <row r="2" spans="2:26" ht="15">
      <c r="C2" s="85"/>
      <c r="D2" s="85"/>
      <c r="E2" s="85"/>
      <c r="F2" s="85"/>
      <c r="G2" s="85"/>
      <c r="H2" s="85"/>
      <c r="I2" s="85"/>
      <c r="J2" s="85"/>
      <c r="K2" s="85"/>
      <c r="L2" s="85"/>
      <c r="Z2" s="70"/>
    </row>
    <row r="3" spans="2:26" ht="15">
      <c r="C3" s="71"/>
    </row>
    <row r="7" spans="2:26">
      <c r="B7" s="69" t="s">
        <v>1</v>
      </c>
    </row>
    <row r="8" spans="2:26">
      <c r="C8" s="86"/>
      <c r="D8" s="86"/>
      <c r="E8" s="86"/>
      <c r="F8" s="86"/>
      <c r="G8" s="86"/>
      <c r="H8" s="86"/>
      <c r="I8" s="86"/>
      <c r="J8" s="86"/>
      <c r="K8" s="86"/>
      <c r="L8" s="72"/>
      <c r="M8" s="72"/>
      <c r="N8" s="72"/>
      <c r="O8" s="72"/>
      <c r="P8" s="72"/>
      <c r="Q8" s="73"/>
      <c r="R8" s="73"/>
      <c r="S8" s="73"/>
      <c r="T8" s="73"/>
      <c r="U8" s="73"/>
      <c r="V8" s="73"/>
      <c r="W8" s="73"/>
      <c r="X8" s="73"/>
    </row>
    <row r="9" spans="2:26" s="72" customFormat="1">
      <c r="C9" s="83" t="s">
        <v>2</v>
      </c>
      <c r="D9" s="83"/>
      <c r="E9" s="83"/>
      <c r="F9" s="83"/>
      <c r="G9" s="83"/>
      <c r="H9" s="83"/>
      <c r="I9" s="83"/>
      <c r="J9" s="83"/>
      <c r="K9" s="83"/>
    </row>
    <row r="10" spans="2:26" s="72" customFormat="1">
      <c r="C10" s="83"/>
      <c r="D10" s="83"/>
      <c r="E10" s="83"/>
      <c r="F10" s="83"/>
      <c r="G10" s="83"/>
      <c r="H10" s="83"/>
      <c r="I10" s="83"/>
      <c r="J10" s="83"/>
      <c r="K10" s="83"/>
    </row>
    <row r="11" spans="2:26" s="72" customFormat="1">
      <c r="C11" s="83"/>
      <c r="D11" s="83"/>
      <c r="E11" s="83"/>
      <c r="F11" s="83"/>
      <c r="G11" s="83"/>
      <c r="H11" s="83"/>
      <c r="I11" s="83"/>
      <c r="J11" s="83"/>
      <c r="K11" s="83"/>
    </row>
    <row r="12" spans="2:26" s="72" customFormat="1">
      <c r="C12" s="83"/>
      <c r="D12" s="83"/>
      <c r="E12" s="83"/>
      <c r="F12" s="83"/>
      <c r="G12" s="83"/>
      <c r="H12" s="83"/>
      <c r="I12" s="83"/>
      <c r="J12" s="83"/>
      <c r="K12" s="83"/>
    </row>
    <row r="13" spans="2:26">
      <c r="C13" s="83" t="s">
        <v>3</v>
      </c>
      <c r="D13" s="83"/>
      <c r="E13" s="83"/>
      <c r="F13" s="83"/>
      <c r="G13" s="83"/>
      <c r="H13" s="83"/>
      <c r="I13" s="83"/>
      <c r="J13" s="83"/>
      <c r="K13" s="83"/>
      <c r="L13" s="72"/>
      <c r="M13" s="72"/>
      <c r="N13" s="72"/>
      <c r="O13" s="72"/>
      <c r="P13" s="72"/>
      <c r="Q13" s="73"/>
      <c r="R13" s="73"/>
      <c r="S13" s="73"/>
      <c r="T13" s="73"/>
      <c r="U13" s="73"/>
      <c r="V13" s="73"/>
      <c r="W13" s="73"/>
      <c r="X13" s="73"/>
    </row>
    <row r="14" spans="2:26">
      <c r="C14" s="83"/>
      <c r="D14" s="83"/>
      <c r="E14" s="83"/>
      <c r="F14" s="83"/>
      <c r="G14" s="83"/>
      <c r="H14" s="83"/>
      <c r="I14" s="83"/>
      <c r="J14" s="83"/>
      <c r="K14" s="83"/>
      <c r="L14" s="72"/>
      <c r="M14" s="72"/>
      <c r="N14" s="72"/>
      <c r="O14" s="72"/>
      <c r="P14" s="72"/>
      <c r="Q14" s="73"/>
      <c r="R14" s="73"/>
      <c r="S14" s="73"/>
      <c r="T14" s="73"/>
      <c r="U14" s="73"/>
      <c r="V14" s="73"/>
      <c r="W14" s="73"/>
      <c r="X14" s="73"/>
    </row>
    <row r="15" spans="2:26">
      <c r="C15" s="83"/>
      <c r="D15" s="83"/>
      <c r="E15" s="83"/>
      <c r="F15" s="83"/>
      <c r="G15" s="83"/>
      <c r="H15" s="83"/>
      <c r="I15" s="83"/>
      <c r="J15" s="83"/>
      <c r="K15" s="83"/>
      <c r="L15" s="72"/>
      <c r="M15" s="72"/>
      <c r="N15" s="72"/>
      <c r="O15" s="72"/>
      <c r="P15" s="72"/>
      <c r="Q15" s="73"/>
      <c r="R15" s="73"/>
      <c r="S15" s="73"/>
      <c r="T15" s="73"/>
      <c r="U15" s="73"/>
      <c r="V15" s="73"/>
      <c r="W15" s="73"/>
      <c r="X15" s="73"/>
    </row>
    <row r="16" spans="2:26">
      <c r="C16" s="83"/>
      <c r="D16" s="83"/>
      <c r="E16" s="83"/>
      <c r="F16" s="83"/>
      <c r="G16" s="83"/>
      <c r="H16" s="83"/>
      <c r="I16" s="83"/>
      <c r="J16" s="83"/>
      <c r="K16" s="83"/>
      <c r="L16" s="72"/>
      <c r="M16" s="72"/>
      <c r="N16" s="72"/>
      <c r="O16" s="72"/>
      <c r="P16" s="72"/>
      <c r="Q16" s="73"/>
      <c r="R16" s="73"/>
      <c r="S16" s="73"/>
      <c r="T16" s="73"/>
      <c r="U16" s="73"/>
      <c r="V16" s="73"/>
      <c r="W16" s="73"/>
      <c r="X16" s="73"/>
    </row>
    <row r="17" spans="2:26">
      <c r="C17" s="83"/>
      <c r="D17" s="83"/>
      <c r="E17" s="83"/>
      <c r="F17" s="83"/>
      <c r="G17" s="83"/>
      <c r="H17" s="83"/>
      <c r="I17" s="83"/>
      <c r="J17" s="83"/>
      <c r="K17" s="83"/>
      <c r="L17" s="72"/>
      <c r="M17" s="72"/>
      <c r="N17" s="72"/>
      <c r="O17" s="72"/>
      <c r="P17" s="72"/>
      <c r="Q17" s="73"/>
      <c r="R17" s="73"/>
      <c r="S17" s="73"/>
      <c r="T17" s="73"/>
      <c r="U17" s="73"/>
      <c r="V17" s="73"/>
      <c r="W17" s="73"/>
      <c r="X17" s="73"/>
    </row>
    <row r="18" spans="2:26">
      <c r="C18" s="83"/>
      <c r="D18" s="83"/>
      <c r="E18" s="83"/>
      <c r="F18" s="83"/>
      <c r="G18" s="83"/>
      <c r="H18" s="83"/>
      <c r="I18" s="83"/>
      <c r="J18" s="83"/>
      <c r="K18" s="83"/>
      <c r="L18" s="72"/>
      <c r="M18" s="72"/>
      <c r="N18" s="72"/>
      <c r="O18" s="72"/>
      <c r="P18" s="72"/>
      <c r="Q18" s="73"/>
      <c r="R18" s="73"/>
      <c r="S18" s="73"/>
      <c r="T18" s="73"/>
      <c r="U18" s="73"/>
      <c r="V18" s="73"/>
      <c r="W18" s="73"/>
      <c r="X18" s="73"/>
    </row>
    <row r="19" spans="2:26" ht="14.25" customHeight="1">
      <c r="C19" s="87" t="s">
        <v>58</v>
      </c>
      <c r="D19" s="83"/>
      <c r="E19" s="83"/>
      <c r="F19" s="83"/>
      <c r="G19" s="83"/>
      <c r="H19" s="83"/>
      <c r="I19" s="83"/>
      <c r="J19" s="83"/>
      <c r="K19" s="83"/>
      <c r="L19" s="72"/>
      <c r="M19" s="72"/>
      <c r="N19" s="72"/>
      <c r="O19" s="72"/>
      <c r="P19" s="72"/>
      <c r="Q19" s="73"/>
      <c r="R19" s="73"/>
      <c r="S19" s="73"/>
      <c r="T19" s="73"/>
      <c r="U19" s="73"/>
      <c r="V19" s="73"/>
      <c r="W19" s="73"/>
      <c r="X19" s="73"/>
      <c r="Y19" s="74"/>
      <c r="Z19" s="74"/>
    </row>
    <row r="20" spans="2:26">
      <c r="C20" s="83"/>
      <c r="D20" s="83"/>
      <c r="E20" s="83"/>
      <c r="F20" s="83"/>
      <c r="G20" s="83"/>
      <c r="H20" s="83"/>
      <c r="I20" s="83"/>
      <c r="J20" s="83"/>
      <c r="K20" s="83"/>
      <c r="L20" s="72"/>
      <c r="M20" s="72"/>
      <c r="N20" s="72"/>
      <c r="O20" s="72"/>
      <c r="P20" s="72"/>
      <c r="Q20" s="73"/>
      <c r="R20" s="73"/>
      <c r="S20" s="73"/>
      <c r="T20" s="73"/>
      <c r="U20" s="73"/>
      <c r="V20" s="73"/>
      <c r="W20" s="73"/>
      <c r="X20" s="73"/>
    </row>
    <row r="21" spans="2:26">
      <c r="C21" s="83"/>
      <c r="D21" s="83"/>
      <c r="E21" s="83"/>
      <c r="F21" s="83"/>
      <c r="G21" s="83"/>
      <c r="H21" s="83"/>
      <c r="I21" s="83"/>
      <c r="J21" s="83"/>
      <c r="K21" s="83"/>
      <c r="L21" s="72"/>
      <c r="M21" s="72"/>
      <c r="N21" s="72"/>
      <c r="O21" s="72"/>
      <c r="P21" s="72"/>
      <c r="Q21" s="73"/>
      <c r="R21" s="73"/>
      <c r="S21" s="73"/>
      <c r="T21" s="73"/>
      <c r="U21" s="73"/>
      <c r="V21" s="73"/>
      <c r="W21" s="73"/>
      <c r="X21" s="73"/>
    </row>
    <row r="22" spans="2:26">
      <c r="C22" s="83"/>
      <c r="D22" s="83"/>
      <c r="E22" s="83"/>
      <c r="F22" s="83"/>
      <c r="G22" s="83"/>
      <c r="H22" s="83"/>
      <c r="I22" s="83"/>
      <c r="J22" s="83"/>
      <c r="K22" s="83"/>
      <c r="L22" s="72"/>
      <c r="M22" s="72"/>
      <c r="N22" s="72"/>
      <c r="O22" s="72"/>
      <c r="P22" s="72"/>
      <c r="Q22" s="73"/>
      <c r="R22" s="73"/>
      <c r="S22" s="73"/>
      <c r="T22" s="73"/>
      <c r="U22" s="73"/>
      <c r="V22" s="73"/>
      <c r="W22" s="73"/>
      <c r="X22" s="73"/>
    </row>
    <row r="23" spans="2:26">
      <c r="C23" s="83"/>
      <c r="D23" s="83"/>
      <c r="E23" s="83"/>
      <c r="F23" s="83"/>
      <c r="G23" s="83"/>
      <c r="H23" s="83"/>
      <c r="I23" s="83"/>
      <c r="J23" s="83"/>
      <c r="K23" s="83"/>
      <c r="L23" s="72"/>
      <c r="M23" s="72"/>
      <c r="N23" s="72"/>
      <c r="O23" s="72"/>
      <c r="P23" s="72"/>
      <c r="Q23" s="73"/>
      <c r="R23" s="73"/>
      <c r="S23" s="73"/>
      <c r="T23" s="73"/>
      <c r="U23" s="73"/>
      <c r="V23" s="73"/>
      <c r="W23" s="73"/>
      <c r="X23" s="73"/>
    </row>
    <row r="24" spans="2:26">
      <c r="C24" s="83"/>
      <c r="D24" s="83"/>
      <c r="E24" s="83"/>
      <c r="F24" s="83"/>
      <c r="G24" s="83"/>
      <c r="H24" s="83"/>
      <c r="I24" s="83"/>
      <c r="J24" s="83"/>
      <c r="K24" s="83"/>
      <c r="L24" s="72"/>
      <c r="M24" s="72"/>
      <c r="N24" s="72"/>
      <c r="O24" s="72"/>
      <c r="P24" s="72"/>
      <c r="Q24" s="73"/>
      <c r="R24" s="73"/>
      <c r="S24" s="73"/>
      <c r="T24" s="73"/>
      <c r="U24" s="73"/>
      <c r="V24" s="73"/>
      <c r="W24" s="73"/>
      <c r="X24" s="73"/>
    </row>
    <row r="25" spans="2:26">
      <c r="C25" s="83"/>
      <c r="D25" s="83"/>
      <c r="E25" s="83"/>
      <c r="F25" s="83"/>
      <c r="G25" s="83"/>
      <c r="H25" s="83"/>
      <c r="I25" s="83"/>
      <c r="J25" s="83"/>
      <c r="K25" s="83"/>
      <c r="L25" s="72"/>
      <c r="M25" s="72"/>
      <c r="N25" s="72"/>
      <c r="O25" s="72"/>
      <c r="P25" s="72"/>
      <c r="Q25" s="73"/>
      <c r="R25" s="73"/>
      <c r="S25" s="73"/>
      <c r="T25" s="73"/>
      <c r="U25" s="73"/>
      <c r="V25" s="73"/>
      <c r="W25" s="73"/>
      <c r="X25" s="73"/>
    </row>
    <row r="26" spans="2:26">
      <c r="C26" s="83"/>
      <c r="D26" s="83"/>
      <c r="E26" s="83"/>
      <c r="F26" s="83"/>
      <c r="G26" s="83"/>
      <c r="H26" s="83"/>
      <c r="I26" s="83"/>
      <c r="J26" s="83"/>
      <c r="K26" s="83"/>
      <c r="L26" s="72"/>
      <c r="M26" s="72"/>
      <c r="N26" s="72"/>
      <c r="O26" s="72"/>
      <c r="P26" s="72"/>
      <c r="Q26" s="73"/>
      <c r="R26" s="73"/>
      <c r="S26" s="73"/>
      <c r="T26" s="73"/>
      <c r="U26" s="73"/>
      <c r="V26" s="73"/>
      <c r="W26" s="73"/>
      <c r="X26" s="73"/>
    </row>
    <row r="27" spans="2:26">
      <c r="C27" s="83"/>
      <c r="D27" s="83"/>
      <c r="E27" s="83"/>
      <c r="F27" s="83"/>
      <c r="G27" s="83"/>
      <c r="H27" s="83"/>
      <c r="I27" s="83"/>
      <c r="J27" s="83"/>
      <c r="K27" s="83"/>
      <c r="L27" s="72"/>
      <c r="M27" s="72"/>
      <c r="N27" s="72"/>
      <c r="O27" s="72"/>
      <c r="P27" s="72"/>
      <c r="Q27" s="73"/>
      <c r="R27" s="73"/>
      <c r="S27" s="73"/>
      <c r="T27" s="73"/>
      <c r="U27" s="73"/>
      <c r="V27" s="73"/>
      <c r="W27" s="73"/>
      <c r="X27" s="73"/>
    </row>
    <row r="28" spans="2:26">
      <c r="C28" s="83"/>
      <c r="D28" s="83"/>
      <c r="E28" s="83"/>
      <c r="F28" s="83"/>
      <c r="G28" s="83"/>
      <c r="H28" s="83"/>
      <c r="I28" s="83"/>
      <c r="J28" s="83"/>
      <c r="K28" s="83"/>
      <c r="L28" s="72"/>
      <c r="M28" s="72"/>
      <c r="N28" s="72"/>
      <c r="O28" s="72"/>
      <c r="P28" s="72"/>
      <c r="Q28" s="73"/>
      <c r="R28" s="73"/>
      <c r="S28" s="73"/>
      <c r="T28" s="73"/>
      <c r="U28" s="73"/>
      <c r="V28" s="73"/>
      <c r="W28" s="73"/>
      <c r="X28" s="73"/>
    </row>
    <row r="29" spans="2:26">
      <c r="C29" s="83"/>
      <c r="D29" s="83"/>
      <c r="E29" s="83"/>
      <c r="F29" s="83"/>
      <c r="G29" s="83"/>
      <c r="H29" s="83"/>
      <c r="I29" s="83"/>
      <c r="J29" s="83"/>
      <c r="K29" s="83"/>
      <c r="L29" s="72"/>
      <c r="M29" s="72"/>
      <c r="N29" s="72"/>
      <c r="O29" s="72"/>
      <c r="P29" s="72"/>
      <c r="Q29" s="73"/>
      <c r="R29" s="73"/>
      <c r="S29" s="73"/>
      <c r="T29" s="73"/>
      <c r="U29" s="73"/>
      <c r="V29" s="73"/>
      <c r="W29" s="73"/>
      <c r="X29" s="73"/>
    </row>
    <row r="30" spans="2:26">
      <c r="B30" s="83" t="s">
        <v>4</v>
      </c>
      <c r="C30" s="83"/>
      <c r="D30" s="83"/>
      <c r="E30" s="83"/>
      <c r="F30" s="83"/>
      <c r="G30" s="83"/>
      <c r="H30" s="83"/>
      <c r="I30" s="83"/>
      <c r="J30" s="83"/>
      <c r="K30" s="83"/>
      <c r="L30" s="72"/>
      <c r="M30" s="72"/>
      <c r="N30" s="72"/>
      <c r="O30" s="72"/>
      <c r="P30" s="72"/>
      <c r="Q30" s="73"/>
      <c r="R30" s="73"/>
      <c r="S30" s="73"/>
      <c r="T30" s="73"/>
      <c r="U30" s="73"/>
      <c r="V30" s="73"/>
      <c r="W30" s="73"/>
      <c r="X30" s="73"/>
    </row>
    <row r="31" spans="2:26">
      <c r="B31" s="83"/>
      <c r="C31" s="83"/>
      <c r="D31" s="83"/>
      <c r="E31" s="83"/>
      <c r="F31" s="83"/>
      <c r="G31" s="83"/>
      <c r="H31" s="83"/>
      <c r="I31" s="83"/>
      <c r="J31" s="83"/>
      <c r="K31" s="83"/>
      <c r="L31" s="72"/>
      <c r="M31" s="72"/>
      <c r="N31" s="72"/>
      <c r="O31" s="72"/>
      <c r="P31" s="72"/>
      <c r="Q31" s="73"/>
      <c r="R31" s="73"/>
      <c r="S31" s="73"/>
      <c r="T31" s="73"/>
      <c r="U31" s="73"/>
      <c r="V31" s="73"/>
      <c r="W31" s="73"/>
      <c r="X31" s="73"/>
    </row>
    <row r="32" spans="2:26">
      <c r="B32" s="83"/>
      <c r="C32" s="83"/>
      <c r="D32" s="83"/>
      <c r="E32" s="83"/>
      <c r="F32" s="83"/>
      <c r="G32" s="83"/>
      <c r="H32" s="83"/>
      <c r="I32" s="83"/>
      <c r="J32" s="83"/>
      <c r="K32" s="83"/>
      <c r="L32" s="72"/>
      <c r="M32" s="72"/>
      <c r="N32" s="72"/>
      <c r="O32" s="72"/>
      <c r="P32" s="72"/>
      <c r="Q32" s="73"/>
      <c r="R32" s="73"/>
      <c r="S32" s="73"/>
      <c r="T32" s="73"/>
      <c r="U32" s="73"/>
      <c r="V32" s="73"/>
      <c r="W32" s="73"/>
      <c r="X32" s="73"/>
    </row>
    <row r="33" spans="2:24">
      <c r="B33" s="83"/>
      <c r="C33" s="83"/>
      <c r="D33" s="83"/>
      <c r="E33" s="83"/>
      <c r="F33" s="83"/>
      <c r="G33" s="83"/>
      <c r="H33" s="83"/>
      <c r="I33" s="83"/>
      <c r="J33" s="83"/>
      <c r="K33" s="83"/>
      <c r="L33" s="72"/>
      <c r="M33" s="72"/>
      <c r="N33" s="72"/>
      <c r="O33" s="72"/>
      <c r="P33" s="72"/>
      <c r="Q33" s="73"/>
      <c r="R33" s="73"/>
      <c r="S33" s="73"/>
      <c r="T33" s="73"/>
      <c r="U33" s="73"/>
      <c r="V33" s="73"/>
      <c r="W33" s="73"/>
      <c r="X33" s="73"/>
    </row>
    <row r="34" spans="2:24">
      <c r="B34" s="83"/>
      <c r="C34" s="83"/>
      <c r="D34" s="83"/>
      <c r="E34" s="83"/>
      <c r="F34" s="83"/>
      <c r="G34" s="83"/>
      <c r="H34" s="83"/>
      <c r="I34" s="83"/>
      <c r="J34" s="83"/>
      <c r="K34" s="83"/>
      <c r="L34" s="72"/>
      <c r="M34" s="72"/>
      <c r="N34" s="72"/>
      <c r="O34" s="72"/>
      <c r="P34" s="72"/>
      <c r="Q34" s="73"/>
      <c r="R34" s="73"/>
      <c r="S34" s="73"/>
      <c r="T34" s="73"/>
      <c r="U34" s="73"/>
      <c r="V34" s="73"/>
      <c r="W34" s="73"/>
      <c r="X34" s="73"/>
    </row>
    <row r="35" spans="2:24">
      <c r="C35" s="72"/>
      <c r="D35" s="72"/>
      <c r="E35" s="72"/>
      <c r="F35" s="72"/>
      <c r="G35" s="72"/>
      <c r="H35" s="72"/>
      <c r="I35" s="72"/>
      <c r="J35" s="72"/>
      <c r="K35" s="72"/>
      <c r="L35" s="72"/>
      <c r="M35" s="72"/>
      <c r="N35" s="72"/>
      <c r="O35" s="72"/>
      <c r="P35" s="72"/>
      <c r="Q35" s="73"/>
      <c r="R35" s="73"/>
      <c r="S35" s="73"/>
      <c r="T35" s="73"/>
      <c r="U35" s="73"/>
      <c r="V35" s="73"/>
      <c r="W35" s="73"/>
      <c r="X35" s="73"/>
    </row>
    <row r="36" spans="2:24">
      <c r="B36" s="75"/>
      <c r="C36" s="72"/>
      <c r="D36" s="72"/>
      <c r="E36" s="72"/>
      <c r="F36" s="72"/>
      <c r="G36" s="72"/>
      <c r="H36" s="72"/>
      <c r="I36" s="72"/>
      <c r="J36" s="72"/>
      <c r="K36" s="72"/>
      <c r="L36" s="72"/>
      <c r="M36" s="72"/>
      <c r="N36" s="72"/>
      <c r="O36" s="72"/>
      <c r="P36" s="72"/>
      <c r="Q36" s="73"/>
      <c r="R36" s="73"/>
      <c r="S36" s="73"/>
      <c r="T36" s="73"/>
      <c r="U36" s="73"/>
      <c r="V36" s="73"/>
      <c r="W36" s="73"/>
      <c r="X36" s="73"/>
    </row>
    <row r="37" spans="2:24">
      <c r="C37" s="72"/>
      <c r="D37" s="72"/>
      <c r="E37" s="72"/>
      <c r="F37" s="72"/>
      <c r="G37" s="72"/>
      <c r="H37" s="72"/>
      <c r="I37" s="72"/>
      <c r="J37" s="72"/>
      <c r="K37" s="72"/>
      <c r="L37" s="72"/>
      <c r="M37" s="72"/>
      <c r="N37" s="72"/>
      <c r="O37" s="72"/>
      <c r="P37" s="72"/>
    </row>
    <row r="38" spans="2:24">
      <c r="C38" s="72"/>
      <c r="D38" s="72"/>
      <c r="E38" s="72"/>
      <c r="F38" s="72"/>
      <c r="G38" s="72"/>
      <c r="H38" s="72"/>
      <c r="I38" s="72"/>
      <c r="J38" s="72"/>
      <c r="K38" s="72"/>
      <c r="L38" s="72"/>
      <c r="M38" s="72"/>
      <c r="N38" s="72"/>
      <c r="O38" s="72"/>
      <c r="P38" s="72"/>
    </row>
    <row r="39" spans="2:24">
      <c r="C39" s="72"/>
      <c r="D39" s="72"/>
      <c r="E39" s="72"/>
      <c r="F39" s="72"/>
      <c r="G39" s="72"/>
      <c r="H39" s="72"/>
      <c r="I39" s="72"/>
      <c r="J39" s="72"/>
      <c r="K39" s="72"/>
      <c r="L39" s="72"/>
      <c r="M39" s="72"/>
      <c r="N39" s="72"/>
      <c r="O39" s="72"/>
      <c r="P39" s="72"/>
    </row>
    <row r="40" spans="2:24">
      <c r="C40" s="72"/>
      <c r="D40" s="72"/>
      <c r="E40" s="72"/>
      <c r="F40" s="72"/>
      <c r="G40" s="72"/>
      <c r="H40" s="72"/>
      <c r="I40" s="72"/>
      <c r="J40" s="72"/>
      <c r="K40" s="72"/>
      <c r="L40" s="72"/>
      <c r="M40" s="72"/>
      <c r="N40" s="72"/>
      <c r="O40" s="72"/>
      <c r="P40" s="72"/>
    </row>
    <row r="41" spans="2:24">
      <c r="C41" s="72"/>
      <c r="D41" s="72"/>
      <c r="E41" s="72"/>
      <c r="F41" s="72"/>
      <c r="G41" s="72"/>
      <c r="H41" s="72"/>
      <c r="I41" s="72"/>
      <c r="J41" s="72"/>
      <c r="K41" s="72"/>
      <c r="L41" s="72"/>
      <c r="M41" s="72"/>
      <c r="N41" s="72"/>
      <c r="O41" s="72"/>
      <c r="P41" s="72"/>
    </row>
    <row r="42" spans="2:24">
      <c r="C42" s="72"/>
      <c r="D42" s="72"/>
      <c r="E42" s="72"/>
      <c r="F42" s="72"/>
      <c r="G42" s="72"/>
      <c r="H42" s="72"/>
      <c r="I42" s="72"/>
      <c r="J42" s="72"/>
      <c r="K42" s="72"/>
      <c r="L42" s="72"/>
      <c r="M42" s="72"/>
      <c r="N42" s="72"/>
      <c r="O42" s="72"/>
      <c r="P42" s="72"/>
    </row>
    <row r="43" spans="2:24">
      <c r="C43" s="72"/>
      <c r="D43" s="72"/>
      <c r="E43" s="72"/>
      <c r="F43" s="72"/>
      <c r="G43" s="72"/>
      <c r="H43" s="72"/>
      <c r="I43" s="72"/>
      <c r="J43" s="72"/>
      <c r="K43" s="72"/>
      <c r="L43" s="72"/>
      <c r="M43" s="72"/>
      <c r="N43" s="72"/>
      <c r="O43" s="72"/>
      <c r="P43" s="72"/>
    </row>
    <row r="44" spans="2:24">
      <c r="C44" s="72"/>
      <c r="D44" s="72"/>
      <c r="E44" s="72"/>
      <c r="F44" s="72"/>
      <c r="G44" s="72"/>
      <c r="H44" s="72"/>
      <c r="I44" s="72"/>
      <c r="J44" s="72"/>
      <c r="K44" s="72"/>
      <c r="L44" s="72"/>
      <c r="M44" s="72"/>
      <c r="N44" s="72"/>
      <c r="O44" s="72"/>
      <c r="P44" s="72"/>
    </row>
    <row r="45" spans="2:24">
      <c r="C45" s="72"/>
      <c r="D45" s="72"/>
      <c r="E45" s="72"/>
      <c r="F45" s="72"/>
      <c r="G45" s="72"/>
      <c r="H45" s="72"/>
      <c r="I45" s="72"/>
      <c r="J45" s="72"/>
      <c r="K45" s="72"/>
      <c r="L45" s="72"/>
      <c r="M45" s="72"/>
      <c r="N45" s="72"/>
      <c r="O45" s="72"/>
      <c r="P45" s="72"/>
    </row>
  </sheetData>
  <mergeCells count="6">
    <mergeCell ref="B30:K34"/>
    <mergeCell ref="C1:L2"/>
    <mergeCell ref="C8:K8"/>
    <mergeCell ref="C9:K12"/>
    <mergeCell ref="C13:K18"/>
    <mergeCell ref="C19:K2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G281"/>
  <sheetViews>
    <sheetView showGridLines="0" zoomScale="75" zoomScaleNormal="75" workbookViewId="0">
      <selection activeCell="A2" sqref="A2"/>
    </sheetView>
  </sheetViews>
  <sheetFormatPr defaultColWidth="8.85546875" defaultRowHeight="15"/>
  <cols>
    <col min="1" max="1" width="3" style="2" customWidth="1"/>
    <col min="2" max="2" width="23" style="2" customWidth="1"/>
    <col min="3" max="37" width="16" style="2" customWidth="1"/>
    <col min="38" max="49" width="16" style="16" customWidth="1"/>
    <col min="50" max="50" width="16.140625" style="16" customWidth="1"/>
    <col min="51" max="51" width="8.5703125" style="2" customWidth="1"/>
    <col min="52" max="53" width="16.140625" style="2" customWidth="1"/>
    <col min="54" max="54" width="16.140625" style="16" customWidth="1"/>
    <col min="55" max="55" width="16.140625" style="2" customWidth="1"/>
    <col min="56" max="56" width="8.85546875" style="2"/>
    <col min="57" max="59" width="16.140625" style="16" customWidth="1"/>
    <col min="60" max="16384" width="8.85546875" style="2"/>
  </cols>
  <sheetData>
    <row r="1" spans="1:59" ht="21">
      <c r="A1" s="10" t="s">
        <v>34</v>
      </c>
    </row>
    <row r="2" spans="1:59" s="16" customFormat="1">
      <c r="A2" s="45"/>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v>
      </c>
      <c r="V6" s="20">
        <v>0</v>
      </c>
      <c r="W6" s="20">
        <v>0</v>
      </c>
      <c r="X6" s="20">
        <v>0</v>
      </c>
      <c r="Y6" s="20">
        <v>0</v>
      </c>
      <c r="Z6" s="20">
        <v>0</v>
      </c>
      <c r="AA6" s="20">
        <v>0</v>
      </c>
      <c r="AB6" s="20">
        <v>0</v>
      </c>
      <c r="AC6" s="20">
        <v>0</v>
      </c>
      <c r="AD6" s="20">
        <v>0</v>
      </c>
      <c r="AE6" s="20">
        <v>0</v>
      </c>
      <c r="AF6" s="20">
        <v>0</v>
      </c>
      <c r="AG6" s="20">
        <v>0</v>
      </c>
      <c r="AH6" s="20">
        <v>0</v>
      </c>
      <c r="AI6" s="20">
        <v>0</v>
      </c>
      <c r="AJ6" s="20">
        <v>0</v>
      </c>
      <c r="AK6" s="20">
        <v>0</v>
      </c>
      <c r="AL6" s="20">
        <v>0</v>
      </c>
      <c r="AM6" s="20">
        <v>0</v>
      </c>
      <c r="AN6" s="20">
        <v>0</v>
      </c>
      <c r="AO6" s="20">
        <v>0</v>
      </c>
      <c r="AP6" s="20">
        <v>0</v>
      </c>
      <c r="AQ6" s="20">
        <v>0</v>
      </c>
      <c r="AR6" s="20">
        <v>0</v>
      </c>
      <c r="AS6" s="20">
        <v>0</v>
      </c>
      <c r="AT6" s="20">
        <v>0</v>
      </c>
      <c r="AU6" s="20">
        <v>0</v>
      </c>
      <c r="AV6" s="20">
        <v>0</v>
      </c>
      <c r="AW6" s="20">
        <v>0</v>
      </c>
      <c r="AX6" s="22">
        <v>0</v>
      </c>
      <c r="AZ6" s="21">
        <f t="array" ref="AZ6">SUM(IF(YEAR($C$5:$AX$5)=AZ$5,$C6:$AX6))</f>
        <v>0</v>
      </c>
      <c r="BA6" s="20">
        <f t="array" ref="BA6">SUM(IF(YEAR($C$5:$AX$5)=BA$5,$C6:$AX6))</f>
        <v>0</v>
      </c>
      <c r="BB6" s="20">
        <f t="array" ref="BB6">SUM(IF(YEAR($C$5:$AX$5)=BB$5,$C6:$AX6))</f>
        <v>0</v>
      </c>
      <c r="BC6" s="22">
        <f t="array" ref="BC6">SUM(IF(YEAR($C$5:$AX$5)=BC$5,$C6:$AX6))</f>
        <v>0</v>
      </c>
      <c r="BE6" s="21">
        <f>SUM(H6:S6)</f>
        <v>0</v>
      </c>
      <c r="BF6" s="20">
        <f>SUM(T6:AE6)</f>
        <v>0</v>
      </c>
      <c r="BG6" s="22">
        <f>SUM(AF6:AQ6)</f>
        <v>0</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0">
        <v>0</v>
      </c>
      <c r="AB7" s="20">
        <v>0</v>
      </c>
      <c r="AC7" s="20">
        <v>0</v>
      </c>
      <c r="AD7" s="20">
        <v>0</v>
      </c>
      <c r="AE7" s="20">
        <v>0</v>
      </c>
      <c r="AF7" s="20">
        <v>0</v>
      </c>
      <c r="AG7" s="20">
        <v>0</v>
      </c>
      <c r="AH7" s="20">
        <v>0</v>
      </c>
      <c r="AI7" s="20">
        <v>0</v>
      </c>
      <c r="AJ7" s="20">
        <v>0</v>
      </c>
      <c r="AK7" s="20">
        <v>0</v>
      </c>
      <c r="AL7" s="20">
        <v>0</v>
      </c>
      <c r="AM7" s="20">
        <v>0</v>
      </c>
      <c r="AN7" s="20">
        <v>0</v>
      </c>
      <c r="AO7" s="20">
        <v>0</v>
      </c>
      <c r="AP7" s="20">
        <v>0</v>
      </c>
      <c r="AQ7" s="20">
        <v>0</v>
      </c>
      <c r="AR7" s="20">
        <v>0</v>
      </c>
      <c r="AS7" s="20">
        <v>0</v>
      </c>
      <c r="AT7" s="20">
        <v>0</v>
      </c>
      <c r="AU7" s="20">
        <v>0</v>
      </c>
      <c r="AV7" s="20">
        <v>0</v>
      </c>
      <c r="AW7" s="20">
        <v>0</v>
      </c>
      <c r="AX7" s="22">
        <v>0</v>
      </c>
      <c r="AZ7" s="21">
        <f t="array" ref="AZ7">SUM(IF(YEAR($C$5:$AX$5)=AZ$5,$C7:$AX7))</f>
        <v>0</v>
      </c>
      <c r="BA7" s="20">
        <f t="array" ref="BA7">SUM(IF(YEAR($C$5:$AX$5)=BA$5,$C7:$AX7))</f>
        <v>0</v>
      </c>
      <c r="BB7" s="20">
        <f t="array" ref="BB7">SUM(IF(YEAR($C$5:$AX$5)=BB$5,$C7:$AX7))</f>
        <v>0</v>
      </c>
      <c r="BC7" s="22">
        <f t="array" ref="BC7">SUM(IF(YEAR($C$5:$AX$5)=BC$5,$C7:$AX7))</f>
        <v>0</v>
      </c>
      <c r="BE7" s="21">
        <f t="shared" ref="BE7:BE70" si="14">SUM(H7:S7)</f>
        <v>0</v>
      </c>
      <c r="BF7" s="20">
        <f t="shared" ref="BF7:BF70" si="15">SUM(T7:AE7)</f>
        <v>0</v>
      </c>
      <c r="BG7" s="22">
        <f t="shared" ref="BG7:BG70" si="16">SUM(AF7:AQ7)</f>
        <v>0</v>
      </c>
    </row>
    <row r="8" spans="1:59">
      <c r="B8" s="17">
        <v>593</v>
      </c>
      <c r="C8" s="20">
        <v>19560.61</v>
      </c>
      <c r="D8" s="20">
        <v>10089.824000000001</v>
      </c>
      <c r="E8" s="20">
        <v>23918.74</v>
      </c>
      <c r="F8" s="20">
        <v>17654.886999999999</v>
      </c>
      <c r="G8" s="20">
        <v>31031.82</v>
      </c>
      <c r="H8" s="20">
        <v>26374.15</v>
      </c>
      <c r="I8" s="20">
        <v>57851.83</v>
      </c>
      <c r="J8" s="20">
        <v>46089.899999999994</v>
      </c>
      <c r="K8" s="20">
        <v>28924.728000000003</v>
      </c>
      <c r="L8" s="20">
        <v>21427.967000000001</v>
      </c>
      <c r="M8" s="20">
        <v>18301.811000000002</v>
      </c>
      <c r="N8" s="20">
        <v>4186.576</v>
      </c>
      <c r="O8" s="20">
        <v>19560.61</v>
      </c>
      <c r="P8" s="20">
        <v>10089.824000000001</v>
      </c>
      <c r="Q8" s="20">
        <v>23918.74</v>
      </c>
      <c r="R8" s="20">
        <v>17654.886999999999</v>
      </c>
      <c r="S8" s="20">
        <v>31031.82</v>
      </c>
      <c r="T8" s="20">
        <v>26374.15</v>
      </c>
      <c r="U8" s="20">
        <v>57851.83</v>
      </c>
      <c r="V8" s="20">
        <v>46089.899999999994</v>
      </c>
      <c r="W8" s="20">
        <v>28924.728000000003</v>
      </c>
      <c r="X8" s="20">
        <v>21427.967000000001</v>
      </c>
      <c r="Y8" s="20">
        <v>18301.811000000002</v>
      </c>
      <c r="Z8" s="20">
        <v>4186.576</v>
      </c>
      <c r="AA8" s="20">
        <v>19560.61</v>
      </c>
      <c r="AB8" s="20">
        <v>10450.174999999999</v>
      </c>
      <c r="AC8" s="20">
        <v>23918.74</v>
      </c>
      <c r="AD8" s="20">
        <v>17654.886999999999</v>
      </c>
      <c r="AE8" s="20">
        <v>31031.82</v>
      </c>
      <c r="AF8" s="20">
        <v>26374.15</v>
      </c>
      <c r="AG8" s="20">
        <v>57851.83</v>
      </c>
      <c r="AH8" s="20">
        <v>46089.899999999994</v>
      </c>
      <c r="AI8" s="20">
        <v>28924.728000000003</v>
      </c>
      <c r="AJ8" s="20">
        <v>21427.967000000001</v>
      </c>
      <c r="AK8" s="20">
        <v>18301.811000000002</v>
      </c>
      <c r="AL8" s="20">
        <v>4186.576</v>
      </c>
      <c r="AM8" s="20">
        <v>13090.45</v>
      </c>
      <c r="AN8" s="20">
        <v>6752.3620000000001</v>
      </c>
      <c r="AO8" s="20">
        <v>16007.02</v>
      </c>
      <c r="AP8" s="20">
        <v>11815.09</v>
      </c>
      <c r="AQ8" s="20">
        <v>20767.27</v>
      </c>
      <c r="AR8" s="20">
        <v>17650.240000000002</v>
      </c>
      <c r="AS8" s="20">
        <v>38715.89</v>
      </c>
      <c r="AT8" s="20">
        <v>30844.51</v>
      </c>
      <c r="AU8" s="20">
        <v>19357.150000000001</v>
      </c>
      <c r="AV8" s="20">
        <v>14340.13</v>
      </c>
      <c r="AW8" s="20">
        <v>12248.03</v>
      </c>
      <c r="AX8" s="22">
        <v>2801.761</v>
      </c>
      <c r="AZ8" s="21">
        <f t="array" ref="AZ8">SUM(IF(YEAR($C$5:$AX$5)=AZ$5,$C8:$AX8))</f>
        <v>305412.84299999994</v>
      </c>
      <c r="BA8" s="20">
        <f t="array" ref="BA8">SUM(IF(YEAR($C$5:$AX$5)=BA$5,$C8:$AX8))</f>
        <v>305412.84299999994</v>
      </c>
      <c r="BB8" s="20">
        <f t="array" ref="BB8">SUM(IF(YEAR($C$5:$AX$5)=BB$5,$C8:$AX8))</f>
        <v>305773.19399999996</v>
      </c>
      <c r="BC8" s="22">
        <f t="array" ref="BC8">SUM(IF(YEAR($C$5:$AX$5)=BC$5,$C8:$AX8))</f>
        <v>204389.90300000002</v>
      </c>
      <c r="BE8" s="21">
        <f t="shared" si="14"/>
        <v>305412.84299999999</v>
      </c>
      <c r="BF8" s="20">
        <f t="shared" si="15"/>
        <v>305773.19399999996</v>
      </c>
      <c r="BG8" s="22">
        <f t="shared" si="16"/>
        <v>271589.15399999998</v>
      </c>
    </row>
    <row r="9" spans="1:59">
      <c r="B9" s="17">
        <v>594</v>
      </c>
      <c r="C9" s="20">
        <v>90029.56</v>
      </c>
      <c r="D9" s="20">
        <v>83449.53</v>
      </c>
      <c r="E9" s="20">
        <v>79481.56</v>
      </c>
      <c r="F9" s="20">
        <v>66381.95</v>
      </c>
      <c r="G9" s="20">
        <v>76067.67</v>
      </c>
      <c r="H9" s="20">
        <v>90223.75</v>
      </c>
      <c r="I9" s="20">
        <v>98665.2</v>
      </c>
      <c r="J9" s="20">
        <v>95920.61</v>
      </c>
      <c r="K9" s="20">
        <v>87955.520000000004</v>
      </c>
      <c r="L9" s="20">
        <v>77073.210000000006</v>
      </c>
      <c r="M9" s="20">
        <v>80829.2</v>
      </c>
      <c r="N9" s="20">
        <v>92558.09</v>
      </c>
      <c r="O9" s="20">
        <v>93159.9</v>
      </c>
      <c r="P9" s="20">
        <v>83725.399999999994</v>
      </c>
      <c r="Q9" s="20">
        <v>80187.59</v>
      </c>
      <c r="R9" s="20">
        <v>67730.05</v>
      </c>
      <c r="S9" s="20">
        <v>78037.259999999995</v>
      </c>
      <c r="T9" s="20">
        <v>90223.75</v>
      </c>
      <c r="U9" s="20">
        <v>111024.8</v>
      </c>
      <c r="V9" s="20">
        <v>100147.5</v>
      </c>
      <c r="W9" s="20">
        <v>86169.38</v>
      </c>
      <c r="X9" s="20">
        <v>74873.320000000007</v>
      </c>
      <c r="Y9" s="20">
        <v>80917.36</v>
      </c>
      <c r="Z9" s="20">
        <v>92027.04</v>
      </c>
      <c r="AA9" s="20">
        <v>89471.24</v>
      </c>
      <c r="AB9" s="20">
        <v>86822.13</v>
      </c>
      <c r="AC9" s="20">
        <v>80822.95</v>
      </c>
      <c r="AD9" s="20">
        <v>65450.52</v>
      </c>
      <c r="AE9" s="20">
        <v>72333.55</v>
      </c>
      <c r="AF9" s="20">
        <v>90125.88</v>
      </c>
      <c r="AG9" s="20">
        <v>110434.1</v>
      </c>
      <c r="AH9" s="20">
        <v>107529.4</v>
      </c>
      <c r="AI9" s="20">
        <v>89562.23</v>
      </c>
      <c r="AJ9" s="20">
        <v>78431.259999999995</v>
      </c>
      <c r="AK9" s="20">
        <v>80384.39</v>
      </c>
      <c r="AL9" s="20">
        <v>93011.87</v>
      </c>
      <c r="AM9" s="20">
        <v>94339.16</v>
      </c>
      <c r="AN9" s="20">
        <v>83866.490000000005</v>
      </c>
      <c r="AO9" s="20">
        <v>80334.45</v>
      </c>
      <c r="AP9" s="20">
        <v>65852.210000000006</v>
      </c>
      <c r="AQ9" s="20">
        <v>73730.89</v>
      </c>
      <c r="AR9" s="20">
        <v>90182.7</v>
      </c>
      <c r="AS9" s="20">
        <v>114487.9</v>
      </c>
      <c r="AT9" s="20">
        <v>107323.1</v>
      </c>
      <c r="AU9" s="20">
        <v>88972.4</v>
      </c>
      <c r="AV9" s="20">
        <v>77785.649999999994</v>
      </c>
      <c r="AW9" s="20">
        <v>80486.89</v>
      </c>
      <c r="AX9" s="22">
        <v>92918.64</v>
      </c>
      <c r="AZ9" s="21">
        <f t="array" ref="AZ9">SUM(IF(YEAR($C$5:$AX$5)=AZ$5,$C9:$AX9))</f>
        <v>1018635.8499999999</v>
      </c>
      <c r="BA9" s="20">
        <f t="array" ref="BA9">SUM(IF(YEAR($C$5:$AX$5)=BA$5,$C9:$AX9))</f>
        <v>1038223.35</v>
      </c>
      <c r="BB9" s="20">
        <f t="array" ref="BB9">SUM(IF(YEAR($C$5:$AX$5)=BB$5,$C9:$AX9))</f>
        <v>1044379.52</v>
      </c>
      <c r="BC9" s="22">
        <f t="array" ref="BC9">SUM(IF(YEAR($C$5:$AX$5)=BC$5,$C9:$AX9))</f>
        <v>1050280.48</v>
      </c>
      <c r="BE9" s="21">
        <f t="shared" si="14"/>
        <v>1026065.78</v>
      </c>
      <c r="BF9" s="20">
        <f t="shared" si="15"/>
        <v>1030283.54</v>
      </c>
      <c r="BG9" s="22">
        <f t="shared" si="16"/>
        <v>1047602.33</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0">
        <v>0</v>
      </c>
      <c r="AC10" s="20">
        <v>0</v>
      </c>
      <c r="AD10" s="20">
        <v>0</v>
      </c>
      <c r="AE10" s="20">
        <v>0</v>
      </c>
      <c r="AF10" s="20">
        <v>0</v>
      </c>
      <c r="AG10" s="20">
        <v>0</v>
      </c>
      <c r="AH10" s="20">
        <v>0</v>
      </c>
      <c r="AI10" s="20">
        <v>0</v>
      </c>
      <c r="AJ10" s="20">
        <v>0</v>
      </c>
      <c r="AK10" s="20">
        <v>0</v>
      </c>
      <c r="AL10" s="20">
        <v>0</v>
      </c>
      <c r="AM10" s="20">
        <v>0</v>
      </c>
      <c r="AN10" s="20">
        <v>0</v>
      </c>
      <c r="AO10" s="20">
        <v>0</v>
      </c>
      <c r="AP10" s="20">
        <v>0</v>
      </c>
      <c r="AQ10" s="20">
        <v>0</v>
      </c>
      <c r="AR10" s="20">
        <v>0</v>
      </c>
      <c r="AS10" s="20">
        <v>0</v>
      </c>
      <c r="AT10" s="20">
        <v>0</v>
      </c>
      <c r="AU10" s="20">
        <v>0</v>
      </c>
      <c r="AV10" s="20">
        <v>0</v>
      </c>
      <c r="AW10" s="20">
        <v>0</v>
      </c>
      <c r="AX10" s="22">
        <v>0</v>
      </c>
      <c r="AZ10" s="21">
        <f t="array" ref="AZ10">SUM(IF(YEAR($C$5:$AX$5)=AZ$5,$C10:$AX10))</f>
        <v>0</v>
      </c>
      <c r="BA10" s="20">
        <f t="array" ref="BA10">SUM(IF(YEAR($C$5:$AX$5)=BA$5,$C10:$AX10))</f>
        <v>0</v>
      </c>
      <c r="BB10" s="20">
        <f t="array" ref="BB10">SUM(IF(YEAR($C$5:$AX$5)=BB$5,$C10:$AX10))</f>
        <v>0</v>
      </c>
      <c r="BC10" s="22">
        <f t="array" ref="BC10">SUM(IF(YEAR($C$5:$AX$5)=BC$5,$C10:$AX10))</f>
        <v>0</v>
      </c>
      <c r="BE10" s="21">
        <f t="shared" si="14"/>
        <v>0</v>
      </c>
      <c r="BF10" s="20">
        <f t="shared" si="15"/>
        <v>0</v>
      </c>
      <c r="BG10" s="22">
        <f t="shared" si="16"/>
        <v>0</v>
      </c>
    </row>
    <row r="11" spans="1:59">
      <c r="B11" s="17">
        <v>602</v>
      </c>
      <c r="C11" s="20">
        <v>355251.4</v>
      </c>
      <c r="D11" s="20">
        <v>329368.5</v>
      </c>
      <c r="E11" s="20">
        <v>315543</v>
      </c>
      <c r="F11" s="20">
        <v>265278.8</v>
      </c>
      <c r="G11" s="20">
        <v>302554</v>
      </c>
      <c r="H11" s="20">
        <v>355990.2</v>
      </c>
      <c r="I11" s="20">
        <v>410763.69999999995</v>
      </c>
      <c r="J11" s="20">
        <v>400051.5</v>
      </c>
      <c r="K11" s="20">
        <v>347360.2</v>
      </c>
      <c r="L11" s="20">
        <v>306379.8</v>
      </c>
      <c r="M11" s="20">
        <v>320246.59999999998</v>
      </c>
      <c r="N11" s="20">
        <v>365295.5</v>
      </c>
      <c r="O11" s="20">
        <v>367585.2</v>
      </c>
      <c r="P11" s="20">
        <v>330418.2</v>
      </c>
      <c r="Q11" s="20">
        <v>318229.19999999995</v>
      </c>
      <c r="R11" s="20">
        <v>270407.90000000002</v>
      </c>
      <c r="S11" s="20">
        <v>310047.8</v>
      </c>
      <c r="T11" s="20">
        <v>355990.2</v>
      </c>
      <c r="U11" s="20">
        <v>447660.79999999999</v>
      </c>
      <c r="V11" s="20">
        <v>417437.30000000005</v>
      </c>
      <c r="W11" s="20">
        <v>340564.4</v>
      </c>
      <c r="X11" s="20">
        <v>298009.90000000002</v>
      </c>
      <c r="Y11" s="20">
        <v>320582</v>
      </c>
      <c r="Z11" s="20">
        <v>363275</v>
      </c>
      <c r="AA11" s="20">
        <v>352545</v>
      </c>
      <c r="AB11" s="20">
        <v>342624.19999999995</v>
      </c>
      <c r="AC11" s="20">
        <v>320646.5</v>
      </c>
      <c r="AD11" s="20">
        <v>261734.90000000002</v>
      </c>
      <c r="AE11" s="20">
        <v>288346.80000000005</v>
      </c>
      <c r="AF11" s="20">
        <v>356331.9</v>
      </c>
      <c r="AG11" s="20">
        <v>450231.1</v>
      </c>
      <c r="AH11" s="20">
        <v>467376.1</v>
      </c>
      <c r="AI11" s="20">
        <v>361209.59999999998</v>
      </c>
      <c r="AJ11" s="20">
        <v>311546.90000000002</v>
      </c>
      <c r="AK11" s="20">
        <v>318554.19999999995</v>
      </c>
      <c r="AL11" s="20">
        <v>367022</v>
      </c>
      <c r="AM11" s="20">
        <v>371133</v>
      </c>
      <c r="AN11" s="20">
        <v>329966.90000000002</v>
      </c>
      <c r="AO11" s="20">
        <v>320956.3</v>
      </c>
      <c r="AP11" s="20">
        <v>263263.19999999995</v>
      </c>
      <c r="AQ11" s="20">
        <v>293663.3</v>
      </c>
      <c r="AR11" s="20">
        <v>369417.4</v>
      </c>
      <c r="AS11" s="20">
        <v>491915.3</v>
      </c>
      <c r="AT11" s="20">
        <v>493652.7</v>
      </c>
      <c r="AU11" s="20">
        <v>368522.3</v>
      </c>
      <c r="AV11" s="20">
        <v>312572.7</v>
      </c>
      <c r="AW11" s="20">
        <v>325742.40000000002</v>
      </c>
      <c r="AX11" s="22">
        <v>367474.7</v>
      </c>
      <c r="AZ11" s="21">
        <f t="array" ref="AZ11">SUM(IF(YEAR($C$5:$AX$5)=AZ$5,$C11:$AX11))</f>
        <v>4074083.1999999997</v>
      </c>
      <c r="BA11" s="20">
        <f t="array" ref="BA11">SUM(IF(YEAR($C$5:$AX$5)=BA$5,$C11:$AX11))</f>
        <v>4140207.8999999994</v>
      </c>
      <c r="BB11" s="20">
        <f t="array" ref="BB11">SUM(IF(YEAR($C$5:$AX$5)=BB$5,$C11:$AX11))</f>
        <v>4198169.2</v>
      </c>
      <c r="BC11" s="22">
        <f t="array" ref="BC11">SUM(IF(YEAR($C$5:$AX$5)=BC$5,$C11:$AX11))</f>
        <v>4308280.2</v>
      </c>
      <c r="BE11" s="21">
        <f t="shared" si="14"/>
        <v>4102775.8000000003</v>
      </c>
      <c r="BF11" s="20">
        <f t="shared" si="15"/>
        <v>4109417</v>
      </c>
      <c r="BG11" s="22">
        <f t="shared" si="16"/>
        <v>4211254.4999999991</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v>
      </c>
      <c r="AT12" s="20">
        <v>0</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v>
      </c>
      <c r="BE12" s="21">
        <f t="shared" si="14"/>
        <v>0</v>
      </c>
      <c r="BF12" s="20">
        <f t="shared" si="15"/>
        <v>0</v>
      </c>
      <c r="BG12" s="22">
        <f t="shared" si="16"/>
        <v>0</v>
      </c>
    </row>
    <row r="13" spans="1:59">
      <c r="B13" s="17">
        <v>1554</v>
      </c>
      <c r="C13" s="20">
        <v>112160.70000000001</v>
      </c>
      <c r="D13" s="20">
        <v>104246.29000000001</v>
      </c>
      <c r="E13" s="20">
        <v>99934.239999999991</v>
      </c>
      <c r="F13" s="20">
        <v>84342.71699999999</v>
      </c>
      <c r="G13" s="20">
        <v>98188.819999999992</v>
      </c>
      <c r="H13" s="20">
        <v>124375.58</v>
      </c>
      <c r="I13" s="20">
        <v>144310.59</v>
      </c>
      <c r="J13" s="20">
        <v>142847.33000000002</v>
      </c>
      <c r="K13" s="20">
        <v>116470.9</v>
      </c>
      <c r="L13" s="20">
        <v>99779.67</v>
      </c>
      <c r="M13" s="20">
        <v>101401.55</v>
      </c>
      <c r="N13" s="20">
        <v>115616.42</v>
      </c>
      <c r="O13" s="20">
        <v>116338.19</v>
      </c>
      <c r="P13" s="20">
        <v>104577.13</v>
      </c>
      <c r="Q13" s="20">
        <v>100780.93999999999</v>
      </c>
      <c r="R13" s="20">
        <v>86944.08</v>
      </c>
      <c r="S13" s="20">
        <v>101508.06999999999</v>
      </c>
      <c r="T13" s="20">
        <v>127796.87</v>
      </c>
      <c r="U13" s="20">
        <v>154356.25</v>
      </c>
      <c r="V13" s="20">
        <v>148161.51</v>
      </c>
      <c r="W13" s="20">
        <v>117375.61</v>
      </c>
      <c r="X13" s="20">
        <v>99790.21</v>
      </c>
      <c r="Y13" s="20">
        <v>101635.36</v>
      </c>
      <c r="Z13" s="20">
        <v>114979.57</v>
      </c>
      <c r="AA13" s="20">
        <v>12087.49</v>
      </c>
      <c r="AB13" s="20">
        <v>11915.54</v>
      </c>
      <c r="AC13" s="20">
        <v>11272.28</v>
      </c>
      <c r="AD13" s="20">
        <v>11438.6</v>
      </c>
      <c r="AE13" s="20">
        <v>13191.03</v>
      </c>
      <c r="AF13" s="20">
        <v>26002.46</v>
      </c>
      <c r="AG13" s="20">
        <v>38159.360000000001</v>
      </c>
      <c r="AH13" s="20">
        <v>38141.949999999997</v>
      </c>
      <c r="AI13" s="20">
        <v>19768.14</v>
      </c>
      <c r="AJ13" s="20">
        <v>17064.88</v>
      </c>
      <c r="AK13" s="20">
        <v>11761.4</v>
      </c>
      <c r="AL13" s="20">
        <v>12763.03</v>
      </c>
      <c r="AM13" s="20">
        <v>790.56550000000004</v>
      </c>
      <c r="AN13" s="20">
        <v>0</v>
      </c>
      <c r="AO13" s="20">
        <v>13517.07</v>
      </c>
      <c r="AP13" s="20">
        <v>16589.63</v>
      </c>
      <c r="AQ13" s="20">
        <v>16755.64</v>
      </c>
      <c r="AR13" s="20">
        <v>26611.24</v>
      </c>
      <c r="AS13" s="20">
        <v>38709.942049999998</v>
      </c>
      <c r="AT13" s="20">
        <v>38451.925620000002</v>
      </c>
      <c r="AU13" s="20">
        <v>19760.91</v>
      </c>
      <c r="AV13" s="20">
        <v>16399.740000000002</v>
      </c>
      <c r="AW13" s="20">
        <v>12858.59</v>
      </c>
      <c r="AX13" s="22">
        <v>13104.19</v>
      </c>
      <c r="AZ13" s="21">
        <f t="array" ref="AZ13">SUM(IF(YEAR($C$5:$AX$5)=AZ$5,$C13:$AX13))</f>
        <v>1343674.807</v>
      </c>
      <c r="BA13" s="20">
        <f t="array" ref="BA13">SUM(IF(YEAR($C$5:$AX$5)=BA$5,$C13:$AX13))</f>
        <v>1374243.7900000003</v>
      </c>
      <c r="BB13" s="20">
        <f t="array" ref="BB13">SUM(IF(YEAR($C$5:$AX$5)=BB$5,$C13:$AX13))</f>
        <v>223566.15999999997</v>
      </c>
      <c r="BC13" s="22">
        <f t="array" ref="BC13">SUM(IF(YEAR($C$5:$AX$5)=BC$5,$C13:$AX13))</f>
        <v>213549.44316999998</v>
      </c>
      <c r="BE13" s="21">
        <f t="shared" si="14"/>
        <v>1354950.4500000004</v>
      </c>
      <c r="BF13" s="20">
        <f t="shared" si="15"/>
        <v>924000.32</v>
      </c>
      <c r="BG13" s="22">
        <f t="shared" si="16"/>
        <v>211314.12549999997</v>
      </c>
    </row>
    <row r="14" spans="1:59">
      <c r="B14" s="17">
        <v>1556</v>
      </c>
      <c r="C14" s="20">
        <v>0</v>
      </c>
      <c r="D14" s="20">
        <v>0</v>
      </c>
      <c r="E14" s="20">
        <v>0</v>
      </c>
      <c r="F14" s="20">
        <v>0</v>
      </c>
      <c r="G14" s="20">
        <v>117.8039</v>
      </c>
      <c r="H14" s="20">
        <v>634.84730000000002</v>
      </c>
      <c r="I14" s="20">
        <v>15850.915000000001</v>
      </c>
      <c r="J14" s="20">
        <v>11693.415999999999</v>
      </c>
      <c r="K14" s="20">
        <v>63.886989999999997</v>
      </c>
      <c r="L14" s="20">
        <v>0</v>
      </c>
      <c r="M14" s="20">
        <v>0</v>
      </c>
      <c r="N14" s="20">
        <v>0</v>
      </c>
      <c r="O14" s="20">
        <v>0</v>
      </c>
      <c r="P14" s="20">
        <v>0</v>
      </c>
      <c r="Q14" s="20">
        <v>0</v>
      </c>
      <c r="R14" s="20">
        <v>0</v>
      </c>
      <c r="S14" s="20">
        <v>357.52319999999997</v>
      </c>
      <c r="T14" s="20">
        <v>2154.5223600000004</v>
      </c>
      <c r="U14" s="20">
        <v>23462.3</v>
      </c>
      <c r="V14" s="20">
        <v>17887.7</v>
      </c>
      <c r="W14" s="20">
        <v>732.6694</v>
      </c>
      <c r="X14" s="20">
        <v>236.94</v>
      </c>
      <c r="Y14" s="20">
        <v>0</v>
      </c>
      <c r="Z14" s="20">
        <v>0</v>
      </c>
      <c r="AA14" s="20">
        <v>966.42489999999998</v>
      </c>
      <c r="AB14" s="20">
        <v>0</v>
      </c>
      <c r="AC14" s="20">
        <v>0</v>
      </c>
      <c r="AD14" s="20">
        <v>0</v>
      </c>
      <c r="AE14" s="20">
        <v>576.02779999999996</v>
      </c>
      <c r="AF14" s="20">
        <v>2494.1430999999998</v>
      </c>
      <c r="AG14" s="20">
        <v>25865.05</v>
      </c>
      <c r="AH14" s="20">
        <v>29150.59</v>
      </c>
      <c r="AI14" s="20">
        <v>2400.8380999999999</v>
      </c>
      <c r="AJ14" s="20">
        <v>544.39850000000001</v>
      </c>
      <c r="AK14" s="20">
        <v>0</v>
      </c>
      <c r="AL14" s="20">
        <v>0</v>
      </c>
      <c r="AM14" s="20">
        <v>0</v>
      </c>
      <c r="AN14" s="20">
        <v>0</v>
      </c>
      <c r="AO14" s="20">
        <v>187.65180000000001</v>
      </c>
      <c r="AP14" s="20">
        <v>1990.451</v>
      </c>
      <c r="AQ14" s="20">
        <v>929.423</v>
      </c>
      <c r="AR14" s="20">
        <v>5487.0709999999999</v>
      </c>
      <c r="AS14" s="20">
        <v>33063.59289</v>
      </c>
      <c r="AT14" s="20">
        <v>33496.360679999998</v>
      </c>
      <c r="AU14" s="20">
        <v>3993.7489999999998</v>
      </c>
      <c r="AV14" s="20">
        <v>1506.5309999999999</v>
      </c>
      <c r="AW14" s="20">
        <v>380.15210000000002</v>
      </c>
      <c r="AX14" s="22">
        <v>0</v>
      </c>
      <c r="AZ14" s="21">
        <f t="array" ref="AZ14">SUM(IF(YEAR($C$5:$AX$5)=AZ$5,$C14:$AX14))</f>
        <v>28360.869189999998</v>
      </c>
      <c r="BA14" s="20">
        <f t="array" ref="BA14">SUM(IF(YEAR($C$5:$AX$5)=BA$5,$C14:$AX14))</f>
        <v>44831.65496</v>
      </c>
      <c r="BB14" s="20">
        <f t="array" ref="BB14">SUM(IF(YEAR($C$5:$AX$5)=BB$5,$C14:$AX14))</f>
        <v>61997.472399999999</v>
      </c>
      <c r="BC14" s="22">
        <f t="array" ref="BC14">SUM(IF(YEAR($C$5:$AX$5)=BC$5,$C14:$AX14))</f>
        <v>81034.982470000003</v>
      </c>
      <c r="BE14" s="21">
        <f t="shared" si="14"/>
        <v>28600.588489999998</v>
      </c>
      <c r="BF14" s="20">
        <f t="shared" si="15"/>
        <v>46016.584460000005</v>
      </c>
      <c r="BG14" s="22">
        <f t="shared" si="16"/>
        <v>63562.545500000007</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v>
      </c>
      <c r="AT15" s="20">
        <v>0</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0</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0">
        <v>0</v>
      </c>
      <c r="AC16" s="20">
        <v>0</v>
      </c>
      <c r="AD16" s="20">
        <v>0</v>
      </c>
      <c r="AE16" s="20">
        <v>0</v>
      </c>
      <c r="AF16" s="20">
        <v>0</v>
      </c>
      <c r="AG16" s="20">
        <v>0</v>
      </c>
      <c r="AH16" s="20">
        <v>0</v>
      </c>
      <c r="AI16" s="20">
        <v>0</v>
      </c>
      <c r="AJ16" s="20">
        <v>0</v>
      </c>
      <c r="AK16" s="20">
        <v>0</v>
      </c>
      <c r="AL16" s="20">
        <v>0</v>
      </c>
      <c r="AM16" s="20">
        <v>0</v>
      </c>
      <c r="AN16" s="20">
        <v>0</v>
      </c>
      <c r="AO16" s="20">
        <v>0</v>
      </c>
      <c r="AP16" s="20">
        <v>0</v>
      </c>
      <c r="AQ16" s="20">
        <v>0</v>
      </c>
      <c r="AR16" s="20">
        <v>0</v>
      </c>
      <c r="AS16" s="20">
        <v>0</v>
      </c>
      <c r="AT16" s="20">
        <v>0</v>
      </c>
      <c r="AU16" s="20">
        <v>0</v>
      </c>
      <c r="AV16" s="20">
        <v>0</v>
      </c>
      <c r="AW16" s="20">
        <v>0</v>
      </c>
      <c r="AX16" s="22">
        <v>0</v>
      </c>
      <c r="AZ16" s="21">
        <f t="array" ref="AZ16">SUM(IF(YEAR($C$5:$AX$5)=AZ$5,$C16:$AX16))</f>
        <v>0</v>
      </c>
      <c r="BA16" s="20">
        <f t="array" ref="BA16">SUM(IF(YEAR($C$5:$AX$5)=BA$5,$C16:$AX16))</f>
        <v>0</v>
      </c>
      <c r="BB16" s="20">
        <f t="array" ref="BB16">SUM(IF(YEAR($C$5:$AX$5)=BB$5,$C16:$AX16))</f>
        <v>0</v>
      </c>
      <c r="BC16" s="22">
        <f t="array" ref="BC16">SUM(IF(YEAR($C$5:$AX$5)=BC$5,$C16:$AX16))</f>
        <v>0</v>
      </c>
      <c r="BE16" s="21">
        <f t="shared" si="14"/>
        <v>0</v>
      </c>
      <c r="BF16" s="20">
        <f t="shared" si="15"/>
        <v>0</v>
      </c>
      <c r="BG16" s="22">
        <f t="shared" si="16"/>
        <v>0</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0">
        <v>0</v>
      </c>
      <c r="AC17" s="20">
        <v>0</v>
      </c>
      <c r="AD17" s="20">
        <v>0</v>
      </c>
      <c r="AE17" s="20">
        <v>0</v>
      </c>
      <c r="AF17" s="20">
        <v>0</v>
      </c>
      <c r="AG17" s="20">
        <v>0</v>
      </c>
      <c r="AH17" s="20">
        <v>0</v>
      </c>
      <c r="AI17" s="20">
        <v>0</v>
      </c>
      <c r="AJ17" s="20">
        <v>0</v>
      </c>
      <c r="AK17" s="20">
        <v>0</v>
      </c>
      <c r="AL17" s="20">
        <v>0</v>
      </c>
      <c r="AM17" s="20">
        <v>0</v>
      </c>
      <c r="AN17" s="20">
        <v>0</v>
      </c>
      <c r="AO17" s="20">
        <v>0</v>
      </c>
      <c r="AP17" s="20">
        <v>0</v>
      </c>
      <c r="AQ17" s="20">
        <v>0</v>
      </c>
      <c r="AR17" s="20">
        <v>0</v>
      </c>
      <c r="AS17" s="20">
        <v>0</v>
      </c>
      <c r="AT17" s="20">
        <v>0</v>
      </c>
      <c r="AU17" s="20">
        <v>0</v>
      </c>
      <c r="AV17" s="20">
        <v>0</v>
      </c>
      <c r="AW17" s="20">
        <v>0</v>
      </c>
      <c r="AX17" s="22">
        <v>0</v>
      </c>
      <c r="AZ17" s="21">
        <f t="array" ref="AZ17">SUM(IF(YEAR($C$5:$AX$5)=AZ$5,$C17:$AX17))</f>
        <v>0</v>
      </c>
      <c r="BA17" s="20">
        <f t="array" ref="BA17">SUM(IF(YEAR($C$5:$AX$5)=BA$5,$C17:$AX17))</f>
        <v>0</v>
      </c>
      <c r="BB17" s="20">
        <f t="array" ref="BB17">SUM(IF(YEAR($C$5:$AX$5)=BB$5,$C17:$AX17))</f>
        <v>0</v>
      </c>
      <c r="BC17" s="22">
        <f t="array" ref="BC17">SUM(IF(YEAR($C$5:$AX$5)=BC$5,$C17:$AX17))</f>
        <v>0</v>
      </c>
      <c r="BE17" s="21">
        <f t="shared" si="14"/>
        <v>0</v>
      </c>
      <c r="BF17" s="20">
        <f t="shared" si="15"/>
        <v>0</v>
      </c>
      <c r="BG17" s="22">
        <f t="shared" si="16"/>
        <v>0</v>
      </c>
    </row>
    <row r="18" spans="2:59">
      <c r="B18" s="17">
        <v>1571</v>
      </c>
      <c r="C18" s="20">
        <v>144679.16</v>
      </c>
      <c r="D18" s="20">
        <v>134591.70000000001</v>
      </c>
      <c r="E18" s="20">
        <v>128311.35</v>
      </c>
      <c r="F18" s="20">
        <v>107872.1</v>
      </c>
      <c r="G18" s="20">
        <v>123029.58</v>
      </c>
      <c r="H18" s="20">
        <v>144758.69</v>
      </c>
      <c r="I18" s="20">
        <v>185368.1</v>
      </c>
      <c r="J18" s="20">
        <v>180899.05</v>
      </c>
      <c r="K18" s="20">
        <v>141249.41</v>
      </c>
      <c r="L18" s="20">
        <v>124585.31</v>
      </c>
      <c r="M18" s="20">
        <v>130224.01</v>
      </c>
      <c r="N18" s="20">
        <v>148542.57</v>
      </c>
      <c r="O18" s="20">
        <v>151970.38</v>
      </c>
      <c r="P18" s="20">
        <v>134580.32</v>
      </c>
      <c r="Q18" s="20">
        <v>129403.67</v>
      </c>
      <c r="R18" s="20">
        <v>109957.78</v>
      </c>
      <c r="S18" s="20">
        <v>126076.8</v>
      </c>
      <c r="T18" s="20">
        <v>145838.87</v>
      </c>
      <c r="U18" s="20">
        <v>210532.1</v>
      </c>
      <c r="V18" s="20">
        <v>200791.81</v>
      </c>
      <c r="W18" s="20">
        <v>138697.79</v>
      </c>
      <c r="X18" s="20">
        <v>121181.76999999999</v>
      </c>
      <c r="Y18" s="20">
        <v>130360.4</v>
      </c>
      <c r="Z18" s="20">
        <v>147720.95999999999</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1377.21522</v>
      </c>
      <c r="AT18" s="20">
        <v>685.38599999999997</v>
      </c>
      <c r="AU18" s="20">
        <v>0</v>
      </c>
      <c r="AV18" s="20">
        <v>0</v>
      </c>
      <c r="AW18" s="20">
        <v>0</v>
      </c>
      <c r="AX18" s="22">
        <v>0</v>
      </c>
      <c r="AZ18" s="21">
        <f t="array" ref="AZ18">SUM(IF(YEAR($C$5:$AX$5)=AZ$5,$C18:$AX18))</f>
        <v>1694111.0299999998</v>
      </c>
      <c r="BA18" s="20">
        <f t="array" ref="BA18">SUM(IF(YEAR($C$5:$AX$5)=BA$5,$C18:$AX18))</f>
        <v>1747112.65</v>
      </c>
      <c r="BB18" s="20">
        <f t="array" ref="BB18">SUM(IF(YEAR($C$5:$AX$5)=BB$5,$C18:$AX18))</f>
        <v>0</v>
      </c>
      <c r="BC18" s="22">
        <f t="array" ref="BC18">SUM(IF(YEAR($C$5:$AX$5)=BC$5,$C18:$AX18))</f>
        <v>2062.60122</v>
      </c>
      <c r="BE18" s="21">
        <f t="shared" si="14"/>
        <v>1707616.09</v>
      </c>
      <c r="BF18" s="20">
        <f t="shared" si="15"/>
        <v>1095123.7000000002</v>
      </c>
      <c r="BG18" s="22">
        <f t="shared" si="16"/>
        <v>0</v>
      </c>
    </row>
    <row r="19" spans="2:59">
      <c r="B19" s="17">
        <v>1572</v>
      </c>
      <c r="C19" s="20">
        <v>0</v>
      </c>
      <c r="D19" s="20">
        <v>0</v>
      </c>
      <c r="E19" s="20">
        <v>0</v>
      </c>
      <c r="F19" s="20">
        <v>0</v>
      </c>
      <c r="G19" s="20">
        <v>83.345770000000002</v>
      </c>
      <c r="H19" s="20">
        <v>272.2407</v>
      </c>
      <c r="I19" s="20">
        <v>16198.124</v>
      </c>
      <c r="J19" s="20">
        <v>13916.365000000002</v>
      </c>
      <c r="K19" s="20">
        <v>180.79920000000001</v>
      </c>
      <c r="L19" s="20">
        <v>0</v>
      </c>
      <c r="M19" s="20">
        <v>0</v>
      </c>
      <c r="N19" s="20">
        <v>0</v>
      </c>
      <c r="O19" s="20">
        <v>0</v>
      </c>
      <c r="P19" s="20">
        <v>0</v>
      </c>
      <c r="Q19" s="20">
        <v>0</v>
      </c>
      <c r="R19" s="20">
        <v>0</v>
      </c>
      <c r="S19" s="20">
        <v>587.97320000000002</v>
      </c>
      <c r="T19" s="20">
        <v>2847.6074999999996</v>
      </c>
      <c r="U19" s="20">
        <v>28465.54</v>
      </c>
      <c r="V19" s="20">
        <v>24962.02</v>
      </c>
      <c r="W19" s="20">
        <v>1278.38247</v>
      </c>
      <c r="X19" s="20">
        <v>240.55080000000001</v>
      </c>
      <c r="Y19" s="20">
        <v>0</v>
      </c>
      <c r="Z19" s="20">
        <v>0</v>
      </c>
      <c r="AA19" s="20">
        <v>564.99869999999999</v>
      </c>
      <c r="AB19" s="20">
        <v>0</v>
      </c>
      <c r="AC19" s="20">
        <v>0</v>
      </c>
      <c r="AD19" s="20">
        <v>0</v>
      </c>
      <c r="AE19" s="20">
        <v>820.13172299999997</v>
      </c>
      <c r="AF19" s="20">
        <v>3934.2192</v>
      </c>
      <c r="AG19" s="20">
        <v>31764.510000000002</v>
      </c>
      <c r="AH19" s="20">
        <v>36895</v>
      </c>
      <c r="AI19" s="20">
        <v>4238.21</v>
      </c>
      <c r="AJ19" s="20">
        <v>427.95530000000002</v>
      </c>
      <c r="AK19" s="20">
        <v>0</v>
      </c>
      <c r="AL19" s="20">
        <v>0</v>
      </c>
      <c r="AM19" s="20">
        <v>0</v>
      </c>
      <c r="AN19" s="20">
        <v>0</v>
      </c>
      <c r="AO19" s="20">
        <v>88.508589999999998</v>
      </c>
      <c r="AP19" s="20">
        <v>2420.998</v>
      </c>
      <c r="AQ19" s="20">
        <v>1979.5212000000001</v>
      </c>
      <c r="AR19" s="20">
        <v>9280.6839999999993</v>
      </c>
      <c r="AS19" s="20">
        <v>39573.789999999994</v>
      </c>
      <c r="AT19" s="20">
        <v>42968.61</v>
      </c>
      <c r="AU19" s="20">
        <v>6143.0169999999998</v>
      </c>
      <c r="AV19" s="20">
        <v>2405.3645000000001</v>
      </c>
      <c r="AW19" s="20">
        <v>634.85637999999994</v>
      </c>
      <c r="AX19" s="22">
        <v>0</v>
      </c>
      <c r="AZ19" s="21">
        <f t="array" ref="AZ19">SUM(IF(YEAR($C$5:$AX$5)=AZ$5,$C19:$AX19))</f>
        <v>30650.874670000001</v>
      </c>
      <c r="BA19" s="20">
        <f t="array" ref="BA19">SUM(IF(YEAR($C$5:$AX$5)=BA$5,$C19:$AX19))</f>
        <v>58382.073969999998</v>
      </c>
      <c r="BB19" s="20">
        <f t="array" ref="BB19">SUM(IF(YEAR($C$5:$AX$5)=BB$5,$C19:$AX19))</f>
        <v>78645.024923000004</v>
      </c>
      <c r="BC19" s="22">
        <f t="array" ref="BC19">SUM(IF(YEAR($C$5:$AX$5)=BC$5,$C19:$AX19))</f>
        <v>105495.34966999998</v>
      </c>
      <c r="BE19" s="21">
        <f t="shared" si="14"/>
        <v>31155.502100000002</v>
      </c>
      <c r="BF19" s="20">
        <f t="shared" si="15"/>
        <v>59179.231192999985</v>
      </c>
      <c r="BG19" s="22">
        <f t="shared" si="16"/>
        <v>81748.922290000017</v>
      </c>
    </row>
    <row r="20" spans="2:59">
      <c r="B20" s="17">
        <v>1573</v>
      </c>
      <c r="C20" s="20">
        <v>308339.40000000002</v>
      </c>
      <c r="D20" s="20">
        <v>281023.2</v>
      </c>
      <c r="E20" s="20">
        <v>265505.19999999995</v>
      </c>
      <c r="F20" s="20">
        <v>223211.7</v>
      </c>
      <c r="G20" s="20">
        <v>254984.1</v>
      </c>
      <c r="H20" s="20">
        <v>303930.40000000002</v>
      </c>
      <c r="I20" s="20">
        <v>396369.2</v>
      </c>
      <c r="J20" s="20">
        <v>396017.5</v>
      </c>
      <c r="K20" s="20">
        <v>292596.80000000005</v>
      </c>
      <c r="L20" s="20">
        <v>257795.20000000001</v>
      </c>
      <c r="M20" s="20">
        <v>269462.90000000002</v>
      </c>
      <c r="N20" s="20">
        <v>307368.09999999998</v>
      </c>
      <c r="O20" s="20">
        <v>323707.59999999998</v>
      </c>
      <c r="P20" s="20">
        <v>281213.40000000002</v>
      </c>
      <c r="Q20" s="20">
        <v>268613.59999999998</v>
      </c>
      <c r="R20" s="20">
        <v>227527.5</v>
      </c>
      <c r="S20" s="20">
        <v>263080.5</v>
      </c>
      <c r="T20" s="20">
        <v>316430.09999999998</v>
      </c>
      <c r="U20" s="20">
        <v>434206.80000000005</v>
      </c>
      <c r="V20" s="20">
        <v>430036.69999999995</v>
      </c>
      <c r="W20" s="20">
        <v>292877.59999999998</v>
      </c>
      <c r="X20" s="20">
        <v>251549</v>
      </c>
      <c r="Y20" s="20">
        <v>269745.09999999998</v>
      </c>
      <c r="Z20" s="20">
        <v>306636.30000000005</v>
      </c>
      <c r="AA20" s="20">
        <v>300000.7</v>
      </c>
      <c r="AB20" s="20">
        <v>288292</v>
      </c>
      <c r="AC20" s="20">
        <v>269799.5</v>
      </c>
      <c r="AD20" s="20">
        <v>220229.8</v>
      </c>
      <c r="AE20" s="20">
        <v>247187.8</v>
      </c>
      <c r="AF20" s="20">
        <v>317129.7</v>
      </c>
      <c r="AG20" s="20">
        <v>429413.19999999995</v>
      </c>
      <c r="AH20" s="20">
        <v>447006.3</v>
      </c>
      <c r="AI20" s="20">
        <v>329432.90000000002</v>
      </c>
      <c r="AJ20" s="20">
        <v>292290</v>
      </c>
      <c r="AK20" s="20">
        <v>284974.7</v>
      </c>
      <c r="AL20" s="20">
        <v>324630.90000000002</v>
      </c>
      <c r="AM20" s="20">
        <v>0</v>
      </c>
      <c r="AN20" s="20">
        <v>0</v>
      </c>
      <c r="AO20" s="20">
        <v>0</v>
      </c>
      <c r="AP20" s="20">
        <v>0</v>
      </c>
      <c r="AQ20" s="20">
        <v>0</v>
      </c>
      <c r="AR20" s="20">
        <v>0</v>
      </c>
      <c r="AS20" s="20">
        <v>0</v>
      </c>
      <c r="AT20" s="20">
        <v>0</v>
      </c>
      <c r="AU20" s="20">
        <v>0</v>
      </c>
      <c r="AV20" s="20">
        <v>0</v>
      </c>
      <c r="AW20" s="20">
        <v>0</v>
      </c>
      <c r="AX20" s="22">
        <v>0</v>
      </c>
      <c r="AZ20" s="21">
        <f t="array" ref="AZ20">SUM(IF(YEAR($C$5:$AX$5)=AZ$5,$C20:$AX20))</f>
        <v>3556603.7</v>
      </c>
      <c r="BA20" s="20">
        <f t="array" ref="BA20">SUM(IF(YEAR($C$5:$AX$5)=BA$5,$C20:$AX20))</f>
        <v>3665624.2</v>
      </c>
      <c r="BB20" s="20">
        <f t="array" ref="BB20">SUM(IF(YEAR($C$5:$AX$5)=BB$5,$C20:$AX20))</f>
        <v>3750387.5</v>
      </c>
      <c r="BC20" s="22">
        <f t="array" ref="BC20">SUM(IF(YEAR($C$5:$AX$5)=BC$5,$C20:$AX20))</f>
        <v>0</v>
      </c>
      <c r="BE20" s="21">
        <f t="shared" si="14"/>
        <v>3587682.7</v>
      </c>
      <c r="BF20" s="20">
        <f t="shared" si="15"/>
        <v>3626991.4000000004</v>
      </c>
      <c r="BG20" s="22">
        <f t="shared" si="16"/>
        <v>2424877.7000000002</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12.631212999999999</v>
      </c>
      <c r="V21" s="20">
        <v>12.703586999999999</v>
      </c>
      <c r="W21" s="20">
        <v>0</v>
      </c>
      <c r="X21" s="20">
        <v>0</v>
      </c>
      <c r="Y21" s="20">
        <v>0</v>
      </c>
      <c r="Z21" s="20">
        <v>0</v>
      </c>
      <c r="AA21" s="20">
        <v>19.915475999999998</v>
      </c>
      <c r="AB21" s="20">
        <v>0</v>
      </c>
      <c r="AC21" s="20">
        <v>0</v>
      </c>
      <c r="AD21" s="20">
        <v>0</v>
      </c>
      <c r="AE21" s="20">
        <v>0</v>
      </c>
      <c r="AF21" s="20">
        <v>0</v>
      </c>
      <c r="AG21" s="20">
        <v>25.262425999999998</v>
      </c>
      <c r="AH21" s="20">
        <v>12.703586999999999</v>
      </c>
      <c r="AI21" s="20">
        <v>0</v>
      </c>
      <c r="AJ21" s="20">
        <v>0</v>
      </c>
      <c r="AK21" s="20">
        <v>0</v>
      </c>
      <c r="AL21" s="20">
        <v>0</v>
      </c>
      <c r="AM21" s="20">
        <v>0</v>
      </c>
      <c r="AN21" s="20">
        <v>0</v>
      </c>
      <c r="AO21" s="20">
        <v>0</v>
      </c>
      <c r="AP21" s="20">
        <v>0</v>
      </c>
      <c r="AQ21" s="20">
        <v>0</v>
      </c>
      <c r="AR21" s="20">
        <v>0</v>
      </c>
      <c r="AS21" s="20">
        <v>0</v>
      </c>
      <c r="AT21" s="20">
        <v>0</v>
      </c>
      <c r="AU21" s="20">
        <v>0</v>
      </c>
      <c r="AV21" s="20">
        <v>0</v>
      </c>
      <c r="AW21" s="20">
        <v>0</v>
      </c>
      <c r="AX21" s="22">
        <v>0</v>
      </c>
      <c r="AZ21" s="21">
        <f t="array" ref="AZ21">SUM(IF(YEAR($C$5:$AX$5)=AZ$5,$C21:$AX21))</f>
        <v>0</v>
      </c>
      <c r="BA21" s="20">
        <f t="array" ref="BA21">SUM(IF(YEAR($C$5:$AX$5)=BA$5,$C21:$AX21))</f>
        <v>25.334799999999998</v>
      </c>
      <c r="BB21" s="20">
        <f t="array" ref="BB21">SUM(IF(YEAR($C$5:$AX$5)=BB$5,$C21:$AX21))</f>
        <v>57.881488999999995</v>
      </c>
      <c r="BC21" s="22">
        <f t="array" ref="BC21">SUM(IF(YEAR($C$5:$AX$5)=BC$5,$C21:$AX21))</f>
        <v>0</v>
      </c>
      <c r="BE21" s="21">
        <f t="shared" si="14"/>
        <v>0</v>
      </c>
      <c r="BF21" s="20">
        <f t="shared" si="15"/>
        <v>45.250275999999999</v>
      </c>
      <c r="BG21" s="22">
        <f t="shared" si="16"/>
        <v>37.966012999999997</v>
      </c>
    </row>
    <row r="22" spans="2:59">
      <c r="B22" s="17">
        <v>2379</v>
      </c>
      <c r="C22" s="20">
        <v>0</v>
      </c>
      <c r="D22" s="20">
        <v>0</v>
      </c>
      <c r="E22" s="20">
        <v>0</v>
      </c>
      <c r="F22" s="20">
        <v>0</v>
      </c>
      <c r="G22" s="20">
        <v>0</v>
      </c>
      <c r="H22" s="20">
        <v>0</v>
      </c>
      <c r="I22" s="20">
        <v>0</v>
      </c>
      <c r="J22" s="20">
        <v>0</v>
      </c>
      <c r="K22" s="20">
        <v>0</v>
      </c>
      <c r="L22" s="20">
        <v>0</v>
      </c>
      <c r="M22" s="20">
        <v>0</v>
      </c>
      <c r="N22" s="20">
        <v>0</v>
      </c>
      <c r="O22" s="20">
        <v>0</v>
      </c>
      <c r="P22" s="20">
        <v>0</v>
      </c>
      <c r="Q22" s="20">
        <v>0</v>
      </c>
      <c r="R22" s="20">
        <v>0</v>
      </c>
      <c r="S22" s="20">
        <v>0</v>
      </c>
      <c r="T22" s="20">
        <v>0</v>
      </c>
      <c r="U22" s="20">
        <v>924.35569999999996</v>
      </c>
      <c r="V22" s="20">
        <v>438.2251</v>
      </c>
      <c r="W22" s="20">
        <v>0</v>
      </c>
      <c r="X22" s="20">
        <v>0</v>
      </c>
      <c r="Y22" s="20">
        <v>0</v>
      </c>
      <c r="Z22" s="20">
        <v>0</v>
      </c>
      <c r="AA22" s="20">
        <v>0</v>
      </c>
      <c r="AB22" s="20">
        <v>0</v>
      </c>
      <c r="AC22" s="20">
        <v>0</v>
      </c>
      <c r="AD22" s="20">
        <v>0</v>
      </c>
      <c r="AE22" s="20">
        <v>0</v>
      </c>
      <c r="AF22" s="20">
        <v>0</v>
      </c>
      <c r="AG22" s="20">
        <v>1200.6025999999999</v>
      </c>
      <c r="AH22" s="20">
        <v>1048.8323</v>
      </c>
      <c r="AI22" s="20">
        <v>0</v>
      </c>
      <c r="AJ22" s="20">
        <v>0</v>
      </c>
      <c r="AK22" s="20">
        <v>0</v>
      </c>
      <c r="AL22" s="20">
        <v>0</v>
      </c>
      <c r="AM22" s="20">
        <v>0</v>
      </c>
      <c r="AN22" s="20">
        <v>0</v>
      </c>
      <c r="AO22" s="20">
        <v>0</v>
      </c>
      <c r="AP22" s="20">
        <v>0</v>
      </c>
      <c r="AQ22" s="20">
        <v>0</v>
      </c>
      <c r="AR22" s="20">
        <v>0</v>
      </c>
      <c r="AS22" s="20">
        <v>1637.1853000000001</v>
      </c>
      <c r="AT22" s="20">
        <v>757.26030000000003</v>
      </c>
      <c r="AU22" s="20">
        <v>0</v>
      </c>
      <c r="AV22" s="20">
        <v>0</v>
      </c>
      <c r="AW22" s="20">
        <v>0</v>
      </c>
      <c r="AX22" s="22">
        <v>0</v>
      </c>
      <c r="AZ22" s="21">
        <f t="array" ref="AZ22">SUM(IF(YEAR($C$5:$AX$5)=AZ$5,$C22:$AX22))</f>
        <v>0</v>
      </c>
      <c r="BA22" s="20">
        <f t="array" ref="BA22">SUM(IF(YEAR($C$5:$AX$5)=BA$5,$C22:$AX22))</f>
        <v>1362.5808</v>
      </c>
      <c r="BB22" s="20">
        <f t="array" ref="BB22">SUM(IF(YEAR($C$5:$AX$5)=BB$5,$C22:$AX22))</f>
        <v>2249.4349000000002</v>
      </c>
      <c r="BC22" s="22">
        <f t="array" ref="BC22">SUM(IF(YEAR($C$5:$AX$5)=BC$5,$C22:$AX22))</f>
        <v>2394.4456</v>
      </c>
      <c r="BE22" s="21">
        <f t="shared" si="14"/>
        <v>0</v>
      </c>
      <c r="BF22" s="20">
        <f t="shared" si="15"/>
        <v>1362.5808</v>
      </c>
      <c r="BG22" s="22">
        <f t="shared" si="16"/>
        <v>2249.4349000000002</v>
      </c>
    </row>
    <row r="23" spans="2:59">
      <c r="B23" s="17">
        <v>2390</v>
      </c>
      <c r="C23" s="20">
        <v>0</v>
      </c>
      <c r="D23" s="20">
        <v>0</v>
      </c>
      <c r="E23" s="20">
        <v>0</v>
      </c>
      <c r="F23" s="20">
        <v>0</v>
      </c>
      <c r="G23" s="20">
        <v>0</v>
      </c>
      <c r="H23" s="20">
        <v>0</v>
      </c>
      <c r="I23" s="20">
        <v>1425.3349000000001</v>
      </c>
      <c r="J23" s="20">
        <v>224.76628000000002</v>
      </c>
      <c r="K23" s="20">
        <v>0</v>
      </c>
      <c r="L23" s="20">
        <v>0</v>
      </c>
      <c r="M23" s="20">
        <v>0</v>
      </c>
      <c r="N23" s="20">
        <v>0</v>
      </c>
      <c r="O23" s="20">
        <v>0</v>
      </c>
      <c r="P23" s="20">
        <v>0</v>
      </c>
      <c r="Q23" s="20">
        <v>0</v>
      </c>
      <c r="R23" s="20">
        <v>0</v>
      </c>
      <c r="S23" s="20">
        <v>0</v>
      </c>
      <c r="T23" s="20">
        <v>0</v>
      </c>
      <c r="U23" s="20">
        <v>409.73886000000005</v>
      </c>
      <c r="V23" s="20">
        <v>509.86080000000004</v>
      </c>
      <c r="W23" s="20">
        <v>0</v>
      </c>
      <c r="X23" s="20">
        <v>0</v>
      </c>
      <c r="Y23" s="20">
        <v>0</v>
      </c>
      <c r="Z23" s="20">
        <v>0</v>
      </c>
      <c r="AA23" s="20">
        <v>0</v>
      </c>
      <c r="AB23" s="20">
        <v>0</v>
      </c>
      <c r="AC23" s="20">
        <v>0</v>
      </c>
      <c r="AD23" s="20">
        <v>0</v>
      </c>
      <c r="AE23" s="20">
        <v>0</v>
      </c>
      <c r="AF23" s="20">
        <v>0</v>
      </c>
      <c r="AG23" s="20">
        <v>1107.1274000000001</v>
      </c>
      <c r="AH23" s="20">
        <v>964.97350000000006</v>
      </c>
      <c r="AI23" s="20">
        <v>0</v>
      </c>
      <c r="AJ23" s="20">
        <v>0</v>
      </c>
      <c r="AK23" s="20">
        <v>0</v>
      </c>
      <c r="AL23" s="20">
        <v>0</v>
      </c>
      <c r="AM23" s="20">
        <v>0</v>
      </c>
      <c r="AN23" s="20">
        <v>0</v>
      </c>
      <c r="AO23" s="20">
        <v>0</v>
      </c>
      <c r="AP23" s="20">
        <v>0</v>
      </c>
      <c r="AQ23" s="20">
        <v>0</v>
      </c>
      <c r="AR23" s="20">
        <v>0</v>
      </c>
      <c r="AS23" s="20">
        <v>1673.0561000000002</v>
      </c>
      <c r="AT23" s="20">
        <v>769.98980000000006</v>
      </c>
      <c r="AU23" s="20">
        <v>0</v>
      </c>
      <c r="AV23" s="20">
        <v>0</v>
      </c>
      <c r="AW23" s="20">
        <v>0</v>
      </c>
      <c r="AX23" s="22">
        <v>0</v>
      </c>
      <c r="AZ23" s="21">
        <f t="array" ref="AZ23">SUM(IF(YEAR($C$5:$AX$5)=AZ$5,$C23:$AX23))</f>
        <v>1650.1011800000001</v>
      </c>
      <c r="BA23" s="20">
        <f t="array" ref="BA23">SUM(IF(YEAR($C$5:$AX$5)=BA$5,$C23:$AX23))</f>
        <v>919.59966000000009</v>
      </c>
      <c r="BB23" s="20">
        <f t="array" ref="BB23">SUM(IF(YEAR($C$5:$AX$5)=BB$5,$C23:$AX23))</f>
        <v>2072.1009000000004</v>
      </c>
      <c r="BC23" s="22">
        <f t="array" ref="BC23">SUM(IF(YEAR($C$5:$AX$5)=BC$5,$C23:$AX23))</f>
        <v>2443.0459000000001</v>
      </c>
      <c r="BE23" s="21">
        <f t="shared" si="14"/>
        <v>1650.1011800000001</v>
      </c>
      <c r="BF23" s="20">
        <f t="shared" si="15"/>
        <v>919.59966000000009</v>
      </c>
      <c r="BG23" s="22">
        <f t="shared" si="16"/>
        <v>2072.1009000000004</v>
      </c>
    </row>
    <row r="24" spans="2:59">
      <c r="B24" s="17">
        <v>2393</v>
      </c>
      <c r="C24" s="20">
        <v>250.07159999999999</v>
      </c>
      <c r="D24" s="20">
        <v>0</v>
      </c>
      <c r="E24" s="20">
        <v>50354.62</v>
      </c>
      <c r="F24" s="20">
        <v>42341.91</v>
      </c>
      <c r="G24" s="20">
        <v>47986.96</v>
      </c>
      <c r="H24" s="20">
        <v>56335.59</v>
      </c>
      <c r="I24" s="20">
        <v>65894.987999999998</v>
      </c>
      <c r="J24" s="20">
        <v>61069.590000000004</v>
      </c>
      <c r="K24" s="20">
        <v>55100.55</v>
      </c>
      <c r="L24" s="20">
        <v>48811.31</v>
      </c>
      <c r="M24" s="20">
        <v>51331.3</v>
      </c>
      <c r="N24" s="20">
        <v>52901.51</v>
      </c>
      <c r="O24" s="20">
        <v>9349.0529999999999</v>
      </c>
      <c r="P24" s="20">
        <v>20631.3</v>
      </c>
      <c r="Q24" s="20">
        <v>50783.29</v>
      </c>
      <c r="R24" s="20">
        <v>43160.59</v>
      </c>
      <c r="S24" s="20">
        <v>49175.51</v>
      </c>
      <c r="T24" s="20">
        <v>56335.59</v>
      </c>
      <c r="U24" s="20">
        <v>58003.88</v>
      </c>
      <c r="V24" s="20">
        <v>57994.41</v>
      </c>
      <c r="W24" s="20">
        <v>54022.559999999998</v>
      </c>
      <c r="X24" s="20">
        <v>47477.84</v>
      </c>
      <c r="Y24" s="20">
        <v>51385.06</v>
      </c>
      <c r="Z24" s="20">
        <v>55050.34</v>
      </c>
      <c r="AA24" s="20">
        <v>0</v>
      </c>
      <c r="AB24" s="20">
        <v>10010.09</v>
      </c>
      <c r="AC24" s="20">
        <v>46322.19</v>
      </c>
      <c r="AD24" s="20">
        <v>41776.269999999997</v>
      </c>
      <c r="AE24" s="20">
        <v>45733.59</v>
      </c>
      <c r="AF24" s="20">
        <v>56276.66</v>
      </c>
      <c r="AG24" s="20">
        <v>59133.49</v>
      </c>
      <c r="AH24" s="20">
        <v>58278.94</v>
      </c>
      <c r="AI24" s="20">
        <v>56070.25</v>
      </c>
      <c r="AJ24" s="20">
        <v>49634.49</v>
      </c>
      <c r="AK24" s="20">
        <v>40777.11</v>
      </c>
      <c r="AL24" s="20">
        <v>38192.730000000003</v>
      </c>
      <c r="AM24" s="20">
        <v>0</v>
      </c>
      <c r="AN24" s="20">
        <v>0</v>
      </c>
      <c r="AO24" s="20">
        <v>31184.33</v>
      </c>
      <c r="AP24" s="20">
        <v>41670.04</v>
      </c>
      <c r="AQ24" s="20">
        <v>46576.82</v>
      </c>
      <c r="AR24" s="20">
        <v>56310.87</v>
      </c>
      <c r="AS24" s="20">
        <v>58848.968499999995</v>
      </c>
      <c r="AT24" s="20">
        <v>59223.797599999998</v>
      </c>
      <c r="AU24" s="20">
        <v>44726.18</v>
      </c>
      <c r="AV24" s="20">
        <v>42889.2</v>
      </c>
      <c r="AW24" s="20">
        <v>24567.22</v>
      </c>
      <c r="AX24" s="22">
        <v>29968.21</v>
      </c>
      <c r="AZ24" s="21">
        <f t="array" ref="AZ24">SUM(IF(YEAR($C$5:$AX$5)=AZ$5,$C24:$AX24))</f>
        <v>532378.3996</v>
      </c>
      <c r="BA24" s="20">
        <f t="array" ref="BA24">SUM(IF(YEAR($C$5:$AX$5)=BA$5,$C24:$AX24))</f>
        <v>553369.42300000007</v>
      </c>
      <c r="BB24" s="20">
        <f t="array" ref="BB24">SUM(IF(YEAR($C$5:$AX$5)=BB$5,$C24:$AX24))</f>
        <v>502205.80999999994</v>
      </c>
      <c r="BC24" s="22">
        <f t="array" ref="BC24">SUM(IF(YEAR($C$5:$AX$5)=BC$5,$C24:$AX24))</f>
        <v>435965.63610000006</v>
      </c>
      <c r="BE24" s="21">
        <f t="shared" si="14"/>
        <v>564544.58100000001</v>
      </c>
      <c r="BF24" s="20">
        <f t="shared" si="15"/>
        <v>524111.82000000007</v>
      </c>
      <c r="BG24" s="22">
        <f t="shared" si="16"/>
        <v>477794.86</v>
      </c>
    </row>
    <row r="25" spans="2:59">
      <c r="B25" s="17">
        <v>2398</v>
      </c>
      <c r="C25" s="20">
        <v>119734.57999999999</v>
      </c>
      <c r="D25" s="20">
        <v>110857.23000000001</v>
      </c>
      <c r="E25" s="20">
        <v>136080.41999999998</v>
      </c>
      <c r="F25" s="20">
        <v>170132.77000000002</v>
      </c>
      <c r="G25" s="20">
        <v>140815.53999999998</v>
      </c>
      <c r="H25" s="20">
        <v>203828.5</v>
      </c>
      <c r="I25" s="20">
        <v>251102.30000000002</v>
      </c>
      <c r="J25" s="20">
        <v>232207.40000000002</v>
      </c>
      <c r="K25" s="20">
        <v>161232.48000000001</v>
      </c>
      <c r="L25" s="20">
        <v>150798.69</v>
      </c>
      <c r="M25" s="20">
        <v>161586.28</v>
      </c>
      <c r="N25" s="20">
        <v>138555.13</v>
      </c>
      <c r="O25" s="20">
        <v>128396.15</v>
      </c>
      <c r="P25" s="20">
        <v>113432.42</v>
      </c>
      <c r="Q25" s="20">
        <v>155194.77000000002</v>
      </c>
      <c r="R25" s="20">
        <v>152500.38</v>
      </c>
      <c r="S25" s="20">
        <v>145574.78</v>
      </c>
      <c r="T25" s="20">
        <v>205578.68</v>
      </c>
      <c r="U25" s="20">
        <v>251885.5</v>
      </c>
      <c r="V25" s="20">
        <v>234565.2</v>
      </c>
      <c r="W25" s="20">
        <v>165107.34000000003</v>
      </c>
      <c r="X25" s="20">
        <v>156872.60999999999</v>
      </c>
      <c r="Y25" s="20">
        <v>154574.75</v>
      </c>
      <c r="Z25" s="20">
        <v>169088.7</v>
      </c>
      <c r="AA25" s="20">
        <v>130791.23999999999</v>
      </c>
      <c r="AB25" s="20">
        <v>125273.07</v>
      </c>
      <c r="AC25" s="20">
        <v>149718.10999999999</v>
      </c>
      <c r="AD25" s="20">
        <v>167499.15</v>
      </c>
      <c r="AE25" s="20">
        <v>146947.89000000001</v>
      </c>
      <c r="AF25" s="20">
        <v>190166.31</v>
      </c>
      <c r="AG25" s="20">
        <v>256951</v>
      </c>
      <c r="AH25" s="20">
        <v>245133.5</v>
      </c>
      <c r="AI25" s="20">
        <v>168947.20000000001</v>
      </c>
      <c r="AJ25" s="20">
        <v>157741.88</v>
      </c>
      <c r="AK25" s="20">
        <v>145307.5</v>
      </c>
      <c r="AL25" s="20">
        <v>178553.56</v>
      </c>
      <c r="AM25" s="20">
        <v>161726.69</v>
      </c>
      <c r="AN25" s="20">
        <v>145976.09</v>
      </c>
      <c r="AO25" s="20">
        <v>153027.46000000002</v>
      </c>
      <c r="AP25" s="20">
        <v>178987</v>
      </c>
      <c r="AQ25" s="20">
        <v>157067.53999999998</v>
      </c>
      <c r="AR25" s="20">
        <v>199565.61</v>
      </c>
      <c r="AS25" s="20">
        <v>261578.90000000002</v>
      </c>
      <c r="AT25" s="20">
        <v>247096.7</v>
      </c>
      <c r="AU25" s="20">
        <v>166914.82</v>
      </c>
      <c r="AV25" s="20">
        <v>156367.29</v>
      </c>
      <c r="AW25" s="20">
        <v>141887.31</v>
      </c>
      <c r="AX25" s="22">
        <v>177017.81</v>
      </c>
      <c r="AZ25" s="21">
        <f t="array" ref="AZ25">SUM(IF(YEAR($C$5:$AX$5)=AZ$5,$C25:$AX25))</f>
        <v>1976931.3200000003</v>
      </c>
      <c r="BA25" s="20">
        <f t="array" ref="BA25">SUM(IF(YEAR($C$5:$AX$5)=BA$5,$C25:$AX25))</f>
        <v>2032771.28</v>
      </c>
      <c r="BB25" s="20">
        <f t="array" ref="BB25">SUM(IF(YEAR($C$5:$AX$5)=BB$5,$C25:$AX25))</f>
        <v>2063030.4100000001</v>
      </c>
      <c r="BC25" s="22">
        <f t="array" ref="BC25">SUM(IF(YEAR($C$5:$AX$5)=BC$5,$C25:$AX25))</f>
        <v>2147213.2200000002</v>
      </c>
      <c r="BE25" s="21">
        <f t="shared" si="14"/>
        <v>1994409.28</v>
      </c>
      <c r="BF25" s="20">
        <f t="shared" si="15"/>
        <v>2057902.2400000002</v>
      </c>
      <c r="BG25" s="22">
        <f t="shared" si="16"/>
        <v>2139585.73</v>
      </c>
    </row>
    <row r="26" spans="2:59">
      <c r="B26" s="17">
        <v>2399</v>
      </c>
      <c r="C26" s="20">
        <v>441.09680000000003</v>
      </c>
      <c r="D26" s="20">
        <v>0</v>
      </c>
      <c r="E26" s="20">
        <v>0</v>
      </c>
      <c r="F26" s="20">
        <v>0</v>
      </c>
      <c r="G26" s="20">
        <v>0</v>
      </c>
      <c r="H26" s="20">
        <v>172.51937000000001</v>
      </c>
      <c r="I26" s="20">
        <v>6467.0949999999993</v>
      </c>
      <c r="J26" s="20">
        <v>2307.9786000000004</v>
      </c>
      <c r="K26" s="20">
        <v>0</v>
      </c>
      <c r="L26" s="20">
        <v>0</v>
      </c>
      <c r="M26" s="20">
        <v>0</v>
      </c>
      <c r="N26" s="20">
        <v>0</v>
      </c>
      <c r="O26" s="20">
        <v>0</v>
      </c>
      <c r="P26" s="20">
        <v>0</v>
      </c>
      <c r="Q26" s="20">
        <v>0</v>
      </c>
      <c r="R26" s="20">
        <v>0</v>
      </c>
      <c r="S26" s="20">
        <v>0</v>
      </c>
      <c r="T26" s="20">
        <v>139.31179</v>
      </c>
      <c r="U26" s="20">
        <v>6175.7709999999997</v>
      </c>
      <c r="V26" s="20">
        <v>3139.6770000000001</v>
      </c>
      <c r="W26" s="20">
        <v>0</v>
      </c>
      <c r="X26" s="20">
        <v>0</v>
      </c>
      <c r="Y26" s="20">
        <v>0</v>
      </c>
      <c r="Z26" s="20">
        <v>0</v>
      </c>
      <c r="AA26" s="20">
        <v>534.08920000000001</v>
      </c>
      <c r="AB26" s="20">
        <v>0</v>
      </c>
      <c r="AC26" s="20">
        <v>0</v>
      </c>
      <c r="AD26" s="20">
        <v>0</v>
      </c>
      <c r="AE26" s="20">
        <v>0</v>
      </c>
      <c r="AF26" s="20">
        <v>0</v>
      </c>
      <c r="AG26" s="20">
        <v>4740.68</v>
      </c>
      <c r="AH26" s="20">
        <v>4823.0780000000004</v>
      </c>
      <c r="AI26" s="20">
        <v>0</v>
      </c>
      <c r="AJ26" s="20">
        <v>0</v>
      </c>
      <c r="AK26" s="20">
        <v>0</v>
      </c>
      <c r="AL26" s="20">
        <v>0</v>
      </c>
      <c r="AM26" s="20">
        <v>0</v>
      </c>
      <c r="AN26" s="20">
        <v>0</v>
      </c>
      <c r="AO26" s="20">
        <v>0</v>
      </c>
      <c r="AP26" s="20">
        <v>0</v>
      </c>
      <c r="AQ26" s="20">
        <v>0</v>
      </c>
      <c r="AR26" s="20">
        <v>0</v>
      </c>
      <c r="AS26" s="20">
        <v>7013.41</v>
      </c>
      <c r="AT26" s="20">
        <v>5298.1980000000003</v>
      </c>
      <c r="AU26" s="20">
        <v>0</v>
      </c>
      <c r="AV26" s="20">
        <v>0</v>
      </c>
      <c r="AW26" s="20">
        <v>0</v>
      </c>
      <c r="AX26" s="22">
        <v>0</v>
      </c>
      <c r="AZ26" s="21">
        <f t="array" ref="AZ26">SUM(IF(YEAR($C$5:$AX$5)=AZ$5,$C26:$AX26))</f>
        <v>9388.6897700000009</v>
      </c>
      <c r="BA26" s="20">
        <f t="array" ref="BA26">SUM(IF(YEAR($C$5:$AX$5)=BA$5,$C26:$AX26))</f>
        <v>9454.7597900000001</v>
      </c>
      <c r="BB26" s="20">
        <f t="array" ref="BB26">SUM(IF(YEAR($C$5:$AX$5)=BB$5,$C26:$AX26))</f>
        <v>10097.8472</v>
      </c>
      <c r="BC26" s="22">
        <f t="array" ref="BC26">SUM(IF(YEAR($C$5:$AX$5)=BC$5,$C26:$AX26))</f>
        <v>12311.608</v>
      </c>
      <c r="BE26" s="21">
        <f t="shared" si="14"/>
        <v>8947.5929699999997</v>
      </c>
      <c r="BF26" s="20">
        <f t="shared" si="15"/>
        <v>9988.8489900000004</v>
      </c>
      <c r="BG26" s="22">
        <f t="shared" si="16"/>
        <v>9563.7580000000016</v>
      </c>
    </row>
    <row r="27" spans="2:59">
      <c r="B27" s="17">
        <v>2401</v>
      </c>
      <c r="C27" s="20">
        <v>140.6848</v>
      </c>
      <c r="D27" s="20">
        <v>0</v>
      </c>
      <c r="E27" s="20">
        <v>0</v>
      </c>
      <c r="F27" s="20">
        <v>0</v>
      </c>
      <c r="G27" s="20">
        <v>0</v>
      </c>
      <c r="H27" s="20">
        <v>0</v>
      </c>
      <c r="I27" s="20">
        <v>2033.624</v>
      </c>
      <c r="J27" s="20">
        <v>957.65869999999995</v>
      </c>
      <c r="K27" s="20">
        <v>0</v>
      </c>
      <c r="L27" s="20">
        <v>0</v>
      </c>
      <c r="M27" s="20">
        <v>0</v>
      </c>
      <c r="N27" s="20">
        <v>0</v>
      </c>
      <c r="O27" s="20">
        <v>0</v>
      </c>
      <c r="P27" s="20">
        <v>0</v>
      </c>
      <c r="Q27" s="20">
        <v>0</v>
      </c>
      <c r="R27" s="20">
        <v>0</v>
      </c>
      <c r="S27" s="20">
        <v>0</v>
      </c>
      <c r="T27" s="20">
        <v>0</v>
      </c>
      <c r="U27" s="20">
        <v>2136.1689999999999</v>
      </c>
      <c r="V27" s="20">
        <v>503.09960000000001</v>
      </c>
      <c r="W27" s="20">
        <v>0</v>
      </c>
      <c r="X27" s="20">
        <v>0</v>
      </c>
      <c r="Y27" s="20">
        <v>0</v>
      </c>
      <c r="Z27" s="20">
        <v>0</v>
      </c>
      <c r="AA27" s="20">
        <v>140.7373</v>
      </c>
      <c r="AB27" s="20">
        <v>0</v>
      </c>
      <c r="AC27" s="20">
        <v>0</v>
      </c>
      <c r="AD27" s="20">
        <v>0</v>
      </c>
      <c r="AE27" s="20">
        <v>0</v>
      </c>
      <c r="AF27" s="20">
        <v>0</v>
      </c>
      <c r="AG27" s="20">
        <v>2933.4079999999999</v>
      </c>
      <c r="AH27" s="20">
        <v>1559.922</v>
      </c>
      <c r="AI27" s="20">
        <v>0</v>
      </c>
      <c r="AJ27" s="20">
        <v>0</v>
      </c>
      <c r="AK27" s="20">
        <v>0</v>
      </c>
      <c r="AL27" s="20">
        <v>0</v>
      </c>
      <c r="AM27" s="20">
        <v>0</v>
      </c>
      <c r="AN27" s="20">
        <v>0</v>
      </c>
      <c r="AO27" s="20">
        <v>0</v>
      </c>
      <c r="AP27" s="20">
        <v>0</v>
      </c>
      <c r="AQ27" s="20">
        <v>0</v>
      </c>
      <c r="AR27" s="20">
        <v>0</v>
      </c>
      <c r="AS27" s="20">
        <v>2954.4949999999999</v>
      </c>
      <c r="AT27" s="20">
        <v>1618.4880000000001</v>
      </c>
      <c r="AU27" s="20">
        <v>0</v>
      </c>
      <c r="AV27" s="20">
        <v>0</v>
      </c>
      <c r="AW27" s="20">
        <v>0</v>
      </c>
      <c r="AX27" s="22">
        <v>0</v>
      </c>
      <c r="AZ27" s="21">
        <f t="array" ref="AZ27">SUM(IF(YEAR($C$5:$AX$5)=AZ$5,$C27:$AX27))</f>
        <v>3131.9674999999997</v>
      </c>
      <c r="BA27" s="20">
        <f t="array" ref="BA27">SUM(IF(YEAR($C$5:$AX$5)=BA$5,$C27:$AX27))</f>
        <v>2639.2685999999999</v>
      </c>
      <c r="BB27" s="20">
        <f t="array" ref="BB27">SUM(IF(YEAR($C$5:$AX$5)=BB$5,$C27:$AX27))</f>
        <v>4634.0673000000006</v>
      </c>
      <c r="BC27" s="22">
        <f t="array" ref="BC27">SUM(IF(YEAR($C$5:$AX$5)=BC$5,$C27:$AX27))</f>
        <v>4572.9830000000002</v>
      </c>
      <c r="BE27" s="21">
        <f t="shared" si="14"/>
        <v>2991.2826999999997</v>
      </c>
      <c r="BF27" s="20">
        <f t="shared" si="15"/>
        <v>2780.0059000000001</v>
      </c>
      <c r="BG27" s="22">
        <f t="shared" si="16"/>
        <v>4493.33</v>
      </c>
    </row>
    <row r="28" spans="2:59">
      <c r="B28" s="17">
        <v>2404</v>
      </c>
      <c r="C28" s="20">
        <v>964.32220999999993</v>
      </c>
      <c r="D28" s="20">
        <v>0</v>
      </c>
      <c r="E28" s="20">
        <v>0</v>
      </c>
      <c r="F28" s="20">
        <v>0</v>
      </c>
      <c r="G28" s="20">
        <v>274.14015999999998</v>
      </c>
      <c r="H28" s="20">
        <v>159.43558999999999</v>
      </c>
      <c r="I28" s="20">
        <v>20316.524999999998</v>
      </c>
      <c r="J28" s="20">
        <v>7667.7270000000008</v>
      </c>
      <c r="K28" s="20">
        <v>0</v>
      </c>
      <c r="L28" s="20">
        <v>0</v>
      </c>
      <c r="M28" s="20">
        <v>0</v>
      </c>
      <c r="N28" s="20">
        <v>0</v>
      </c>
      <c r="O28" s="20">
        <v>0</v>
      </c>
      <c r="P28" s="20">
        <v>0</v>
      </c>
      <c r="Q28" s="20">
        <v>0</v>
      </c>
      <c r="R28" s="20">
        <v>0</v>
      </c>
      <c r="S28" s="20">
        <v>85.30735</v>
      </c>
      <c r="T28" s="20">
        <v>137.96717000000001</v>
      </c>
      <c r="U28" s="20">
        <v>21477.361000000001</v>
      </c>
      <c r="V28" s="20">
        <v>8472.2497000000003</v>
      </c>
      <c r="W28" s="20">
        <v>0</v>
      </c>
      <c r="X28" s="20">
        <v>0</v>
      </c>
      <c r="Y28" s="20">
        <v>0</v>
      </c>
      <c r="Z28" s="20">
        <v>0</v>
      </c>
      <c r="AA28" s="20">
        <v>1150.4957800000002</v>
      </c>
      <c r="AB28" s="20">
        <v>0</v>
      </c>
      <c r="AC28" s="20">
        <v>0</v>
      </c>
      <c r="AD28" s="20">
        <v>59.833629999999999</v>
      </c>
      <c r="AE28" s="20">
        <v>0</v>
      </c>
      <c r="AF28" s="20">
        <v>0</v>
      </c>
      <c r="AG28" s="20">
        <v>23234.127999999997</v>
      </c>
      <c r="AH28" s="20">
        <v>17089.918999999998</v>
      </c>
      <c r="AI28" s="20">
        <v>46.143940000000001</v>
      </c>
      <c r="AJ28" s="20">
        <v>0</v>
      </c>
      <c r="AK28" s="20">
        <v>0</v>
      </c>
      <c r="AL28" s="20">
        <v>0</v>
      </c>
      <c r="AM28" s="20">
        <v>0</v>
      </c>
      <c r="AN28" s="20">
        <v>0</v>
      </c>
      <c r="AO28" s="20">
        <v>0</v>
      </c>
      <c r="AP28" s="20">
        <v>0</v>
      </c>
      <c r="AQ28" s="20">
        <v>0</v>
      </c>
      <c r="AR28" s="20">
        <v>136.174566</v>
      </c>
      <c r="AS28" s="20">
        <v>24578.54</v>
      </c>
      <c r="AT28" s="20">
        <v>13859.392999999998</v>
      </c>
      <c r="AU28" s="20">
        <v>0</v>
      </c>
      <c r="AV28" s="20">
        <v>0</v>
      </c>
      <c r="AW28" s="20">
        <v>0</v>
      </c>
      <c r="AX28" s="22">
        <v>0</v>
      </c>
      <c r="AZ28" s="21">
        <f t="array" ref="AZ28">SUM(IF(YEAR($C$5:$AX$5)=AZ$5,$C28:$AX28))</f>
        <v>29382.149959999995</v>
      </c>
      <c r="BA28" s="20">
        <f t="array" ref="BA28">SUM(IF(YEAR($C$5:$AX$5)=BA$5,$C28:$AX28))</f>
        <v>30172.88522</v>
      </c>
      <c r="BB28" s="20">
        <f t="array" ref="BB28">SUM(IF(YEAR($C$5:$AX$5)=BB$5,$C28:$AX28))</f>
        <v>41580.520349999999</v>
      </c>
      <c r="BC28" s="22">
        <f t="array" ref="BC28">SUM(IF(YEAR($C$5:$AX$5)=BC$5,$C28:$AX28))</f>
        <v>38574.107565999999</v>
      </c>
      <c r="BE28" s="21">
        <f t="shared" si="14"/>
        <v>28228.99494</v>
      </c>
      <c r="BF28" s="20">
        <f t="shared" si="15"/>
        <v>31297.907280000003</v>
      </c>
      <c r="BG28" s="22">
        <f t="shared" si="16"/>
        <v>40370.190939999993</v>
      </c>
    </row>
    <row r="29" spans="2:59">
      <c r="B29" s="17">
        <v>2406</v>
      </c>
      <c r="C29" s="20">
        <v>108706.07180000001</v>
      </c>
      <c r="D29" s="20">
        <v>99427.88</v>
      </c>
      <c r="E29" s="20">
        <v>161303.47999999998</v>
      </c>
      <c r="F29" s="20">
        <v>158333.53999999998</v>
      </c>
      <c r="G29" s="20">
        <v>155518.04999999999</v>
      </c>
      <c r="H29" s="20">
        <v>212872.1</v>
      </c>
      <c r="I29" s="20">
        <v>260076.981</v>
      </c>
      <c r="J29" s="20">
        <v>236597.40059999999</v>
      </c>
      <c r="K29" s="20">
        <v>174833.27000000002</v>
      </c>
      <c r="L29" s="20">
        <v>176131.97999999998</v>
      </c>
      <c r="M29" s="20">
        <v>189511.35</v>
      </c>
      <c r="N29" s="20">
        <v>150101.65999999997</v>
      </c>
      <c r="O29" s="20">
        <v>140488.32000000001</v>
      </c>
      <c r="P29" s="20">
        <v>119513.20999999999</v>
      </c>
      <c r="Q29" s="20">
        <v>179418.23999999999</v>
      </c>
      <c r="R29" s="20">
        <v>163366.90000000002</v>
      </c>
      <c r="S29" s="20">
        <v>158932.62</v>
      </c>
      <c r="T29" s="20">
        <v>210247</v>
      </c>
      <c r="U29" s="20">
        <v>253811.16999999998</v>
      </c>
      <c r="V29" s="20">
        <v>231623.2677</v>
      </c>
      <c r="W29" s="20">
        <v>174383.51</v>
      </c>
      <c r="X29" s="20">
        <v>181360.25</v>
      </c>
      <c r="Y29" s="20">
        <v>174913.67</v>
      </c>
      <c r="Z29" s="20">
        <v>187032.63</v>
      </c>
      <c r="AA29" s="20">
        <v>134368.86207</v>
      </c>
      <c r="AB29" s="20">
        <v>128192.05</v>
      </c>
      <c r="AC29" s="20">
        <v>166573.40000000002</v>
      </c>
      <c r="AD29" s="20">
        <v>162951.45000000001</v>
      </c>
      <c r="AE29" s="20">
        <v>155651.68</v>
      </c>
      <c r="AF29" s="20">
        <v>197085.91999999998</v>
      </c>
      <c r="AG29" s="20">
        <v>262085.04949999996</v>
      </c>
      <c r="AH29" s="20">
        <v>247060.05949999997</v>
      </c>
      <c r="AI29" s="20">
        <v>179246.04</v>
      </c>
      <c r="AJ29" s="20">
        <v>186517.57</v>
      </c>
      <c r="AK29" s="20">
        <v>158013.6</v>
      </c>
      <c r="AL29" s="20">
        <v>202037.21</v>
      </c>
      <c r="AM29" s="20">
        <v>176017.65000000002</v>
      </c>
      <c r="AN29" s="20">
        <v>152757.59999999998</v>
      </c>
      <c r="AO29" s="20">
        <v>179226.49</v>
      </c>
      <c r="AP29" s="20">
        <v>173448.31</v>
      </c>
      <c r="AQ29" s="20">
        <v>166216.5</v>
      </c>
      <c r="AR29" s="20">
        <v>202271.32</v>
      </c>
      <c r="AS29" s="20">
        <v>269805.59600000002</v>
      </c>
      <c r="AT29" s="20">
        <v>248044.62020000003</v>
      </c>
      <c r="AU29" s="20">
        <v>178382.18</v>
      </c>
      <c r="AV29" s="20">
        <v>182837.2</v>
      </c>
      <c r="AW29" s="20">
        <v>146139.02000000002</v>
      </c>
      <c r="AX29" s="22">
        <v>200140.40999999997</v>
      </c>
      <c r="AZ29" s="21">
        <f t="array" ref="AZ29">SUM(IF(YEAR($C$5:$AX$5)=AZ$5,$C29:$AX29))</f>
        <v>2083413.7634000001</v>
      </c>
      <c r="BA29" s="20">
        <f t="array" ref="BA29">SUM(IF(YEAR($C$5:$AX$5)=BA$5,$C29:$AX29))</f>
        <v>2175090.7876999998</v>
      </c>
      <c r="BB29" s="20">
        <f t="array" ref="BB29">SUM(IF(YEAR($C$5:$AX$5)=BB$5,$C29:$AX29))</f>
        <v>2179782.8910700004</v>
      </c>
      <c r="BC29" s="22">
        <f t="array" ref="BC29">SUM(IF(YEAR($C$5:$AX$5)=BC$5,$C29:$AX29))</f>
        <v>2275286.8961999998</v>
      </c>
      <c r="BE29" s="21">
        <f t="shared" si="14"/>
        <v>2161844.0316000003</v>
      </c>
      <c r="BF29" s="20">
        <f t="shared" si="15"/>
        <v>2161108.9397699996</v>
      </c>
      <c r="BG29" s="22">
        <f t="shared" si="16"/>
        <v>2279711.9989999998</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69824.84</v>
      </c>
      <c r="D31" s="20">
        <v>62265.15</v>
      </c>
      <c r="E31" s="20">
        <v>85613.88</v>
      </c>
      <c r="F31" s="20">
        <v>77096.649999999994</v>
      </c>
      <c r="G31" s="20">
        <v>80381.16</v>
      </c>
      <c r="H31" s="20">
        <v>101780.3</v>
      </c>
      <c r="I31" s="20">
        <v>117294.9</v>
      </c>
      <c r="J31" s="20">
        <v>111768.9</v>
      </c>
      <c r="K31" s="20">
        <v>93204.15</v>
      </c>
      <c r="L31" s="20">
        <v>86856.35</v>
      </c>
      <c r="M31" s="20">
        <v>95386.2</v>
      </c>
      <c r="N31" s="20">
        <v>93709.88</v>
      </c>
      <c r="O31" s="20">
        <v>80271.16</v>
      </c>
      <c r="P31" s="20">
        <v>70799.520000000004</v>
      </c>
      <c r="Q31" s="20">
        <v>95677.97</v>
      </c>
      <c r="R31" s="20">
        <v>80206.64</v>
      </c>
      <c r="S31" s="20">
        <v>85089.95</v>
      </c>
      <c r="T31" s="20">
        <v>102009.9</v>
      </c>
      <c r="U31" s="20">
        <v>119746.8</v>
      </c>
      <c r="V31" s="20">
        <v>112087</v>
      </c>
      <c r="W31" s="20">
        <v>92368.52</v>
      </c>
      <c r="X31" s="20">
        <v>88238.29</v>
      </c>
      <c r="Y31" s="20">
        <v>97359.59</v>
      </c>
      <c r="Z31" s="20">
        <v>99667.199999999997</v>
      </c>
      <c r="AA31" s="20">
        <v>81139.22</v>
      </c>
      <c r="AB31" s="20">
        <v>78552.009999999995</v>
      </c>
      <c r="AC31" s="20">
        <v>97977.22</v>
      </c>
      <c r="AD31" s="20">
        <v>80063.3</v>
      </c>
      <c r="AE31" s="20">
        <v>81868.160000000003</v>
      </c>
      <c r="AF31" s="20">
        <v>98133.68</v>
      </c>
      <c r="AG31" s="20">
        <v>117295.4</v>
      </c>
      <c r="AH31" s="20">
        <v>114932.2</v>
      </c>
      <c r="AI31" s="20">
        <v>95440.07</v>
      </c>
      <c r="AJ31" s="20">
        <v>89001.9</v>
      </c>
      <c r="AK31" s="20">
        <v>94426.48</v>
      </c>
      <c r="AL31" s="20">
        <v>106241.3</v>
      </c>
      <c r="AM31" s="20">
        <v>99134.45</v>
      </c>
      <c r="AN31" s="20">
        <v>87481.77</v>
      </c>
      <c r="AO31" s="20">
        <v>101987.2</v>
      </c>
      <c r="AP31" s="20">
        <v>84246.31</v>
      </c>
      <c r="AQ31" s="20">
        <v>86127.02</v>
      </c>
      <c r="AR31" s="20">
        <v>102297.5</v>
      </c>
      <c r="AS31" s="20">
        <v>123682.9</v>
      </c>
      <c r="AT31" s="20">
        <v>118382.1</v>
      </c>
      <c r="AU31" s="20">
        <v>97538.3</v>
      </c>
      <c r="AV31" s="20">
        <v>94047.35</v>
      </c>
      <c r="AW31" s="20">
        <v>99871.06</v>
      </c>
      <c r="AX31" s="22">
        <v>107639.3</v>
      </c>
      <c r="AZ31" s="21">
        <f t="array" ref="AZ31">SUM(IF(YEAR($C$5:$AX$5)=AZ$5,$C31:$AX31))</f>
        <v>1075182.3599999999</v>
      </c>
      <c r="BA31" s="20">
        <f t="array" ref="BA31">SUM(IF(YEAR($C$5:$AX$5)=BA$5,$C31:$AX31))</f>
        <v>1123522.54</v>
      </c>
      <c r="BB31" s="20">
        <f t="array" ref="BB31">SUM(IF(YEAR($C$5:$AX$5)=BB$5,$C31:$AX31))</f>
        <v>1135070.94</v>
      </c>
      <c r="BC31" s="22">
        <f t="array" ref="BC31">SUM(IF(YEAR($C$5:$AX$5)=BC$5,$C31:$AX31))</f>
        <v>1202435.26</v>
      </c>
      <c r="BE31" s="21">
        <f t="shared" si="14"/>
        <v>1112045.92</v>
      </c>
      <c r="BF31" s="20">
        <f t="shared" si="15"/>
        <v>1131077.2099999997</v>
      </c>
      <c r="BG31" s="22">
        <f t="shared" si="16"/>
        <v>1174447.78</v>
      </c>
    </row>
    <row r="32" spans="2:59">
      <c r="B32" s="17">
        <v>2434</v>
      </c>
      <c r="C32" s="20">
        <v>159.34460000000001</v>
      </c>
      <c r="D32" s="20">
        <v>0</v>
      </c>
      <c r="E32" s="20">
        <v>0</v>
      </c>
      <c r="F32" s="20">
        <v>0</v>
      </c>
      <c r="G32" s="20">
        <v>0</v>
      </c>
      <c r="H32" s="20">
        <v>0</v>
      </c>
      <c r="I32" s="20">
        <v>1267.961</v>
      </c>
      <c r="J32" s="20">
        <v>552.73490000000004</v>
      </c>
      <c r="K32" s="20">
        <v>0</v>
      </c>
      <c r="L32" s="20">
        <v>0</v>
      </c>
      <c r="M32" s="20">
        <v>0</v>
      </c>
      <c r="N32" s="20">
        <v>0</v>
      </c>
      <c r="O32" s="20">
        <v>0</v>
      </c>
      <c r="P32" s="20">
        <v>0</v>
      </c>
      <c r="Q32" s="20">
        <v>0</v>
      </c>
      <c r="R32" s="20">
        <v>0</v>
      </c>
      <c r="S32" s="20">
        <v>0</v>
      </c>
      <c r="T32" s="20">
        <v>0</v>
      </c>
      <c r="U32" s="20">
        <v>2098.2080000000001</v>
      </c>
      <c r="V32" s="20">
        <v>1007.169</v>
      </c>
      <c r="W32" s="20">
        <v>0</v>
      </c>
      <c r="X32" s="20">
        <v>0</v>
      </c>
      <c r="Y32" s="20">
        <v>0</v>
      </c>
      <c r="Z32" s="20">
        <v>0</v>
      </c>
      <c r="AA32" s="20">
        <v>213.6875</v>
      </c>
      <c r="AB32" s="20">
        <v>0</v>
      </c>
      <c r="AC32" s="20">
        <v>0</v>
      </c>
      <c r="AD32" s="20">
        <v>0</v>
      </c>
      <c r="AE32" s="20">
        <v>0</v>
      </c>
      <c r="AF32" s="20">
        <v>0</v>
      </c>
      <c r="AG32" s="20">
        <v>1930.1869999999999</v>
      </c>
      <c r="AH32" s="20">
        <v>1794.903</v>
      </c>
      <c r="AI32" s="20">
        <v>0</v>
      </c>
      <c r="AJ32" s="20">
        <v>0</v>
      </c>
      <c r="AK32" s="20">
        <v>0</v>
      </c>
      <c r="AL32" s="20">
        <v>0</v>
      </c>
      <c r="AM32" s="20">
        <v>0</v>
      </c>
      <c r="AN32" s="20">
        <v>0</v>
      </c>
      <c r="AO32" s="20">
        <v>0</v>
      </c>
      <c r="AP32" s="20">
        <v>0</v>
      </c>
      <c r="AQ32" s="20">
        <v>0</v>
      </c>
      <c r="AR32" s="20">
        <v>0</v>
      </c>
      <c r="AS32" s="20">
        <v>2340.502</v>
      </c>
      <c r="AT32" s="20">
        <v>1756.5139999999999</v>
      </c>
      <c r="AU32" s="20">
        <v>0</v>
      </c>
      <c r="AV32" s="20">
        <v>0</v>
      </c>
      <c r="AW32" s="20">
        <v>0</v>
      </c>
      <c r="AX32" s="22">
        <v>0</v>
      </c>
      <c r="AZ32" s="21">
        <f t="array" ref="AZ32">SUM(IF(YEAR($C$5:$AX$5)=AZ$5,$C32:$AX32))</f>
        <v>1980.0405000000001</v>
      </c>
      <c r="BA32" s="20">
        <f t="array" ref="BA32">SUM(IF(YEAR($C$5:$AX$5)=BA$5,$C32:$AX32))</f>
        <v>3105.377</v>
      </c>
      <c r="BB32" s="20">
        <f t="array" ref="BB32">SUM(IF(YEAR($C$5:$AX$5)=BB$5,$C32:$AX32))</f>
        <v>3938.7775000000001</v>
      </c>
      <c r="BC32" s="22">
        <f t="array" ref="BC32">SUM(IF(YEAR($C$5:$AX$5)=BC$5,$C32:$AX32))</f>
        <v>4097.0159999999996</v>
      </c>
      <c r="BE32" s="21">
        <f t="shared" si="14"/>
        <v>1820.6959000000002</v>
      </c>
      <c r="BF32" s="20">
        <f t="shared" si="15"/>
        <v>3319.0645</v>
      </c>
      <c r="BG32" s="22">
        <f t="shared" si="16"/>
        <v>3725.09</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0</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0</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0</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25.543939999999999</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25.543939999999999</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50.416110000000003</v>
      </c>
      <c r="AT40" s="20">
        <v>0</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50.416110000000003</v>
      </c>
      <c r="BE40" s="21">
        <f t="shared" si="14"/>
        <v>0</v>
      </c>
      <c r="BF40" s="20">
        <f t="shared" si="15"/>
        <v>0</v>
      </c>
      <c r="BG40" s="22">
        <f t="shared" si="16"/>
        <v>0</v>
      </c>
    </row>
    <row r="41" spans="2:59">
      <c r="B41" s="17">
        <v>3118</v>
      </c>
      <c r="C41" s="20">
        <v>410005.3</v>
      </c>
      <c r="D41" s="20">
        <v>317516</v>
      </c>
      <c r="E41" s="20">
        <v>244067</v>
      </c>
      <c r="F41" s="20">
        <v>198282.86</v>
      </c>
      <c r="G41" s="20">
        <v>236151.9</v>
      </c>
      <c r="H41" s="20">
        <v>337361.4</v>
      </c>
      <c r="I41" s="20">
        <v>494835.3</v>
      </c>
      <c r="J41" s="20">
        <v>479604.9</v>
      </c>
      <c r="K41" s="20">
        <v>276777.40000000002</v>
      </c>
      <c r="L41" s="20">
        <v>235400.9</v>
      </c>
      <c r="M41" s="20">
        <v>254636.2</v>
      </c>
      <c r="N41" s="20">
        <v>303117</v>
      </c>
      <c r="O41" s="20">
        <v>410773.2</v>
      </c>
      <c r="P41" s="20">
        <v>328449.59999999998</v>
      </c>
      <c r="Q41" s="20">
        <v>262029.90000000002</v>
      </c>
      <c r="R41" s="20">
        <v>203133.7</v>
      </c>
      <c r="S41" s="20">
        <v>245201.8</v>
      </c>
      <c r="T41" s="20">
        <v>341484.30000000005</v>
      </c>
      <c r="U41" s="20">
        <v>529781.19999999995</v>
      </c>
      <c r="V41" s="20">
        <v>488277.8</v>
      </c>
      <c r="W41" s="20">
        <v>278286.59999999998</v>
      </c>
      <c r="X41" s="20">
        <v>243534.3</v>
      </c>
      <c r="Y41" s="20">
        <v>257648.3</v>
      </c>
      <c r="Z41" s="20">
        <v>316110.30000000005</v>
      </c>
      <c r="AA41" s="20">
        <v>349580.19999999995</v>
      </c>
      <c r="AB41" s="20">
        <v>301908.40000000002</v>
      </c>
      <c r="AC41" s="20">
        <v>254990.7</v>
      </c>
      <c r="AD41" s="20">
        <v>202904.4</v>
      </c>
      <c r="AE41" s="20">
        <v>228331.3</v>
      </c>
      <c r="AF41" s="20">
        <v>336902.6</v>
      </c>
      <c r="AG41" s="20">
        <v>543941.39999999991</v>
      </c>
      <c r="AH41" s="20">
        <v>531375.4</v>
      </c>
      <c r="AI41" s="20">
        <v>346560.1</v>
      </c>
      <c r="AJ41" s="20">
        <v>320462.09999999998</v>
      </c>
      <c r="AK41" s="20">
        <v>309567.90000000002</v>
      </c>
      <c r="AL41" s="20">
        <v>364306.9</v>
      </c>
      <c r="AM41" s="20">
        <v>505472.7</v>
      </c>
      <c r="AN41" s="20">
        <v>425972.5</v>
      </c>
      <c r="AO41" s="20">
        <v>349908.9</v>
      </c>
      <c r="AP41" s="20">
        <v>284771.40000000002</v>
      </c>
      <c r="AQ41" s="20">
        <v>268941.40000000002</v>
      </c>
      <c r="AR41" s="20">
        <v>395020.4</v>
      </c>
      <c r="AS41" s="20">
        <v>608425.60000000009</v>
      </c>
      <c r="AT41" s="20">
        <v>592876.30000000005</v>
      </c>
      <c r="AU41" s="20">
        <v>391009.1</v>
      </c>
      <c r="AV41" s="20">
        <v>341565.8</v>
      </c>
      <c r="AW41" s="20">
        <v>342796.6</v>
      </c>
      <c r="AX41" s="22">
        <v>422807.4</v>
      </c>
      <c r="AZ41" s="21">
        <f t="array" ref="AZ41">SUM(IF(YEAR($C$5:$AX$5)=AZ$5,$C41:$AX41))</f>
        <v>3787756.1599999997</v>
      </c>
      <c r="BA41" s="20">
        <f t="array" ref="BA41">SUM(IF(YEAR($C$5:$AX$5)=BA$5,$C41:$AX41))</f>
        <v>3904711</v>
      </c>
      <c r="BB41" s="20">
        <f t="array" ref="BB41">SUM(IF(YEAR($C$5:$AX$5)=BB$5,$C41:$AX41))</f>
        <v>4090831.4</v>
      </c>
      <c r="BC41" s="22">
        <f t="array" ref="BC41">SUM(IF(YEAR($C$5:$AX$5)=BC$5,$C41:$AX41))</f>
        <v>4929568.1000000006</v>
      </c>
      <c r="BE41" s="21">
        <f t="shared" si="14"/>
        <v>3831321.3</v>
      </c>
      <c r="BF41" s="20">
        <f t="shared" si="15"/>
        <v>3792837.8</v>
      </c>
      <c r="BG41" s="22">
        <f t="shared" si="16"/>
        <v>4588183.3000000007</v>
      </c>
    </row>
    <row r="42" spans="2:59">
      <c r="B42" s="17">
        <v>3120</v>
      </c>
      <c r="C42" s="20">
        <v>166.48269999999999</v>
      </c>
      <c r="D42" s="20">
        <v>0</v>
      </c>
      <c r="E42" s="20">
        <v>0</v>
      </c>
      <c r="F42" s="20">
        <v>0</v>
      </c>
      <c r="G42" s="20">
        <v>0</v>
      </c>
      <c r="H42" s="20">
        <v>0</v>
      </c>
      <c r="I42" s="20">
        <v>655.48689999999999</v>
      </c>
      <c r="J42" s="20">
        <v>321.65800000000002</v>
      </c>
      <c r="K42" s="20">
        <v>0</v>
      </c>
      <c r="L42" s="20">
        <v>0</v>
      </c>
      <c r="M42" s="20">
        <v>0</v>
      </c>
      <c r="N42" s="20">
        <v>0</v>
      </c>
      <c r="O42" s="20">
        <v>0</v>
      </c>
      <c r="P42" s="20">
        <v>0</v>
      </c>
      <c r="Q42" s="20">
        <v>0</v>
      </c>
      <c r="R42" s="20">
        <v>0</v>
      </c>
      <c r="S42" s="20">
        <v>0</v>
      </c>
      <c r="T42" s="20">
        <v>0</v>
      </c>
      <c r="U42" s="20">
        <v>1005.08</v>
      </c>
      <c r="V42" s="20">
        <v>540.97019999999998</v>
      </c>
      <c r="W42" s="20">
        <v>0</v>
      </c>
      <c r="X42" s="20">
        <v>0</v>
      </c>
      <c r="Y42" s="20">
        <v>0</v>
      </c>
      <c r="Z42" s="20">
        <v>0</v>
      </c>
      <c r="AA42" s="20">
        <v>126.4024</v>
      </c>
      <c r="AB42" s="20">
        <v>0</v>
      </c>
      <c r="AC42" s="20">
        <v>0</v>
      </c>
      <c r="AD42" s="20">
        <v>0</v>
      </c>
      <c r="AE42" s="20">
        <v>0</v>
      </c>
      <c r="AF42" s="20">
        <v>0</v>
      </c>
      <c r="AG42" s="20">
        <v>1310.9739999999999</v>
      </c>
      <c r="AH42" s="20">
        <v>1315.874</v>
      </c>
      <c r="AI42" s="20">
        <v>44.148290000000003</v>
      </c>
      <c r="AJ42" s="20">
        <v>0</v>
      </c>
      <c r="AK42" s="20">
        <v>0</v>
      </c>
      <c r="AL42" s="20">
        <v>0</v>
      </c>
      <c r="AM42" s="20">
        <v>0</v>
      </c>
      <c r="AN42" s="20">
        <v>0</v>
      </c>
      <c r="AO42" s="20">
        <v>0</v>
      </c>
      <c r="AP42" s="20">
        <v>0</v>
      </c>
      <c r="AQ42" s="20">
        <v>0</v>
      </c>
      <c r="AR42" s="20">
        <v>58.692100000000003</v>
      </c>
      <c r="AS42" s="20">
        <v>1704.2660000000001</v>
      </c>
      <c r="AT42" s="20">
        <v>1505.944</v>
      </c>
      <c r="AU42" s="20">
        <v>73.442760000000007</v>
      </c>
      <c r="AV42" s="20">
        <v>0</v>
      </c>
      <c r="AW42" s="20">
        <v>0</v>
      </c>
      <c r="AX42" s="22">
        <v>0</v>
      </c>
      <c r="AZ42" s="21">
        <f t="array" ref="AZ42">SUM(IF(YEAR($C$5:$AX$5)=AZ$5,$C42:$AX42))</f>
        <v>1143.6276</v>
      </c>
      <c r="BA42" s="20">
        <f t="array" ref="BA42">SUM(IF(YEAR($C$5:$AX$5)=BA$5,$C42:$AX42))</f>
        <v>1546.0502000000001</v>
      </c>
      <c r="BB42" s="20">
        <f t="array" ref="BB42">SUM(IF(YEAR($C$5:$AX$5)=BB$5,$C42:$AX42))</f>
        <v>2797.39869</v>
      </c>
      <c r="BC42" s="22">
        <f t="array" ref="BC42">SUM(IF(YEAR($C$5:$AX$5)=BC$5,$C42:$AX42))</f>
        <v>3342.3448600000002</v>
      </c>
      <c r="BE42" s="21">
        <f t="shared" si="14"/>
        <v>977.14490000000001</v>
      </c>
      <c r="BF42" s="20">
        <f t="shared" si="15"/>
        <v>1672.4526000000001</v>
      </c>
      <c r="BG42" s="22">
        <f t="shared" si="16"/>
        <v>2670.99629</v>
      </c>
    </row>
    <row r="43" spans="2:59">
      <c r="B43" s="17">
        <v>3122</v>
      </c>
      <c r="C43" s="20">
        <v>990024.4</v>
      </c>
      <c r="D43" s="20">
        <v>901074.4</v>
      </c>
      <c r="E43" s="20">
        <v>724370.2</v>
      </c>
      <c r="F43" s="20">
        <v>560588.6</v>
      </c>
      <c r="G43" s="20">
        <v>629589</v>
      </c>
      <c r="H43" s="20">
        <v>853627.79999999993</v>
      </c>
      <c r="I43" s="20">
        <v>1002888</v>
      </c>
      <c r="J43" s="20">
        <v>990730.6</v>
      </c>
      <c r="K43" s="20">
        <v>741660.9</v>
      </c>
      <c r="L43" s="20">
        <v>656205.5</v>
      </c>
      <c r="M43" s="20">
        <v>705575.5</v>
      </c>
      <c r="N43" s="20">
        <v>843074.5</v>
      </c>
      <c r="O43" s="20">
        <v>676984.2</v>
      </c>
      <c r="P43" s="20">
        <v>583000.19999999995</v>
      </c>
      <c r="Q43" s="20">
        <v>503505.1</v>
      </c>
      <c r="R43" s="20">
        <v>389091.3</v>
      </c>
      <c r="S43" s="20">
        <v>442307.9</v>
      </c>
      <c r="T43" s="20">
        <v>583072.4</v>
      </c>
      <c r="U43" s="20">
        <v>679464.4</v>
      </c>
      <c r="V43" s="20">
        <v>666694.19999999995</v>
      </c>
      <c r="W43" s="20">
        <v>513796</v>
      </c>
      <c r="X43" s="20">
        <v>451988.2</v>
      </c>
      <c r="Y43" s="20">
        <v>485324.79999999999</v>
      </c>
      <c r="Z43" s="20">
        <v>573762.6</v>
      </c>
      <c r="AA43" s="20">
        <v>347189.5</v>
      </c>
      <c r="AB43" s="20">
        <v>310591.90000000002</v>
      </c>
      <c r="AC43" s="20">
        <v>264810.59999999998</v>
      </c>
      <c r="AD43" s="20">
        <v>210442.3</v>
      </c>
      <c r="AE43" s="20">
        <v>216855.1</v>
      </c>
      <c r="AF43" s="20">
        <v>308496</v>
      </c>
      <c r="AG43" s="20">
        <v>366275.8</v>
      </c>
      <c r="AH43" s="20">
        <v>362374.9</v>
      </c>
      <c r="AI43" s="20">
        <v>304808.90000000002</v>
      </c>
      <c r="AJ43" s="20">
        <v>284394.8</v>
      </c>
      <c r="AK43" s="20">
        <v>302736.3</v>
      </c>
      <c r="AL43" s="20">
        <v>350976.1</v>
      </c>
      <c r="AM43" s="20">
        <v>422657.3</v>
      </c>
      <c r="AN43" s="20">
        <v>375130.7</v>
      </c>
      <c r="AO43" s="20">
        <v>329742.3</v>
      </c>
      <c r="AP43" s="20">
        <v>268115</v>
      </c>
      <c r="AQ43" s="20">
        <v>256054</v>
      </c>
      <c r="AR43" s="20">
        <v>331349.3</v>
      </c>
      <c r="AS43" s="20">
        <v>378741</v>
      </c>
      <c r="AT43" s="20">
        <v>378496.5</v>
      </c>
      <c r="AU43" s="20">
        <v>324915.20000000001</v>
      </c>
      <c r="AV43" s="20">
        <v>305641.3</v>
      </c>
      <c r="AW43" s="20">
        <v>321447.09999999998</v>
      </c>
      <c r="AX43" s="22">
        <v>387417.7</v>
      </c>
      <c r="AZ43" s="21">
        <f t="array" ref="AZ43">SUM(IF(YEAR($C$5:$AX$5)=AZ$5,$C43:$AX43))</f>
        <v>9599409.4000000004</v>
      </c>
      <c r="BA43" s="20">
        <f t="array" ref="BA43">SUM(IF(YEAR($C$5:$AX$5)=BA$5,$C43:$AX43))</f>
        <v>6548991.2999999989</v>
      </c>
      <c r="BB43" s="20">
        <f t="array" ref="BB43">SUM(IF(YEAR($C$5:$AX$5)=BB$5,$C43:$AX43))</f>
        <v>3629952.1999999997</v>
      </c>
      <c r="BC43" s="22">
        <f t="array" ref="BC43">SUM(IF(YEAR($C$5:$AX$5)=BC$5,$C43:$AX43))</f>
        <v>4079707.4000000004</v>
      </c>
      <c r="BE43" s="21">
        <f t="shared" si="14"/>
        <v>8388651.5</v>
      </c>
      <c r="BF43" s="20">
        <f t="shared" si="15"/>
        <v>5303991.9999999991</v>
      </c>
      <c r="BG43" s="22">
        <f t="shared" si="16"/>
        <v>3931762.1</v>
      </c>
    </row>
    <row r="44" spans="2:59">
      <c r="B44" s="17">
        <v>3130</v>
      </c>
      <c r="C44" s="20">
        <v>396991.3</v>
      </c>
      <c r="D44" s="20">
        <v>356106</v>
      </c>
      <c r="E44" s="20">
        <v>339173.5</v>
      </c>
      <c r="F44" s="20">
        <v>281897.59999999998</v>
      </c>
      <c r="G44" s="20">
        <v>307519.8</v>
      </c>
      <c r="H44" s="20">
        <v>384639.9</v>
      </c>
      <c r="I44" s="20">
        <v>397847.6</v>
      </c>
      <c r="J44" s="20">
        <v>397847.6</v>
      </c>
      <c r="K44" s="20">
        <v>365492.1</v>
      </c>
      <c r="L44" s="20">
        <v>327041.5</v>
      </c>
      <c r="M44" s="20">
        <v>344924.3</v>
      </c>
      <c r="N44" s="20">
        <v>394975.2</v>
      </c>
      <c r="O44" s="20">
        <v>397543.3</v>
      </c>
      <c r="P44" s="20">
        <v>357283.3</v>
      </c>
      <c r="Q44" s="20">
        <v>342186.3</v>
      </c>
      <c r="R44" s="20">
        <v>288183.8</v>
      </c>
      <c r="S44" s="20">
        <v>325185.2</v>
      </c>
      <c r="T44" s="20">
        <v>385013.8</v>
      </c>
      <c r="U44" s="20">
        <v>397847.6</v>
      </c>
      <c r="V44" s="20">
        <v>397847.6</v>
      </c>
      <c r="W44" s="20">
        <v>364855.4</v>
      </c>
      <c r="X44" s="20">
        <v>319508.59999999998</v>
      </c>
      <c r="Y44" s="20">
        <v>345300.5</v>
      </c>
      <c r="Z44" s="20">
        <v>392709</v>
      </c>
      <c r="AA44" s="20">
        <v>397288.3</v>
      </c>
      <c r="AB44" s="20">
        <v>370498</v>
      </c>
      <c r="AC44" s="20">
        <v>344897.6</v>
      </c>
      <c r="AD44" s="20">
        <v>279298.5</v>
      </c>
      <c r="AE44" s="20">
        <v>304729.5</v>
      </c>
      <c r="AF44" s="20">
        <v>384596.2</v>
      </c>
      <c r="AG44" s="20">
        <v>397847.6</v>
      </c>
      <c r="AH44" s="20">
        <v>397847.6</v>
      </c>
      <c r="AI44" s="20">
        <v>380706.1</v>
      </c>
      <c r="AJ44" s="20">
        <v>334062.3</v>
      </c>
      <c r="AK44" s="20">
        <v>343026.1</v>
      </c>
      <c r="AL44" s="20">
        <v>396911.6</v>
      </c>
      <c r="AM44" s="20">
        <v>397698.9</v>
      </c>
      <c r="AN44" s="20">
        <v>356709.1</v>
      </c>
      <c r="AO44" s="20">
        <v>342813</v>
      </c>
      <c r="AP44" s="20">
        <v>281012.59999999998</v>
      </c>
      <c r="AQ44" s="20">
        <v>314042</v>
      </c>
      <c r="AR44" s="20">
        <v>384838.7</v>
      </c>
      <c r="AS44" s="20">
        <v>397847.6</v>
      </c>
      <c r="AT44" s="20">
        <v>397847.6</v>
      </c>
      <c r="AU44" s="20">
        <v>379673.9</v>
      </c>
      <c r="AV44" s="20">
        <v>331936.40000000002</v>
      </c>
      <c r="AW44" s="20">
        <v>343463.5</v>
      </c>
      <c r="AX44" s="22">
        <v>396513.8</v>
      </c>
      <c r="AZ44" s="21">
        <f t="array" ref="AZ44">SUM(IF(YEAR($C$5:$AX$5)=AZ$5,$C44:$AX44))</f>
        <v>4294456.4000000004</v>
      </c>
      <c r="BA44" s="20">
        <f t="array" ref="BA44">SUM(IF(YEAR($C$5:$AX$5)=BA$5,$C44:$AX44))</f>
        <v>4313464.4000000004</v>
      </c>
      <c r="BB44" s="20">
        <f t="array" ref="BB44">SUM(IF(YEAR($C$5:$AX$5)=BB$5,$C44:$AX44))</f>
        <v>4331709.3999999994</v>
      </c>
      <c r="BC44" s="22">
        <f t="array" ref="BC44">SUM(IF(YEAR($C$5:$AX$5)=BC$5,$C44:$AX44))</f>
        <v>4324397.0999999996</v>
      </c>
      <c r="BE44" s="21">
        <f t="shared" si="14"/>
        <v>4323150.0999999996</v>
      </c>
      <c r="BF44" s="20">
        <f t="shared" si="15"/>
        <v>4299794.4000000004</v>
      </c>
      <c r="BG44" s="22">
        <f t="shared" si="16"/>
        <v>4327273.0999999996</v>
      </c>
    </row>
    <row r="45" spans="2:59">
      <c r="B45" s="17">
        <v>3131</v>
      </c>
      <c r="C45" s="20">
        <v>159939.18</v>
      </c>
      <c r="D45" s="20">
        <v>143499.04999999999</v>
      </c>
      <c r="E45" s="20">
        <v>116890.15</v>
      </c>
      <c r="F45" s="20">
        <v>110306.59999999999</v>
      </c>
      <c r="G45" s="20">
        <v>103270.98000000001</v>
      </c>
      <c r="H45" s="20">
        <v>153173.74000000002</v>
      </c>
      <c r="I45" s="20">
        <v>176790.78000000003</v>
      </c>
      <c r="J45" s="20">
        <v>174751.63</v>
      </c>
      <c r="K45" s="20">
        <v>133083.35</v>
      </c>
      <c r="L45" s="20">
        <v>122193.39</v>
      </c>
      <c r="M45" s="20">
        <v>118460.61000000002</v>
      </c>
      <c r="N45" s="20">
        <v>109889.46999999999</v>
      </c>
      <c r="O45" s="20">
        <v>169249.88</v>
      </c>
      <c r="P45" s="20">
        <v>146689.50999999998</v>
      </c>
      <c r="Q45" s="20">
        <v>129931.29999999999</v>
      </c>
      <c r="R45" s="20">
        <v>116090.19999999998</v>
      </c>
      <c r="S45" s="20">
        <v>114461.70999999999</v>
      </c>
      <c r="T45" s="20">
        <v>155743.67999999999</v>
      </c>
      <c r="U45" s="20">
        <v>179083.12</v>
      </c>
      <c r="V45" s="20">
        <v>175666.45</v>
      </c>
      <c r="W45" s="20">
        <v>133427.68</v>
      </c>
      <c r="X45" s="20">
        <v>131067.16</v>
      </c>
      <c r="Y45" s="20">
        <v>124942.59</v>
      </c>
      <c r="Z45" s="20">
        <v>119698.15999999999</v>
      </c>
      <c r="AA45" s="20">
        <v>144277.94</v>
      </c>
      <c r="AB45" s="20">
        <v>138884.65</v>
      </c>
      <c r="AC45" s="20">
        <v>108391.20000000001</v>
      </c>
      <c r="AD45" s="20">
        <v>111876.84</v>
      </c>
      <c r="AE45" s="20">
        <v>104667.36</v>
      </c>
      <c r="AF45" s="20">
        <v>149708.19</v>
      </c>
      <c r="AG45" s="20">
        <v>181513.16</v>
      </c>
      <c r="AH45" s="20">
        <v>184276.09</v>
      </c>
      <c r="AI45" s="20">
        <v>126544.45999999999</v>
      </c>
      <c r="AJ45" s="20">
        <v>121361.73000000001</v>
      </c>
      <c r="AK45" s="20">
        <v>107512.14</v>
      </c>
      <c r="AL45" s="20">
        <v>118335.09</v>
      </c>
      <c r="AM45" s="20">
        <v>170661.34000000003</v>
      </c>
      <c r="AN45" s="20">
        <v>149849.93</v>
      </c>
      <c r="AO45" s="20">
        <v>119987.09</v>
      </c>
      <c r="AP45" s="20">
        <v>121456.72</v>
      </c>
      <c r="AQ45" s="20">
        <v>113174.09000000001</v>
      </c>
      <c r="AR45" s="20">
        <v>154228.39000000001</v>
      </c>
      <c r="AS45" s="20">
        <v>192624.87999999998</v>
      </c>
      <c r="AT45" s="20">
        <v>191305.05</v>
      </c>
      <c r="AU45" s="20">
        <v>124579.73000000001</v>
      </c>
      <c r="AV45" s="20">
        <v>120644.45</v>
      </c>
      <c r="AW45" s="20">
        <v>109018.4</v>
      </c>
      <c r="AX45" s="22">
        <v>122380.62000000001</v>
      </c>
      <c r="AZ45" s="21">
        <f t="array" ref="AZ45">SUM(IF(YEAR($C$5:$AX$5)=AZ$5,$C45:$AX45))</f>
        <v>1622248.93</v>
      </c>
      <c r="BA45" s="20">
        <f t="array" ref="BA45">SUM(IF(YEAR($C$5:$AX$5)=BA$5,$C45:$AX45))</f>
        <v>1696051.44</v>
      </c>
      <c r="BB45" s="20">
        <f t="array" ref="BB45">SUM(IF(YEAR($C$5:$AX$5)=BB$5,$C45:$AX45))</f>
        <v>1597348.8499999999</v>
      </c>
      <c r="BC45" s="22">
        <f t="array" ref="BC45">SUM(IF(YEAR($C$5:$AX$5)=BC$5,$C45:$AX45))</f>
        <v>1689910.69</v>
      </c>
      <c r="BE45" s="21">
        <f t="shared" si="14"/>
        <v>1664765.57</v>
      </c>
      <c r="BF45" s="20">
        <f t="shared" si="15"/>
        <v>1627726.83</v>
      </c>
      <c r="BG45" s="22">
        <f t="shared" si="16"/>
        <v>1664380.03</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667257.19999999995</v>
      </c>
      <c r="D47" s="20">
        <v>581770.69999999995</v>
      </c>
      <c r="E47" s="20">
        <v>306318.59999999998</v>
      </c>
      <c r="F47" s="20">
        <v>227341.6</v>
      </c>
      <c r="G47" s="20">
        <v>272789.3</v>
      </c>
      <c r="H47" s="20">
        <v>472774.2</v>
      </c>
      <c r="I47" s="20">
        <v>650015.39999999991</v>
      </c>
      <c r="J47" s="20">
        <v>639143.80000000005</v>
      </c>
      <c r="K47" s="20">
        <v>353112.7</v>
      </c>
      <c r="L47" s="20">
        <v>290816.19999999995</v>
      </c>
      <c r="M47" s="20">
        <v>319271.09999999998</v>
      </c>
      <c r="N47" s="20">
        <v>400624.69999999995</v>
      </c>
      <c r="O47" s="20">
        <v>645452.6</v>
      </c>
      <c r="P47" s="20">
        <v>485417.5</v>
      </c>
      <c r="Q47" s="20">
        <v>345091.6</v>
      </c>
      <c r="R47" s="20">
        <v>253462</v>
      </c>
      <c r="S47" s="20">
        <v>294314.09999999998</v>
      </c>
      <c r="T47" s="20">
        <v>506311.4</v>
      </c>
      <c r="U47" s="20">
        <v>672081.7</v>
      </c>
      <c r="V47" s="20">
        <v>652569</v>
      </c>
      <c r="W47" s="20">
        <v>389346.8</v>
      </c>
      <c r="X47" s="20">
        <v>324176.40000000002</v>
      </c>
      <c r="Y47" s="20">
        <v>339130.19999999995</v>
      </c>
      <c r="Z47" s="20">
        <v>419234.6</v>
      </c>
      <c r="AA47" s="20">
        <v>518275</v>
      </c>
      <c r="AB47" s="20">
        <v>404057.3</v>
      </c>
      <c r="AC47" s="20">
        <v>306821.40000000002</v>
      </c>
      <c r="AD47" s="20">
        <v>260070.5</v>
      </c>
      <c r="AE47" s="20">
        <v>272712.69999999995</v>
      </c>
      <c r="AF47" s="20">
        <v>475377.2</v>
      </c>
      <c r="AG47" s="20">
        <v>685000.8</v>
      </c>
      <c r="AH47" s="20">
        <v>669379.1</v>
      </c>
      <c r="AI47" s="20">
        <v>453261.6</v>
      </c>
      <c r="AJ47" s="20">
        <v>399541.5</v>
      </c>
      <c r="AK47" s="20">
        <v>403344</v>
      </c>
      <c r="AL47" s="20">
        <v>497504.4</v>
      </c>
      <c r="AM47" s="20">
        <v>805133</v>
      </c>
      <c r="AN47" s="20">
        <v>641841.5</v>
      </c>
      <c r="AO47" s="20">
        <v>522876.6</v>
      </c>
      <c r="AP47" s="20">
        <v>438695</v>
      </c>
      <c r="AQ47" s="20">
        <v>369184.9</v>
      </c>
      <c r="AR47" s="20">
        <v>547289.5</v>
      </c>
      <c r="AS47" s="20">
        <v>723375.7</v>
      </c>
      <c r="AT47" s="20">
        <v>717222.9</v>
      </c>
      <c r="AU47" s="20">
        <v>489355.5</v>
      </c>
      <c r="AV47" s="20">
        <v>439914.9</v>
      </c>
      <c r="AW47" s="20">
        <v>508346.1</v>
      </c>
      <c r="AX47" s="22">
        <v>607462.40000000002</v>
      </c>
      <c r="AZ47" s="21">
        <f t="array" ref="AZ47">SUM(IF(YEAR($C$5:$AX$5)=AZ$5,$C47:$AX47))</f>
        <v>5181235.5</v>
      </c>
      <c r="BA47" s="20">
        <f t="array" ref="BA47">SUM(IF(YEAR($C$5:$AX$5)=BA$5,$C47:$AX47))</f>
        <v>5326587.9000000004</v>
      </c>
      <c r="BB47" s="20">
        <f t="array" ref="BB47">SUM(IF(YEAR($C$5:$AX$5)=BB$5,$C47:$AX47))</f>
        <v>5345345.5000000009</v>
      </c>
      <c r="BC47" s="22">
        <f t="array" ref="BC47">SUM(IF(YEAR($C$5:$AX$5)=BC$5,$C47:$AX47))</f>
        <v>6810698.0000000009</v>
      </c>
      <c r="BE47" s="21">
        <f t="shared" si="14"/>
        <v>5149495.8999999985</v>
      </c>
      <c r="BF47" s="20">
        <f t="shared" si="15"/>
        <v>5064787.0000000009</v>
      </c>
      <c r="BG47" s="22">
        <f t="shared" si="16"/>
        <v>6361139.5999999996</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295276.67</v>
      </c>
      <c r="D49" s="20">
        <v>261811.19</v>
      </c>
      <c r="E49" s="20">
        <v>285057.48</v>
      </c>
      <c r="F49" s="20">
        <v>292878.15000000002</v>
      </c>
      <c r="G49" s="20">
        <v>277735.7</v>
      </c>
      <c r="H49" s="20">
        <v>394533.11</v>
      </c>
      <c r="I49" s="20">
        <v>452533.18000000005</v>
      </c>
      <c r="J49" s="20">
        <v>443901.05000000005</v>
      </c>
      <c r="K49" s="20">
        <v>347790.41000000003</v>
      </c>
      <c r="L49" s="20">
        <v>322702.75</v>
      </c>
      <c r="M49" s="20">
        <v>298897.89</v>
      </c>
      <c r="N49" s="20">
        <v>252978.78</v>
      </c>
      <c r="O49" s="20">
        <v>341208.83</v>
      </c>
      <c r="P49" s="20">
        <v>287548.11</v>
      </c>
      <c r="Q49" s="20">
        <v>315490.83999999997</v>
      </c>
      <c r="R49" s="20">
        <v>304073.26</v>
      </c>
      <c r="S49" s="20">
        <v>301992.53999999998</v>
      </c>
      <c r="T49" s="20">
        <v>400593.24</v>
      </c>
      <c r="U49" s="20">
        <v>457852.58</v>
      </c>
      <c r="V49" s="20">
        <v>447897.1</v>
      </c>
      <c r="W49" s="20">
        <v>352256.4</v>
      </c>
      <c r="X49" s="20">
        <v>342818.27</v>
      </c>
      <c r="Y49" s="20">
        <v>314794.17</v>
      </c>
      <c r="Z49" s="20">
        <v>297086.95999999996</v>
      </c>
      <c r="AA49" s="20">
        <v>315035.70999999996</v>
      </c>
      <c r="AB49" s="20">
        <v>299999.21000000002</v>
      </c>
      <c r="AC49" s="20">
        <v>273817.77999999997</v>
      </c>
      <c r="AD49" s="20">
        <v>298803.82999999996</v>
      </c>
      <c r="AE49" s="20">
        <v>285859.11</v>
      </c>
      <c r="AF49" s="20">
        <v>383136.58999999997</v>
      </c>
      <c r="AG49" s="20">
        <v>462779.11</v>
      </c>
      <c r="AH49" s="20">
        <v>463884.45</v>
      </c>
      <c r="AI49" s="20">
        <v>329137.59999999998</v>
      </c>
      <c r="AJ49" s="20">
        <v>316708.56999999995</v>
      </c>
      <c r="AK49" s="20">
        <v>273397.61</v>
      </c>
      <c r="AL49" s="20">
        <v>298531.08999999997</v>
      </c>
      <c r="AM49" s="20">
        <v>384853.03</v>
      </c>
      <c r="AN49" s="20">
        <v>326169.89</v>
      </c>
      <c r="AO49" s="20">
        <v>308436.06</v>
      </c>
      <c r="AP49" s="20">
        <v>326440.99</v>
      </c>
      <c r="AQ49" s="20">
        <v>310964.17000000004</v>
      </c>
      <c r="AR49" s="20">
        <v>397701.07</v>
      </c>
      <c r="AS49" s="20">
        <v>485211.95</v>
      </c>
      <c r="AT49" s="20">
        <v>473460.42</v>
      </c>
      <c r="AU49" s="20">
        <v>328043.89</v>
      </c>
      <c r="AV49" s="20">
        <v>322931.25</v>
      </c>
      <c r="AW49" s="20">
        <v>273206.86</v>
      </c>
      <c r="AX49" s="22">
        <v>306094.22000000003</v>
      </c>
      <c r="AZ49" s="21">
        <f t="array" ref="AZ49">SUM(IF(YEAR($C$5:$AX$5)=AZ$5,$C49:$AX49))</f>
        <v>3926096.3600000003</v>
      </c>
      <c r="BA49" s="20">
        <f t="array" ref="BA49">SUM(IF(YEAR($C$5:$AX$5)=BA$5,$C49:$AX49))</f>
        <v>4163612.3</v>
      </c>
      <c r="BB49" s="20">
        <f t="array" ref="BB49">SUM(IF(YEAR($C$5:$AX$5)=BB$5,$C49:$AX49))</f>
        <v>4001090.6599999992</v>
      </c>
      <c r="BC49" s="22">
        <f t="array" ref="BC49">SUM(IF(YEAR($C$5:$AX$5)=BC$5,$C49:$AX49))</f>
        <v>4243513.8</v>
      </c>
      <c r="BE49" s="21">
        <f t="shared" si="14"/>
        <v>4063650.75</v>
      </c>
      <c r="BF49" s="20">
        <f t="shared" si="15"/>
        <v>4086814.3599999994</v>
      </c>
      <c r="BG49" s="22">
        <f t="shared" si="16"/>
        <v>4184439.16</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v>
      </c>
      <c r="V51" s="20">
        <v>26.131720000000001</v>
      </c>
      <c r="W51" s="20">
        <v>0</v>
      </c>
      <c r="X51" s="20">
        <v>0</v>
      </c>
      <c r="Y51" s="20">
        <v>0</v>
      </c>
      <c r="Z51" s="20">
        <v>0</v>
      </c>
      <c r="AA51" s="20">
        <v>86.515809999999988</v>
      </c>
      <c r="AB51" s="20">
        <v>0</v>
      </c>
      <c r="AC51" s="20">
        <v>0</v>
      </c>
      <c r="AD51" s="20">
        <v>0</v>
      </c>
      <c r="AE51" s="20">
        <v>0</v>
      </c>
      <c r="AF51" s="20">
        <v>0</v>
      </c>
      <c r="AG51" s="20">
        <v>65.217640000000003</v>
      </c>
      <c r="AH51" s="20">
        <v>25.431660000000001</v>
      </c>
      <c r="AI51" s="20">
        <v>0</v>
      </c>
      <c r="AJ51" s="20">
        <v>0</v>
      </c>
      <c r="AK51" s="20">
        <v>0</v>
      </c>
      <c r="AL51" s="20">
        <v>0</v>
      </c>
      <c r="AM51" s="20">
        <v>0</v>
      </c>
      <c r="AN51" s="20">
        <v>0</v>
      </c>
      <c r="AO51" s="20">
        <v>0</v>
      </c>
      <c r="AP51" s="20">
        <v>0</v>
      </c>
      <c r="AQ51" s="20">
        <v>0</v>
      </c>
      <c r="AR51" s="20">
        <v>0</v>
      </c>
      <c r="AS51" s="20">
        <v>219.35289999999998</v>
      </c>
      <c r="AT51" s="20">
        <v>26.131720000000001</v>
      </c>
      <c r="AU51" s="20">
        <v>0</v>
      </c>
      <c r="AV51" s="20">
        <v>0</v>
      </c>
      <c r="AW51" s="20">
        <v>0</v>
      </c>
      <c r="AX51" s="22">
        <v>0</v>
      </c>
      <c r="AZ51" s="21">
        <f t="array" ref="AZ51">SUM(IF(YEAR($C$5:$AX$5)=AZ$5,$C51:$AX51))</f>
        <v>0</v>
      </c>
      <c r="BA51" s="20">
        <f t="array" ref="BA51">SUM(IF(YEAR($C$5:$AX$5)=BA$5,$C51:$AX51))</f>
        <v>26.131720000000001</v>
      </c>
      <c r="BB51" s="20">
        <f t="array" ref="BB51">SUM(IF(YEAR($C$5:$AX$5)=BB$5,$C51:$AX51))</f>
        <v>177.16511</v>
      </c>
      <c r="BC51" s="22">
        <f t="array" ref="BC51">SUM(IF(YEAR($C$5:$AX$5)=BC$5,$C51:$AX51))</f>
        <v>245.48461999999998</v>
      </c>
      <c r="BE51" s="21">
        <f t="shared" si="14"/>
        <v>0</v>
      </c>
      <c r="BF51" s="20">
        <f t="shared" si="15"/>
        <v>112.64752999999999</v>
      </c>
      <c r="BG51" s="22">
        <f t="shared" si="16"/>
        <v>90.649300000000011</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342984.48008000007</v>
      </c>
      <c r="D55" s="20">
        <v>311932.09999999998</v>
      </c>
      <c r="E55" s="20">
        <v>315146.90000000002</v>
      </c>
      <c r="F55" s="20">
        <v>301191.5</v>
      </c>
      <c r="G55" s="20">
        <v>311532.79999999999</v>
      </c>
      <c r="H55" s="20">
        <v>425798.69999999995</v>
      </c>
      <c r="I55" s="20">
        <v>543859.9175000001</v>
      </c>
      <c r="J55" s="20">
        <v>491965.20535999996</v>
      </c>
      <c r="K55" s="20">
        <v>343633.3</v>
      </c>
      <c r="L55" s="20">
        <v>333988.80000000005</v>
      </c>
      <c r="M55" s="20">
        <v>339895.8</v>
      </c>
      <c r="N55" s="20">
        <v>338150.80000000005</v>
      </c>
      <c r="O55" s="20">
        <v>387365.5</v>
      </c>
      <c r="P55" s="20">
        <v>333947.90000000002</v>
      </c>
      <c r="Q55" s="20">
        <v>337495.6</v>
      </c>
      <c r="R55" s="20">
        <v>303328.8</v>
      </c>
      <c r="S55" s="20">
        <v>322532.69999999995</v>
      </c>
      <c r="T55" s="20">
        <v>428267.6</v>
      </c>
      <c r="U55" s="20">
        <v>545577</v>
      </c>
      <c r="V55" s="20">
        <v>491381.6</v>
      </c>
      <c r="W55" s="20">
        <v>347276.2</v>
      </c>
      <c r="X55" s="20">
        <v>339221.6</v>
      </c>
      <c r="Y55" s="20">
        <v>346899.1</v>
      </c>
      <c r="Z55" s="20">
        <v>360560.5</v>
      </c>
      <c r="AA55" s="20">
        <v>358908.5</v>
      </c>
      <c r="AB55" s="20">
        <v>340567.3</v>
      </c>
      <c r="AC55" s="20">
        <v>323088.5</v>
      </c>
      <c r="AD55" s="20">
        <v>303377.2</v>
      </c>
      <c r="AE55" s="20">
        <v>315492.3</v>
      </c>
      <c r="AF55" s="20">
        <v>407785.8</v>
      </c>
      <c r="AG55" s="20">
        <v>561931.69999999995</v>
      </c>
      <c r="AH55" s="20">
        <v>531445.30000000005</v>
      </c>
      <c r="AI55" s="20">
        <v>357843.8</v>
      </c>
      <c r="AJ55" s="20">
        <v>347528.4</v>
      </c>
      <c r="AK55" s="20">
        <v>321642.09999999998</v>
      </c>
      <c r="AL55" s="20">
        <v>372763.6</v>
      </c>
      <c r="AM55" s="20">
        <v>414511.19999999995</v>
      </c>
      <c r="AN55" s="20">
        <v>365398.3</v>
      </c>
      <c r="AO55" s="20">
        <v>316354</v>
      </c>
      <c r="AP55" s="20">
        <v>313109</v>
      </c>
      <c r="AQ55" s="20">
        <v>325477.40000000002</v>
      </c>
      <c r="AR55" s="20">
        <v>408374.1</v>
      </c>
      <c r="AS55" s="20">
        <v>562443.79345999996</v>
      </c>
      <c r="AT55" s="20">
        <v>523755.90088000009</v>
      </c>
      <c r="AU55" s="20">
        <v>346806.80000000005</v>
      </c>
      <c r="AV55" s="20">
        <v>324546.59999999998</v>
      </c>
      <c r="AW55" s="20">
        <v>309888.2</v>
      </c>
      <c r="AX55" s="22">
        <v>375327.2</v>
      </c>
      <c r="AZ55" s="21">
        <f t="array" ref="AZ55">SUM(IF(YEAR($C$5:$AX$5)=AZ$5,$C55:$AX55))</f>
        <v>4400080.3029399998</v>
      </c>
      <c r="BA55" s="20">
        <f t="array" ref="BA55">SUM(IF(YEAR($C$5:$AX$5)=BA$5,$C55:$AX55))</f>
        <v>4543854.1000000006</v>
      </c>
      <c r="BB55" s="20">
        <f t="array" ref="BB55">SUM(IF(YEAR($C$5:$AX$5)=BB$5,$C55:$AX55))</f>
        <v>4542374.4999999991</v>
      </c>
      <c r="BC55" s="22">
        <f t="array" ref="BC55">SUM(IF(YEAR($C$5:$AX$5)=BC$5,$C55:$AX55))</f>
        <v>4585992.4943399997</v>
      </c>
      <c r="BE55" s="21">
        <f t="shared" si="14"/>
        <v>4501963.0228599999</v>
      </c>
      <c r="BF55" s="20">
        <f t="shared" si="15"/>
        <v>4500617.4000000004</v>
      </c>
      <c r="BG55" s="22">
        <f t="shared" si="16"/>
        <v>4635790.6000000006</v>
      </c>
    </row>
    <row r="56" spans="2:59">
      <c r="B56" s="17">
        <v>3149</v>
      </c>
      <c r="C56" s="20">
        <v>320936</v>
      </c>
      <c r="D56" s="20">
        <v>276551.2</v>
      </c>
      <c r="E56" s="20">
        <v>224598.90000000002</v>
      </c>
      <c r="F56" s="20">
        <v>182466.79</v>
      </c>
      <c r="G56" s="20">
        <v>213294.4</v>
      </c>
      <c r="H56" s="20">
        <v>262268.3</v>
      </c>
      <c r="I56" s="20">
        <v>383023</v>
      </c>
      <c r="J56" s="20">
        <v>320586</v>
      </c>
      <c r="K56" s="20">
        <v>253903.8</v>
      </c>
      <c r="L56" s="20">
        <v>216624.1</v>
      </c>
      <c r="M56" s="20">
        <v>230306.3</v>
      </c>
      <c r="N56" s="20">
        <v>268854.2</v>
      </c>
      <c r="O56" s="20">
        <v>316347.7</v>
      </c>
      <c r="P56" s="20">
        <v>264836</v>
      </c>
      <c r="Q56" s="20">
        <v>226936.8</v>
      </c>
      <c r="R56" s="20">
        <v>186930.75</v>
      </c>
      <c r="S56" s="20">
        <v>219816.3</v>
      </c>
      <c r="T56" s="20">
        <v>261414.6</v>
      </c>
      <c r="U56" s="20">
        <v>385739.4</v>
      </c>
      <c r="V56" s="20">
        <v>319978.8</v>
      </c>
      <c r="W56" s="20">
        <v>247989.2</v>
      </c>
      <c r="X56" s="20">
        <v>209339.6</v>
      </c>
      <c r="Y56" s="20">
        <v>230598.2</v>
      </c>
      <c r="Z56" s="20">
        <v>269210.59999999998</v>
      </c>
      <c r="AA56" s="20">
        <v>281012.09999999998</v>
      </c>
      <c r="AB56" s="20">
        <v>256229.9</v>
      </c>
      <c r="AC56" s="20">
        <v>229040.6</v>
      </c>
      <c r="AD56" s="20">
        <v>179382.52000000002</v>
      </c>
      <c r="AE56" s="20">
        <v>200929.57</v>
      </c>
      <c r="AF56" s="20">
        <v>261090.5</v>
      </c>
      <c r="AG56" s="20">
        <v>374270.4</v>
      </c>
      <c r="AH56" s="20">
        <v>362517.2</v>
      </c>
      <c r="AI56" s="20">
        <v>262913.19999999995</v>
      </c>
      <c r="AJ56" s="20">
        <v>221121.09999999998</v>
      </c>
      <c r="AK56" s="20">
        <v>231226.40000000002</v>
      </c>
      <c r="AL56" s="20">
        <v>277840.09999999998</v>
      </c>
      <c r="AM56" s="20">
        <v>381062.7</v>
      </c>
      <c r="AN56" s="20">
        <v>322247.90000000002</v>
      </c>
      <c r="AO56" s="20">
        <v>234141.3</v>
      </c>
      <c r="AP56" s="20">
        <v>183870.78</v>
      </c>
      <c r="AQ56" s="20">
        <v>205556.7</v>
      </c>
      <c r="AR56" s="20">
        <v>267970.7</v>
      </c>
      <c r="AS56" s="20">
        <v>390959.1</v>
      </c>
      <c r="AT56" s="20">
        <v>370745.59999999998</v>
      </c>
      <c r="AU56" s="20">
        <v>264957.40000000002</v>
      </c>
      <c r="AV56" s="20">
        <v>219763.6</v>
      </c>
      <c r="AW56" s="20">
        <v>232804.8</v>
      </c>
      <c r="AX56" s="22">
        <v>296010.59999999998</v>
      </c>
      <c r="AZ56" s="21">
        <f t="array" ref="AZ56">SUM(IF(YEAR($C$5:$AX$5)=AZ$5,$C56:$AX56))</f>
        <v>3153412.9899999998</v>
      </c>
      <c r="BA56" s="20">
        <f t="array" ref="BA56">SUM(IF(YEAR($C$5:$AX$5)=BA$5,$C56:$AX56))</f>
        <v>3139137.9500000007</v>
      </c>
      <c r="BB56" s="20">
        <f t="array" ref="BB56">SUM(IF(YEAR($C$5:$AX$5)=BB$5,$C56:$AX56))</f>
        <v>3137573.5900000003</v>
      </c>
      <c r="BC56" s="22">
        <f t="array" ref="BC56">SUM(IF(YEAR($C$5:$AX$5)=BC$5,$C56:$AX56))</f>
        <v>3370091.18</v>
      </c>
      <c r="BE56" s="21">
        <f t="shared" si="14"/>
        <v>3150433.25</v>
      </c>
      <c r="BF56" s="20">
        <f t="shared" si="15"/>
        <v>3070865.09</v>
      </c>
      <c r="BG56" s="22">
        <f t="shared" si="16"/>
        <v>3317858.28</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v>
      </c>
      <c r="V58" s="20">
        <v>0</v>
      </c>
      <c r="W58" s="20">
        <v>0</v>
      </c>
      <c r="X58" s="20">
        <v>0</v>
      </c>
      <c r="Y58" s="20">
        <v>0</v>
      </c>
      <c r="Z58" s="20">
        <v>0</v>
      </c>
      <c r="AA58" s="20">
        <v>0</v>
      </c>
      <c r="AB58" s="20">
        <v>0</v>
      </c>
      <c r="AC58" s="20">
        <v>0</v>
      </c>
      <c r="AD58" s="20">
        <v>0</v>
      </c>
      <c r="AE58" s="20">
        <v>0</v>
      </c>
      <c r="AF58" s="20">
        <v>0</v>
      </c>
      <c r="AG58" s="20">
        <v>0</v>
      </c>
      <c r="AH58" s="20">
        <v>0</v>
      </c>
      <c r="AI58" s="20">
        <v>0</v>
      </c>
      <c r="AJ58" s="20">
        <v>0</v>
      </c>
      <c r="AK58" s="20">
        <v>0</v>
      </c>
      <c r="AL58" s="20">
        <v>0</v>
      </c>
      <c r="AM58" s="20">
        <v>0</v>
      </c>
      <c r="AN58" s="20">
        <v>0</v>
      </c>
      <c r="AO58" s="20">
        <v>0</v>
      </c>
      <c r="AP58" s="20">
        <v>0</v>
      </c>
      <c r="AQ58" s="20">
        <v>0</v>
      </c>
      <c r="AR58" s="20">
        <v>0</v>
      </c>
      <c r="AS58" s="20">
        <v>55.87406</v>
      </c>
      <c r="AT58" s="20">
        <v>0</v>
      </c>
      <c r="AU58" s="20">
        <v>0</v>
      </c>
      <c r="AV58" s="20">
        <v>0</v>
      </c>
      <c r="AW58" s="20">
        <v>0</v>
      </c>
      <c r="AX58" s="22">
        <v>0</v>
      </c>
      <c r="AZ58" s="21">
        <f t="array" ref="AZ58">SUM(IF(YEAR($C$5:$AX$5)=AZ$5,$C58:$AX58))</f>
        <v>0</v>
      </c>
      <c r="BA58" s="20">
        <f t="array" ref="BA58">SUM(IF(YEAR($C$5:$AX$5)=BA$5,$C58:$AX58))</f>
        <v>0</v>
      </c>
      <c r="BB58" s="20">
        <f t="array" ref="BB58">SUM(IF(YEAR($C$5:$AX$5)=BB$5,$C58:$AX58))</f>
        <v>0</v>
      </c>
      <c r="BC58" s="22">
        <f t="array" ref="BC58">SUM(IF(YEAR($C$5:$AX$5)=BC$5,$C58:$AX58))</f>
        <v>55.87406</v>
      </c>
      <c r="BE58" s="21">
        <f t="shared" si="14"/>
        <v>0</v>
      </c>
      <c r="BF58" s="20">
        <f t="shared" si="15"/>
        <v>0</v>
      </c>
      <c r="BG58" s="22">
        <f t="shared" si="16"/>
        <v>0</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576.59169999999995</v>
      </c>
      <c r="V60" s="20">
        <v>161.46741</v>
      </c>
      <c r="W60" s="20">
        <v>0</v>
      </c>
      <c r="X60" s="20">
        <v>0</v>
      </c>
      <c r="Y60" s="20">
        <v>0</v>
      </c>
      <c r="Z60" s="20">
        <v>0</v>
      </c>
      <c r="AA60" s="20">
        <v>0</v>
      </c>
      <c r="AB60" s="20">
        <v>0</v>
      </c>
      <c r="AC60" s="20">
        <v>0</v>
      </c>
      <c r="AD60" s="20">
        <v>0</v>
      </c>
      <c r="AE60" s="20">
        <v>0</v>
      </c>
      <c r="AF60" s="20">
        <v>0</v>
      </c>
      <c r="AG60" s="20">
        <v>537.15890000000002</v>
      </c>
      <c r="AH60" s="20">
        <v>335.51330000000002</v>
      </c>
      <c r="AI60" s="20">
        <v>0</v>
      </c>
      <c r="AJ60" s="20">
        <v>0</v>
      </c>
      <c r="AK60" s="20">
        <v>0</v>
      </c>
      <c r="AL60" s="20">
        <v>0</v>
      </c>
      <c r="AM60" s="20">
        <v>0</v>
      </c>
      <c r="AN60" s="20">
        <v>0</v>
      </c>
      <c r="AO60" s="20">
        <v>0</v>
      </c>
      <c r="AP60" s="20">
        <v>0</v>
      </c>
      <c r="AQ60" s="20">
        <v>0</v>
      </c>
      <c r="AR60" s="20">
        <v>0</v>
      </c>
      <c r="AS60" s="20">
        <v>663.70409999999993</v>
      </c>
      <c r="AT60" s="20">
        <v>276.00477000000001</v>
      </c>
      <c r="AU60" s="20">
        <v>0</v>
      </c>
      <c r="AV60" s="20">
        <v>0</v>
      </c>
      <c r="AW60" s="20">
        <v>0</v>
      </c>
      <c r="AX60" s="22">
        <v>0</v>
      </c>
      <c r="AZ60" s="21">
        <f t="array" ref="AZ60">SUM(IF(YEAR($C$5:$AX$5)=AZ$5,$C60:$AX60))</f>
        <v>0</v>
      </c>
      <c r="BA60" s="20">
        <f t="array" ref="BA60">SUM(IF(YEAR($C$5:$AX$5)=BA$5,$C60:$AX60))</f>
        <v>738.05910999999992</v>
      </c>
      <c r="BB60" s="20">
        <f t="array" ref="BB60">SUM(IF(YEAR($C$5:$AX$5)=BB$5,$C60:$AX60))</f>
        <v>872.67219999999998</v>
      </c>
      <c r="BC60" s="22">
        <f t="array" ref="BC60">SUM(IF(YEAR($C$5:$AX$5)=BC$5,$C60:$AX60))</f>
        <v>939.70886999999993</v>
      </c>
      <c r="BE60" s="21">
        <f t="shared" si="14"/>
        <v>0</v>
      </c>
      <c r="BF60" s="20">
        <f t="shared" si="15"/>
        <v>738.05910999999992</v>
      </c>
      <c r="BG60" s="22">
        <f t="shared" si="16"/>
        <v>872.67219999999998</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561.17369999999994</v>
      </c>
      <c r="V61" s="20">
        <v>161.65347</v>
      </c>
      <c r="W61" s="20">
        <v>0</v>
      </c>
      <c r="X61" s="20">
        <v>0</v>
      </c>
      <c r="Y61" s="20">
        <v>0</v>
      </c>
      <c r="Z61" s="20">
        <v>0</v>
      </c>
      <c r="AA61" s="20">
        <v>0</v>
      </c>
      <c r="AB61" s="20">
        <v>0</v>
      </c>
      <c r="AC61" s="20">
        <v>0</v>
      </c>
      <c r="AD61" s="20">
        <v>0</v>
      </c>
      <c r="AE61" s="20">
        <v>0</v>
      </c>
      <c r="AF61" s="20">
        <v>0</v>
      </c>
      <c r="AG61" s="20">
        <v>586.09559999999999</v>
      </c>
      <c r="AH61" s="20">
        <v>211.16493</v>
      </c>
      <c r="AI61" s="20">
        <v>0</v>
      </c>
      <c r="AJ61" s="20">
        <v>0</v>
      </c>
      <c r="AK61" s="20">
        <v>0</v>
      </c>
      <c r="AL61" s="20">
        <v>0</v>
      </c>
      <c r="AM61" s="20">
        <v>0</v>
      </c>
      <c r="AN61" s="20">
        <v>0</v>
      </c>
      <c r="AO61" s="20">
        <v>0</v>
      </c>
      <c r="AP61" s="20">
        <v>0</v>
      </c>
      <c r="AQ61" s="20">
        <v>0</v>
      </c>
      <c r="AR61" s="20">
        <v>0</v>
      </c>
      <c r="AS61" s="20">
        <v>521.40370000000007</v>
      </c>
      <c r="AT61" s="20">
        <v>196.26192</v>
      </c>
      <c r="AU61" s="20">
        <v>0</v>
      </c>
      <c r="AV61" s="20">
        <v>0</v>
      </c>
      <c r="AW61" s="20">
        <v>0</v>
      </c>
      <c r="AX61" s="22">
        <v>0</v>
      </c>
      <c r="AZ61" s="21">
        <f t="array" ref="AZ61">SUM(IF(YEAR($C$5:$AX$5)=AZ$5,$C61:$AX61))</f>
        <v>0</v>
      </c>
      <c r="BA61" s="20">
        <f t="array" ref="BA61">SUM(IF(YEAR($C$5:$AX$5)=BA$5,$C61:$AX61))</f>
        <v>722.82716999999991</v>
      </c>
      <c r="BB61" s="20">
        <f t="array" ref="BB61">SUM(IF(YEAR($C$5:$AX$5)=BB$5,$C61:$AX61))</f>
        <v>797.26053000000002</v>
      </c>
      <c r="BC61" s="22">
        <f t="array" ref="BC61">SUM(IF(YEAR($C$5:$AX$5)=BC$5,$C61:$AX61))</f>
        <v>717.6656200000001</v>
      </c>
      <c r="BE61" s="21">
        <f t="shared" si="14"/>
        <v>0</v>
      </c>
      <c r="BF61" s="20">
        <f t="shared" si="15"/>
        <v>722.82716999999991</v>
      </c>
      <c r="BG61" s="22">
        <f t="shared" si="16"/>
        <v>797.26053000000002</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728.21699999999998</v>
      </c>
      <c r="V62" s="20">
        <v>259.30327999999997</v>
      </c>
      <c r="W62" s="20">
        <v>0</v>
      </c>
      <c r="X62" s="20">
        <v>0</v>
      </c>
      <c r="Y62" s="20">
        <v>0</v>
      </c>
      <c r="Z62" s="20">
        <v>0</v>
      </c>
      <c r="AA62" s="20">
        <v>0</v>
      </c>
      <c r="AB62" s="20">
        <v>0</v>
      </c>
      <c r="AC62" s="20">
        <v>0</v>
      </c>
      <c r="AD62" s="20">
        <v>0</v>
      </c>
      <c r="AE62" s="20">
        <v>0</v>
      </c>
      <c r="AF62" s="20">
        <v>0</v>
      </c>
      <c r="AG62" s="20">
        <v>752.54600000000005</v>
      </c>
      <c r="AH62" s="20">
        <v>451.76639999999998</v>
      </c>
      <c r="AI62" s="20">
        <v>0</v>
      </c>
      <c r="AJ62" s="20">
        <v>0</v>
      </c>
      <c r="AK62" s="20">
        <v>0</v>
      </c>
      <c r="AL62" s="20">
        <v>0</v>
      </c>
      <c r="AM62" s="20">
        <v>0</v>
      </c>
      <c r="AN62" s="20">
        <v>0</v>
      </c>
      <c r="AO62" s="20">
        <v>0</v>
      </c>
      <c r="AP62" s="20">
        <v>0</v>
      </c>
      <c r="AQ62" s="20">
        <v>0</v>
      </c>
      <c r="AR62" s="20">
        <v>0</v>
      </c>
      <c r="AS62" s="20">
        <v>830.3623</v>
      </c>
      <c r="AT62" s="20">
        <v>289.41951</v>
      </c>
      <c r="AU62" s="20">
        <v>0</v>
      </c>
      <c r="AV62" s="20">
        <v>0</v>
      </c>
      <c r="AW62" s="20">
        <v>0</v>
      </c>
      <c r="AX62" s="22">
        <v>0</v>
      </c>
      <c r="AZ62" s="21">
        <f t="array" ref="AZ62">SUM(IF(YEAR($C$5:$AX$5)=AZ$5,$C62:$AX62))</f>
        <v>0</v>
      </c>
      <c r="BA62" s="20">
        <f t="array" ref="BA62">SUM(IF(YEAR($C$5:$AX$5)=BA$5,$C62:$AX62))</f>
        <v>987.52027999999996</v>
      </c>
      <c r="BB62" s="20">
        <f t="array" ref="BB62">SUM(IF(YEAR($C$5:$AX$5)=BB$5,$C62:$AX62))</f>
        <v>1204.3124</v>
      </c>
      <c r="BC62" s="22">
        <f t="array" ref="BC62">SUM(IF(YEAR($C$5:$AX$5)=BC$5,$C62:$AX62))</f>
        <v>1119.78181</v>
      </c>
      <c r="BE62" s="21">
        <f t="shared" si="14"/>
        <v>0</v>
      </c>
      <c r="BF62" s="20">
        <f t="shared" si="15"/>
        <v>987.52027999999996</v>
      </c>
      <c r="BG62" s="22">
        <f t="shared" si="16"/>
        <v>1204.3124</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0</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352.60559999999998</v>
      </c>
      <c r="V64" s="20">
        <v>100.33095</v>
      </c>
      <c r="W64" s="20">
        <v>0</v>
      </c>
      <c r="X64" s="20">
        <v>0</v>
      </c>
      <c r="Y64" s="20">
        <v>0</v>
      </c>
      <c r="Z64" s="20">
        <v>0</v>
      </c>
      <c r="AA64" s="20">
        <v>0</v>
      </c>
      <c r="AB64" s="20">
        <v>0</v>
      </c>
      <c r="AC64" s="20">
        <v>0</v>
      </c>
      <c r="AD64" s="20">
        <v>0</v>
      </c>
      <c r="AE64" s="20">
        <v>0</v>
      </c>
      <c r="AF64" s="20">
        <v>0</v>
      </c>
      <c r="AG64" s="20">
        <v>303.50099999999998</v>
      </c>
      <c r="AH64" s="20">
        <v>62.323219999999992</v>
      </c>
      <c r="AI64" s="20">
        <v>0</v>
      </c>
      <c r="AJ64" s="20">
        <v>0</v>
      </c>
      <c r="AK64" s="20">
        <v>0</v>
      </c>
      <c r="AL64" s="20">
        <v>0</v>
      </c>
      <c r="AM64" s="20">
        <v>0</v>
      </c>
      <c r="AN64" s="20">
        <v>0</v>
      </c>
      <c r="AO64" s="20">
        <v>0</v>
      </c>
      <c r="AP64" s="20">
        <v>0</v>
      </c>
      <c r="AQ64" s="20">
        <v>0</v>
      </c>
      <c r="AR64" s="20">
        <v>0</v>
      </c>
      <c r="AS64" s="20">
        <v>324.33004999999997</v>
      </c>
      <c r="AT64" s="20">
        <v>89.921379999999999</v>
      </c>
      <c r="AU64" s="20">
        <v>0</v>
      </c>
      <c r="AV64" s="20">
        <v>0</v>
      </c>
      <c r="AW64" s="20">
        <v>0</v>
      </c>
      <c r="AX64" s="22">
        <v>0</v>
      </c>
      <c r="AZ64" s="21">
        <f t="array" ref="AZ64">SUM(IF(YEAR($C$5:$AX$5)=AZ$5,$C64:$AX64))</f>
        <v>0</v>
      </c>
      <c r="BA64" s="20">
        <f t="array" ref="BA64">SUM(IF(YEAR($C$5:$AX$5)=BA$5,$C64:$AX64))</f>
        <v>452.93655000000001</v>
      </c>
      <c r="BB64" s="20">
        <f t="array" ref="BB64">SUM(IF(YEAR($C$5:$AX$5)=BB$5,$C64:$AX64))</f>
        <v>365.82421999999997</v>
      </c>
      <c r="BC64" s="22">
        <f t="array" ref="BC64">SUM(IF(YEAR($C$5:$AX$5)=BC$5,$C64:$AX64))</f>
        <v>414.25142999999997</v>
      </c>
      <c r="BE64" s="21">
        <f t="shared" si="14"/>
        <v>0</v>
      </c>
      <c r="BF64" s="20">
        <f t="shared" si="15"/>
        <v>452.93655000000001</v>
      </c>
      <c r="BG64" s="22">
        <f t="shared" si="16"/>
        <v>365.82421999999997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86.54271</v>
      </c>
      <c r="V65" s="20">
        <v>51.051870000000001</v>
      </c>
      <c r="W65" s="20">
        <v>0</v>
      </c>
      <c r="X65" s="20">
        <v>0</v>
      </c>
      <c r="Y65" s="20">
        <v>0</v>
      </c>
      <c r="Z65" s="20">
        <v>0</v>
      </c>
      <c r="AA65" s="20">
        <v>0</v>
      </c>
      <c r="AB65" s="20">
        <v>0</v>
      </c>
      <c r="AC65" s="20">
        <v>0</v>
      </c>
      <c r="AD65" s="20">
        <v>0</v>
      </c>
      <c r="AE65" s="20">
        <v>0</v>
      </c>
      <c r="AF65" s="20">
        <v>0</v>
      </c>
      <c r="AG65" s="20">
        <v>109.12239</v>
      </c>
      <c r="AH65" s="20">
        <v>182.54397499999999</v>
      </c>
      <c r="AI65" s="20">
        <v>0</v>
      </c>
      <c r="AJ65" s="20">
        <v>0</v>
      </c>
      <c r="AK65" s="20">
        <v>0</v>
      </c>
      <c r="AL65" s="20">
        <v>0</v>
      </c>
      <c r="AM65" s="20">
        <v>0</v>
      </c>
      <c r="AN65" s="20">
        <v>0</v>
      </c>
      <c r="AO65" s="20">
        <v>0</v>
      </c>
      <c r="AP65" s="20">
        <v>0</v>
      </c>
      <c r="AQ65" s="20">
        <v>0</v>
      </c>
      <c r="AR65" s="20">
        <v>0</v>
      </c>
      <c r="AS65" s="20">
        <v>615.61810000000003</v>
      </c>
      <c r="AT65" s="20">
        <v>261.08942000000002</v>
      </c>
      <c r="AU65" s="20">
        <v>0</v>
      </c>
      <c r="AV65" s="20">
        <v>0</v>
      </c>
      <c r="AW65" s="20">
        <v>0</v>
      </c>
      <c r="AX65" s="22">
        <v>0</v>
      </c>
      <c r="AZ65" s="21">
        <f t="array" ref="AZ65">SUM(IF(YEAR($C$5:$AX$5)=AZ$5,$C65:$AX65))</f>
        <v>0</v>
      </c>
      <c r="BA65" s="20">
        <f t="array" ref="BA65">SUM(IF(YEAR($C$5:$AX$5)=BA$5,$C65:$AX65))</f>
        <v>137.59458000000001</v>
      </c>
      <c r="BB65" s="20">
        <f t="array" ref="BB65">SUM(IF(YEAR($C$5:$AX$5)=BB$5,$C65:$AX65))</f>
        <v>291.66636499999998</v>
      </c>
      <c r="BC65" s="22">
        <f t="array" ref="BC65">SUM(IF(YEAR($C$5:$AX$5)=BC$5,$C65:$AX65))</f>
        <v>876.70752000000005</v>
      </c>
      <c r="BE65" s="21">
        <f t="shared" si="14"/>
        <v>0</v>
      </c>
      <c r="BF65" s="20">
        <f t="shared" si="15"/>
        <v>137.59458000000001</v>
      </c>
      <c r="BG65" s="22">
        <f t="shared" si="16"/>
        <v>291.66636499999998</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376.43960000000004</v>
      </c>
      <c r="V66" s="20">
        <v>124.73289</v>
      </c>
      <c r="W66" s="20">
        <v>0</v>
      </c>
      <c r="X66" s="20">
        <v>0</v>
      </c>
      <c r="Y66" s="20">
        <v>0</v>
      </c>
      <c r="Z66" s="20">
        <v>0</v>
      </c>
      <c r="AA66" s="20">
        <v>0</v>
      </c>
      <c r="AB66" s="20">
        <v>0</v>
      </c>
      <c r="AC66" s="20">
        <v>0</v>
      </c>
      <c r="AD66" s="20">
        <v>0</v>
      </c>
      <c r="AE66" s="20">
        <v>0</v>
      </c>
      <c r="AF66" s="20">
        <v>0</v>
      </c>
      <c r="AG66" s="20">
        <v>406.88260000000002</v>
      </c>
      <c r="AH66" s="20">
        <v>216.81880000000001</v>
      </c>
      <c r="AI66" s="20">
        <v>0</v>
      </c>
      <c r="AJ66" s="20">
        <v>0</v>
      </c>
      <c r="AK66" s="20">
        <v>0</v>
      </c>
      <c r="AL66" s="20">
        <v>0</v>
      </c>
      <c r="AM66" s="20">
        <v>0</v>
      </c>
      <c r="AN66" s="20">
        <v>0</v>
      </c>
      <c r="AO66" s="20">
        <v>0</v>
      </c>
      <c r="AP66" s="20">
        <v>0</v>
      </c>
      <c r="AQ66" s="20">
        <v>0</v>
      </c>
      <c r="AR66" s="20">
        <v>0</v>
      </c>
      <c r="AS66" s="20">
        <v>431.988</v>
      </c>
      <c r="AT66" s="20">
        <v>122.22996000000001</v>
      </c>
      <c r="AU66" s="20">
        <v>0</v>
      </c>
      <c r="AV66" s="20">
        <v>0</v>
      </c>
      <c r="AW66" s="20">
        <v>0</v>
      </c>
      <c r="AX66" s="22">
        <v>0</v>
      </c>
      <c r="AZ66" s="21">
        <f t="array" ref="AZ66">SUM(IF(YEAR($C$5:$AX$5)=AZ$5,$C66:$AX66))</f>
        <v>0</v>
      </c>
      <c r="BA66" s="20">
        <f t="array" ref="BA66">SUM(IF(YEAR($C$5:$AX$5)=BA$5,$C66:$AX66))</f>
        <v>501.17249000000004</v>
      </c>
      <c r="BB66" s="20">
        <f t="array" ref="BB66">SUM(IF(YEAR($C$5:$AX$5)=BB$5,$C66:$AX66))</f>
        <v>623.70140000000004</v>
      </c>
      <c r="BC66" s="22">
        <f t="array" ref="BC66">SUM(IF(YEAR($C$5:$AX$5)=BC$5,$C66:$AX66))</f>
        <v>554.21795999999995</v>
      </c>
      <c r="BE66" s="21">
        <f t="shared" si="14"/>
        <v>0</v>
      </c>
      <c r="BF66" s="20">
        <f t="shared" si="15"/>
        <v>501.17249000000004</v>
      </c>
      <c r="BG66" s="22">
        <f t="shared" si="16"/>
        <v>623.70140000000004</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835.2075000000001</v>
      </c>
      <c r="V67" s="20">
        <v>355.99116999999995</v>
      </c>
      <c r="W67" s="20">
        <v>0</v>
      </c>
      <c r="X67" s="20">
        <v>0</v>
      </c>
      <c r="Y67" s="20">
        <v>0</v>
      </c>
      <c r="Z67" s="20">
        <v>0</v>
      </c>
      <c r="AA67" s="20">
        <v>0</v>
      </c>
      <c r="AB67" s="20">
        <v>0</v>
      </c>
      <c r="AC67" s="20">
        <v>0</v>
      </c>
      <c r="AD67" s="20">
        <v>0</v>
      </c>
      <c r="AE67" s="20">
        <v>0</v>
      </c>
      <c r="AF67" s="20">
        <v>0</v>
      </c>
      <c r="AG67" s="20">
        <v>842.45310000000006</v>
      </c>
      <c r="AH67" s="20">
        <v>563.20100000000002</v>
      </c>
      <c r="AI67" s="20">
        <v>0</v>
      </c>
      <c r="AJ67" s="20">
        <v>0</v>
      </c>
      <c r="AK67" s="20">
        <v>0</v>
      </c>
      <c r="AL67" s="20">
        <v>0</v>
      </c>
      <c r="AM67" s="20">
        <v>0</v>
      </c>
      <c r="AN67" s="20">
        <v>0</v>
      </c>
      <c r="AO67" s="20">
        <v>0</v>
      </c>
      <c r="AP67" s="20">
        <v>0</v>
      </c>
      <c r="AQ67" s="20">
        <v>0</v>
      </c>
      <c r="AR67" s="20">
        <v>0</v>
      </c>
      <c r="AS67" s="20">
        <v>974.99879999999996</v>
      </c>
      <c r="AT67" s="20">
        <v>371.31133</v>
      </c>
      <c r="AU67" s="20">
        <v>0</v>
      </c>
      <c r="AV67" s="20">
        <v>0</v>
      </c>
      <c r="AW67" s="20">
        <v>0</v>
      </c>
      <c r="AX67" s="22">
        <v>0</v>
      </c>
      <c r="AZ67" s="21">
        <f t="array" ref="AZ67">SUM(IF(YEAR($C$5:$AX$5)=AZ$5,$C67:$AX67))</f>
        <v>0</v>
      </c>
      <c r="BA67" s="20">
        <f t="array" ref="BA67">SUM(IF(YEAR($C$5:$AX$5)=BA$5,$C67:$AX67))</f>
        <v>1191.19867</v>
      </c>
      <c r="BB67" s="20">
        <f t="array" ref="BB67">SUM(IF(YEAR($C$5:$AX$5)=BB$5,$C67:$AX67))</f>
        <v>1405.6541000000002</v>
      </c>
      <c r="BC67" s="22">
        <f t="array" ref="BC67">SUM(IF(YEAR($C$5:$AX$5)=BC$5,$C67:$AX67))</f>
        <v>1346.3101299999998</v>
      </c>
      <c r="BE67" s="21">
        <f t="shared" si="14"/>
        <v>0</v>
      </c>
      <c r="BF67" s="20">
        <f t="shared" si="15"/>
        <v>1191.19867</v>
      </c>
      <c r="BG67" s="22">
        <f t="shared" si="16"/>
        <v>1405.6541000000002</v>
      </c>
    </row>
    <row r="68" spans="2:59">
      <c r="B68" s="17">
        <v>3176</v>
      </c>
      <c r="C68" s="20">
        <v>27409.18</v>
      </c>
      <c r="D68" s="20">
        <v>24569.56</v>
      </c>
      <c r="E68" s="20">
        <v>22922.400000000001</v>
      </c>
      <c r="F68" s="20">
        <v>19806.78</v>
      </c>
      <c r="G68" s="20">
        <v>19551.45</v>
      </c>
      <c r="H68" s="20">
        <v>26907.96</v>
      </c>
      <c r="I68" s="20">
        <v>31208.97</v>
      </c>
      <c r="J68" s="20">
        <v>30032.49</v>
      </c>
      <c r="K68" s="20">
        <v>22572.77</v>
      </c>
      <c r="L68" s="20">
        <v>21814.84</v>
      </c>
      <c r="M68" s="20">
        <v>23576.47</v>
      </c>
      <c r="N68" s="20">
        <v>26525.34</v>
      </c>
      <c r="O68" s="20">
        <v>30846.91</v>
      </c>
      <c r="P68" s="20">
        <v>26562.17</v>
      </c>
      <c r="Q68" s="20">
        <v>24875.88</v>
      </c>
      <c r="R68" s="20">
        <v>20724.32</v>
      </c>
      <c r="S68" s="20">
        <v>21271.71</v>
      </c>
      <c r="T68" s="20">
        <v>27143.88</v>
      </c>
      <c r="U68" s="20">
        <v>31726.58</v>
      </c>
      <c r="V68" s="20">
        <v>30020.65</v>
      </c>
      <c r="W68" s="20">
        <v>22777.51</v>
      </c>
      <c r="X68" s="20">
        <v>22764.240000000002</v>
      </c>
      <c r="Y68" s="20">
        <v>24350.87</v>
      </c>
      <c r="Z68" s="20">
        <v>27309.29</v>
      </c>
      <c r="AA68" s="20">
        <v>28454.83</v>
      </c>
      <c r="AB68" s="20">
        <v>26553.93</v>
      </c>
      <c r="AC68" s="20">
        <v>22701.16</v>
      </c>
      <c r="AD68" s="20">
        <v>19695.919999999998</v>
      </c>
      <c r="AE68" s="20">
        <v>19593.060000000001</v>
      </c>
      <c r="AF68" s="20">
        <v>25513.11</v>
      </c>
      <c r="AG68" s="20">
        <v>31765.79</v>
      </c>
      <c r="AH68" s="20">
        <v>31243.3</v>
      </c>
      <c r="AI68" s="20">
        <v>23161.16</v>
      </c>
      <c r="AJ68" s="20">
        <v>23204.58</v>
      </c>
      <c r="AK68" s="20">
        <v>22872.47</v>
      </c>
      <c r="AL68" s="20">
        <v>28014.21</v>
      </c>
      <c r="AM68" s="20">
        <v>32455.73</v>
      </c>
      <c r="AN68" s="20">
        <v>29236.27</v>
      </c>
      <c r="AO68" s="20">
        <v>24676.42</v>
      </c>
      <c r="AP68" s="20">
        <v>22087.35</v>
      </c>
      <c r="AQ68" s="20">
        <v>21193.43</v>
      </c>
      <c r="AR68" s="20">
        <v>26821.46</v>
      </c>
      <c r="AS68" s="20">
        <v>33308.58</v>
      </c>
      <c r="AT68" s="20">
        <v>31791.11</v>
      </c>
      <c r="AU68" s="20">
        <v>23260.22</v>
      </c>
      <c r="AV68" s="20">
        <v>23153.5</v>
      </c>
      <c r="AW68" s="20">
        <v>22382.25</v>
      </c>
      <c r="AX68" s="22">
        <v>28320.39</v>
      </c>
      <c r="AZ68" s="21">
        <f t="array" ref="AZ68">SUM(IF(YEAR($C$5:$AX$5)=AZ$5,$C68:$AX68))</f>
        <v>296898.21000000002</v>
      </c>
      <c r="BA68" s="20">
        <f t="array" ref="BA68">SUM(IF(YEAR($C$5:$AX$5)=BA$5,$C68:$AX68))</f>
        <v>310374.01</v>
      </c>
      <c r="BB68" s="20">
        <f t="array" ref="BB68">SUM(IF(YEAR($C$5:$AX$5)=BB$5,$C68:$AX68))</f>
        <v>302773.52000000008</v>
      </c>
      <c r="BC68" s="22">
        <f t="array" ref="BC68">SUM(IF(YEAR($C$5:$AX$5)=BC$5,$C68:$AX68))</f>
        <v>318686.70999999996</v>
      </c>
      <c r="BE68" s="21">
        <f t="shared" si="14"/>
        <v>306919.83</v>
      </c>
      <c r="BF68" s="20">
        <f t="shared" si="15"/>
        <v>303091.92</v>
      </c>
      <c r="BG68" s="22">
        <f t="shared" si="16"/>
        <v>315423.81999999995</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v>
      </c>
      <c r="V69" s="20">
        <v>0</v>
      </c>
      <c r="W69" s="20">
        <v>0</v>
      </c>
      <c r="X69" s="20">
        <v>0</v>
      </c>
      <c r="Y69" s="20">
        <v>0</v>
      </c>
      <c r="Z69" s="20">
        <v>0</v>
      </c>
      <c r="AA69" s="20">
        <v>0</v>
      </c>
      <c r="AB69" s="20">
        <v>0</v>
      </c>
      <c r="AC69" s="20">
        <v>0</v>
      </c>
      <c r="AD69" s="20">
        <v>0</v>
      </c>
      <c r="AE69" s="20">
        <v>0</v>
      </c>
      <c r="AF69" s="20">
        <v>0</v>
      </c>
      <c r="AG69" s="20">
        <v>0</v>
      </c>
      <c r="AH69" s="20">
        <v>0</v>
      </c>
      <c r="AI69" s="20">
        <v>0</v>
      </c>
      <c r="AJ69" s="20">
        <v>0</v>
      </c>
      <c r="AK69" s="20">
        <v>0</v>
      </c>
      <c r="AL69" s="20">
        <v>0</v>
      </c>
      <c r="AM69" s="20">
        <v>0</v>
      </c>
      <c r="AN69" s="20">
        <v>0</v>
      </c>
      <c r="AO69" s="20">
        <v>0</v>
      </c>
      <c r="AP69" s="20">
        <v>0</v>
      </c>
      <c r="AQ69" s="20">
        <v>0</v>
      </c>
      <c r="AR69" s="20">
        <v>0</v>
      </c>
      <c r="AS69" s="20">
        <v>0</v>
      </c>
      <c r="AT69" s="20">
        <v>0</v>
      </c>
      <c r="AU69" s="20">
        <v>0</v>
      </c>
      <c r="AV69" s="20">
        <v>0</v>
      </c>
      <c r="AW69" s="20">
        <v>0</v>
      </c>
      <c r="AX69" s="22">
        <v>0</v>
      </c>
      <c r="AZ69" s="21">
        <f t="array" ref="AZ69">SUM(IF(YEAR($C$5:$AX$5)=AZ$5,$C69:$AX69))</f>
        <v>0</v>
      </c>
      <c r="BA69" s="20">
        <f t="array" ref="BA69">SUM(IF(YEAR($C$5:$AX$5)=BA$5,$C69:$AX69))</f>
        <v>0</v>
      </c>
      <c r="BB69" s="20">
        <f t="array" ref="BB69">SUM(IF(YEAR($C$5:$AX$5)=BB$5,$C69:$AX69))</f>
        <v>0</v>
      </c>
      <c r="BC69" s="22">
        <f t="array" ref="BC69">SUM(IF(YEAR($C$5:$AX$5)=BC$5,$C69:$AX69))</f>
        <v>0</v>
      </c>
      <c r="BE69" s="21">
        <f t="shared" si="14"/>
        <v>0</v>
      </c>
      <c r="BF69" s="20">
        <f t="shared" si="15"/>
        <v>0</v>
      </c>
      <c r="BG69" s="22">
        <f t="shared" si="16"/>
        <v>0</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0</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141.51483999999999</v>
      </c>
      <c r="V71" s="20">
        <v>43.676699999999997</v>
      </c>
      <c r="W71" s="20">
        <v>0</v>
      </c>
      <c r="X71" s="20">
        <v>0</v>
      </c>
      <c r="Y71" s="20">
        <v>0</v>
      </c>
      <c r="Z71" s="20">
        <v>0</v>
      </c>
      <c r="AA71" s="20">
        <v>66.396109999999993</v>
      </c>
      <c r="AB71" s="20">
        <v>0</v>
      </c>
      <c r="AC71" s="20">
        <v>0</v>
      </c>
      <c r="AD71" s="20">
        <v>0</v>
      </c>
      <c r="AE71" s="20">
        <v>0</v>
      </c>
      <c r="AF71" s="20">
        <v>0</v>
      </c>
      <c r="AG71" s="20">
        <v>162.49413000000001</v>
      </c>
      <c r="AH71" s="20">
        <v>61.624818000000005</v>
      </c>
      <c r="AI71" s="20">
        <v>0</v>
      </c>
      <c r="AJ71" s="20">
        <v>0</v>
      </c>
      <c r="AK71" s="20">
        <v>0</v>
      </c>
      <c r="AL71" s="20">
        <v>0</v>
      </c>
      <c r="AM71" s="20">
        <v>0</v>
      </c>
      <c r="AN71" s="20">
        <v>0</v>
      </c>
      <c r="AO71" s="20">
        <v>0</v>
      </c>
      <c r="AP71" s="20">
        <v>0</v>
      </c>
      <c r="AQ71" s="20">
        <v>0</v>
      </c>
      <c r="AR71" s="20">
        <v>0</v>
      </c>
      <c r="AS71" s="20">
        <v>142.42760799999999</v>
      </c>
      <c r="AT71" s="20">
        <v>58.255697999999995</v>
      </c>
      <c r="AU71" s="20">
        <v>0</v>
      </c>
      <c r="AV71" s="20">
        <v>0</v>
      </c>
      <c r="AW71" s="20">
        <v>0</v>
      </c>
      <c r="AX71" s="22">
        <v>0</v>
      </c>
      <c r="AZ71" s="21">
        <f t="array" ref="AZ71">SUM(IF(YEAR($C$5:$AX$5)=AZ$5,$C71:$AX71))</f>
        <v>0</v>
      </c>
      <c r="BA71" s="20">
        <f t="array" ref="BA71">SUM(IF(YEAR($C$5:$AX$5)=BA$5,$C71:$AX71))</f>
        <v>185.19153999999997</v>
      </c>
      <c r="BB71" s="20">
        <f t="array" ref="BB71">SUM(IF(YEAR($C$5:$AX$5)=BB$5,$C71:$AX71))</f>
        <v>290.51505800000001</v>
      </c>
      <c r="BC71" s="22">
        <f t="array" ref="BC71">SUM(IF(YEAR($C$5:$AX$5)=BC$5,$C71:$AX71))</f>
        <v>200.68330599999999</v>
      </c>
      <c r="BE71" s="21">
        <f t="shared" ref="BE71:BE134" si="17">SUM(H71:S71)</f>
        <v>0</v>
      </c>
      <c r="BF71" s="20">
        <f t="shared" ref="BF71:BF134" si="18">SUM(T71:AE71)</f>
        <v>251.58764999999997</v>
      </c>
      <c r="BG71" s="22">
        <f t="shared" ref="BG71:BG134" si="19">SUM(AF71:AQ71)</f>
        <v>224.11894800000002</v>
      </c>
    </row>
    <row r="72" spans="2:59">
      <c r="B72" s="17">
        <v>5083</v>
      </c>
      <c r="C72" s="20">
        <v>366.76750000000004</v>
      </c>
      <c r="D72" s="20">
        <v>0</v>
      </c>
      <c r="E72" s="20">
        <v>0</v>
      </c>
      <c r="F72" s="20">
        <v>0</v>
      </c>
      <c r="G72" s="20">
        <v>0</v>
      </c>
      <c r="H72" s="20">
        <v>0</v>
      </c>
      <c r="I72" s="20">
        <v>1572.7914000000001</v>
      </c>
      <c r="J72" s="20">
        <v>869.62239999999997</v>
      </c>
      <c r="K72" s="20">
        <v>0</v>
      </c>
      <c r="L72" s="20">
        <v>0</v>
      </c>
      <c r="M72" s="20">
        <v>0</v>
      </c>
      <c r="N72" s="20">
        <v>0</v>
      </c>
      <c r="O72" s="20">
        <v>0</v>
      </c>
      <c r="P72" s="20">
        <v>0</v>
      </c>
      <c r="Q72" s="20">
        <v>0</v>
      </c>
      <c r="R72" s="20">
        <v>0</v>
      </c>
      <c r="S72" s="20">
        <v>0</v>
      </c>
      <c r="T72" s="20">
        <v>0</v>
      </c>
      <c r="U72" s="20">
        <v>5068.1779999999999</v>
      </c>
      <c r="V72" s="20">
        <v>2493.52</v>
      </c>
      <c r="W72" s="20">
        <v>0</v>
      </c>
      <c r="X72" s="20">
        <v>0</v>
      </c>
      <c r="Y72" s="20">
        <v>0</v>
      </c>
      <c r="Z72" s="20">
        <v>0</v>
      </c>
      <c r="AA72" s="20">
        <v>479.11959999999999</v>
      </c>
      <c r="AB72" s="20">
        <v>0</v>
      </c>
      <c r="AC72" s="20">
        <v>0</v>
      </c>
      <c r="AD72" s="20">
        <v>0</v>
      </c>
      <c r="AE72" s="20">
        <v>0</v>
      </c>
      <c r="AF72" s="20">
        <v>0</v>
      </c>
      <c r="AG72" s="20">
        <v>4908.9489999999996</v>
      </c>
      <c r="AH72" s="20">
        <v>4301.0720000000001</v>
      </c>
      <c r="AI72" s="20">
        <v>0</v>
      </c>
      <c r="AJ72" s="20">
        <v>0</v>
      </c>
      <c r="AK72" s="20">
        <v>0</v>
      </c>
      <c r="AL72" s="20">
        <v>0</v>
      </c>
      <c r="AM72" s="20">
        <v>0</v>
      </c>
      <c r="AN72" s="20">
        <v>0</v>
      </c>
      <c r="AO72" s="20">
        <v>0</v>
      </c>
      <c r="AP72" s="20">
        <v>0</v>
      </c>
      <c r="AQ72" s="20">
        <v>0</v>
      </c>
      <c r="AR72" s="20">
        <v>0</v>
      </c>
      <c r="AS72" s="20">
        <v>6144.1080000000002</v>
      </c>
      <c r="AT72" s="20">
        <v>4412.8509999999997</v>
      </c>
      <c r="AU72" s="20">
        <v>0</v>
      </c>
      <c r="AV72" s="20">
        <v>0</v>
      </c>
      <c r="AW72" s="20">
        <v>0</v>
      </c>
      <c r="AX72" s="22">
        <v>0</v>
      </c>
      <c r="AZ72" s="21">
        <f t="array" ref="AZ72">SUM(IF(YEAR($C$5:$AX$5)=AZ$5,$C72:$AX72))</f>
        <v>2809.1813000000002</v>
      </c>
      <c r="BA72" s="20">
        <f t="array" ref="BA72">SUM(IF(YEAR($C$5:$AX$5)=BA$5,$C72:$AX72))</f>
        <v>7561.6980000000003</v>
      </c>
      <c r="BB72" s="20">
        <f t="array" ref="BB72">SUM(IF(YEAR($C$5:$AX$5)=BB$5,$C72:$AX72))</f>
        <v>9689.1405999999988</v>
      </c>
      <c r="BC72" s="22">
        <f t="array" ref="BC72">SUM(IF(YEAR($C$5:$AX$5)=BC$5,$C72:$AX72))</f>
        <v>10556.958999999999</v>
      </c>
      <c r="BE72" s="21">
        <f t="shared" si="17"/>
        <v>2442.4138000000003</v>
      </c>
      <c r="BF72" s="20">
        <f t="shared" si="18"/>
        <v>8040.8176000000003</v>
      </c>
      <c r="BG72" s="22">
        <f t="shared" si="19"/>
        <v>9210.0210000000006</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v>
      </c>
      <c r="V73" s="20">
        <v>0</v>
      </c>
      <c r="W73" s="20">
        <v>0</v>
      </c>
      <c r="X73" s="20">
        <v>0</v>
      </c>
      <c r="Y73" s="20">
        <v>0</v>
      </c>
      <c r="Z73" s="20">
        <v>0</v>
      </c>
      <c r="AA73" s="20">
        <v>0</v>
      </c>
      <c r="AB73" s="20">
        <v>0</v>
      </c>
      <c r="AC73" s="20">
        <v>0</v>
      </c>
      <c r="AD73" s="20">
        <v>0</v>
      </c>
      <c r="AE73" s="20">
        <v>0</v>
      </c>
      <c r="AF73" s="20">
        <v>0</v>
      </c>
      <c r="AG73" s="20">
        <v>0</v>
      </c>
      <c r="AH73" s="20">
        <v>0</v>
      </c>
      <c r="AI73" s="20">
        <v>0</v>
      </c>
      <c r="AJ73" s="20">
        <v>0</v>
      </c>
      <c r="AK73" s="20">
        <v>0</v>
      </c>
      <c r="AL73" s="20">
        <v>0</v>
      </c>
      <c r="AM73" s="20">
        <v>0</v>
      </c>
      <c r="AN73" s="20">
        <v>0</v>
      </c>
      <c r="AO73" s="20">
        <v>0</v>
      </c>
      <c r="AP73" s="20">
        <v>0</v>
      </c>
      <c r="AQ73" s="20">
        <v>0</v>
      </c>
      <c r="AR73" s="20">
        <v>0</v>
      </c>
      <c r="AS73" s="20">
        <v>0</v>
      </c>
      <c r="AT73" s="20">
        <v>0</v>
      </c>
      <c r="AU73" s="20">
        <v>0</v>
      </c>
      <c r="AV73" s="20">
        <v>0</v>
      </c>
      <c r="AW73" s="20">
        <v>0</v>
      </c>
      <c r="AX73" s="22">
        <v>0</v>
      </c>
      <c r="AZ73" s="21">
        <f t="array" ref="AZ73">SUM(IF(YEAR($C$5:$AX$5)=AZ$5,$C73:$AX73))</f>
        <v>0</v>
      </c>
      <c r="BA73" s="20">
        <f t="array" ref="BA73">SUM(IF(YEAR($C$5:$AX$5)=BA$5,$C73:$AX73))</f>
        <v>0</v>
      </c>
      <c r="BB73" s="20">
        <f t="array" ref="BB73">SUM(IF(YEAR($C$5:$AX$5)=BB$5,$C73:$AX73))</f>
        <v>0</v>
      </c>
      <c r="BC73" s="22">
        <f t="array" ref="BC73">SUM(IF(YEAR($C$5:$AX$5)=BC$5,$C73:$AX73))</f>
        <v>0</v>
      </c>
      <c r="BE73" s="21">
        <f t="shared" si="17"/>
        <v>0</v>
      </c>
      <c r="BF73" s="20">
        <f t="shared" si="18"/>
        <v>0</v>
      </c>
      <c r="BG73" s="22">
        <f t="shared" si="19"/>
        <v>0</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0</v>
      </c>
      <c r="V74" s="20">
        <v>0</v>
      </c>
      <c r="W74" s="20">
        <v>0</v>
      </c>
      <c r="X74" s="20">
        <v>0</v>
      </c>
      <c r="Y74" s="20">
        <v>0</v>
      </c>
      <c r="Z74" s="20">
        <v>0</v>
      </c>
      <c r="AA74" s="20">
        <v>0</v>
      </c>
      <c r="AB74" s="20">
        <v>0</v>
      </c>
      <c r="AC74" s="20">
        <v>0</v>
      </c>
      <c r="AD74" s="20">
        <v>0</v>
      </c>
      <c r="AE74" s="20">
        <v>0</v>
      </c>
      <c r="AF74" s="20">
        <v>0</v>
      </c>
      <c r="AG74" s="20">
        <v>0</v>
      </c>
      <c r="AH74" s="20">
        <v>0</v>
      </c>
      <c r="AI74" s="20">
        <v>0</v>
      </c>
      <c r="AJ74" s="20">
        <v>0</v>
      </c>
      <c r="AK74" s="20">
        <v>0</v>
      </c>
      <c r="AL74" s="20">
        <v>0</v>
      </c>
      <c r="AM74" s="20">
        <v>0</v>
      </c>
      <c r="AN74" s="20">
        <v>0</v>
      </c>
      <c r="AO74" s="20">
        <v>0</v>
      </c>
      <c r="AP74" s="20">
        <v>0</v>
      </c>
      <c r="AQ74" s="20">
        <v>0</v>
      </c>
      <c r="AR74" s="20">
        <v>0</v>
      </c>
      <c r="AS74" s="20">
        <v>0</v>
      </c>
      <c r="AT74" s="20">
        <v>0</v>
      </c>
      <c r="AU74" s="20">
        <v>0</v>
      </c>
      <c r="AV74" s="20">
        <v>0</v>
      </c>
      <c r="AW74" s="20">
        <v>0</v>
      </c>
      <c r="AX74" s="22">
        <v>0</v>
      </c>
      <c r="AZ74" s="21">
        <f t="array" ref="AZ74">SUM(IF(YEAR($C$5:$AX$5)=AZ$5,$C74:$AX74))</f>
        <v>0</v>
      </c>
      <c r="BA74" s="20">
        <f t="array" ref="BA74">SUM(IF(YEAR($C$5:$AX$5)=BA$5,$C74:$AX74))</f>
        <v>0</v>
      </c>
      <c r="BB74" s="20">
        <f t="array" ref="BB74">SUM(IF(YEAR($C$5:$AX$5)=BB$5,$C74:$AX74))</f>
        <v>0</v>
      </c>
      <c r="BC74" s="22">
        <f t="array" ref="BC74">SUM(IF(YEAR($C$5:$AX$5)=BC$5,$C74:$AX74))</f>
        <v>0</v>
      </c>
      <c r="BE74" s="21">
        <f t="shared" si="17"/>
        <v>0</v>
      </c>
      <c r="BF74" s="20">
        <f t="shared" si="18"/>
        <v>0</v>
      </c>
      <c r="BG74" s="22">
        <f t="shared" si="19"/>
        <v>0</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0</v>
      </c>
      <c r="W75" s="20">
        <v>0</v>
      </c>
      <c r="X75" s="20">
        <v>0</v>
      </c>
      <c r="Y75" s="20">
        <v>0</v>
      </c>
      <c r="Z75" s="20">
        <v>0</v>
      </c>
      <c r="AA75" s="20">
        <v>0</v>
      </c>
      <c r="AB75" s="20">
        <v>0</v>
      </c>
      <c r="AC75" s="20">
        <v>0</v>
      </c>
      <c r="AD75" s="20">
        <v>0</v>
      </c>
      <c r="AE75" s="20">
        <v>0</v>
      </c>
      <c r="AF75" s="20">
        <v>0</v>
      </c>
      <c r="AG75" s="20">
        <v>0</v>
      </c>
      <c r="AH75" s="20">
        <v>0</v>
      </c>
      <c r="AI75" s="20">
        <v>0</v>
      </c>
      <c r="AJ75" s="20">
        <v>0</v>
      </c>
      <c r="AK75" s="20">
        <v>0</v>
      </c>
      <c r="AL75" s="20">
        <v>0</v>
      </c>
      <c r="AM75" s="20">
        <v>0</v>
      </c>
      <c r="AN75" s="20">
        <v>0</v>
      </c>
      <c r="AO75" s="20">
        <v>0</v>
      </c>
      <c r="AP75" s="20">
        <v>0</v>
      </c>
      <c r="AQ75" s="20">
        <v>0</v>
      </c>
      <c r="AR75" s="20">
        <v>0</v>
      </c>
      <c r="AS75" s="20">
        <v>0</v>
      </c>
      <c r="AT75" s="20">
        <v>0</v>
      </c>
      <c r="AU75" s="20">
        <v>0</v>
      </c>
      <c r="AV75" s="20">
        <v>0</v>
      </c>
      <c r="AW75" s="20">
        <v>0</v>
      </c>
      <c r="AX75" s="22">
        <v>0</v>
      </c>
      <c r="AZ75" s="21">
        <f t="array" ref="AZ75">SUM(IF(YEAR($C$5:$AX$5)=AZ$5,$C75:$AX75))</f>
        <v>0</v>
      </c>
      <c r="BA75" s="20">
        <f t="array" ref="BA75">SUM(IF(YEAR($C$5:$AX$5)=BA$5,$C75:$AX75))</f>
        <v>0</v>
      </c>
      <c r="BB75" s="20">
        <f t="array" ref="BB75">SUM(IF(YEAR($C$5:$AX$5)=BB$5,$C75:$AX75))</f>
        <v>0</v>
      </c>
      <c r="BC75" s="22">
        <f t="array" ref="BC75">SUM(IF(YEAR($C$5:$AX$5)=BC$5,$C75:$AX75))</f>
        <v>0</v>
      </c>
      <c r="BE75" s="21">
        <f t="shared" si="17"/>
        <v>0</v>
      </c>
      <c r="BF75" s="20">
        <f t="shared" si="18"/>
        <v>0</v>
      </c>
      <c r="BG75" s="22">
        <f t="shared" si="19"/>
        <v>0</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0</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0</v>
      </c>
      <c r="BE76" s="21">
        <f t="shared" si="17"/>
        <v>0</v>
      </c>
      <c r="BF76" s="20">
        <f t="shared" si="18"/>
        <v>0</v>
      </c>
      <c r="BG76" s="22">
        <f t="shared" si="19"/>
        <v>0</v>
      </c>
    </row>
    <row r="77" spans="2:59">
      <c r="B77" s="17">
        <v>7138</v>
      </c>
      <c r="C77" s="20">
        <v>21.857980000000001</v>
      </c>
      <c r="D77" s="20">
        <v>0</v>
      </c>
      <c r="E77" s="20">
        <v>0</v>
      </c>
      <c r="F77" s="20">
        <v>0</v>
      </c>
      <c r="G77" s="20">
        <v>0</v>
      </c>
      <c r="H77" s="20">
        <v>0</v>
      </c>
      <c r="I77" s="20">
        <v>592.63869999999997</v>
      </c>
      <c r="J77" s="20">
        <v>217.12440000000001</v>
      </c>
      <c r="K77" s="20">
        <v>0</v>
      </c>
      <c r="L77" s="20">
        <v>0</v>
      </c>
      <c r="M77" s="20">
        <v>0</v>
      </c>
      <c r="N77" s="20">
        <v>0</v>
      </c>
      <c r="O77" s="20">
        <v>0</v>
      </c>
      <c r="P77" s="20">
        <v>0</v>
      </c>
      <c r="Q77" s="20">
        <v>0</v>
      </c>
      <c r="R77" s="20">
        <v>0</v>
      </c>
      <c r="S77" s="20">
        <v>0</v>
      </c>
      <c r="T77" s="20">
        <v>0</v>
      </c>
      <c r="U77" s="20">
        <v>404.67840000000001</v>
      </c>
      <c r="V77" s="20">
        <v>268.06360000000001</v>
      </c>
      <c r="W77" s="20">
        <v>0</v>
      </c>
      <c r="X77" s="20">
        <v>0</v>
      </c>
      <c r="Y77" s="20">
        <v>0</v>
      </c>
      <c r="Z77" s="20">
        <v>0</v>
      </c>
      <c r="AA77" s="20">
        <v>0</v>
      </c>
      <c r="AB77" s="20">
        <v>0</v>
      </c>
      <c r="AC77" s="20">
        <v>0</v>
      </c>
      <c r="AD77" s="20">
        <v>0</v>
      </c>
      <c r="AE77" s="20">
        <v>0</v>
      </c>
      <c r="AF77" s="20">
        <v>0</v>
      </c>
      <c r="AG77" s="20">
        <v>592.63869999999997</v>
      </c>
      <c r="AH77" s="20">
        <v>712.29790000000003</v>
      </c>
      <c r="AI77" s="20">
        <v>0</v>
      </c>
      <c r="AJ77" s="20">
        <v>0</v>
      </c>
      <c r="AK77" s="20">
        <v>0</v>
      </c>
      <c r="AL77" s="20">
        <v>0</v>
      </c>
      <c r="AM77" s="20">
        <v>0</v>
      </c>
      <c r="AN77" s="20">
        <v>0</v>
      </c>
      <c r="AO77" s="20">
        <v>0</v>
      </c>
      <c r="AP77" s="20">
        <v>0</v>
      </c>
      <c r="AQ77" s="20">
        <v>0</v>
      </c>
      <c r="AR77" s="20">
        <v>0</v>
      </c>
      <c r="AS77" s="20">
        <v>1113.9180999999999</v>
      </c>
      <c r="AT77" s="20">
        <v>497.32939999999996</v>
      </c>
      <c r="AU77" s="20">
        <v>0</v>
      </c>
      <c r="AV77" s="20">
        <v>0</v>
      </c>
      <c r="AW77" s="20">
        <v>0</v>
      </c>
      <c r="AX77" s="22">
        <v>0</v>
      </c>
      <c r="AZ77" s="21">
        <f t="array" ref="AZ77">SUM(IF(YEAR($C$5:$AX$5)=AZ$5,$C77:$AX77))</f>
        <v>831.62108000000001</v>
      </c>
      <c r="BA77" s="20">
        <f t="array" ref="BA77">SUM(IF(YEAR($C$5:$AX$5)=BA$5,$C77:$AX77))</f>
        <v>672.74199999999996</v>
      </c>
      <c r="BB77" s="20">
        <f t="array" ref="BB77">SUM(IF(YEAR($C$5:$AX$5)=BB$5,$C77:$AX77))</f>
        <v>1304.9366</v>
      </c>
      <c r="BC77" s="22">
        <f t="array" ref="BC77">SUM(IF(YEAR($C$5:$AX$5)=BC$5,$C77:$AX77))</f>
        <v>1611.2474999999999</v>
      </c>
      <c r="BE77" s="21">
        <f t="shared" si="17"/>
        <v>809.76310000000001</v>
      </c>
      <c r="BF77" s="20">
        <f t="shared" si="18"/>
        <v>672.74199999999996</v>
      </c>
      <c r="BG77" s="22">
        <f t="shared" si="19"/>
        <v>1304.9366</v>
      </c>
    </row>
    <row r="78" spans="2:59">
      <c r="B78" s="17">
        <v>7153</v>
      </c>
      <c r="C78" s="20">
        <v>125529.15</v>
      </c>
      <c r="D78" s="20">
        <v>116132.76000000001</v>
      </c>
      <c r="E78" s="20">
        <v>119175.73</v>
      </c>
      <c r="F78" s="20">
        <v>130015.15</v>
      </c>
      <c r="G78" s="20">
        <v>114028</v>
      </c>
      <c r="H78" s="20">
        <v>166588.32</v>
      </c>
      <c r="I78" s="20">
        <v>219191.40000000002</v>
      </c>
      <c r="J78" s="20">
        <v>187122.7</v>
      </c>
      <c r="K78" s="20">
        <v>123710.93</v>
      </c>
      <c r="L78" s="20">
        <v>125066.88</v>
      </c>
      <c r="M78" s="20">
        <v>146782.28</v>
      </c>
      <c r="N78" s="20">
        <v>134876.41999999998</v>
      </c>
      <c r="O78" s="20">
        <v>130476.5</v>
      </c>
      <c r="P78" s="20">
        <v>116668.18</v>
      </c>
      <c r="Q78" s="20">
        <v>136098.04</v>
      </c>
      <c r="R78" s="20">
        <v>115895.45999999999</v>
      </c>
      <c r="S78" s="20">
        <v>114524.89</v>
      </c>
      <c r="T78" s="20">
        <v>158230.41</v>
      </c>
      <c r="U78" s="20">
        <v>211335.5</v>
      </c>
      <c r="V78" s="20">
        <v>170650.84</v>
      </c>
      <c r="W78" s="20">
        <v>119768.02</v>
      </c>
      <c r="X78" s="20">
        <v>127348.23</v>
      </c>
      <c r="Y78" s="20">
        <v>144153.85999999999</v>
      </c>
      <c r="Z78" s="20">
        <v>150974.38</v>
      </c>
      <c r="AA78" s="20">
        <v>129636.11</v>
      </c>
      <c r="AB78" s="20">
        <v>123187.98999999999</v>
      </c>
      <c r="AC78" s="20">
        <v>132543.15</v>
      </c>
      <c r="AD78" s="20">
        <v>117191.75</v>
      </c>
      <c r="AE78" s="20">
        <v>110819.23999999999</v>
      </c>
      <c r="AF78" s="20">
        <v>143012.43</v>
      </c>
      <c r="AG78" s="20">
        <v>211622.7</v>
      </c>
      <c r="AH78" s="20">
        <v>185520.22</v>
      </c>
      <c r="AI78" s="20">
        <v>127946.09</v>
      </c>
      <c r="AJ78" s="20">
        <v>135388.81</v>
      </c>
      <c r="AK78" s="20">
        <v>130193.91</v>
      </c>
      <c r="AL78" s="20">
        <v>164777.66999999998</v>
      </c>
      <c r="AM78" s="20">
        <v>147635.56</v>
      </c>
      <c r="AN78" s="20">
        <v>129172.81999999999</v>
      </c>
      <c r="AO78" s="20">
        <v>122322.36</v>
      </c>
      <c r="AP78" s="20">
        <v>114653.78</v>
      </c>
      <c r="AQ78" s="20">
        <v>108025.56</v>
      </c>
      <c r="AR78" s="20">
        <v>142603.90000000002</v>
      </c>
      <c r="AS78" s="20">
        <v>214123.5</v>
      </c>
      <c r="AT78" s="20">
        <v>178666.22999999998</v>
      </c>
      <c r="AU78" s="20">
        <v>124858.34</v>
      </c>
      <c r="AV78" s="20">
        <v>120471.45999999999</v>
      </c>
      <c r="AW78" s="20">
        <v>119284.61</v>
      </c>
      <c r="AX78" s="22">
        <v>166884.1</v>
      </c>
      <c r="AZ78" s="21">
        <f t="array" ref="AZ78">SUM(IF(YEAR($C$5:$AX$5)=AZ$5,$C78:$AX78))</f>
        <v>1708219.72</v>
      </c>
      <c r="BA78" s="20">
        <f t="array" ref="BA78">SUM(IF(YEAR($C$5:$AX$5)=BA$5,$C78:$AX78))</f>
        <v>1696124.31</v>
      </c>
      <c r="BB78" s="20">
        <f t="array" ref="BB78">SUM(IF(YEAR($C$5:$AX$5)=BB$5,$C78:$AX78))</f>
        <v>1711840.0699999998</v>
      </c>
      <c r="BC78" s="22">
        <f t="array" ref="BC78">SUM(IF(YEAR($C$5:$AX$5)=BC$5,$C78:$AX78))</f>
        <v>1688702.2200000002</v>
      </c>
      <c r="BE78" s="21">
        <f t="shared" si="17"/>
        <v>1717002</v>
      </c>
      <c r="BF78" s="20">
        <f t="shared" si="18"/>
        <v>1695839.48</v>
      </c>
      <c r="BG78" s="22">
        <f t="shared" si="19"/>
        <v>1720271.9100000004</v>
      </c>
    </row>
    <row r="79" spans="2:59">
      <c r="B79" s="17">
        <v>7288</v>
      </c>
      <c r="C79" s="20">
        <v>202.16380000000001</v>
      </c>
      <c r="D79" s="20">
        <v>0</v>
      </c>
      <c r="E79" s="20">
        <v>0</v>
      </c>
      <c r="F79" s="20">
        <v>0</v>
      </c>
      <c r="G79" s="20">
        <v>0</v>
      </c>
      <c r="H79" s="20">
        <v>0</v>
      </c>
      <c r="I79" s="20">
        <v>458.52190000000002</v>
      </c>
      <c r="J79" s="20">
        <v>250.22120000000001</v>
      </c>
      <c r="K79" s="20">
        <v>0</v>
      </c>
      <c r="L79" s="20">
        <v>0</v>
      </c>
      <c r="M79" s="20">
        <v>0</v>
      </c>
      <c r="N79" s="20">
        <v>0</v>
      </c>
      <c r="O79" s="20">
        <v>0</v>
      </c>
      <c r="P79" s="20">
        <v>0</v>
      </c>
      <c r="Q79" s="20">
        <v>0</v>
      </c>
      <c r="R79" s="20">
        <v>0</v>
      </c>
      <c r="S79" s="20">
        <v>0</v>
      </c>
      <c r="T79" s="20">
        <v>0</v>
      </c>
      <c r="U79" s="20">
        <v>2063.1149999999998</v>
      </c>
      <c r="V79" s="20">
        <v>1030.52</v>
      </c>
      <c r="W79" s="20">
        <v>0</v>
      </c>
      <c r="X79" s="20">
        <v>0</v>
      </c>
      <c r="Y79" s="20">
        <v>0</v>
      </c>
      <c r="Z79" s="20">
        <v>0</v>
      </c>
      <c r="AA79" s="20">
        <v>202.23939999999999</v>
      </c>
      <c r="AB79" s="20">
        <v>0</v>
      </c>
      <c r="AC79" s="20">
        <v>0</v>
      </c>
      <c r="AD79" s="20">
        <v>0</v>
      </c>
      <c r="AE79" s="20">
        <v>0</v>
      </c>
      <c r="AF79" s="20">
        <v>0</v>
      </c>
      <c r="AG79" s="20">
        <v>2203.5250000000001</v>
      </c>
      <c r="AH79" s="20">
        <v>1647.25</v>
      </c>
      <c r="AI79" s="20">
        <v>0</v>
      </c>
      <c r="AJ79" s="20">
        <v>0</v>
      </c>
      <c r="AK79" s="20">
        <v>0</v>
      </c>
      <c r="AL79" s="20">
        <v>0</v>
      </c>
      <c r="AM79" s="20">
        <v>0</v>
      </c>
      <c r="AN79" s="20">
        <v>0</v>
      </c>
      <c r="AO79" s="20">
        <v>0</v>
      </c>
      <c r="AP79" s="20">
        <v>0</v>
      </c>
      <c r="AQ79" s="20">
        <v>0</v>
      </c>
      <c r="AR79" s="20">
        <v>0</v>
      </c>
      <c r="AS79" s="20">
        <v>2809.5920000000001</v>
      </c>
      <c r="AT79" s="20">
        <v>1953.2190000000001</v>
      </c>
      <c r="AU79" s="20">
        <v>0</v>
      </c>
      <c r="AV79" s="20">
        <v>0</v>
      </c>
      <c r="AW79" s="20">
        <v>0</v>
      </c>
      <c r="AX79" s="22">
        <v>0</v>
      </c>
      <c r="AZ79" s="21">
        <f t="array" ref="AZ79">SUM(IF(YEAR($C$5:$AX$5)=AZ$5,$C79:$AX79))</f>
        <v>910.90689999999995</v>
      </c>
      <c r="BA79" s="20">
        <f t="array" ref="BA79">SUM(IF(YEAR($C$5:$AX$5)=BA$5,$C79:$AX79))</f>
        <v>3093.6349999999998</v>
      </c>
      <c r="BB79" s="20">
        <f t="array" ref="BB79">SUM(IF(YEAR($C$5:$AX$5)=BB$5,$C79:$AX79))</f>
        <v>4053.0144</v>
      </c>
      <c r="BC79" s="22">
        <f t="array" ref="BC79">SUM(IF(YEAR($C$5:$AX$5)=BC$5,$C79:$AX79))</f>
        <v>4762.8109999999997</v>
      </c>
      <c r="BE79" s="21">
        <f t="shared" si="17"/>
        <v>708.74310000000003</v>
      </c>
      <c r="BF79" s="20">
        <f t="shared" si="18"/>
        <v>3295.8743999999997</v>
      </c>
      <c r="BG79" s="22">
        <f t="shared" si="19"/>
        <v>3850.7750000000001</v>
      </c>
    </row>
    <row r="80" spans="2:59">
      <c r="B80" s="17">
        <v>7318</v>
      </c>
      <c r="C80" s="20">
        <v>68.161320000000003</v>
      </c>
      <c r="D80" s="20">
        <v>0</v>
      </c>
      <c r="E80" s="20">
        <v>0</v>
      </c>
      <c r="F80" s="20">
        <v>0</v>
      </c>
      <c r="G80" s="20">
        <v>0</v>
      </c>
      <c r="H80" s="20">
        <v>0</v>
      </c>
      <c r="I80" s="20">
        <v>189.02099999999999</v>
      </c>
      <c r="J80" s="20">
        <v>31.62201</v>
      </c>
      <c r="K80" s="20">
        <v>0</v>
      </c>
      <c r="L80" s="20">
        <v>0</v>
      </c>
      <c r="M80" s="20">
        <v>0</v>
      </c>
      <c r="N80" s="20">
        <v>0</v>
      </c>
      <c r="O80" s="20">
        <v>0</v>
      </c>
      <c r="P80" s="20">
        <v>0</v>
      </c>
      <c r="Q80" s="20">
        <v>0</v>
      </c>
      <c r="R80" s="20">
        <v>0</v>
      </c>
      <c r="S80" s="20">
        <v>0</v>
      </c>
      <c r="T80" s="20">
        <v>0</v>
      </c>
      <c r="U80" s="20">
        <v>1238.7550000000001</v>
      </c>
      <c r="V80" s="20">
        <v>582.57090000000005</v>
      </c>
      <c r="W80" s="20">
        <v>0</v>
      </c>
      <c r="X80" s="20">
        <v>0</v>
      </c>
      <c r="Y80" s="20">
        <v>0</v>
      </c>
      <c r="Z80" s="20">
        <v>0</v>
      </c>
      <c r="AA80" s="20">
        <v>136.35169999999999</v>
      </c>
      <c r="AB80" s="20">
        <v>0</v>
      </c>
      <c r="AC80" s="20">
        <v>0</v>
      </c>
      <c r="AD80" s="20">
        <v>0</v>
      </c>
      <c r="AE80" s="20">
        <v>0</v>
      </c>
      <c r="AF80" s="20">
        <v>0</v>
      </c>
      <c r="AG80" s="20">
        <v>1438.6890000000001</v>
      </c>
      <c r="AH80" s="20">
        <v>1079.615</v>
      </c>
      <c r="AI80" s="20">
        <v>0</v>
      </c>
      <c r="AJ80" s="20">
        <v>0</v>
      </c>
      <c r="AK80" s="20">
        <v>0</v>
      </c>
      <c r="AL80" s="20">
        <v>0</v>
      </c>
      <c r="AM80" s="20">
        <v>0</v>
      </c>
      <c r="AN80" s="20">
        <v>0</v>
      </c>
      <c r="AO80" s="20">
        <v>0</v>
      </c>
      <c r="AP80" s="20">
        <v>0</v>
      </c>
      <c r="AQ80" s="20">
        <v>0</v>
      </c>
      <c r="AR80" s="20">
        <v>0</v>
      </c>
      <c r="AS80" s="20">
        <v>1839.2329999999999</v>
      </c>
      <c r="AT80" s="20">
        <v>1029.798</v>
      </c>
      <c r="AU80" s="20">
        <v>0</v>
      </c>
      <c r="AV80" s="20">
        <v>0</v>
      </c>
      <c r="AW80" s="20">
        <v>0</v>
      </c>
      <c r="AX80" s="22">
        <v>0</v>
      </c>
      <c r="AZ80" s="21">
        <f t="array" ref="AZ80">SUM(IF(YEAR($C$5:$AX$5)=AZ$5,$C80:$AX80))</f>
        <v>288.80432999999999</v>
      </c>
      <c r="BA80" s="20">
        <f t="array" ref="BA80">SUM(IF(YEAR($C$5:$AX$5)=BA$5,$C80:$AX80))</f>
        <v>1821.3259000000003</v>
      </c>
      <c r="BB80" s="20">
        <f t="array" ref="BB80">SUM(IF(YEAR($C$5:$AX$5)=BB$5,$C80:$AX80))</f>
        <v>2654.6557000000003</v>
      </c>
      <c r="BC80" s="22">
        <f t="array" ref="BC80">SUM(IF(YEAR($C$5:$AX$5)=BC$5,$C80:$AX80))</f>
        <v>2869.0309999999999</v>
      </c>
      <c r="BE80" s="21">
        <f t="shared" si="17"/>
        <v>220.64300999999998</v>
      </c>
      <c r="BF80" s="20">
        <f t="shared" si="18"/>
        <v>1957.6776000000002</v>
      </c>
      <c r="BG80" s="22">
        <f t="shared" si="19"/>
        <v>2518.3040000000001</v>
      </c>
    </row>
    <row r="81" spans="2:59">
      <c r="B81" s="17">
        <v>7690</v>
      </c>
      <c r="C81" s="20">
        <v>2750.5459999999998</v>
      </c>
      <c r="D81" s="20">
        <v>2426.1219999999998</v>
      </c>
      <c r="E81" s="20">
        <v>2781.09</v>
      </c>
      <c r="F81" s="20">
        <v>2652.596</v>
      </c>
      <c r="G81" s="20">
        <v>2624.3580000000002</v>
      </c>
      <c r="H81" s="20">
        <v>2739.3879999999999</v>
      </c>
      <c r="I81" s="20">
        <v>2832.8679999999999</v>
      </c>
      <c r="J81" s="20">
        <v>2845.712</v>
      </c>
      <c r="K81" s="20">
        <v>2621.2979999999998</v>
      </c>
      <c r="L81" s="20">
        <v>2531.136</v>
      </c>
      <c r="M81" s="20">
        <v>2744.4940000000001</v>
      </c>
      <c r="N81" s="20">
        <v>2961.54</v>
      </c>
      <c r="O81" s="20">
        <v>2750.5459999999998</v>
      </c>
      <c r="P81" s="20">
        <v>2426.1219999999998</v>
      </c>
      <c r="Q81" s="20">
        <v>2781.09</v>
      </c>
      <c r="R81" s="20">
        <v>2652.596</v>
      </c>
      <c r="S81" s="20">
        <v>2624.3580000000002</v>
      </c>
      <c r="T81" s="20">
        <v>2739.3879999999999</v>
      </c>
      <c r="U81" s="20">
        <v>2832.8679999999999</v>
      </c>
      <c r="V81" s="20">
        <v>2845.712</v>
      </c>
      <c r="W81" s="20">
        <v>2621.2979999999998</v>
      </c>
      <c r="X81" s="20">
        <v>2531.136</v>
      </c>
      <c r="Y81" s="20">
        <v>2744.4940000000001</v>
      </c>
      <c r="Z81" s="20">
        <v>2961.54</v>
      </c>
      <c r="AA81" s="20">
        <v>2750.5459999999998</v>
      </c>
      <c r="AB81" s="20">
        <v>2512.77</v>
      </c>
      <c r="AC81" s="20">
        <v>2781.09</v>
      </c>
      <c r="AD81" s="20">
        <v>2652.596</v>
      </c>
      <c r="AE81" s="20">
        <v>2624.3580000000002</v>
      </c>
      <c r="AF81" s="20">
        <v>2739.3879999999999</v>
      </c>
      <c r="AG81" s="20">
        <v>2832.8679999999999</v>
      </c>
      <c r="AH81" s="20">
        <v>2845.712</v>
      </c>
      <c r="AI81" s="20">
        <v>2621.2979999999998</v>
      </c>
      <c r="AJ81" s="20">
        <v>2531.136</v>
      </c>
      <c r="AK81" s="20">
        <v>2744.4940000000001</v>
      </c>
      <c r="AL81" s="20">
        <v>2961.54</v>
      </c>
      <c r="AM81" s="20">
        <v>2750.5459999999998</v>
      </c>
      <c r="AN81" s="20">
        <v>2426.1219999999998</v>
      </c>
      <c r="AO81" s="20">
        <v>2781.09</v>
      </c>
      <c r="AP81" s="20">
        <v>2652.596</v>
      </c>
      <c r="AQ81" s="20">
        <v>2624.3580000000002</v>
      </c>
      <c r="AR81" s="20">
        <v>2739.3879999999999</v>
      </c>
      <c r="AS81" s="20">
        <v>2832.8679999999999</v>
      </c>
      <c r="AT81" s="20">
        <v>2845.712</v>
      </c>
      <c r="AU81" s="20">
        <v>2621.2979999999998</v>
      </c>
      <c r="AV81" s="20">
        <v>2531.136</v>
      </c>
      <c r="AW81" s="20">
        <v>2744.4940000000001</v>
      </c>
      <c r="AX81" s="22">
        <v>2961.54</v>
      </c>
      <c r="AZ81" s="21">
        <f t="array" ref="AZ81">SUM(IF(YEAR($C$5:$AX$5)=AZ$5,$C81:$AX81))</f>
        <v>32511.147999999994</v>
      </c>
      <c r="BA81" s="20">
        <f t="array" ref="BA81">SUM(IF(YEAR($C$5:$AX$5)=BA$5,$C81:$AX81))</f>
        <v>32511.147999999994</v>
      </c>
      <c r="BB81" s="20">
        <f t="array" ref="BB81">SUM(IF(YEAR($C$5:$AX$5)=BB$5,$C81:$AX81))</f>
        <v>32597.795999999995</v>
      </c>
      <c r="BC81" s="22">
        <f t="array" ref="BC81">SUM(IF(YEAR($C$5:$AX$5)=BC$5,$C81:$AX81))</f>
        <v>32511.147999999994</v>
      </c>
      <c r="BE81" s="21">
        <f t="shared" si="17"/>
        <v>32511.148000000001</v>
      </c>
      <c r="BF81" s="20">
        <f t="shared" si="18"/>
        <v>32597.796000000002</v>
      </c>
      <c r="BG81" s="22">
        <f t="shared" si="19"/>
        <v>32511.148000000001</v>
      </c>
    </row>
    <row r="82" spans="2:59">
      <c r="B82" s="17">
        <v>7701</v>
      </c>
      <c r="C82" s="20">
        <v>24967.4</v>
      </c>
      <c r="D82" s="20">
        <v>22022.52</v>
      </c>
      <c r="E82" s="20">
        <v>25244.66</v>
      </c>
      <c r="F82" s="20">
        <v>24078.28</v>
      </c>
      <c r="G82" s="20">
        <v>23821.94</v>
      </c>
      <c r="H82" s="20">
        <v>24866.1</v>
      </c>
      <c r="I82" s="20">
        <v>25714.66</v>
      </c>
      <c r="J82" s="20">
        <v>25831.24</v>
      </c>
      <c r="K82" s="20">
        <v>23794.18</v>
      </c>
      <c r="L82" s="20">
        <v>22975.759999999998</v>
      </c>
      <c r="M82" s="20">
        <v>24912.46</v>
      </c>
      <c r="N82" s="20">
        <v>26882.639999999999</v>
      </c>
      <c r="O82" s="20">
        <v>24967.4</v>
      </c>
      <c r="P82" s="20">
        <v>22022.52</v>
      </c>
      <c r="Q82" s="20">
        <v>25244.66</v>
      </c>
      <c r="R82" s="20">
        <v>24078.28</v>
      </c>
      <c r="S82" s="20">
        <v>23821.94</v>
      </c>
      <c r="T82" s="20">
        <v>24866.1</v>
      </c>
      <c r="U82" s="20">
        <v>25714.66</v>
      </c>
      <c r="V82" s="20">
        <v>25831.24</v>
      </c>
      <c r="W82" s="20">
        <v>23794.18</v>
      </c>
      <c r="X82" s="20">
        <v>22975.759999999998</v>
      </c>
      <c r="Y82" s="20">
        <v>24912.46</v>
      </c>
      <c r="Z82" s="20">
        <v>26882.639999999999</v>
      </c>
      <c r="AA82" s="20">
        <v>24967.4</v>
      </c>
      <c r="AB82" s="20">
        <v>22809.040000000001</v>
      </c>
      <c r="AC82" s="20">
        <v>25244.66</v>
      </c>
      <c r="AD82" s="20">
        <v>24078.28</v>
      </c>
      <c r="AE82" s="20">
        <v>23821.94</v>
      </c>
      <c r="AF82" s="20">
        <v>24866.1</v>
      </c>
      <c r="AG82" s="20">
        <v>25714.66</v>
      </c>
      <c r="AH82" s="20">
        <v>25831.24</v>
      </c>
      <c r="AI82" s="20">
        <v>23794.18</v>
      </c>
      <c r="AJ82" s="20">
        <v>22975.759999999998</v>
      </c>
      <c r="AK82" s="20">
        <v>24912.46</v>
      </c>
      <c r="AL82" s="20">
        <v>26882.639999999999</v>
      </c>
      <c r="AM82" s="20">
        <v>24967.4</v>
      </c>
      <c r="AN82" s="20">
        <v>22022.52</v>
      </c>
      <c r="AO82" s="20">
        <v>25244.66</v>
      </c>
      <c r="AP82" s="20">
        <v>24078.28</v>
      </c>
      <c r="AQ82" s="20">
        <v>23821.94</v>
      </c>
      <c r="AR82" s="20">
        <v>24866.1</v>
      </c>
      <c r="AS82" s="20">
        <v>25714.66</v>
      </c>
      <c r="AT82" s="20">
        <v>25831.24</v>
      </c>
      <c r="AU82" s="20">
        <v>23794.18</v>
      </c>
      <c r="AV82" s="20">
        <v>22975.759999999998</v>
      </c>
      <c r="AW82" s="20">
        <v>24912.46</v>
      </c>
      <c r="AX82" s="22">
        <v>26882.639999999999</v>
      </c>
      <c r="AZ82" s="21">
        <f t="array" ref="AZ82">SUM(IF(YEAR($C$5:$AX$5)=AZ$5,$C82:$AX82))</f>
        <v>295111.84000000003</v>
      </c>
      <c r="BA82" s="20">
        <f t="array" ref="BA82">SUM(IF(YEAR($C$5:$AX$5)=BA$5,$C82:$AX82))</f>
        <v>295111.84000000003</v>
      </c>
      <c r="BB82" s="20">
        <f t="array" ref="BB82">SUM(IF(YEAR($C$5:$AX$5)=BB$5,$C82:$AX82))</f>
        <v>295898.36000000004</v>
      </c>
      <c r="BC82" s="22">
        <f t="array" ref="BC82">SUM(IF(YEAR($C$5:$AX$5)=BC$5,$C82:$AX82))</f>
        <v>295111.84000000003</v>
      </c>
      <c r="BE82" s="21">
        <f t="shared" si="17"/>
        <v>295111.83999999997</v>
      </c>
      <c r="BF82" s="20">
        <f t="shared" si="18"/>
        <v>295898.36</v>
      </c>
      <c r="BG82" s="22">
        <f t="shared" si="19"/>
        <v>295111.83999999997</v>
      </c>
    </row>
    <row r="83" spans="2:59">
      <c r="B83" s="17">
        <v>7835</v>
      </c>
      <c r="C83" s="20">
        <v>0</v>
      </c>
      <c r="D83" s="20">
        <v>0</v>
      </c>
      <c r="E83" s="20">
        <v>0</v>
      </c>
      <c r="F83" s="20">
        <v>0</v>
      </c>
      <c r="G83" s="20">
        <v>0</v>
      </c>
      <c r="H83" s="20">
        <v>0</v>
      </c>
      <c r="I83" s="20">
        <v>12856.217000000001</v>
      </c>
      <c r="J83" s="20">
        <v>3676.2152999999998</v>
      </c>
      <c r="K83" s="20">
        <v>0</v>
      </c>
      <c r="L83" s="20">
        <v>0</v>
      </c>
      <c r="M83" s="20">
        <v>0</v>
      </c>
      <c r="N83" s="20">
        <v>0</v>
      </c>
      <c r="O83" s="20">
        <v>0</v>
      </c>
      <c r="P83" s="20">
        <v>0</v>
      </c>
      <c r="Q83" s="20">
        <v>0</v>
      </c>
      <c r="R83" s="20">
        <v>0</v>
      </c>
      <c r="S83" s="20">
        <v>0</v>
      </c>
      <c r="T83" s="20">
        <v>0</v>
      </c>
      <c r="U83" s="20">
        <v>14471.989</v>
      </c>
      <c r="V83" s="20">
        <v>5837.317</v>
      </c>
      <c r="W83" s="20">
        <v>0</v>
      </c>
      <c r="X83" s="20">
        <v>0</v>
      </c>
      <c r="Y83" s="20">
        <v>0</v>
      </c>
      <c r="Z83" s="20">
        <v>0</v>
      </c>
      <c r="AA83" s="20">
        <v>1028.2444</v>
      </c>
      <c r="AB83" s="20">
        <v>0</v>
      </c>
      <c r="AC83" s="20">
        <v>0</v>
      </c>
      <c r="AD83" s="20">
        <v>0</v>
      </c>
      <c r="AE83" s="20">
        <v>0</v>
      </c>
      <c r="AF83" s="20">
        <v>0</v>
      </c>
      <c r="AG83" s="20">
        <v>10303.746000000001</v>
      </c>
      <c r="AH83" s="20">
        <v>7959.3000000000011</v>
      </c>
      <c r="AI83" s="20">
        <v>0</v>
      </c>
      <c r="AJ83" s="20">
        <v>0</v>
      </c>
      <c r="AK83" s="20">
        <v>0</v>
      </c>
      <c r="AL83" s="20">
        <v>0</v>
      </c>
      <c r="AM83" s="20">
        <v>0</v>
      </c>
      <c r="AN83" s="20">
        <v>0</v>
      </c>
      <c r="AO83" s="20">
        <v>0</v>
      </c>
      <c r="AP83" s="20">
        <v>0</v>
      </c>
      <c r="AQ83" s="20">
        <v>0</v>
      </c>
      <c r="AR83" s="20">
        <v>0</v>
      </c>
      <c r="AS83" s="20">
        <v>9587.0399999999991</v>
      </c>
      <c r="AT83" s="20">
        <v>5014.799</v>
      </c>
      <c r="AU83" s="20">
        <v>0</v>
      </c>
      <c r="AV83" s="20">
        <v>0</v>
      </c>
      <c r="AW83" s="20">
        <v>0</v>
      </c>
      <c r="AX83" s="22">
        <v>0</v>
      </c>
      <c r="AZ83" s="21">
        <f t="array" ref="AZ83">SUM(IF(YEAR($C$5:$AX$5)=AZ$5,$C83:$AX83))</f>
        <v>16532.4323</v>
      </c>
      <c r="BA83" s="20">
        <f t="array" ref="BA83">SUM(IF(YEAR($C$5:$AX$5)=BA$5,$C83:$AX83))</f>
        <v>20309.306</v>
      </c>
      <c r="BB83" s="20">
        <f t="array" ref="BB83">SUM(IF(YEAR($C$5:$AX$5)=BB$5,$C83:$AX83))</f>
        <v>19291.290400000002</v>
      </c>
      <c r="BC83" s="22">
        <f t="array" ref="BC83">SUM(IF(YEAR($C$5:$AX$5)=BC$5,$C83:$AX83))</f>
        <v>14601.839</v>
      </c>
      <c r="BE83" s="21">
        <f t="shared" si="17"/>
        <v>16532.4323</v>
      </c>
      <c r="BF83" s="20">
        <f t="shared" si="18"/>
        <v>21337.5504</v>
      </c>
      <c r="BG83" s="22">
        <f t="shared" si="19"/>
        <v>18263.046000000002</v>
      </c>
    </row>
    <row r="84" spans="2:59">
      <c r="B84" s="17">
        <v>7962</v>
      </c>
      <c r="C84" s="20">
        <v>310.27589999999998</v>
      </c>
      <c r="D84" s="20">
        <v>0</v>
      </c>
      <c r="E84" s="20">
        <v>0</v>
      </c>
      <c r="F84" s="20">
        <v>0</v>
      </c>
      <c r="G84" s="20">
        <v>0</v>
      </c>
      <c r="H84" s="20">
        <v>48.280330000000006</v>
      </c>
      <c r="I84" s="20">
        <v>4719.3899999999994</v>
      </c>
      <c r="J84" s="20">
        <v>1104.1965</v>
      </c>
      <c r="K84" s="20">
        <v>0</v>
      </c>
      <c r="L84" s="20">
        <v>0</v>
      </c>
      <c r="M84" s="20">
        <v>0</v>
      </c>
      <c r="N84" s="20">
        <v>0</v>
      </c>
      <c r="O84" s="20">
        <v>0</v>
      </c>
      <c r="P84" s="20">
        <v>0</v>
      </c>
      <c r="Q84" s="20">
        <v>0</v>
      </c>
      <c r="R84" s="20">
        <v>0</v>
      </c>
      <c r="S84" s="20">
        <v>0</v>
      </c>
      <c r="T84" s="20">
        <v>4.7314049999999996</v>
      </c>
      <c r="U84" s="20">
        <v>4404.6880000000001</v>
      </c>
      <c r="V84" s="20">
        <v>1755.0970000000002</v>
      </c>
      <c r="W84" s="20">
        <v>0</v>
      </c>
      <c r="X84" s="20">
        <v>0</v>
      </c>
      <c r="Y84" s="20">
        <v>0</v>
      </c>
      <c r="Z84" s="20">
        <v>0</v>
      </c>
      <c r="AA84" s="20">
        <v>409.42610000000002</v>
      </c>
      <c r="AB84" s="20">
        <v>0</v>
      </c>
      <c r="AC84" s="20">
        <v>0</v>
      </c>
      <c r="AD84" s="20">
        <v>0</v>
      </c>
      <c r="AE84" s="20">
        <v>0</v>
      </c>
      <c r="AF84" s="20">
        <v>0</v>
      </c>
      <c r="AG84" s="20">
        <v>3848.8680000000004</v>
      </c>
      <c r="AH84" s="20">
        <v>3146.2069999999999</v>
      </c>
      <c r="AI84" s="20">
        <v>0</v>
      </c>
      <c r="AJ84" s="20">
        <v>0</v>
      </c>
      <c r="AK84" s="20">
        <v>0</v>
      </c>
      <c r="AL84" s="20">
        <v>0</v>
      </c>
      <c r="AM84" s="20">
        <v>0</v>
      </c>
      <c r="AN84" s="20">
        <v>0</v>
      </c>
      <c r="AO84" s="20">
        <v>0</v>
      </c>
      <c r="AP84" s="20">
        <v>0</v>
      </c>
      <c r="AQ84" s="20">
        <v>0</v>
      </c>
      <c r="AR84" s="20">
        <v>0</v>
      </c>
      <c r="AS84" s="20">
        <v>4506.5480000000007</v>
      </c>
      <c r="AT84" s="20">
        <v>3127.0540000000001</v>
      </c>
      <c r="AU84" s="20">
        <v>0</v>
      </c>
      <c r="AV84" s="20">
        <v>0</v>
      </c>
      <c r="AW84" s="20">
        <v>0</v>
      </c>
      <c r="AX84" s="22">
        <v>0</v>
      </c>
      <c r="AZ84" s="21">
        <f t="array" ref="AZ84">SUM(IF(YEAR($C$5:$AX$5)=AZ$5,$C84:$AX84))</f>
        <v>6182.1427299999996</v>
      </c>
      <c r="BA84" s="20">
        <f t="array" ref="BA84">SUM(IF(YEAR($C$5:$AX$5)=BA$5,$C84:$AX84))</f>
        <v>6164.5164050000003</v>
      </c>
      <c r="BB84" s="20">
        <f t="array" ref="BB84">SUM(IF(YEAR($C$5:$AX$5)=BB$5,$C84:$AX84))</f>
        <v>7404.5010999999995</v>
      </c>
      <c r="BC84" s="22">
        <f t="array" ref="BC84">SUM(IF(YEAR($C$5:$AX$5)=BC$5,$C84:$AX84))</f>
        <v>7633.6020000000008</v>
      </c>
      <c r="BE84" s="21">
        <f t="shared" si="17"/>
        <v>5871.866829999999</v>
      </c>
      <c r="BF84" s="20">
        <f t="shared" si="18"/>
        <v>6573.942505</v>
      </c>
      <c r="BG84" s="22">
        <f t="shared" si="19"/>
        <v>6995.0750000000007</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558.4873</v>
      </c>
      <c r="V85" s="20">
        <v>303.08659999999998</v>
      </c>
      <c r="W85" s="20">
        <v>0</v>
      </c>
      <c r="X85" s="20">
        <v>0</v>
      </c>
      <c r="Y85" s="20">
        <v>0</v>
      </c>
      <c r="Z85" s="20">
        <v>0</v>
      </c>
      <c r="AA85" s="20">
        <v>0</v>
      </c>
      <c r="AB85" s="20">
        <v>0</v>
      </c>
      <c r="AC85" s="20">
        <v>0</v>
      </c>
      <c r="AD85" s="20">
        <v>0</v>
      </c>
      <c r="AE85" s="20">
        <v>0</v>
      </c>
      <c r="AF85" s="20">
        <v>0</v>
      </c>
      <c r="AG85" s="20">
        <v>896.29629999999997</v>
      </c>
      <c r="AH85" s="20">
        <v>933.17179999999996</v>
      </c>
      <c r="AI85" s="20">
        <v>0</v>
      </c>
      <c r="AJ85" s="20">
        <v>0</v>
      </c>
      <c r="AK85" s="20">
        <v>0</v>
      </c>
      <c r="AL85" s="20">
        <v>0</v>
      </c>
      <c r="AM85" s="20">
        <v>0</v>
      </c>
      <c r="AN85" s="20">
        <v>0</v>
      </c>
      <c r="AO85" s="20">
        <v>0</v>
      </c>
      <c r="AP85" s="20">
        <v>0</v>
      </c>
      <c r="AQ85" s="20">
        <v>0</v>
      </c>
      <c r="AR85" s="20">
        <v>0</v>
      </c>
      <c r="AS85" s="20">
        <v>1187.4390000000001</v>
      </c>
      <c r="AT85" s="20">
        <v>752.14679999999998</v>
      </c>
      <c r="AU85" s="20">
        <v>0</v>
      </c>
      <c r="AV85" s="20">
        <v>0</v>
      </c>
      <c r="AW85" s="20">
        <v>0</v>
      </c>
      <c r="AX85" s="22">
        <v>0</v>
      </c>
      <c r="AZ85" s="21">
        <f t="array" ref="AZ85">SUM(IF(YEAR($C$5:$AX$5)=AZ$5,$C85:$AX85))</f>
        <v>0</v>
      </c>
      <c r="BA85" s="20">
        <f t="array" ref="BA85">SUM(IF(YEAR($C$5:$AX$5)=BA$5,$C85:$AX85))</f>
        <v>861.57389999999998</v>
      </c>
      <c r="BB85" s="20">
        <f t="array" ref="BB85">SUM(IF(YEAR($C$5:$AX$5)=BB$5,$C85:$AX85))</f>
        <v>1829.4681</v>
      </c>
      <c r="BC85" s="22">
        <f t="array" ref="BC85">SUM(IF(YEAR($C$5:$AX$5)=BC$5,$C85:$AX85))</f>
        <v>1939.5858000000001</v>
      </c>
      <c r="BE85" s="21">
        <f t="shared" si="17"/>
        <v>0</v>
      </c>
      <c r="BF85" s="20">
        <f t="shared" si="18"/>
        <v>861.57389999999998</v>
      </c>
      <c r="BG85" s="22">
        <f t="shared" si="19"/>
        <v>1829.4681</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v>
      </c>
      <c r="V86" s="20">
        <v>0</v>
      </c>
      <c r="W86" s="20">
        <v>0</v>
      </c>
      <c r="X86" s="20">
        <v>0</v>
      </c>
      <c r="Y86" s="20">
        <v>0</v>
      </c>
      <c r="Z86" s="20">
        <v>0</v>
      </c>
      <c r="AA86" s="20">
        <v>0</v>
      </c>
      <c r="AB86" s="20">
        <v>0</v>
      </c>
      <c r="AC86" s="20">
        <v>0</v>
      </c>
      <c r="AD86" s="20">
        <v>0</v>
      </c>
      <c r="AE86" s="20">
        <v>0</v>
      </c>
      <c r="AF86" s="20">
        <v>0</v>
      </c>
      <c r="AG86" s="20">
        <v>0</v>
      </c>
      <c r="AH86" s="20">
        <v>0</v>
      </c>
      <c r="AI86" s="20">
        <v>0</v>
      </c>
      <c r="AJ86" s="20">
        <v>0</v>
      </c>
      <c r="AK86" s="20">
        <v>0</v>
      </c>
      <c r="AL86" s="20">
        <v>0</v>
      </c>
      <c r="AM86" s="20">
        <v>0</v>
      </c>
      <c r="AN86" s="20">
        <v>0</v>
      </c>
      <c r="AO86" s="20">
        <v>0</v>
      </c>
      <c r="AP86" s="20">
        <v>0</v>
      </c>
      <c r="AQ86" s="20">
        <v>0</v>
      </c>
      <c r="AR86" s="20">
        <v>0</v>
      </c>
      <c r="AS86" s="20">
        <v>0</v>
      </c>
      <c r="AT86" s="20">
        <v>0</v>
      </c>
      <c r="AU86" s="20">
        <v>0</v>
      </c>
      <c r="AV86" s="20">
        <v>0</v>
      </c>
      <c r="AW86" s="20">
        <v>0</v>
      </c>
      <c r="AX86" s="22">
        <v>0</v>
      </c>
      <c r="AZ86" s="21">
        <f t="array" ref="AZ86">SUM(IF(YEAR($C$5:$AX$5)=AZ$5,$C86:$AX86))</f>
        <v>0</v>
      </c>
      <c r="BA86" s="20">
        <f t="array" ref="BA86">SUM(IF(YEAR($C$5:$AX$5)=BA$5,$C86:$AX86))</f>
        <v>0</v>
      </c>
      <c r="BB86" s="20">
        <f t="array" ref="BB86">SUM(IF(YEAR($C$5:$AX$5)=BB$5,$C86:$AX86))</f>
        <v>0</v>
      </c>
      <c r="BC86" s="22">
        <f t="array" ref="BC86">SUM(IF(YEAR($C$5:$AX$5)=BC$5,$C86:$AX86))</f>
        <v>0</v>
      </c>
      <c r="BE86" s="21">
        <f t="shared" si="17"/>
        <v>0</v>
      </c>
      <c r="BF86" s="20">
        <f t="shared" si="18"/>
        <v>0</v>
      </c>
      <c r="BG86" s="22">
        <f t="shared" si="19"/>
        <v>0</v>
      </c>
    </row>
    <row r="87" spans="2:59">
      <c r="B87" s="17">
        <v>10030</v>
      </c>
      <c r="C87" s="20">
        <v>3166.2510000000002</v>
      </c>
      <c r="D87" s="20">
        <v>4202.701</v>
      </c>
      <c r="E87" s="20">
        <v>11342.7066</v>
      </c>
      <c r="F87" s="20">
        <v>9996.0484000000015</v>
      </c>
      <c r="G87" s="20">
        <v>8640.7849999999999</v>
      </c>
      <c r="H87" s="20">
        <v>9243.5734999999986</v>
      </c>
      <c r="I87" s="20">
        <v>13824.29</v>
      </c>
      <c r="J87" s="20">
        <v>10606.857</v>
      </c>
      <c r="K87" s="20">
        <v>10358.6592</v>
      </c>
      <c r="L87" s="20">
        <v>9882.427099999999</v>
      </c>
      <c r="M87" s="20">
        <v>8242.4075000000012</v>
      </c>
      <c r="N87" s="20">
        <v>6238.7309000000005</v>
      </c>
      <c r="O87" s="20">
        <v>3166.2510000000002</v>
      </c>
      <c r="P87" s="20">
        <v>4202.701</v>
      </c>
      <c r="Q87" s="20">
        <v>11342.7066</v>
      </c>
      <c r="R87" s="20">
        <v>9996.0484000000015</v>
      </c>
      <c r="S87" s="20">
        <v>8640.7849999999999</v>
      </c>
      <c r="T87" s="20">
        <v>9243.5734999999986</v>
      </c>
      <c r="U87" s="20">
        <v>13824.29</v>
      </c>
      <c r="V87" s="20">
        <v>10606.856</v>
      </c>
      <c r="W87" s="20">
        <v>10358.6592</v>
      </c>
      <c r="X87" s="20">
        <v>9882.4272000000001</v>
      </c>
      <c r="Y87" s="20">
        <v>8242.4075000000012</v>
      </c>
      <c r="Z87" s="20">
        <v>6238.7309000000005</v>
      </c>
      <c r="AA87" s="20">
        <v>3166.2510000000002</v>
      </c>
      <c r="AB87" s="20">
        <v>4352.7974999999997</v>
      </c>
      <c r="AC87" s="20">
        <v>11342.7066</v>
      </c>
      <c r="AD87" s="20">
        <v>9996.0484000000015</v>
      </c>
      <c r="AE87" s="20">
        <v>8640.7849999999999</v>
      </c>
      <c r="AF87" s="20">
        <v>9243.5723999999991</v>
      </c>
      <c r="AG87" s="20">
        <v>13824.29</v>
      </c>
      <c r="AH87" s="20">
        <v>10606.857</v>
      </c>
      <c r="AI87" s="20">
        <v>10358.6592</v>
      </c>
      <c r="AJ87" s="20">
        <v>9882.427099999999</v>
      </c>
      <c r="AK87" s="20">
        <v>8242.4075000000012</v>
      </c>
      <c r="AL87" s="20">
        <v>6238.7309000000005</v>
      </c>
      <c r="AM87" s="20">
        <v>3166.2510000000002</v>
      </c>
      <c r="AN87" s="20">
        <v>4202.701</v>
      </c>
      <c r="AO87" s="20">
        <v>11342.7166</v>
      </c>
      <c r="AP87" s="20">
        <v>9996.0484000000015</v>
      </c>
      <c r="AQ87" s="20">
        <v>8640.7849999999999</v>
      </c>
      <c r="AR87" s="20">
        <v>9243.5722999999998</v>
      </c>
      <c r="AS87" s="20">
        <v>13824.29</v>
      </c>
      <c r="AT87" s="20">
        <v>10606.856</v>
      </c>
      <c r="AU87" s="20">
        <v>10358.6592</v>
      </c>
      <c r="AV87" s="20">
        <v>9882.427099999999</v>
      </c>
      <c r="AW87" s="20">
        <v>8242.4075000000012</v>
      </c>
      <c r="AX87" s="22">
        <v>6238.7309000000005</v>
      </c>
      <c r="AZ87" s="21">
        <f t="array" ref="AZ87">SUM(IF(YEAR($C$5:$AX$5)=AZ$5,$C87:$AX87))</f>
        <v>105745.43719999999</v>
      </c>
      <c r="BA87" s="20">
        <f t="array" ref="BA87">SUM(IF(YEAR($C$5:$AX$5)=BA$5,$C87:$AX87))</f>
        <v>105745.4363</v>
      </c>
      <c r="BB87" s="20">
        <f t="array" ref="BB87">SUM(IF(YEAR($C$5:$AX$5)=BB$5,$C87:$AX87))</f>
        <v>105895.53259999999</v>
      </c>
      <c r="BC87" s="22">
        <f t="array" ref="BC87">SUM(IF(YEAR($C$5:$AX$5)=BC$5,$C87:$AX87))</f>
        <v>105745.44500000001</v>
      </c>
      <c r="BE87" s="21">
        <f t="shared" si="17"/>
        <v>105745.43720000001</v>
      </c>
      <c r="BF87" s="20">
        <f t="shared" si="18"/>
        <v>105895.53280000002</v>
      </c>
      <c r="BG87" s="22">
        <f t="shared" si="19"/>
        <v>105745.44610000002</v>
      </c>
    </row>
    <row r="88" spans="2:59">
      <c r="B88" s="17">
        <v>10043</v>
      </c>
      <c r="C88" s="20">
        <v>89573.02</v>
      </c>
      <c r="D88" s="20">
        <v>79914.39</v>
      </c>
      <c r="E88" s="20">
        <v>73136.5</v>
      </c>
      <c r="F88" s="20">
        <v>33419.589999999997</v>
      </c>
      <c r="G88" s="20">
        <v>62917.56</v>
      </c>
      <c r="H88" s="20">
        <v>71659.8</v>
      </c>
      <c r="I88" s="20">
        <v>84643.88</v>
      </c>
      <c r="J88" s="20">
        <v>69904.98</v>
      </c>
      <c r="K88" s="20">
        <v>58564.61</v>
      </c>
      <c r="L88" s="20">
        <v>51455.96</v>
      </c>
      <c r="M88" s="20">
        <v>60624.17</v>
      </c>
      <c r="N88" s="20">
        <v>50311.74</v>
      </c>
      <c r="O88" s="20">
        <v>89573.02</v>
      </c>
      <c r="P88" s="20">
        <v>79914.39</v>
      </c>
      <c r="Q88" s="20">
        <v>73136.5</v>
      </c>
      <c r="R88" s="20">
        <v>33419.589999999997</v>
      </c>
      <c r="S88" s="20">
        <v>62917.56</v>
      </c>
      <c r="T88" s="20">
        <v>71659.8</v>
      </c>
      <c r="U88" s="20">
        <v>84643.88</v>
      </c>
      <c r="V88" s="20">
        <v>69904.98</v>
      </c>
      <c r="W88" s="20">
        <v>58564.61</v>
      </c>
      <c r="X88" s="20">
        <v>51455.96</v>
      </c>
      <c r="Y88" s="20">
        <v>60624.17</v>
      </c>
      <c r="Z88" s="20">
        <v>50311.74</v>
      </c>
      <c r="AA88" s="20">
        <v>89573.02</v>
      </c>
      <c r="AB88" s="20">
        <v>82768.479999999996</v>
      </c>
      <c r="AC88" s="20">
        <v>73136.5</v>
      </c>
      <c r="AD88" s="20">
        <v>33419.589999999997</v>
      </c>
      <c r="AE88" s="20">
        <v>62917.56</v>
      </c>
      <c r="AF88" s="20">
        <v>71659.8</v>
      </c>
      <c r="AG88" s="20">
        <v>84643.88</v>
      </c>
      <c r="AH88" s="20">
        <v>69904.98</v>
      </c>
      <c r="AI88" s="20">
        <v>58564.61</v>
      </c>
      <c r="AJ88" s="20">
        <v>51455.96</v>
      </c>
      <c r="AK88" s="20">
        <v>60624.17</v>
      </c>
      <c r="AL88" s="20">
        <v>50311.74</v>
      </c>
      <c r="AM88" s="20">
        <v>0</v>
      </c>
      <c r="AN88" s="20">
        <v>0</v>
      </c>
      <c r="AO88" s="20">
        <v>0</v>
      </c>
      <c r="AP88" s="20">
        <v>0</v>
      </c>
      <c r="AQ88" s="20">
        <v>0</v>
      </c>
      <c r="AR88" s="20">
        <v>0</v>
      </c>
      <c r="AS88" s="20">
        <v>0</v>
      </c>
      <c r="AT88" s="20">
        <v>0</v>
      </c>
      <c r="AU88" s="20">
        <v>0</v>
      </c>
      <c r="AV88" s="20">
        <v>0</v>
      </c>
      <c r="AW88" s="20">
        <v>0</v>
      </c>
      <c r="AX88" s="22">
        <v>0</v>
      </c>
      <c r="AZ88" s="21">
        <f t="array" ref="AZ88">SUM(IF(YEAR($C$5:$AX$5)=AZ$5,$C88:$AX88))</f>
        <v>786126.2</v>
      </c>
      <c r="BA88" s="20">
        <f t="array" ref="BA88">SUM(IF(YEAR($C$5:$AX$5)=BA$5,$C88:$AX88))</f>
        <v>786126.2</v>
      </c>
      <c r="BB88" s="20">
        <f t="array" ref="BB88">SUM(IF(YEAR($C$5:$AX$5)=BB$5,$C88:$AX88))</f>
        <v>788980.28999999992</v>
      </c>
      <c r="BC88" s="22">
        <f t="array" ref="BC88">SUM(IF(YEAR($C$5:$AX$5)=BC$5,$C88:$AX88))</f>
        <v>0</v>
      </c>
      <c r="BE88" s="21">
        <f t="shared" si="17"/>
        <v>786126.2</v>
      </c>
      <c r="BF88" s="20">
        <f t="shared" si="18"/>
        <v>788980.2899999998</v>
      </c>
      <c r="BG88" s="22">
        <f t="shared" si="19"/>
        <v>447165.13999999996</v>
      </c>
    </row>
    <row r="89" spans="2:59">
      <c r="B89" s="17">
        <v>10061</v>
      </c>
      <c r="C89" s="20">
        <v>266.77359999999999</v>
      </c>
      <c r="D89" s="20">
        <v>259.93830000000003</v>
      </c>
      <c r="E89" s="20">
        <v>304.29390000000001</v>
      </c>
      <c r="F89" s="20">
        <v>293.41969999999998</v>
      </c>
      <c r="G89" s="20">
        <v>326.29790000000003</v>
      </c>
      <c r="H89" s="20">
        <v>357.34480000000002</v>
      </c>
      <c r="I89" s="20">
        <v>478.36689999999999</v>
      </c>
      <c r="J89" s="20">
        <v>417.59320000000002</v>
      </c>
      <c r="K89" s="20">
        <v>379.83150000000001</v>
      </c>
      <c r="L89" s="20">
        <v>333.59469999999999</v>
      </c>
      <c r="M89" s="20">
        <v>310.95190000000002</v>
      </c>
      <c r="N89" s="20">
        <v>310.05759999999998</v>
      </c>
      <c r="O89" s="20">
        <v>266.77359999999999</v>
      </c>
      <c r="P89" s="20">
        <v>259.93830000000003</v>
      </c>
      <c r="Q89" s="20">
        <v>304.29390000000001</v>
      </c>
      <c r="R89" s="20">
        <v>293.41969999999998</v>
      </c>
      <c r="S89" s="20">
        <v>326.29790000000003</v>
      </c>
      <c r="T89" s="20">
        <v>357.34480000000002</v>
      </c>
      <c r="U89" s="20">
        <v>478.36689999999999</v>
      </c>
      <c r="V89" s="20">
        <v>417.59320000000002</v>
      </c>
      <c r="W89" s="20">
        <v>379.83150000000001</v>
      </c>
      <c r="X89" s="20">
        <v>333.59469999999999</v>
      </c>
      <c r="Y89" s="20">
        <v>310.95190000000002</v>
      </c>
      <c r="Z89" s="20">
        <v>310.05759999999998</v>
      </c>
      <c r="AA89" s="20">
        <v>266.77359999999999</v>
      </c>
      <c r="AB89" s="20">
        <v>269.22179999999997</v>
      </c>
      <c r="AC89" s="20">
        <v>304.29390000000001</v>
      </c>
      <c r="AD89" s="20">
        <v>293.41969999999998</v>
      </c>
      <c r="AE89" s="20">
        <v>326.29790000000003</v>
      </c>
      <c r="AF89" s="20">
        <v>357.34480000000002</v>
      </c>
      <c r="AG89" s="20">
        <v>478.36689999999999</v>
      </c>
      <c r="AH89" s="20">
        <v>417.59320000000002</v>
      </c>
      <c r="AI89" s="20">
        <v>379.83150000000001</v>
      </c>
      <c r="AJ89" s="20">
        <v>333.59469999999999</v>
      </c>
      <c r="AK89" s="20">
        <v>310.95190000000002</v>
      </c>
      <c r="AL89" s="20">
        <v>310.05759999999998</v>
      </c>
      <c r="AM89" s="20">
        <v>266.77359999999999</v>
      </c>
      <c r="AN89" s="20">
        <v>259.93830000000003</v>
      </c>
      <c r="AO89" s="20">
        <v>304.29390000000001</v>
      </c>
      <c r="AP89" s="20">
        <v>293.41969999999998</v>
      </c>
      <c r="AQ89" s="20">
        <v>326.29790000000003</v>
      </c>
      <c r="AR89" s="20">
        <v>357.34480000000002</v>
      </c>
      <c r="AS89" s="20">
        <v>478.36689999999999</v>
      </c>
      <c r="AT89" s="20">
        <v>417.59320000000002</v>
      </c>
      <c r="AU89" s="20">
        <v>379.83150000000001</v>
      </c>
      <c r="AV89" s="20">
        <v>333.59469999999999</v>
      </c>
      <c r="AW89" s="20">
        <v>310.95190000000002</v>
      </c>
      <c r="AX89" s="22">
        <v>310.05759999999998</v>
      </c>
      <c r="AZ89" s="21">
        <f t="array" ref="AZ89">SUM(IF(YEAR($C$5:$AX$5)=AZ$5,$C89:$AX89))</f>
        <v>4038.4640000000004</v>
      </c>
      <c r="BA89" s="20">
        <f t="array" ref="BA89">SUM(IF(YEAR($C$5:$AX$5)=BA$5,$C89:$AX89))</f>
        <v>4038.4640000000004</v>
      </c>
      <c r="BB89" s="20">
        <f t="array" ref="BB89">SUM(IF(YEAR($C$5:$AX$5)=BB$5,$C89:$AX89))</f>
        <v>4047.7475000000009</v>
      </c>
      <c r="BC89" s="22">
        <f t="array" ref="BC89">SUM(IF(YEAR($C$5:$AX$5)=BC$5,$C89:$AX89))</f>
        <v>4038.4640000000004</v>
      </c>
      <c r="BE89" s="21">
        <f t="shared" si="17"/>
        <v>4038.4640000000004</v>
      </c>
      <c r="BF89" s="20">
        <f t="shared" si="18"/>
        <v>4047.7474999999999</v>
      </c>
      <c r="BG89" s="22">
        <f t="shared" si="19"/>
        <v>4038.4640000000004</v>
      </c>
    </row>
    <row r="90" spans="2:59">
      <c r="B90" s="17">
        <v>10099</v>
      </c>
      <c r="C90" s="20">
        <v>22866.82</v>
      </c>
      <c r="D90" s="20">
        <v>21332.92</v>
      </c>
      <c r="E90" s="20">
        <v>20753.18</v>
      </c>
      <c r="F90" s="20">
        <v>18276.310000000001</v>
      </c>
      <c r="G90" s="20">
        <v>19650.41</v>
      </c>
      <c r="H90" s="20">
        <v>24373</v>
      </c>
      <c r="I90" s="20">
        <v>27817.64</v>
      </c>
      <c r="J90" s="20">
        <v>26129.35</v>
      </c>
      <c r="K90" s="20">
        <v>22182.29</v>
      </c>
      <c r="L90" s="20">
        <v>20429.080000000002</v>
      </c>
      <c r="M90" s="20">
        <v>21966.54</v>
      </c>
      <c r="N90" s="20">
        <v>24018.15</v>
      </c>
      <c r="O90" s="20">
        <v>23991.73</v>
      </c>
      <c r="P90" s="20">
        <v>21428.79</v>
      </c>
      <c r="Q90" s="20">
        <v>21509.11</v>
      </c>
      <c r="R90" s="20">
        <v>18280.099999999999</v>
      </c>
      <c r="S90" s="20">
        <v>20069.28</v>
      </c>
      <c r="T90" s="20">
        <v>24090.42</v>
      </c>
      <c r="U90" s="20">
        <v>27463.439999999999</v>
      </c>
      <c r="V90" s="20">
        <v>25667.69</v>
      </c>
      <c r="W90" s="20">
        <v>21735.14</v>
      </c>
      <c r="X90" s="20">
        <v>20107.71</v>
      </c>
      <c r="Y90" s="20">
        <v>21998.37</v>
      </c>
      <c r="Z90" s="20">
        <v>24517.7</v>
      </c>
      <c r="AA90" s="20">
        <v>23153.9</v>
      </c>
      <c r="AB90" s="20">
        <v>22351.88</v>
      </c>
      <c r="AC90" s="20">
        <v>21465.79</v>
      </c>
      <c r="AD90" s="20">
        <v>17846.55</v>
      </c>
      <c r="AE90" s="20">
        <v>18908.7</v>
      </c>
      <c r="AF90" s="20">
        <v>23478.639999999999</v>
      </c>
      <c r="AG90" s="20">
        <v>27622.53</v>
      </c>
      <c r="AH90" s="20">
        <v>26623.84</v>
      </c>
      <c r="AI90" s="20">
        <v>22865.42</v>
      </c>
      <c r="AJ90" s="20">
        <v>21287.61</v>
      </c>
      <c r="AK90" s="20">
        <v>21561.35</v>
      </c>
      <c r="AL90" s="20">
        <v>25511.8</v>
      </c>
      <c r="AM90" s="20">
        <v>24824.57</v>
      </c>
      <c r="AN90" s="20">
        <v>22142.81</v>
      </c>
      <c r="AO90" s="20">
        <v>21259.42</v>
      </c>
      <c r="AP90" s="20">
        <v>17962.689999999999</v>
      </c>
      <c r="AQ90" s="20">
        <v>19174.34</v>
      </c>
      <c r="AR90" s="20">
        <v>23653.45</v>
      </c>
      <c r="AS90" s="20">
        <v>27907.759999999998</v>
      </c>
      <c r="AT90" s="20">
        <v>26473.45</v>
      </c>
      <c r="AU90" s="20">
        <v>22633.200000000001</v>
      </c>
      <c r="AV90" s="20">
        <v>20566.62</v>
      </c>
      <c r="AW90" s="20">
        <v>21478.31</v>
      </c>
      <c r="AX90" s="22">
        <v>25677.21</v>
      </c>
      <c r="AZ90" s="21">
        <f t="array" ref="AZ90">SUM(IF(YEAR($C$5:$AX$5)=AZ$5,$C90:$AX90))</f>
        <v>269795.69</v>
      </c>
      <c r="BA90" s="20">
        <f t="array" ref="BA90">SUM(IF(YEAR($C$5:$AX$5)=BA$5,$C90:$AX90))</f>
        <v>270859.48</v>
      </c>
      <c r="BB90" s="20">
        <f t="array" ref="BB90">SUM(IF(YEAR($C$5:$AX$5)=BB$5,$C90:$AX90))</f>
        <v>272678.01</v>
      </c>
      <c r="BC90" s="22">
        <f t="array" ref="BC90">SUM(IF(YEAR($C$5:$AX$5)=BC$5,$C90:$AX90))</f>
        <v>273753.83</v>
      </c>
      <c r="BE90" s="21">
        <f t="shared" si="17"/>
        <v>272195.06</v>
      </c>
      <c r="BF90" s="20">
        <f t="shared" si="18"/>
        <v>269307.28999999998</v>
      </c>
      <c r="BG90" s="22">
        <f t="shared" si="19"/>
        <v>274315.02</v>
      </c>
    </row>
    <row r="91" spans="2:59">
      <c r="B91" s="17">
        <v>10113</v>
      </c>
      <c r="C91" s="20">
        <v>51444.91</v>
      </c>
      <c r="D91" s="20">
        <v>40734.33</v>
      </c>
      <c r="E91" s="20">
        <v>34501.71</v>
      </c>
      <c r="F91" s="20">
        <v>30847.77</v>
      </c>
      <c r="G91" s="20">
        <v>42935.68</v>
      </c>
      <c r="H91" s="20">
        <v>41918.879999999997</v>
      </c>
      <c r="I91" s="20">
        <v>46883.8</v>
      </c>
      <c r="J91" s="20">
        <v>52555.96</v>
      </c>
      <c r="K91" s="20">
        <v>48113.91</v>
      </c>
      <c r="L91" s="20">
        <v>44771.519999999997</v>
      </c>
      <c r="M91" s="20">
        <v>50929.82</v>
      </c>
      <c r="N91" s="20">
        <v>51260.54</v>
      </c>
      <c r="O91" s="20">
        <v>51444.91</v>
      </c>
      <c r="P91" s="20">
        <v>40734.33</v>
      </c>
      <c r="Q91" s="20">
        <v>34501.71</v>
      </c>
      <c r="R91" s="20">
        <v>30847.77</v>
      </c>
      <c r="S91" s="20">
        <v>42935.68</v>
      </c>
      <c r="T91" s="20">
        <v>41918.879999999997</v>
      </c>
      <c r="U91" s="20">
        <v>46883.8</v>
      </c>
      <c r="V91" s="20">
        <v>52555.96</v>
      </c>
      <c r="W91" s="20">
        <v>48113.91</v>
      </c>
      <c r="X91" s="20">
        <v>44771.519999999997</v>
      </c>
      <c r="Y91" s="20">
        <v>50929.82</v>
      </c>
      <c r="Z91" s="20">
        <v>51260.54</v>
      </c>
      <c r="AA91" s="20">
        <v>51444.91</v>
      </c>
      <c r="AB91" s="20">
        <v>42189.13</v>
      </c>
      <c r="AC91" s="20">
        <v>34501.71</v>
      </c>
      <c r="AD91" s="20">
        <v>30847.77</v>
      </c>
      <c r="AE91" s="20">
        <v>42935.68</v>
      </c>
      <c r="AF91" s="20">
        <v>41918.879999999997</v>
      </c>
      <c r="AG91" s="20">
        <v>46883.8</v>
      </c>
      <c r="AH91" s="20">
        <v>52555.96</v>
      </c>
      <c r="AI91" s="20">
        <v>48113.91</v>
      </c>
      <c r="AJ91" s="20">
        <v>44771.519999999997</v>
      </c>
      <c r="AK91" s="20">
        <v>50929.82</v>
      </c>
      <c r="AL91" s="20">
        <v>51260.54</v>
      </c>
      <c r="AM91" s="20">
        <v>51444.91</v>
      </c>
      <c r="AN91" s="20">
        <v>40734.33</v>
      </c>
      <c r="AO91" s="20">
        <v>34501.71</v>
      </c>
      <c r="AP91" s="20">
        <v>30847.77</v>
      </c>
      <c r="AQ91" s="20">
        <v>42935.68</v>
      </c>
      <c r="AR91" s="20">
        <v>41918.879999999997</v>
      </c>
      <c r="AS91" s="20">
        <v>46883.8</v>
      </c>
      <c r="AT91" s="20">
        <v>52555.96</v>
      </c>
      <c r="AU91" s="20">
        <v>48113.91</v>
      </c>
      <c r="AV91" s="20">
        <v>44771.519999999997</v>
      </c>
      <c r="AW91" s="20">
        <v>50929.82</v>
      </c>
      <c r="AX91" s="22">
        <v>51260.54</v>
      </c>
      <c r="AZ91" s="21">
        <f t="array" ref="AZ91">SUM(IF(YEAR($C$5:$AX$5)=AZ$5,$C91:$AX91))</f>
        <v>536898.83000000007</v>
      </c>
      <c r="BA91" s="20">
        <f t="array" ref="BA91">SUM(IF(YEAR($C$5:$AX$5)=BA$5,$C91:$AX91))</f>
        <v>536898.83000000007</v>
      </c>
      <c r="BB91" s="20">
        <f t="array" ref="BB91">SUM(IF(YEAR($C$5:$AX$5)=BB$5,$C91:$AX91))</f>
        <v>538353.63</v>
      </c>
      <c r="BC91" s="22">
        <f t="array" ref="BC91">SUM(IF(YEAR($C$5:$AX$5)=BC$5,$C91:$AX91))</f>
        <v>536898.83000000007</v>
      </c>
      <c r="BE91" s="21">
        <f t="shared" si="17"/>
        <v>536898.83000000007</v>
      </c>
      <c r="BF91" s="20">
        <f t="shared" si="18"/>
        <v>538353.63</v>
      </c>
      <c r="BG91" s="22">
        <f t="shared" si="19"/>
        <v>536898.83000000007</v>
      </c>
    </row>
    <row r="92" spans="2:59">
      <c r="B92" s="17">
        <v>10118</v>
      </c>
      <c r="C92" s="20">
        <v>11635.57</v>
      </c>
      <c r="D92" s="20">
        <v>10263.17</v>
      </c>
      <c r="E92" s="20">
        <v>11764.78</v>
      </c>
      <c r="F92" s="20">
        <v>11221.21</v>
      </c>
      <c r="G92" s="20">
        <v>11101.76</v>
      </c>
      <c r="H92" s="20">
        <v>11588.37</v>
      </c>
      <c r="I92" s="20">
        <v>11983.81</v>
      </c>
      <c r="J92" s="20">
        <v>12038.15</v>
      </c>
      <c r="K92" s="20">
        <v>11088.82</v>
      </c>
      <c r="L92" s="20">
        <v>10707.41</v>
      </c>
      <c r="M92" s="20">
        <v>11609.97</v>
      </c>
      <c r="N92" s="20">
        <v>12528.13</v>
      </c>
      <c r="O92" s="20">
        <v>11635.57</v>
      </c>
      <c r="P92" s="20">
        <v>10263.17</v>
      </c>
      <c r="Q92" s="20">
        <v>11764.78</v>
      </c>
      <c r="R92" s="20">
        <v>11221.21</v>
      </c>
      <c r="S92" s="20">
        <v>11101.76</v>
      </c>
      <c r="T92" s="20">
        <v>11588.37</v>
      </c>
      <c r="U92" s="20">
        <v>11983.81</v>
      </c>
      <c r="V92" s="20">
        <v>12038.15</v>
      </c>
      <c r="W92" s="20">
        <v>11088.82</v>
      </c>
      <c r="X92" s="20">
        <v>10707.41</v>
      </c>
      <c r="Y92" s="20">
        <v>11609.97</v>
      </c>
      <c r="Z92" s="20">
        <v>12528.13</v>
      </c>
      <c r="AA92" s="20">
        <v>11635.57</v>
      </c>
      <c r="AB92" s="20">
        <v>10629.71</v>
      </c>
      <c r="AC92" s="20">
        <v>11764.78</v>
      </c>
      <c r="AD92" s="20">
        <v>11221.21</v>
      </c>
      <c r="AE92" s="20">
        <v>11101.76</v>
      </c>
      <c r="AF92" s="20">
        <v>11588.37</v>
      </c>
      <c r="AG92" s="20">
        <v>11983.81</v>
      </c>
      <c r="AH92" s="20">
        <v>12038.15</v>
      </c>
      <c r="AI92" s="20">
        <v>11088.82</v>
      </c>
      <c r="AJ92" s="20">
        <v>10707.41</v>
      </c>
      <c r="AK92" s="20">
        <v>11609.97</v>
      </c>
      <c r="AL92" s="20">
        <v>12528.13</v>
      </c>
      <c r="AM92" s="20">
        <v>11635.57</v>
      </c>
      <c r="AN92" s="20">
        <v>10263.17</v>
      </c>
      <c r="AO92" s="20">
        <v>11764.78</v>
      </c>
      <c r="AP92" s="20">
        <v>11221.21</v>
      </c>
      <c r="AQ92" s="20">
        <v>11101.76</v>
      </c>
      <c r="AR92" s="20">
        <v>11588.37</v>
      </c>
      <c r="AS92" s="20">
        <v>11983.81</v>
      </c>
      <c r="AT92" s="20">
        <v>12038.15</v>
      </c>
      <c r="AU92" s="20">
        <v>11088.82</v>
      </c>
      <c r="AV92" s="20">
        <v>10707.41</v>
      </c>
      <c r="AW92" s="20">
        <v>11609.97</v>
      </c>
      <c r="AX92" s="22">
        <v>12528.13</v>
      </c>
      <c r="AZ92" s="21">
        <f t="array" ref="AZ92">SUM(IF(YEAR($C$5:$AX$5)=AZ$5,$C92:$AX92))</f>
        <v>137531.15</v>
      </c>
      <c r="BA92" s="20">
        <f t="array" ref="BA92">SUM(IF(YEAR($C$5:$AX$5)=BA$5,$C92:$AX92))</f>
        <v>137531.15</v>
      </c>
      <c r="BB92" s="20">
        <f t="array" ref="BB92">SUM(IF(YEAR($C$5:$AX$5)=BB$5,$C92:$AX92))</f>
        <v>137897.69</v>
      </c>
      <c r="BC92" s="22">
        <f t="array" ref="BC92">SUM(IF(YEAR($C$5:$AX$5)=BC$5,$C92:$AX92))</f>
        <v>137531.15</v>
      </c>
      <c r="BE92" s="21">
        <f t="shared" si="17"/>
        <v>137531.15000000002</v>
      </c>
      <c r="BF92" s="20">
        <f t="shared" si="18"/>
        <v>137897.69</v>
      </c>
      <c r="BG92" s="22">
        <f t="shared" si="19"/>
        <v>137531.15000000002</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420.81009999999998</v>
      </c>
      <c r="D97" s="20">
        <v>404.53230000000002</v>
      </c>
      <c r="E97" s="20">
        <v>446.73390000000001</v>
      </c>
      <c r="F97" s="20">
        <v>425.03019999999998</v>
      </c>
      <c r="G97" s="20">
        <v>393.68049999999999</v>
      </c>
      <c r="H97" s="20">
        <v>402.72370000000001</v>
      </c>
      <c r="I97" s="20">
        <v>443.11660000000001</v>
      </c>
      <c r="J97" s="20">
        <v>445.52809999999999</v>
      </c>
      <c r="K97" s="20">
        <v>390.06319999999999</v>
      </c>
      <c r="L97" s="20">
        <v>440.70510000000002</v>
      </c>
      <c r="M97" s="20">
        <v>430.45609999999999</v>
      </c>
      <c r="N97" s="20">
        <v>429.85320000000002</v>
      </c>
      <c r="O97" s="20">
        <v>441.30799999999999</v>
      </c>
      <c r="P97" s="20">
        <v>405.1352</v>
      </c>
      <c r="Q97" s="20">
        <v>448.54250000000002</v>
      </c>
      <c r="R97" s="20">
        <v>431.05900000000003</v>
      </c>
      <c r="S97" s="20">
        <v>414.78129999999999</v>
      </c>
      <c r="T97" s="20">
        <v>415.38409999999999</v>
      </c>
      <c r="U97" s="20">
        <v>443.71949999999998</v>
      </c>
      <c r="V97" s="20">
        <v>446.73390000000001</v>
      </c>
      <c r="W97" s="20">
        <v>405.73809999999997</v>
      </c>
      <c r="X97" s="20">
        <v>447.33679999999998</v>
      </c>
      <c r="Y97" s="20">
        <v>431.6619</v>
      </c>
      <c r="Z97" s="20">
        <v>438.29349999999999</v>
      </c>
      <c r="AA97" s="20">
        <v>0</v>
      </c>
      <c r="AB97" s="20">
        <v>0</v>
      </c>
      <c r="AC97" s="20">
        <v>0</v>
      </c>
      <c r="AD97" s="20">
        <v>433.47050000000002</v>
      </c>
      <c r="AE97" s="20">
        <v>425.63310000000001</v>
      </c>
      <c r="AF97" s="20">
        <v>406.34089999999998</v>
      </c>
      <c r="AG97" s="20">
        <v>446.13099999999997</v>
      </c>
      <c r="AH97" s="20">
        <v>448.54250000000002</v>
      </c>
      <c r="AI97" s="20">
        <v>332.78960000000001</v>
      </c>
      <c r="AJ97" s="20">
        <v>10.24896</v>
      </c>
      <c r="AK97" s="20">
        <v>0</v>
      </c>
      <c r="AL97" s="20">
        <v>0</v>
      </c>
      <c r="AM97" s="20">
        <v>0</v>
      </c>
      <c r="AN97" s="20">
        <v>0</v>
      </c>
      <c r="AO97" s="20">
        <v>0</v>
      </c>
      <c r="AP97" s="20">
        <v>0</v>
      </c>
      <c r="AQ97" s="20">
        <v>374.99119999999999</v>
      </c>
      <c r="AR97" s="20">
        <v>358.71339999999998</v>
      </c>
      <c r="AS97" s="20">
        <v>392.47469999999998</v>
      </c>
      <c r="AT97" s="20">
        <v>398.50349999999997</v>
      </c>
      <c r="AU97" s="20">
        <v>3.0143990000000001</v>
      </c>
      <c r="AV97" s="20">
        <v>0</v>
      </c>
      <c r="AW97" s="20">
        <v>0</v>
      </c>
      <c r="AX97" s="22">
        <v>0</v>
      </c>
      <c r="AZ97" s="21">
        <f t="array" ref="AZ97">SUM(IF(YEAR($C$5:$AX$5)=AZ$5,$C97:$AX97))</f>
        <v>5073.2330000000002</v>
      </c>
      <c r="BA97" s="20">
        <f t="array" ref="BA97">SUM(IF(YEAR($C$5:$AX$5)=BA$5,$C97:$AX97))</f>
        <v>5169.6938</v>
      </c>
      <c r="BB97" s="20">
        <f t="array" ref="BB97">SUM(IF(YEAR($C$5:$AX$5)=BB$5,$C97:$AX97))</f>
        <v>2503.1565599999999</v>
      </c>
      <c r="BC97" s="22">
        <f t="array" ref="BC97">SUM(IF(YEAR($C$5:$AX$5)=BC$5,$C97:$AX97))</f>
        <v>1527.697199</v>
      </c>
      <c r="BE97" s="21">
        <f t="shared" si="17"/>
        <v>5123.2719999999999</v>
      </c>
      <c r="BF97" s="20">
        <f t="shared" si="18"/>
        <v>3887.9713999999999</v>
      </c>
      <c r="BG97" s="22">
        <f t="shared" si="19"/>
        <v>2019.0441599999999</v>
      </c>
    </row>
    <row r="98" spans="2:59">
      <c r="B98" s="17">
        <v>10308</v>
      </c>
      <c r="C98" s="20">
        <v>37524.949999999997</v>
      </c>
      <c r="D98" s="20">
        <v>35007.629999999997</v>
      </c>
      <c r="E98" s="20">
        <v>34154.28</v>
      </c>
      <c r="F98" s="20">
        <v>33785.46</v>
      </c>
      <c r="G98" s="20">
        <v>33090.379999999997</v>
      </c>
      <c r="H98" s="20">
        <v>50497.54</v>
      </c>
      <c r="I98" s="20">
        <v>65745.87</v>
      </c>
      <c r="J98" s="20">
        <v>58373.95</v>
      </c>
      <c r="K98" s="20">
        <v>37994.230000000003</v>
      </c>
      <c r="L98" s="20">
        <v>37084.22</v>
      </c>
      <c r="M98" s="20">
        <v>40678.76</v>
      </c>
      <c r="N98" s="20">
        <v>39026.050000000003</v>
      </c>
      <c r="O98" s="20">
        <v>39154.050000000003</v>
      </c>
      <c r="P98" s="20">
        <v>35119.199999999997</v>
      </c>
      <c r="Q98" s="20">
        <v>37507.879999999997</v>
      </c>
      <c r="R98" s="20">
        <v>33623.19</v>
      </c>
      <c r="S98" s="20">
        <v>33974.33</v>
      </c>
      <c r="T98" s="20">
        <v>49879.13</v>
      </c>
      <c r="U98" s="20">
        <v>65543.42</v>
      </c>
      <c r="V98" s="20">
        <v>55707.31</v>
      </c>
      <c r="W98" s="20">
        <v>37362.769999999997</v>
      </c>
      <c r="X98" s="20">
        <v>37875.360000000001</v>
      </c>
      <c r="Y98" s="20">
        <v>40732.74</v>
      </c>
      <c r="Z98" s="20">
        <v>42224.160000000003</v>
      </c>
      <c r="AA98" s="20">
        <v>37604.61</v>
      </c>
      <c r="AB98" s="20">
        <v>36515.81</v>
      </c>
      <c r="AC98" s="20">
        <v>37475.46</v>
      </c>
      <c r="AD98" s="20">
        <v>33276.660000000003</v>
      </c>
      <c r="AE98" s="20">
        <v>32874.82</v>
      </c>
      <c r="AF98" s="20">
        <v>45333.4</v>
      </c>
      <c r="AG98" s="20">
        <v>66737.63</v>
      </c>
      <c r="AH98" s="20">
        <v>60792.9</v>
      </c>
      <c r="AI98" s="20">
        <v>41474.07</v>
      </c>
      <c r="AJ98" s="20">
        <v>40589.019999999997</v>
      </c>
      <c r="AK98" s="20">
        <v>36901.410000000003</v>
      </c>
      <c r="AL98" s="20">
        <v>45743.8</v>
      </c>
      <c r="AM98" s="20">
        <v>40554.019999999997</v>
      </c>
      <c r="AN98" s="20">
        <v>35601.96</v>
      </c>
      <c r="AO98" s="20">
        <v>36157.33</v>
      </c>
      <c r="AP98" s="20">
        <v>34329.93</v>
      </c>
      <c r="AQ98" s="20">
        <v>33721.589999999997</v>
      </c>
      <c r="AR98" s="20">
        <v>46016.21</v>
      </c>
      <c r="AS98" s="20">
        <v>67333.89</v>
      </c>
      <c r="AT98" s="20">
        <v>60231.17</v>
      </c>
      <c r="AU98" s="20">
        <v>39787.61</v>
      </c>
      <c r="AV98" s="20">
        <v>37006.61</v>
      </c>
      <c r="AW98" s="20">
        <v>35375.31</v>
      </c>
      <c r="AX98" s="22">
        <v>47106.99</v>
      </c>
      <c r="AZ98" s="21">
        <f t="array" ref="AZ98">SUM(IF(YEAR($C$5:$AX$5)=AZ$5,$C98:$AX98))</f>
        <v>502963.32</v>
      </c>
      <c r="BA98" s="20">
        <f t="array" ref="BA98">SUM(IF(YEAR($C$5:$AX$5)=BA$5,$C98:$AX98))</f>
        <v>508703.54000000004</v>
      </c>
      <c r="BB98" s="20">
        <f t="array" ref="BB98">SUM(IF(YEAR($C$5:$AX$5)=BB$5,$C98:$AX98))</f>
        <v>515319.59</v>
      </c>
      <c r="BC98" s="22">
        <f t="array" ref="BC98">SUM(IF(YEAR($C$5:$AX$5)=BC$5,$C98:$AX98))</f>
        <v>513222.61999999994</v>
      </c>
      <c r="BE98" s="21">
        <f t="shared" si="17"/>
        <v>508779.27</v>
      </c>
      <c r="BF98" s="20">
        <f t="shared" si="18"/>
        <v>507072.25000000006</v>
      </c>
      <c r="BG98" s="22">
        <f t="shared" si="19"/>
        <v>517937.06000000006</v>
      </c>
    </row>
    <row r="99" spans="2:59">
      <c r="B99" s="17">
        <v>10343</v>
      </c>
      <c r="C99" s="20">
        <v>34890.14</v>
      </c>
      <c r="D99" s="20">
        <v>29556.41</v>
      </c>
      <c r="E99" s="20">
        <v>33912.69</v>
      </c>
      <c r="F99" s="20">
        <v>31770.11</v>
      </c>
      <c r="G99" s="20">
        <v>27526.22</v>
      </c>
      <c r="H99" s="20">
        <v>36787.93</v>
      </c>
      <c r="I99" s="20">
        <v>34892.120000000003</v>
      </c>
      <c r="J99" s="20">
        <v>39284.410000000003</v>
      </c>
      <c r="K99" s="20">
        <v>31521.09</v>
      </c>
      <c r="L99" s="20">
        <v>33011.57</v>
      </c>
      <c r="M99" s="20">
        <v>29299.64</v>
      </c>
      <c r="N99" s="20">
        <v>37106.78</v>
      </c>
      <c r="O99" s="20">
        <v>34890.14</v>
      </c>
      <c r="P99" s="20">
        <v>29556.41</v>
      </c>
      <c r="Q99" s="20">
        <v>33912.69</v>
      </c>
      <c r="R99" s="20">
        <v>31770.11</v>
      </c>
      <c r="S99" s="20">
        <v>27526.22</v>
      </c>
      <c r="T99" s="20">
        <v>36787.93</v>
      </c>
      <c r="U99" s="20">
        <v>34892.120000000003</v>
      </c>
      <c r="V99" s="20">
        <v>39284.410000000003</v>
      </c>
      <c r="W99" s="20">
        <v>31521.09</v>
      </c>
      <c r="X99" s="20">
        <v>33011.57</v>
      </c>
      <c r="Y99" s="20">
        <v>29299.64</v>
      </c>
      <c r="Z99" s="20">
        <v>37106.78</v>
      </c>
      <c r="AA99" s="20">
        <v>34890.14</v>
      </c>
      <c r="AB99" s="20">
        <v>30612</v>
      </c>
      <c r="AC99" s="20">
        <v>33912.69</v>
      </c>
      <c r="AD99" s="20">
        <v>31770.11</v>
      </c>
      <c r="AE99" s="20">
        <v>27526.22</v>
      </c>
      <c r="AF99" s="20">
        <v>36787.93</v>
      </c>
      <c r="AG99" s="20">
        <v>34892.120000000003</v>
      </c>
      <c r="AH99" s="20">
        <v>39284.410000000003</v>
      </c>
      <c r="AI99" s="20">
        <v>31521.09</v>
      </c>
      <c r="AJ99" s="20">
        <v>33011.57</v>
      </c>
      <c r="AK99" s="20">
        <v>29299.64</v>
      </c>
      <c r="AL99" s="20">
        <v>37106.78</v>
      </c>
      <c r="AM99" s="20">
        <v>34890.14</v>
      </c>
      <c r="AN99" s="20">
        <v>29556.41</v>
      </c>
      <c r="AO99" s="20">
        <v>33912.69</v>
      </c>
      <c r="AP99" s="20">
        <v>31770.11</v>
      </c>
      <c r="AQ99" s="20">
        <v>27526.22</v>
      </c>
      <c r="AR99" s="20">
        <v>36787.93</v>
      </c>
      <c r="AS99" s="20">
        <v>34892.120000000003</v>
      </c>
      <c r="AT99" s="20">
        <v>39284.410000000003</v>
      </c>
      <c r="AU99" s="20">
        <v>31521.09</v>
      </c>
      <c r="AV99" s="20">
        <v>33011.57</v>
      </c>
      <c r="AW99" s="20">
        <v>29299.64</v>
      </c>
      <c r="AX99" s="22">
        <v>37106.78</v>
      </c>
      <c r="AZ99" s="21">
        <f t="array" ref="AZ99">SUM(IF(YEAR($C$5:$AX$5)=AZ$5,$C99:$AX99))</f>
        <v>399559.1100000001</v>
      </c>
      <c r="BA99" s="20">
        <f t="array" ref="BA99">SUM(IF(YEAR($C$5:$AX$5)=BA$5,$C99:$AX99))</f>
        <v>399559.1100000001</v>
      </c>
      <c r="BB99" s="20">
        <f t="array" ref="BB99">SUM(IF(YEAR($C$5:$AX$5)=BB$5,$C99:$AX99))</f>
        <v>400614.70000000007</v>
      </c>
      <c r="BC99" s="22">
        <f t="array" ref="BC99">SUM(IF(YEAR($C$5:$AX$5)=BC$5,$C99:$AX99))</f>
        <v>399559.1100000001</v>
      </c>
      <c r="BE99" s="21">
        <f t="shared" si="17"/>
        <v>399559.11</v>
      </c>
      <c r="BF99" s="20">
        <f t="shared" si="18"/>
        <v>400614.69999999995</v>
      </c>
      <c r="BG99" s="22">
        <f t="shared" si="19"/>
        <v>399559.11</v>
      </c>
    </row>
    <row r="100" spans="2:59">
      <c r="B100" s="17">
        <v>10435</v>
      </c>
      <c r="C100" s="20">
        <v>39680.68</v>
      </c>
      <c r="D100" s="20">
        <v>35200.1</v>
      </c>
      <c r="E100" s="20">
        <v>38828.400000000001</v>
      </c>
      <c r="F100" s="20">
        <v>38256.06</v>
      </c>
      <c r="G100" s="20">
        <v>39859.919999999998</v>
      </c>
      <c r="H100" s="20">
        <v>41308.68</v>
      </c>
      <c r="I100" s="20">
        <v>41678.660000000003</v>
      </c>
      <c r="J100" s="20">
        <v>42470.6</v>
      </c>
      <c r="K100" s="20">
        <v>41180.080000000002</v>
      </c>
      <c r="L100" s="20">
        <v>41806.800000000003</v>
      </c>
      <c r="M100" s="20">
        <v>38989.4</v>
      </c>
      <c r="N100" s="20">
        <v>43684.84</v>
      </c>
      <c r="O100" s="20">
        <v>39680.68</v>
      </c>
      <c r="P100" s="20">
        <v>35200.1</v>
      </c>
      <c r="Q100" s="20">
        <v>38828.400000000001</v>
      </c>
      <c r="R100" s="20">
        <v>38256.06</v>
      </c>
      <c r="S100" s="20">
        <v>39859.919999999998</v>
      </c>
      <c r="T100" s="20">
        <v>41308.68</v>
      </c>
      <c r="U100" s="20">
        <v>41678.660000000003</v>
      </c>
      <c r="V100" s="20">
        <v>42470.6</v>
      </c>
      <c r="W100" s="20">
        <v>41180.080000000002</v>
      </c>
      <c r="X100" s="20">
        <v>41806.800000000003</v>
      </c>
      <c r="Y100" s="20">
        <v>38989.4</v>
      </c>
      <c r="Z100" s="20">
        <v>43684.84</v>
      </c>
      <c r="AA100" s="20">
        <v>39680.68</v>
      </c>
      <c r="AB100" s="20">
        <v>36457.26</v>
      </c>
      <c r="AC100" s="20">
        <v>38828.400000000001</v>
      </c>
      <c r="AD100" s="20">
        <v>38256.06</v>
      </c>
      <c r="AE100" s="20">
        <v>39859.919999999998</v>
      </c>
      <c r="AF100" s="20">
        <v>41308.68</v>
      </c>
      <c r="AG100" s="20">
        <v>41678.660000000003</v>
      </c>
      <c r="AH100" s="20">
        <v>42470.6</v>
      </c>
      <c r="AI100" s="20">
        <v>41180.080000000002</v>
      </c>
      <c r="AJ100" s="20">
        <v>41806.800000000003</v>
      </c>
      <c r="AK100" s="20">
        <v>38989.4</v>
      </c>
      <c r="AL100" s="20">
        <v>43684.84</v>
      </c>
      <c r="AM100" s="20">
        <v>39680.68</v>
      </c>
      <c r="AN100" s="20">
        <v>35200.1</v>
      </c>
      <c r="AO100" s="20">
        <v>38828.400000000001</v>
      </c>
      <c r="AP100" s="20">
        <v>38256.06</v>
      </c>
      <c r="AQ100" s="20">
        <v>39859.919999999998</v>
      </c>
      <c r="AR100" s="20">
        <v>41308.68</v>
      </c>
      <c r="AS100" s="20">
        <v>41678.660000000003</v>
      </c>
      <c r="AT100" s="20">
        <v>42470.6</v>
      </c>
      <c r="AU100" s="20">
        <v>41180.080000000002</v>
      </c>
      <c r="AV100" s="20">
        <v>41806.800000000003</v>
      </c>
      <c r="AW100" s="20">
        <v>38989.4</v>
      </c>
      <c r="AX100" s="22">
        <v>43684.84</v>
      </c>
      <c r="AZ100" s="21">
        <f t="array" ref="AZ100">SUM(IF(YEAR($C$5:$AX$5)=AZ$5,$C100:$AX100))</f>
        <v>482944.22</v>
      </c>
      <c r="BA100" s="20">
        <f t="array" ref="BA100">SUM(IF(YEAR($C$5:$AX$5)=BA$5,$C100:$AX100))</f>
        <v>482944.22</v>
      </c>
      <c r="BB100" s="20">
        <f t="array" ref="BB100">SUM(IF(YEAR($C$5:$AX$5)=BB$5,$C100:$AX100))</f>
        <v>484201.38</v>
      </c>
      <c r="BC100" s="22">
        <f t="array" ref="BC100">SUM(IF(YEAR($C$5:$AX$5)=BC$5,$C100:$AX100))</f>
        <v>482944.22</v>
      </c>
      <c r="BE100" s="21">
        <f t="shared" si="17"/>
        <v>482944.22</v>
      </c>
      <c r="BF100" s="20">
        <f t="shared" si="18"/>
        <v>484201.38</v>
      </c>
      <c r="BG100" s="22">
        <f t="shared" si="19"/>
        <v>482944.22</v>
      </c>
    </row>
    <row r="101" spans="2:59">
      <c r="B101" s="17">
        <v>10566</v>
      </c>
      <c r="C101" s="20">
        <v>81040.320000000007</v>
      </c>
      <c r="D101" s="20">
        <v>74081.61</v>
      </c>
      <c r="E101" s="20">
        <v>55325.93</v>
      </c>
      <c r="F101" s="20">
        <v>57672.14</v>
      </c>
      <c r="G101" s="20">
        <v>62959.27</v>
      </c>
      <c r="H101" s="20">
        <v>70366.98</v>
      </c>
      <c r="I101" s="20">
        <v>69729.570000000007</v>
      </c>
      <c r="J101" s="20">
        <v>70457.73</v>
      </c>
      <c r="K101" s="20">
        <v>59283.29</v>
      </c>
      <c r="L101" s="20">
        <v>53131.08</v>
      </c>
      <c r="M101" s="20">
        <v>62945.03</v>
      </c>
      <c r="N101" s="20">
        <v>63272.79</v>
      </c>
      <c r="O101" s="20">
        <v>81040.320000000007</v>
      </c>
      <c r="P101" s="20">
        <v>74081.61</v>
      </c>
      <c r="Q101" s="20">
        <v>55325.93</v>
      </c>
      <c r="R101" s="20">
        <v>57672.14</v>
      </c>
      <c r="S101" s="20">
        <v>62959.27</v>
      </c>
      <c r="T101" s="20">
        <v>70366.98</v>
      </c>
      <c r="U101" s="20">
        <v>69729.570000000007</v>
      </c>
      <c r="V101" s="20">
        <v>70457.73</v>
      </c>
      <c r="W101" s="20">
        <v>59283.29</v>
      </c>
      <c r="X101" s="20">
        <v>53131.08</v>
      </c>
      <c r="Y101" s="20">
        <v>62945.03</v>
      </c>
      <c r="Z101" s="20">
        <v>63272.79</v>
      </c>
      <c r="AA101" s="20">
        <v>81040.320000000007</v>
      </c>
      <c r="AB101" s="20">
        <v>76727.38</v>
      </c>
      <c r="AC101" s="20">
        <v>55325.93</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780265.74000000011</v>
      </c>
      <c r="BA101" s="20">
        <f t="array" ref="BA101">SUM(IF(YEAR($C$5:$AX$5)=BA$5,$C101:$AX101))</f>
        <v>780265.74000000011</v>
      </c>
      <c r="BB101" s="20">
        <f t="array" ref="BB101">SUM(IF(YEAR($C$5:$AX$5)=BB$5,$C101:$AX101))</f>
        <v>213093.63</v>
      </c>
      <c r="BC101" s="22">
        <f t="array" ref="BC101">SUM(IF(YEAR($C$5:$AX$5)=BC$5,$C101:$AX101))</f>
        <v>0</v>
      </c>
      <c r="BE101" s="21">
        <f t="shared" si="17"/>
        <v>780265.74</v>
      </c>
      <c r="BF101" s="20">
        <f t="shared" si="18"/>
        <v>662280.1</v>
      </c>
      <c r="BG101" s="22">
        <f t="shared" si="19"/>
        <v>0</v>
      </c>
    </row>
    <row r="102" spans="2:59">
      <c r="B102" s="17">
        <v>10603</v>
      </c>
      <c r="C102" s="20">
        <v>59804.63</v>
      </c>
      <c r="D102" s="20">
        <v>54017.09</v>
      </c>
      <c r="E102" s="20">
        <v>56570.59</v>
      </c>
      <c r="F102" s="20">
        <v>48662.68</v>
      </c>
      <c r="G102" s="20">
        <v>45753.3</v>
      </c>
      <c r="H102" s="20">
        <v>50159.89</v>
      </c>
      <c r="I102" s="20">
        <v>52557.61</v>
      </c>
      <c r="J102" s="20">
        <v>48948.1</v>
      </c>
      <c r="K102" s="20">
        <v>46113.23</v>
      </c>
      <c r="L102" s="20">
        <v>49901.34</v>
      </c>
      <c r="M102" s="20">
        <v>46985.5</v>
      </c>
      <c r="N102" s="20">
        <v>47914.58</v>
      </c>
      <c r="O102" s="20">
        <v>59804.63</v>
      </c>
      <c r="P102" s="20">
        <v>54017.09</v>
      </c>
      <c r="Q102" s="20">
        <v>56570.59</v>
      </c>
      <c r="R102" s="20">
        <v>48662.68</v>
      </c>
      <c r="S102" s="20">
        <v>45753.3</v>
      </c>
      <c r="T102" s="20">
        <v>50159.89</v>
      </c>
      <c r="U102" s="20">
        <v>52557.61</v>
      </c>
      <c r="V102" s="20">
        <v>48948.1</v>
      </c>
      <c r="W102" s="20">
        <v>46113.23</v>
      </c>
      <c r="X102" s="20">
        <v>49901.34</v>
      </c>
      <c r="Y102" s="20">
        <v>46985.5</v>
      </c>
      <c r="Z102" s="20">
        <v>47914.58</v>
      </c>
      <c r="AA102" s="20">
        <v>59804.63</v>
      </c>
      <c r="AB102" s="20">
        <v>55946.27</v>
      </c>
      <c r="AC102" s="20">
        <v>56570.59</v>
      </c>
      <c r="AD102" s="20">
        <v>48662.68</v>
      </c>
      <c r="AE102" s="20">
        <v>45753.3</v>
      </c>
      <c r="AF102" s="20">
        <v>50159.89</v>
      </c>
      <c r="AG102" s="20">
        <v>52557.61</v>
      </c>
      <c r="AH102" s="20">
        <v>48948.1</v>
      </c>
      <c r="AI102" s="20">
        <v>46113.23</v>
      </c>
      <c r="AJ102" s="20">
        <v>49901.34</v>
      </c>
      <c r="AK102" s="20">
        <v>46985.5</v>
      </c>
      <c r="AL102" s="20">
        <v>47914.58</v>
      </c>
      <c r="AM102" s="20">
        <v>59804.63</v>
      </c>
      <c r="AN102" s="20">
        <v>54017.09</v>
      </c>
      <c r="AO102" s="20">
        <v>56570.59</v>
      </c>
      <c r="AP102" s="20">
        <v>48662.68</v>
      </c>
      <c r="AQ102" s="20">
        <v>45753.3</v>
      </c>
      <c r="AR102" s="20">
        <v>50159.89</v>
      </c>
      <c r="AS102" s="20">
        <v>52557.61</v>
      </c>
      <c r="AT102" s="20">
        <v>48948.1</v>
      </c>
      <c r="AU102" s="20">
        <v>46113.23</v>
      </c>
      <c r="AV102" s="20">
        <v>49901.34</v>
      </c>
      <c r="AW102" s="20">
        <v>46985.5</v>
      </c>
      <c r="AX102" s="22">
        <v>47914.58</v>
      </c>
      <c r="AZ102" s="21">
        <f t="array" ref="AZ102">SUM(IF(YEAR($C$5:$AX$5)=AZ$5,$C102:$AX102))</f>
        <v>607388.53999999992</v>
      </c>
      <c r="BA102" s="20">
        <f t="array" ref="BA102">SUM(IF(YEAR($C$5:$AX$5)=BA$5,$C102:$AX102))</f>
        <v>607388.53999999992</v>
      </c>
      <c r="BB102" s="20">
        <f t="array" ref="BB102">SUM(IF(YEAR($C$5:$AX$5)=BB$5,$C102:$AX102))</f>
        <v>609317.71999999986</v>
      </c>
      <c r="BC102" s="22">
        <f t="array" ref="BC102">SUM(IF(YEAR($C$5:$AX$5)=BC$5,$C102:$AX102))</f>
        <v>607388.53999999992</v>
      </c>
      <c r="BE102" s="21">
        <f t="shared" si="17"/>
        <v>607388.54000000015</v>
      </c>
      <c r="BF102" s="20">
        <f t="shared" si="18"/>
        <v>609317.7200000002</v>
      </c>
      <c r="BG102" s="22">
        <f t="shared" si="19"/>
        <v>607388.54000000015</v>
      </c>
    </row>
    <row r="103" spans="2:59">
      <c r="B103" s="17">
        <v>10629</v>
      </c>
      <c r="C103" s="20">
        <v>54696.720999999998</v>
      </c>
      <c r="D103" s="20">
        <v>46694.930999999997</v>
      </c>
      <c r="E103" s="20">
        <v>46433.47</v>
      </c>
      <c r="F103" s="20">
        <v>55844.161</v>
      </c>
      <c r="G103" s="20">
        <v>62705.286999999997</v>
      </c>
      <c r="H103" s="20">
        <v>67260.618000000002</v>
      </c>
      <c r="I103" s="20">
        <v>64144.664000000004</v>
      </c>
      <c r="J103" s="20">
        <v>64056.059000000001</v>
      </c>
      <c r="K103" s="20">
        <v>59326.356</v>
      </c>
      <c r="L103" s="20">
        <v>58320.561999999998</v>
      </c>
      <c r="M103" s="20">
        <v>58185.508000000002</v>
      </c>
      <c r="N103" s="20">
        <v>57598.051000000007</v>
      </c>
      <c r="O103" s="20">
        <v>54696.720999999998</v>
      </c>
      <c r="P103" s="20">
        <v>46694.930999999997</v>
      </c>
      <c r="Q103" s="20">
        <v>46433.47</v>
      </c>
      <c r="R103" s="20">
        <v>55844.161</v>
      </c>
      <c r="S103" s="20">
        <v>62705.286999999997</v>
      </c>
      <c r="T103" s="20">
        <v>67260.618000000002</v>
      </c>
      <c r="U103" s="20">
        <v>64144.664000000004</v>
      </c>
      <c r="V103" s="20">
        <v>64056.059000000001</v>
      </c>
      <c r="W103" s="20">
        <v>59326.356</v>
      </c>
      <c r="X103" s="20">
        <v>58320.561999999998</v>
      </c>
      <c r="Y103" s="20">
        <v>58185.508000000002</v>
      </c>
      <c r="Z103" s="20">
        <v>57598.051000000007</v>
      </c>
      <c r="AA103" s="20">
        <v>54696.720999999998</v>
      </c>
      <c r="AB103" s="20">
        <v>48362.612999999998</v>
      </c>
      <c r="AC103" s="20">
        <v>46433.47</v>
      </c>
      <c r="AD103" s="20">
        <v>55844.161</v>
      </c>
      <c r="AE103" s="20">
        <v>62705.286999999997</v>
      </c>
      <c r="AF103" s="20">
        <v>67260.618000000002</v>
      </c>
      <c r="AG103" s="20">
        <v>64144.664000000004</v>
      </c>
      <c r="AH103" s="20">
        <v>64056.059000000001</v>
      </c>
      <c r="AI103" s="20">
        <v>59326.356</v>
      </c>
      <c r="AJ103" s="20">
        <v>58320.561999999998</v>
      </c>
      <c r="AK103" s="20">
        <v>58185.508000000002</v>
      </c>
      <c r="AL103" s="20">
        <v>57598.051000000007</v>
      </c>
      <c r="AM103" s="20">
        <v>54696.720999999998</v>
      </c>
      <c r="AN103" s="20">
        <v>46694.930999999997</v>
      </c>
      <c r="AO103" s="20">
        <v>46433.47</v>
      </c>
      <c r="AP103" s="20">
        <v>55844.161</v>
      </c>
      <c r="AQ103" s="20">
        <v>62705.286999999997</v>
      </c>
      <c r="AR103" s="20">
        <v>67260.618000000002</v>
      </c>
      <c r="AS103" s="20">
        <v>64144.664000000004</v>
      </c>
      <c r="AT103" s="20">
        <v>64056.059000000001</v>
      </c>
      <c r="AU103" s="20">
        <v>59326.356</v>
      </c>
      <c r="AV103" s="20">
        <v>58320.561999999998</v>
      </c>
      <c r="AW103" s="20">
        <v>58185.508000000002</v>
      </c>
      <c r="AX103" s="22">
        <v>57598.051000000007</v>
      </c>
      <c r="AZ103" s="21">
        <f t="array" ref="AZ103">SUM(IF(YEAR($C$5:$AX$5)=AZ$5,$C103:$AX103))</f>
        <v>695266.38800000004</v>
      </c>
      <c r="BA103" s="20">
        <f t="array" ref="BA103">SUM(IF(YEAR($C$5:$AX$5)=BA$5,$C103:$AX103))</f>
        <v>695266.38800000004</v>
      </c>
      <c r="BB103" s="20">
        <f t="array" ref="BB103">SUM(IF(YEAR($C$5:$AX$5)=BB$5,$C103:$AX103))</f>
        <v>696934.07000000007</v>
      </c>
      <c r="BC103" s="22">
        <f t="array" ref="BC103">SUM(IF(YEAR($C$5:$AX$5)=BC$5,$C103:$AX103))</f>
        <v>695266.38800000004</v>
      </c>
      <c r="BE103" s="21">
        <f t="shared" si="17"/>
        <v>695266.38799999992</v>
      </c>
      <c r="BF103" s="20">
        <f t="shared" si="18"/>
        <v>696934.07</v>
      </c>
      <c r="BG103" s="22">
        <f t="shared" si="19"/>
        <v>695266.38799999992</v>
      </c>
    </row>
    <row r="104" spans="2:59">
      <c r="B104" s="17">
        <v>10643</v>
      </c>
      <c r="C104" s="20">
        <v>46700.9</v>
      </c>
      <c r="D104" s="20">
        <v>41427.630000000005</v>
      </c>
      <c r="E104" s="20">
        <v>45697.81</v>
      </c>
      <c r="F104" s="20">
        <v>45024.24</v>
      </c>
      <c r="G104" s="20">
        <v>46911.839999999997</v>
      </c>
      <c r="H104" s="20">
        <v>48616.91</v>
      </c>
      <c r="I104" s="20">
        <v>49052.34</v>
      </c>
      <c r="J104" s="20">
        <v>49984.4</v>
      </c>
      <c r="K104" s="20">
        <v>48465.57</v>
      </c>
      <c r="L104" s="20">
        <v>49203.15</v>
      </c>
      <c r="M104" s="20">
        <v>45887.31</v>
      </c>
      <c r="N104" s="20">
        <v>51413.46</v>
      </c>
      <c r="O104" s="20">
        <v>46700.9</v>
      </c>
      <c r="P104" s="20">
        <v>41427.630000000005</v>
      </c>
      <c r="Q104" s="20">
        <v>45697.81</v>
      </c>
      <c r="R104" s="20">
        <v>45024.24</v>
      </c>
      <c r="S104" s="20">
        <v>46911.839999999997</v>
      </c>
      <c r="T104" s="20">
        <v>48616.91</v>
      </c>
      <c r="U104" s="20">
        <v>49052.34</v>
      </c>
      <c r="V104" s="20">
        <v>49984.4</v>
      </c>
      <c r="W104" s="20">
        <v>48465.57</v>
      </c>
      <c r="X104" s="20">
        <v>49203.15</v>
      </c>
      <c r="Y104" s="20">
        <v>45887.31</v>
      </c>
      <c r="Z104" s="20">
        <v>51413.46</v>
      </c>
      <c r="AA104" s="20">
        <v>46700.9</v>
      </c>
      <c r="AB104" s="20">
        <v>42907.18</v>
      </c>
      <c r="AC104" s="20">
        <v>45697.81</v>
      </c>
      <c r="AD104" s="20">
        <v>45024.24</v>
      </c>
      <c r="AE104" s="20">
        <v>46911.839999999997</v>
      </c>
      <c r="AF104" s="20">
        <v>48616.91</v>
      </c>
      <c r="AG104" s="20">
        <v>49052.34</v>
      </c>
      <c r="AH104" s="20">
        <v>49984.4</v>
      </c>
      <c r="AI104" s="20">
        <v>48465.57</v>
      </c>
      <c r="AJ104" s="20">
        <v>49203.15</v>
      </c>
      <c r="AK104" s="20">
        <v>45887.31</v>
      </c>
      <c r="AL104" s="20">
        <v>51413.46</v>
      </c>
      <c r="AM104" s="20">
        <v>46700.9</v>
      </c>
      <c r="AN104" s="20">
        <v>41427.630000000005</v>
      </c>
      <c r="AO104" s="20">
        <v>45697.81</v>
      </c>
      <c r="AP104" s="20">
        <v>45024.24</v>
      </c>
      <c r="AQ104" s="20">
        <v>46911.839999999997</v>
      </c>
      <c r="AR104" s="20">
        <v>48616.91</v>
      </c>
      <c r="AS104" s="20">
        <v>49052.34</v>
      </c>
      <c r="AT104" s="20">
        <v>49984.4</v>
      </c>
      <c r="AU104" s="20">
        <v>48465.57</v>
      </c>
      <c r="AV104" s="20">
        <v>49203.15</v>
      </c>
      <c r="AW104" s="20">
        <v>45887.31</v>
      </c>
      <c r="AX104" s="22">
        <v>51413.46</v>
      </c>
      <c r="AZ104" s="21">
        <f t="array" ref="AZ104">SUM(IF(YEAR($C$5:$AX$5)=AZ$5,$C104:$AX104))</f>
        <v>568385.55999999994</v>
      </c>
      <c r="BA104" s="20">
        <f t="array" ref="BA104">SUM(IF(YEAR($C$5:$AX$5)=BA$5,$C104:$AX104))</f>
        <v>568385.55999999994</v>
      </c>
      <c r="BB104" s="20">
        <f t="array" ref="BB104">SUM(IF(YEAR($C$5:$AX$5)=BB$5,$C104:$AX104))</f>
        <v>569865.11</v>
      </c>
      <c r="BC104" s="22">
        <f t="array" ref="BC104">SUM(IF(YEAR($C$5:$AX$5)=BC$5,$C104:$AX104))</f>
        <v>568385.55999999994</v>
      </c>
      <c r="BE104" s="21">
        <f t="shared" si="17"/>
        <v>568385.56000000006</v>
      </c>
      <c r="BF104" s="20">
        <f t="shared" si="18"/>
        <v>569865.11</v>
      </c>
      <c r="BG104" s="22">
        <f t="shared" si="19"/>
        <v>568385.56000000006</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78840.73</v>
      </c>
      <c r="D106" s="20">
        <v>69541.570000000007</v>
      </c>
      <c r="E106" s="20">
        <v>79716.27</v>
      </c>
      <c r="F106" s="20">
        <v>76033.13</v>
      </c>
      <c r="G106" s="20">
        <v>75223.72</v>
      </c>
      <c r="H106" s="20">
        <v>78520.91</v>
      </c>
      <c r="I106" s="20">
        <v>81200.41</v>
      </c>
      <c r="J106" s="20">
        <v>81568.570000000007</v>
      </c>
      <c r="K106" s="20">
        <v>75136.05</v>
      </c>
      <c r="L106" s="20">
        <v>72551.67</v>
      </c>
      <c r="M106" s="20">
        <v>78667.3</v>
      </c>
      <c r="N106" s="20">
        <v>84888.61</v>
      </c>
      <c r="O106" s="20">
        <v>78840.73</v>
      </c>
      <c r="P106" s="20">
        <v>69541.570000000007</v>
      </c>
      <c r="Q106" s="20">
        <v>79716.27</v>
      </c>
      <c r="R106" s="20">
        <v>76033.13</v>
      </c>
      <c r="S106" s="20">
        <v>75223.72</v>
      </c>
      <c r="T106" s="20">
        <v>78520.91</v>
      </c>
      <c r="U106" s="20">
        <v>81200.41</v>
      </c>
      <c r="V106" s="20">
        <v>81568.570000000007</v>
      </c>
      <c r="W106" s="20">
        <v>75136.05</v>
      </c>
      <c r="X106" s="20">
        <v>72551.67</v>
      </c>
      <c r="Y106" s="20">
        <v>78667.3</v>
      </c>
      <c r="Z106" s="20">
        <v>84888.61</v>
      </c>
      <c r="AA106" s="20">
        <v>78840.73</v>
      </c>
      <c r="AB106" s="20">
        <v>72025.2</v>
      </c>
      <c r="AC106" s="20">
        <v>79716.27</v>
      </c>
      <c r="AD106" s="20">
        <v>76033.13</v>
      </c>
      <c r="AE106" s="20">
        <v>75223.72</v>
      </c>
      <c r="AF106" s="20">
        <v>78520.91</v>
      </c>
      <c r="AG106" s="20">
        <v>81200.41</v>
      </c>
      <c r="AH106" s="20">
        <v>81568.570000000007</v>
      </c>
      <c r="AI106" s="20">
        <v>75136.05</v>
      </c>
      <c r="AJ106" s="20">
        <v>72551.67</v>
      </c>
      <c r="AK106" s="20">
        <v>78667.3</v>
      </c>
      <c r="AL106" s="20">
        <v>84888.61</v>
      </c>
      <c r="AM106" s="20">
        <v>78840.73</v>
      </c>
      <c r="AN106" s="20">
        <v>69541.570000000007</v>
      </c>
      <c r="AO106" s="20">
        <v>79716.27</v>
      </c>
      <c r="AP106" s="20">
        <v>76033.13</v>
      </c>
      <c r="AQ106" s="20">
        <v>75223.72</v>
      </c>
      <c r="AR106" s="20">
        <v>78520.91</v>
      </c>
      <c r="AS106" s="20">
        <v>81200.41</v>
      </c>
      <c r="AT106" s="20">
        <v>81568.570000000007</v>
      </c>
      <c r="AU106" s="20">
        <v>75136.05</v>
      </c>
      <c r="AV106" s="20">
        <v>72551.67</v>
      </c>
      <c r="AW106" s="20">
        <v>78667.3</v>
      </c>
      <c r="AX106" s="22">
        <v>84888.61</v>
      </c>
      <c r="AZ106" s="21">
        <f t="array" ref="AZ106">SUM(IF(YEAR($C$5:$AX$5)=AZ$5,$C106:$AX106))</f>
        <v>931888.94000000018</v>
      </c>
      <c r="BA106" s="20">
        <f t="array" ref="BA106">SUM(IF(YEAR($C$5:$AX$5)=BA$5,$C106:$AX106))</f>
        <v>931888.94000000018</v>
      </c>
      <c r="BB106" s="20">
        <f t="array" ref="BB106">SUM(IF(YEAR($C$5:$AX$5)=BB$5,$C106:$AX106))</f>
        <v>934372.5700000003</v>
      </c>
      <c r="BC106" s="22">
        <f t="array" ref="BC106">SUM(IF(YEAR($C$5:$AX$5)=BC$5,$C106:$AX106))</f>
        <v>931888.94000000018</v>
      </c>
      <c r="BE106" s="21">
        <f t="shared" si="17"/>
        <v>931888.94000000006</v>
      </c>
      <c r="BF106" s="20">
        <f t="shared" si="18"/>
        <v>934372.57</v>
      </c>
      <c r="BG106" s="22">
        <f t="shared" si="19"/>
        <v>931888.94000000006</v>
      </c>
    </row>
    <row r="107" spans="2:59">
      <c r="B107" s="17">
        <v>10751</v>
      </c>
      <c r="C107" s="20">
        <v>29511.55</v>
      </c>
      <c r="D107" s="20">
        <v>27570.41</v>
      </c>
      <c r="E107" s="20">
        <v>26434.09</v>
      </c>
      <c r="F107" s="20">
        <v>22840.62</v>
      </c>
      <c r="G107" s="20">
        <v>25123</v>
      </c>
      <c r="H107" s="20">
        <v>31462.79</v>
      </c>
      <c r="I107" s="20">
        <v>35745.54</v>
      </c>
      <c r="J107" s="20">
        <v>33917.22</v>
      </c>
      <c r="K107" s="20">
        <v>28649.27</v>
      </c>
      <c r="L107" s="20">
        <v>25917.32</v>
      </c>
      <c r="M107" s="20">
        <v>27946.99</v>
      </c>
      <c r="N107" s="20">
        <v>30660.73</v>
      </c>
      <c r="O107" s="20">
        <v>30835.95</v>
      </c>
      <c r="P107" s="20">
        <v>27658.27</v>
      </c>
      <c r="Q107" s="20">
        <v>27220.91</v>
      </c>
      <c r="R107" s="20">
        <v>23189.85</v>
      </c>
      <c r="S107" s="20">
        <v>25713.5</v>
      </c>
      <c r="T107" s="20">
        <v>31081.17</v>
      </c>
      <c r="U107" s="20">
        <v>34553.550000000003</v>
      </c>
      <c r="V107" s="20">
        <v>32922.29</v>
      </c>
      <c r="W107" s="20">
        <v>28054.7</v>
      </c>
      <c r="X107" s="20">
        <v>25669.360000000001</v>
      </c>
      <c r="Y107" s="20">
        <v>27786.11</v>
      </c>
      <c r="Z107" s="20">
        <v>31148.62</v>
      </c>
      <c r="AA107" s="20">
        <v>29592.39</v>
      </c>
      <c r="AB107" s="20">
        <v>28698.04</v>
      </c>
      <c r="AC107" s="20">
        <v>27459.14</v>
      </c>
      <c r="AD107" s="20">
        <v>22629.27</v>
      </c>
      <c r="AE107" s="20">
        <v>23911.51</v>
      </c>
      <c r="AF107" s="20">
        <v>30264.29</v>
      </c>
      <c r="AG107" s="20">
        <v>34522.17</v>
      </c>
      <c r="AH107" s="20">
        <v>33940.269999999997</v>
      </c>
      <c r="AI107" s="20">
        <v>29336.82</v>
      </c>
      <c r="AJ107" s="20">
        <v>26842.880000000001</v>
      </c>
      <c r="AK107" s="20">
        <v>27015.45</v>
      </c>
      <c r="AL107" s="20">
        <v>32042.09</v>
      </c>
      <c r="AM107" s="20">
        <v>30451.53</v>
      </c>
      <c r="AN107" s="20">
        <v>27824.57</v>
      </c>
      <c r="AO107" s="20">
        <v>26926.12</v>
      </c>
      <c r="AP107" s="20">
        <v>22876.09</v>
      </c>
      <c r="AQ107" s="20">
        <v>24349.040000000001</v>
      </c>
      <c r="AR107" s="20">
        <v>30323.25</v>
      </c>
      <c r="AS107" s="20">
        <v>35585.32</v>
      </c>
      <c r="AT107" s="20">
        <v>33900.160000000003</v>
      </c>
      <c r="AU107" s="20">
        <v>29038.66</v>
      </c>
      <c r="AV107" s="20">
        <v>26092.560000000001</v>
      </c>
      <c r="AW107" s="20">
        <v>26726.04</v>
      </c>
      <c r="AX107" s="22">
        <v>32140.01</v>
      </c>
      <c r="AZ107" s="21">
        <f t="array" ref="AZ107">SUM(IF(YEAR($C$5:$AX$5)=AZ$5,$C107:$AX107))</f>
        <v>345779.52999999997</v>
      </c>
      <c r="BA107" s="20">
        <f t="array" ref="BA107">SUM(IF(YEAR($C$5:$AX$5)=BA$5,$C107:$AX107))</f>
        <v>345834.28</v>
      </c>
      <c r="BB107" s="20">
        <f t="array" ref="BB107">SUM(IF(YEAR($C$5:$AX$5)=BB$5,$C107:$AX107))</f>
        <v>346254.32</v>
      </c>
      <c r="BC107" s="22">
        <f t="array" ref="BC107">SUM(IF(YEAR($C$5:$AX$5)=BC$5,$C107:$AX107))</f>
        <v>346233.35000000003</v>
      </c>
      <c r="BE107" s="21">
        <f t="shared" si="17"/>
        <v>348918.33999999997</v>
      </c>
      <c r="BF107" s="20">
        <f t="shared" si="18"/>
        <v>343506.15</v>
      </c>
      <c r="BG107" s="22">
        <f t="shared" si="19"/>
        <v>346391.32</v>
      </c>
    </row>
    <row r="108" spans="2:59">
      <c r="B108" s="17">
        <v>10805</v>
      </c>
      <c r="C108" s="20">
        <v>6159.7070000000003</v>
      </c>
      <c r="D108" s="20">
        <v>5971.0630000000001</v>
      </c>
      <c r="E108" s="20">
        <v>6961.2629999999999</v>
      </c>
      <c r="F108" s="20">
        <v>6764.34</v>
      </c>
      <c r="G108" s="20">
        <v>7509.09</v>
      </c>
      <c r="H108" s="20">
        <v>8223.0439999999999</v>
      </c>
      <c r="I108" s="20">
        <v>10986.23</v>
      </c>
      <c r="J108" s="20">
        <v>9579.4220000000005</v>
      </c>
      <c r="K108" s="20">
        <v>8685.4760000000006</v>
      </c>
      <c r="L108" s="20">
        <v>7635.0959999999995</v>
      </c>
      <c r="M108" s="20">
        <v>7095.8580000000002</v>
      </c>
      <c r="N108" s="20">
        <v>7072.5460000000003</v>
      </c>
      <c r="O108" s="20">
        <v>6159.7070000000003</v>
      </c>
      <c r="P108" s="20">
        <v>5971.0630000000001</v>
      </c>
      <c r="Q108" s="20">
        <v>6961.2629999999999</v>
      </c>
      <c r="R108" s="20">
        <v>6764.34</v>
      </c>
      <c r="S108" s="20">
        <v>7509.09</v>
      </c>
      <c r="T108" s="20">
        <v>8223.0439999999999</v>
      </c>
      <c r="U108" s="20">
        <v>10986.23</v>
      </c>
      <c r="V108" s="20">
        <v>9579.4220000000005</v>
      </c>
      <c r="W108" s="20">
        <v>8685.4760000000006</v>
      </c>
      <c r="X108" s="20">
        <v>7635.0959999999995</v>
      </c>
      <c r="Y108" s="20">
        <v>7095.8580000000002</v>
      </c>
      <c r="Z108" s="20">
        <v>7072.5460000000003</v>
      </c>
      <c r="AA108" s="20">
        <v>6159.7070000000003</v>
      </c>
      <c r="AB108" s="20">
        <v>6184.3140000000003</v>
      </c>
      <c r="AC108" s="20">
        <v>6961.2629999999999</v>
      </c>
      <c r="AD108" s="20">
        <v>6764.34</v>
      </c>
      <c r="AE108" s="20">
        <v>7509.09</v>
      </c>
      <c r="AF108" s="20">
        <v>8223.0439999999999</v>
      </c>
      <c r="AG108" s="20">
        <v>10986.23</v>
      </c>
      <c r="AH108" s="20">
        <v>9579.4220000000005</v>
      </c>
      <c r="AI108" s="20">
        <v>8685.4760000000006</v>
      </c>
      <c r="AJ108" s="20">
        <v>7635.0959999999995</v>
      </c>
      <c r="AK108" s="20">
        <v>7095.8580000000002</v>
      </c>
      <c r="AL108" s="20">
        <v>7072.5460000000003</v>
      </c>
      <c r="AM108" s="20">
        <v>6159.7070000000003</v>
      </c>
      <c r="AN108" s="20">
        <v>5971.0630000000001</v>
      </c>
      <c r="AO108" s="20">
        <v>6961.2629999999999</v>
      </c>
      <c r="AP108" s="20">
        <v>6764.34</v>
      </c>
      <c r="AQ108" s="20">
        <v>7509.09</v>
      </c>
      <c r="AR108" s="20">
        <v>8223.0439999999999</v>
      </c>
      <c r="AS108" s="20">
        <v>10986.23</v>
      </c>
      <c r="AT108" s="20">
        <v>9579.4220000000005</v>
      </c>
      <c r="AU108" s="20">
        <v>8685.4760000000006</v>
      </c>
      <c r="AV108" s="20">
        <v>7635.0959999999995</v>
      </c>
      <c r="AW108" s="20">
        <v>7095.8580000000002</v>
      </c>
      <c r="AX108" s="22">
        <v>7072.5460000000003</v>
      </c>
      <c r="AZ108" s="21">
        <f t="array" ref="AZ108">SUM(IF(YEAR($C$5:$AX$5)=AZ$5,$C108:$AX108))</f>
        <v>92643.135000000009</v>
      </c>
      <c r="BA108" s="20">
        <f t="array" ref="BA108">SUM(IF(YEAR($C$5:$AX$5)=BA$5,$C108:$AX108))</f>
        <v>92643.135000000009</v>
      </c>
      <c r="BB108" s="20">
        <f t="array" ref="BB108">SUM(IF(YEAR($C$5:$AX$5)=BB$5,$C108:$AX108))</f>
        <v>92856.385999999999</v>
      </c>
      <c r="BC108" s="22">
        <f t="array" ref="BC108">SUM(IF(YEAR($C$5:$AX$5)=BC$5,$C108:$AX108))</f>
        <v>92643.135000000009</v>
      </c>
      <c r="BE108" s="21">
        <f t="shared" si="17"/>
        <v>92643.134999999995</v>
      </c>
      <c r="BF108" s="20">
        <f t="shared" si="18"/>
        <v>92856.385999999999</v>
      </c>
      <c r="BG108" s="22">
        <f t="shared" si="19"/>
        <v>92643.134999999995</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28390.61</v>
      </c>
      <c r="D111" s="20">
        <v>25041.97</v>
      </c>
      <c r="E111" s="20">
        <v>28705.88</v>
      </c>
      <c r="F111" s="20">
        <v>27379.58</v>
      </c>
      <c r="G111" s="20">
        <v>27088.12</v>
      </c>
      <c r="H111" s="20">
        <v>28275.439999999999</v>
      </c>
      <c r="I111" s="20">
        <v>29240.32</v>
      </c>
      <c r="J111" s="20">
        <v>29372.9</v>
      </c>
      <c r="K111" s="20">
        <v>27056.55</v>
      </c>
      <c r="L111" s="20">
        <v>26125.91</v>
      </c>
      <c r="M111" s="20">
        <v>28328.15</v>
      </c>
      <c r="N111" s="20">
        <v>30568.45</v>
      </c>
      <c r="O111" s="20">
        <v>28390.61</v>
      </c>
      <c r="P111" s="20">
        <v>25041.97</v>
      </c>
      <c r="Q111" s="20">
        <v>28705.88</v>
      </c>
      <c r="R111" s="20">
        <v>27379.58</v>
      </c>
      <c r="S111" s="20">
        <v>27088.12</v>
      </c>
      <c r="T111" s="20">
        <v>28275.439999999999</v>
      </c>
      <c r="U111" s="20">
        <v>29240.32</v>
      </c>
      <c r="V111" s="20">
        <v>29372.9</v>
      </c>
      <c r="W111" s="20">
        <v>27056.55</v>
      </c>
      <c r="X111" s="20">
        <v>26125.91</v>
      </c>
      <c r="Y111" s="20">
        <v>28328.15</v>
      </c>
      <c r="Z111" s="20">
        <v>30568.45</v>
      </c>
      <c r="AA111" s="20">
        <v>28390.61</v>
      </c>
      <c r="AB111" s="20">
        <v>25936.33</v>
      </c>
      <c r="AC111" s="20">
        <v>28705.88</v>
      </c>
      <c r="AD111" s="20">
        <v>27379.58</v>
      </c>
      <c r="AE111" s="20">
        <v>27088.12</v>
      </c>
      <c r="AF111" s="20">
        <v>28275.439999999999</v>
      </c>
      <c r="AG111" s="20">
        <v>29240.32</v>
      </c>
      <c r="AH111" s="20">
        <v>29372.9</v>
      </c>
      <c r="AI111" s="20">
        <v>27056.55</v>
      </c>
      <c r="AJ111" s="20">
        <v>26125.91</v>
      </c>
      <c r="AK111" s="20">
        <v>28328.15</v>
      </c>
      <c r="AL111" s="20">
        <v>30568.45</v>
      </c>
      <c r="AM111" s="20">
        <v>28390.61</v>
      </c>
      <c r="AN111" s="20">
        <v>25041.97</v>
      </c>
      <c r="AO111" s="20">
        <v>28705.88</v>
      </c>
      <c r="AP111" s="20">
        <v>27379.58</v>
      </c>
      <c r="AQ111" s="20">
        <v>27088.12</v>
      </c>
      <c r="AR111" s="20">
        <v>28275.439999999999</v>
      </c>
      <c r="AS111" s="20">
        <v>29240.32</v>
      </c>
      <c r="AT111" s="20">
        <v>29372.9</v>
      </c>
      <c r="AU111" s="20">
        <v>27056.55</v>
      </c>
      <c r="AV111" s="20">
        <v>26125.91</v>
      </c>
      <c r="AW111" s="20">
        <v>28328.15</v>
      </c>
      <c r="AX111" s="22">
        <v>30568.45</v>
      </c>
      <c r="AZ111" s="21">
        <f t="array" ref="AZ111">SUM(IF(YEAR($C$5:$AX$5)=AZ$5,$C111:$AX111))</f>
        <v>335573.88</v>
      </c>
      <c r="BA111" s="20">
        <f t="array" ref="BA111">SUM(IF(YEAR($C$5:$AX$5)=BA$5,$C111:$AX111))</f>
        <v>335573.88</v>
      </c>
      <c r="BB111" s="20">
        <f t="array" ref="BB111">SUM(IF(YEAR($C$5:$AX$5)=BB$5,$C111:$AX111))</f>
        <v>336468.24000000005</v>
      </c>
      <c r="BC111" s="22">
        <f t="array" ref="BC111">SUM(IF(YEAR($C$5:$AX$5)=BC$5,$C111:$AX111))</f>
        <v>335573.88</v>
      </c>
      <c r="BE111" s="21">
        <f t="shared" si="17"/>
        <v>335573.88</v>
      </c>
      <c r="BF111" s="20">
        <f t="shared" si="18"/>
        <v>336468.24000000005</v>
      </c>
      <c r="BG111" s="22">
        <f t="shared" si="19"/>
        <v>335573.88</v>
      </c>
    </row>
    <row r="112" spans="2:59">
      <c r="B112" s="17">
        <v>50279</v>
      </c>
      <c r="C112" s="20">
        <v>12175.740800000001</v>
      </c>
      <c r="D112" s="20">
        <v>10550.411</v>
      </c>
      <c r="E112" s="20">
        <v>12094.052</v>
      </c>
      <c r="F112" s="20">
        <v>11535.271000000001</v>
      </c>
      <c r="G112" s="20">
        <v>11527.029199999999</v>
      </c>
      <c r="H112" s="20">
        <v>12037.309000000001</v>
      </c>
      <c r="I112" s="20">
        <v>15732.982999999998</v>
      </c>
      <c r="J112" s="20">
        <v>14088.337</v>
      </c>
      <c r="K112" s="20">
        <v>11399.171</v>
      </c>
      <c r="L112" s="20">
        <v>11007.085999999999</v>
      </c>
      <c r="M112" s="20">
        <v>11934.909</v>
      </c>
      <c r="N112" s="20">
        <v>12878.767999999998</v>
      </c>
      <c r="O112" s="20">
        <v>11961.222</v>
      </c>
      <c r="P112" s="20">
        <v>10550.411</v>
      </c>
      <c r="Q112" s="20">
        <v>12094.052</v>
      </c>
      <c r="R112" s="20">
        <v>11535.270999999999</v>
      </c>
      <c r="S112" s="20">
        <v>11482.005569999999</v>
      </c>
      <c r="T112" s="20">
        <v>11987.465380000001</v>
      </c>
      <c r="U112" s="20">
        <v>16029.831999999999</v>
      </c>
      <c r="V112" s="20">
        <v>14113.167000000001</v>
      </c>
      <c r="W112" s="20">
        <v>11399.172</v>
      </c>
      <c r="X112" s="20">
        <v>11007.085999999999</v>
      </c>
      <c r="Y112" s="20">
        <v>11934.909</v>
      </c>
      <c r="Z112" s="20">
        <v>12878.767999999998</v>
      </c>
      <c r="AA112" s="20">
        <v>12148.996100000002</v>
      </c>
      <c r="AB112" s="20">
        <v>10927.210999999999</v>
      </c>
      <c r="AC112" s="20">
        <v>12094.052</v>
      </c>
      <c r="AD112" s="20">
        <v>11579.693499999999</v>
      </c>
      <c r="AE112" s="20">
        <v>11412.471</v>
      </c>
      <c r="AF112" s="20">
        <v>11912.7</v>
      </c>
      <c r="AG112" s="20">
        <v>15782.456999999999</v>
      </c>
      <c r="AH112" s="20">
        <v>15305.001</v>
      </c>
      <c r="AI112" s="20">
        <v>11474.029060000001</v>
      </c>
      <c r="AJ112" s="20">
        <v>11007.086000000001</v>
      </c>
      <c r="AK112" s="20">
        <v>11934.909</v>
      </c>
      <c r="AL112" s="20">
        <v>12878.767999999998</v>
      </c>
      <c r="AM112" s="20">
        <v>12122.254300000002</v>
      </c>
      <c r="AN112" s="20">
        <v>10576.987210000001</v>
      </c>
      <c r="AO112" s="20">
        <v>12094.052</v>
      </c>
      <c r="AP112" s="20">
        <v>11535.270999999999</v>
      </c>
      <c r="AQ112" s="20">
        <v>11412.471</v>
      </c>
      <c r="AR112" s="20">
        <v>12124.880200000001</v>
      </c>
      <c r="AS112" s="20">
        <v>16648.268</v>
      </c>
      <c r="AT112" s="20">
        <v>15555.254000000001</v>
      </c>
      <c r="AU112" s="20">
        <v>11523.524500000001</v>
      </c>
      <c r="AV112" s="20">
        <v>11007.086000000001</v>
      </c>
      <c r="AW112" s="20">
        <v>11934.909</v>
      </c>
      <c r="AX112" s="22">
        <v>12878.767999999998</v>
      </c>
      <c r="AZ112" s="21">
        <f t="array" ref="AZ112">SUM(IF(YEAR($C$5:$AX$5)=AZ$5,$C112:$AX112))</f>
        <v>146961.06700000001</v>
      </c>
      <c r="BA112" s="20">
        <f t="array" ref="BA112">SUM(IF(YEAR($C$5:$AX$5)=BA$5,$C112:$AX112))</f>
        <v>146973.36095</v>
      </c>
      <c r="BB112" s="20">
        <f t="array" ref="BB112">SUM(IF(YEAR($C$5:$AX$5)=BB$5,$C112:$AX112))</f>
        <v>148457.37366000001</v>
      </c>
      <c r="BC112" s="22">
        <f t="array" ref="BC112">SUM(IF(YEAR($C$5:$AX$5)=BC$5,$C112:$AX112))</f>
        <v>149413.72521</v>
      </c>
      <c r="BE112" s="21">
        <f t="shared" si="17"/>
        <v>146701.52457000001</v>
      </c>
      <c r="BF112" s="20">
        <f t="shared" si="18"/>
        <v>147512.82298</v>
      </c>
      <c r="BG112" s="22">
        <f t="shared" si="19"/>
        <v>148035.98556999999</v>
      </c>
    </row>
    <row r="113" spans="2:59">
      <c r="B113" s="17">
        <v>50373</v>
      </c>
      <c r="C113" s="20">
        <v>121.31372</v>
      </c>
      <c r="D113" s="20">
        <v>154.75996000000001</v>
      </c>
      <c r="E113" s="20">
        <v>103.5491</v>
      </c>
      <c r="F113" s="20">
        <v>88.35566</v>
      </c>
      <c r="G113" s="20">
        <v>99.92604</v>
      </c>
      <c r="H113" s="20">
        <v>104.71782</v>
      </c>
      <c r="I113" s="20">
        <v>136.97463999999999</v>
      </c>
      <c r="J113" s="20">
        <v>121.19683999999999</v>
      </c>
      <c r="K113" s="20">
        <v>104.48406</v>
      </c>
      <c r="L113" s="20">
        <v>98.172960000000003</v>
      </c>
      <c r="M113" s="20">
        <v>97.121099999999998</v>
      </c>
      <c r="N113" s="20">
        <v>108.57462</v>
      </c>
      <c r="O113" s="20">
        <v>121.31372</v>
      </c>
      <c r="P113" s="20">
        <v>154.75996000000001</v>
      </c>
      <c r="Q113" s="20">
        <v>103.5491</v>
      </c>
      <c r="R113" s="20">
        <v>88.35566</v>
      </c>
      <c r="S113" s="20">
        <v>99.92604</v>
      </c>
      <c r="T113" s="20">
        <v>104.71782</v>
      </c>
      <c r="U113" s="20">
        <v>136.97463999999999</v>
      </c>
      <c r="V113" s="20">
        <v>121.19683999999999</v>
      </c>
      <c r="W113" s="20">
        <v>104.48406</v>
      </c>
      <c r="X113" s="20">
        <v>98.172960000000003</v>
      </c>
      <c r="Y113" s="20">
        <v>97.121099999999998</v>
      </c>
      <c r="Z113" s="20">
        <v>108.57462</v>
      </c>
      <c r="AA113" s="20">
        <v>121.31372</v>
      </c>
      <c r="AB113" s="20">
        <v>160.28710000000001</v>
      </c>
      <c r="AC113" s="20">
        <v>103.5491</v>
      </c>
      <c r="AD113" s="20">
        <v>88.35566</v>
      </c>
      <c r="AE113" s="20">
        <v>99.92604</v>
      </c>
      <c r="AF113" s="20">
        <v>104.71782</v>
      </c>
      <c r="AG113" s="20">
        <v>136.97463999999999</v>
      </c>
      <c r="AH113" s="20">
        <v>121.19683999999999</v>
      </c>
      <c r="AI113" s="20">
        <v>104.48406</v>
      </c>
      <c r="AJ113" s="20">
        <v>98.172960000000003</v>
      </c>
      <c r="AK113" s="20">
        <v>97.121099999999998</v>
      </c>
      <c r="AL113" s="20">
        <v>108.57462</v>
      </c>
      <c r="AM113" s="20">
        <v>121.31372</v>
      </c>
      <c r="AN113" s="20">
        <v>154.75996000000001</v>
      </c>
      <c r="AO113" s="20">
        <v>103.5491</v>
      </c>
      <c r="AP113" s="20">
        <v>88.35566</v>
      </c>
      <c r="AQ113" s="20">
        <v>99.92604</v>
      </c>
      <c r="AR113" s="20">
        <v>104.71782</v>
      </c>
      <c r="AS113" s="20">
        <v>136.97463999999999</v>
      </c>
      <c r="AT113" s="20">
        <v>121.19683999999999</v>
      </c>
      <c r="AU113" s="20">
        <v>104.48406</v>
      </c>
      <c r="AV113" s="20">
        <v>98.172960000000003</v>
      </c>
      <c r="AW113" s="20">
        <v>97.121099999999998</v>
      </c>
      <c r="AX113" s="22">
        <v>108.57462</v>
      </c>
      <c r="AZ113" s="21">
        <f t="array" ref="AZ113">SUM(IF(YEAR($C$5:$AX$5)=AZ$5,$C113:$AX113))</f>
        <v>1339.1465200000002</v>
      </c>
      <c r="BA113" s="20">
        <f t="array" ref="BA113">SUM(IF(YEAR($C$5:$AX$5)=BA$5,$C113:$AX113))</f>
        <v>1339.1465200000002</v>
      </c>
      <c r="BB113" s="20">
        <f t="array" ref="BB113">SUM(IF(YEAR($C$5:$AX$5)=BB$5,$C113:$AX113))</f>
        <v>1344.6736600000002</v>
      </c>
      <c r="BC113" s="22">
        <f t="array" ref="BC113">SUM(IF(YEAR($C$5:$AX$5)=BC$5,$C113:$AX113))</f>
        <v>1339.1465200000002</v>
      </c>
      <c r="BE113" s="21">
        <f t="shared" si="17"/>
        <v>1339.14652</v>
      </c>
      <c r="BF113" s="20">
        <f t="shared" si="18"/>
        <v>1344.6736599999999</v>
      </c>
      <c r="BG113" s="22">
        <f t="shared" si="19"/>
        <v>1339.14652</v>
      </c>
    </row>
    <row r="114" spans="2:59">
      <c r="B114" s="17">
        <v>50385</v>
      </c>
      <c r="C114" s="20">
        <v>14085.57</v>
      </c>
      <c r="D114" s="20">
        <v>12305.69</v>
      </c>
      <c r="E114" s="20">
        <v>18818.330000000002</v>
      </c>
      <c r="F114" s="20">
        <v>24795.13</v>
      </c>
      <c r="G114" s="20">
        <v>19402.39</v>
      </c>
      <c r="H114" s="20">
        <v>18271.25</v>
      </c>
      <c r="I114" s="20">
        <v>24382.25</v>
      </c>
      <c r="J114" s="20">
        <v>25923.63</v>
      </c>
      <c r="K114" s="20">
        <v>14214.47</v>
      </c>
      <c r="L114" s="20">
        <v>12023.48</v>
      </c>
      <c r="M114" s="20">
        <v>12621.78</v>
      </c>
      <c r="N114" s="20">
        <v>13132.33</v>
      </c>
      <c r="O114" s="20">
        <v>14085.57</v>
      </c>
      <c r="P114" s="20">
        <v>12305.69</v>
      </c>
      <c r="Q114" s="20">
        <v>18818.330000000002</v>
      </c>
      <c r="R114" s="20">
        <v>24795.13</v>
      </c>
      <c r="S114" s="20">
        <v>19402.39</v>
      </c>
      <c r="T114" s="20">
        <v>18271.25</v>
      </c>
      <c r="U114" s="20">
        <v>24382.25</v>
      </c>
      <c r="V114" s="20">
        <v>25923.63</v>
      </c>
      <c r="W114" s="20">
        <v>14214.47</v>
      </c>
      <c r="X114" s="20">
        <v>12023.48</v>
      </c>
      <c r="Y114" s="20">
        <v>12621.78</v>
      </c>
      <c r="Z114" s="20">
        <v>13132.33</v>
      </c>
      <c r="AA114" s="20">
        <v>14085.57</v>
      </c>
      <c r="AB114" s="20">
        <v>12745.18</v>
      </c>
      <c r="AC114" s="20">
        <v>18818.330000000002</v>
      </c>
      <c r="AD114" s="20">
        <v>24795.13</v>
      </c>
      <c r="AE114" s="20">
        <v>19402.400000000001</v>
      </c>
      <c r="AF114" s="20">
        <v>18271.25</v>
      </c>
      <c r="AG114" s="20">
        <v>24382.25</v>
      </c>
      <c r="AH114" s="20">
        <v>25923.63</v>
      </c>
      <c r="AI114" s="20">
        <v>14214.47</v>
      </c>
      <c r="AJ114" s="20">
        <v>12023.48</v>
      </c>
      <c r="AK114" s="20">
        <v>12621.78</v>
      </c>
      <c r="AL114" s="20">
        <v>13132.33</v>
      </c>
      <c r="AM114" s="20">
        <v>14085.57</v>
      </c>
      <c r="AN114" s="20">
        <v>12305.69</v>
      </c>
      <c r="AO114" s="20">
        <v>18818.330000000002</v>
      </c>
      <c r="AP114" s="20">
        <v>24795.13</v>
      </c>
      <c r="AQ114" s="20">
        <v>19402.400000000001</v>
      </c>
      <c r="AR114" s="20">
        <v>18271.25</v>
      </c>
      <c r="AS114" s="20">
        <v>24382.26</v>
      </c>
      <c r="AT114" s="20">
        <v>25923.63</v>
      </c>
      <c r="AU114" s="20">
        <v>14214.47</v>
      </c>
      <c r="AV114" s="20">
        <v>12023.48</v>
      </c>
      <c r="AW114" s="20">
        <v>12621.78</v>
      </c>
      <c r="AX114" s="22">
        <v>13132.33</v>
      </c>
      <c r="AZ114" s="21">
        <f t="array" ref="AZ114">SUM(IF(YEAR($C$5:$AX$5)=AZ$5,$C114:$AX114))</f>
        <v>209976.3</v>
      </c>
      <c r="BA114" s="20">
        <f t="array" ref="BA114">SUM(IF(YEAR($C$5:$AX$5)=BA$5,$C114:$AX114))</f>
        <v>209976.3</v>
      </c>
      <c r="BB114" s="20">
        <f t="array" ref="BB114">SUM(IF(YEAR($C$5:$AX$5)=BB$5,$C114:$AX114))</f>
        <v>210415.80000000002</v>
      </c>
      <c r="BC114" s="22">
        <f t="array" ref="BC114">SUM(IF(YEAR($C$5:$AX$5)=BC$5,$C114:$AX114))</f>
        <v>209976.32000000001</v>
      </c>
      <c r="BE114" s="21">
        <f t="shared" si="17"/>
        <v>209976.30000000005</v>
      </c>
      <c r="BF114" s="20">
        <f t="shared" si="18"/>
        <v>210415.80000000002</v>
      </c>
      <c r="BG114" s="22">
        <f t="shared" si="19"/>
        <v>209976.31000000003</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10495.79</v>
      </c>
      <c r="D117" s="20">
        <v>6004.6930000000002</v>
      </c>
      <c r="E117" s="20">
        <v>17102.82</v>
      </c>
      <c r="F117" s="20">
        <v>13630.47</v>
      </c>
      <c r="G117" s="20">
        <v>19032.04</v>
      </c>
      <c r="H117" s="20">
        <v>13712.41</v>
      </c>
      <c r="I117" s="20">
        <v>24700.31</v>
      </c>
      <c r="J117" s="20">
        <v>21534.05</v>
      </c>
      <c r="K117" s="20">
        <v>19024.22</v>
      </c>
      <c r="L117" s="20">
        <v>17920.98</v>
      </c>
      <c r="M117" s="20">
        <v>7579.6850000000004</v>
      </c>
      <c r="N117" s="20">
        <v>9086.2330000000002</v>
      </c>
      <c r="O117" s="20">
        <v>10495.79</v>
      </c>
      <c r="P117" s="20">
        <v>6004.6930000000002</v>
      </c>
      <c r="Q117" s="20">
        <v>17102.82</v>
      </c>
      <c r="R117" s="20">
        <v>13630.47</v>
      </c>
      <c r="S117" s="20">
        <v>19032.05</v>
      </c>
      <c r="T117" s="20">
        <v>13712.41</v>
      </c>
      <c r="U117" s="20">
        <v>24700.31</v>
      </c>
      <c r="V117" s="20">
        <v>21534.05</v>
      </c>
      <c r="W117" s="20">
        <v>19024.22</v>
      </c>
      <c r="X117" s="20">
        <v>17920.98</v>
      </c>
      <c r="Y117" s="20">
        <v>7579.6859999999997</v>
      </c>
      <c r="Z117" s="20">
        <v>9086.2340000000004</v>
      </c>
      <c r="AA117" s="20">
        <v>10495.79</v>
      </c>
      <c r="AB117" s="20">
        <v>6219.1469999999999</v>
      </c>
      <c r="AC117" s="20">
        <v>17102.82</v>
      </c>
      <c r="AD117" s="20">
        <v>13630.47</v>
      </c>
      <c r="AE117" s="20">
        <v>19032.05</v>
      </c>
      <c r="AF117" s="20">
        <v>13712.41</v>
      </c>
      <c r="AG117" s="20">
        <v>24700.31</v>
      </c>
      <c r="AH117" s="20">
        <v>21534.05</v>
      </c>
      <c r="AI117" s="20">
        <v>19024.22</v>
      </c>
      <c r="AJ117" s="20">
        <v>17920.98</v>
      </c>
      <c r="AK117" s="20">
        <v>7579.6850000000004</v>
      </c>
      <c r="AL117" s="20">
        <v>9086.2350000000006</v>
      </c>
      <c r="AM117" s="20">
        <v>10495.79</v>
      </c>
      <c r="AN117" s="20">
        <v>6004.6949999999997</v>
      </c>
      <c r="AO117" s="20">
        <v>17102.830000000002</v>
      </c>
      <c r="AP117" s="20">
        <v>13630.47</v>
      </c>
      <c r="AQ117" s="20">
        <v>19032.05</v>
      </c>
      <c r="AR117" s="20">
        <v>13712.41</v>
      </c>
      <c r="AS117" s="20">
        <v>24700.32</v>
      </c>
      <c r="AT117" s="20">
        <v>21534.05</v>
      </c>
      <c r="AU117" s="20">
        <v>19024.23</v>
      </c>
      <c r="AV117" s="20">
        <v>17920.98</v>
      </c>
      <c r="AW117" s="20">
        <v>7579.6859999999997</v>
      </c>
      <c r="AX117" s="22">
        <v>9086.2350000000006</v>
      </c>
      <c r="AZ117" s="21">
        <f t="array" ref="AZ117">SUM(IF(YEAR($C$5:$AX$5)=AZ$5,$C117:$AX117))</f>
        <v>179823.70100000003</v>
      </c>
      <c r="BA117" s="20">
        <f t="array" ref="BA117">SUM(IF(YEAR($C$5:$AX$5)=BA$5,$C117:$AX117))</f>
        <v>179823.71300000002</v>
      </c>
      <c r="BB117" s="20">
        <f t="array" ref="BB117">SUM(IF(YEAR($C$5:$AX$5)=BB$5,$C117:$AX117))</f>
        <v>180038.16700000002</v>
      </c>
      <c r="BC117" s="22">
        <f t="array" ref="BC117">SUM(IF(YEAR($C$5:$AX$5)=BC$5,$C117:$AX117))</f>
        <v>179823.74599999998</v>
      </c>
      <c r="BE117" s="21">
        <f t="shared" si="17"/>
        <v>179823.71100000001</v>
      </c>
      <c r="BF117" s="20">
        <f t="shared" si="18"/>
        <v>180038.16699999999</v>
      </c>
      <c r="BG117" s="22">
        <f t="shared" si="19"/>
        <v>179823.72500000001</v>
      </c>
    </row>
    <row r="118" spans="2:59">
      <c r="B118" s="17">
        <v>50561</v>
      </c>
      <c r="C118" s="20">
        <v>236608.46000000002</v>
      </c>
      <c r="D118" s="20">
        <v>221834.72</v>
      </c>
      <c r="E118" s="20">
        <v>224836.2</v>
      </c>
      <c r="F118" s="20">
        <v>287044.63</v>
      </c>
      <c r="G118" s="20">
        <v>248230.22999999998</v>
      </c>
      <c r="H118" s="20">
        <v>318509.5</v>
      </c>
      <c r="I118" s="20">
        <v>390987.76</v>
      </c>
      <c r="J118" s="20">
        <v>358888.83</v>
      </c>
      <c r="K118" s="20">
        <v>270622.32999999996</v>
      </c>
      <c r="L118" s="20">
        <v>259248.91999999998</v>
      </c>
      <c r="M118" s="20">
        <v>277660.33999999997</v>
      </c>
      <c r="N118" s="20">
        <v>250276.21999999997</v>
      </c>
      <c r="O118" s="20">
        <v>247574.16999999998</v>
      </c>
      <c r="P118" s="20">
        <v>222541.58000000002</v>
      </c>
      <c r="Q118" s="20">
        <v>256932.48000000001</v>
      </c>
      <c r="R118" s="20">
        <v>236270.33000000002</v>
      </c>
      <c r="S118" s="20">
        <v>249326.21999999997</v>
      </c>
      <c r="T118" s="20">
        <v>319691.01</v>
      </c>
      <c r="U118" s="20">
        <v>389126.38</v>
      </c>
      <c r="V118" s="20">
        <v>361303.85</v>
      </c>
      <c r="W118" s="20">
        <v>267554</v>
      </c>
      <c r="X118" s="20">
        <v>262285.26</v>
      </c>
      <c r="Y118" s="20">
        <v>275454.56999999995</v>
      </c>
      <c r="Z118" s="20">
        <v>271420.95</v>
      </c>
      <c r="AA118" s="20">
        <v>237797.19</v>
      </c>
      <c r="AB118" s="20">
        <v>231947.82</v>
      </c>
      <c r="AC118" s="20">
        <v>256203.21</v>
      </c>
      <c r="AD118" s="20">
        <v>257745.74</v>
      </c>
      <c r="AE118" s="20">
        <v>246239.24</v>
      </c>
      <c r="AF118" s="20">
        <v>300539.48</v>
      </c>
      <c r="AG118" s="20">
        <v>398309.87</v>
      </c>
      <c r="AH118" s="20">
        <v>381070</v>
      </c>
      <c r="AI118" s="20">
        <v>282038.23</v>
      </c>
      <c r="AJ118" s="20">
        <v>276683.86</v>
      </c>
      <c r="AK118" s="20">
        <v>262380.06</v>
      </c>
      <c r="AL118" s="20">
        <v>292086.15000000002</v>
      </c>
      <c r="AM118" s="20">
        <v>258385.68</v>
      </c>
      <c r="AN118" s="20">
        <v>231634.63</v>
      </c>
      <c r="AO118" s="20">
        <v>250992.21000000002</v>
      </c>
      <c r="AP118" s="20">
        <v>267116.26</v>
      </c>
      <c r="AQ118" s="20">
        <v>249926.65999999997</v>
      </c>
      <c r="AR118" s="20">
        <v>308127.2</v>
      </c>
      <c r="AS118" s="20">
        <v>406796.49</v>
      </c>
      <c r="AT118" s="20">
        <v>385039.49</v>
      </c>
      <c r="AU118" s="20">
        <v>274593.46999999997</v>
      </c>
      <c r="AV118" s="20">
        <v>254228.03</v>
      </c>
      <c r="AW118" s="20">
        <v>246617.46000000002</v>
      </c>
      <c r="AX118" s="22">
        <v>298813.7</v>
      </c>
      <c r="AZ118" s="21">
        <f t="array" ref="AZ118">SUM(IF(YEAR($C$5:$AX$5)=AZ$5,$C118:$AX118))</f>
        <v>3344748.1399999997</v>
      </c>
      <c r="BA118" s="20">
        <f t="array" ref="BA118">SUM(IF(YEAR($C$5:$AX$5)=BA$5,$C118:$AX118))</f>
        <v>3359480.8000000003</v>
      </c>
      <c r="BB118" s="20">
        <f t="array" ref="BB118">SUM(IF(YEAR($C$5:$AX$5)=BB$5,$C118:$AX118))</f>
        <v>3423040.8499999996</v>
      </c>
      <c r="BC118" s="22">
        <f t="array" ref="BC118">SUM(IF(YEAR($C$5:$AX$5)=BC$5,$C118:$AX118))</f>
        <v>3432271.28</v>
      </c>
      <c r="BE118" s="21">
        <f t="shared" si="17"/>
        <v>3338838.6799999997</v>
      </c>
      <c r="BF118" s="20">
        <f t="shared" si="18"/>
        <v>3376769.2199999997</v>
      </c>
      <c r="BG118" s="22">
        <f t="shared" si="19"/>
        <v>3451163.09</v>
      </c>
    </row>
    <row r="119" spans="2:59">
      <c r="B119" s="17">
        <v>50611</v>
      </c>
      <c r="C119" s="20">
        <v>36387.839999999997</v>
      </c>
      <c r="D119" s="20">
        <v>32802.32</v>
      </c>
      <c r="E119" s="20">
        <v>33609.94</v>
      </c>
      <c r="F119" s="20">
        <v>30234.99</v>
      </c>
      <c r="G119" s="20">
        <v>31895.66</v>
      </c>
      <c r="H119" s="20">
        <v>34398.17</v>
      </c>
      <c r="I119" s="20">
        <v>36334.9</v>
      </c>
      <c r="J119" s="20">
        <v>36414.019999999997</v>
      </c>
      <c r="K119" s="20">
        <v>33344.550000000003</v>
      </c>
      <c r="L119" s="20">
        <v>32975.74</v>
      </c>
      <c r="M119" s="20">
        <v>33271.269999999997</v>
      </c>
      <c r="N119" s="20">
        <v>36162.839999999997</v>
      </c>
      <c r="O119" s="20">
        <v>36414.92</v>
      </c>
      <c r="P119" s="20">
        <v>32860.17</v>
      </c>
      <c r="Q119" s="20">
        <v>33757.99</v>
      </c>
      <c r="R119" s="20">
        <v>30558.05</v>
      </c>
      <c r="S119" s="20">
        <v>32859.379999999997</v>
      </c>
      <c r="T119" s="20">
        <v>34524.76</v>
      </c>
      <c r="U119" s="20">
        <v>36350.730000000003</v>
      </c>
      <c r="V119" s="20">
        <v>36429.839999999997</v>
      </c>
      <c r="W119" s="20">
        <v>33554.65</v>
      </c>
      <c r="X119" s="20">
        <v>32643.63</v>
      </c>
      <c r="Y119" s="20">
        <v>33319.61</v>
      </c>
      <c r="Z119" s="20">
        <v>36177.78</v>
      </c>
      <c r="AA119" s="20">
        <v>36434.03</v>
      </c>
      <c r="AB119" s="20">
        <v>34056.089999999997</v>
      </c>
      <c r="AC119" s="20">
        <v>33891.22</v>
      </c>
      <c r="AD119" s="20">
        <v>30121.18</v>
      </c>
      <c r="AE119" s="20">
        <v>31874.35</v>
      </c>
      <c r="AF119" s="20">
        <v>34378.18</v>
      </c>
      <c r="AG119" s="20">
        <v>36382.379999999997</v>
      </c>
      <c r="AH119" s="20">
        <v>36477.32</v>
      </c>
      <c r="AI119" s="20">
        <v>34248.82</v>
      </c>
      <c r="AJ119" s="20">
        <v>33360.74</v>
      </c>
      <c r="AK119" s="20">
        <v>33252.699999999997</v>
      </c>
      <c r="AL119" s="20">
        <v>36447.14</v>
      </c>
      <c r="AM119" s="20">
        <v>36485.83</v>
      </c>
      <c r="AN119" s="20">
        <v>32831.96</v>
      </c>
      <c r="AO119" s="20">
        <v>33788.78</v>
      </c>
      <c r="AP119" s="20">
        <v>30205.41</v>
      </c>
      <c r="AQ119" s="20">
        <v>32333.81</v>
      </c>
      <c r="AR119" s="20">
        <v>34611.269999999997</v>
      </c>
      <c r="AS119" s="20">
        <v>36461.49</v>
      </c>
      <c r="AT119" s="20">
        <v>36477.32</v>
      </c>
      <c r="AU119" s="20">
        <v>34320.379999999997</v>
      </c>
      <c r="AV119" s="20">
        <v>33254.32</v>
      </c>
      <c r="AW119" s="20">
        <v>33274.199999999997</v>
      </c>
      <c r="AX119" s="22">
        <v>36427.599999999999</v>
      </c>
      <c r="AZ119" s="21">
        <f t="array" ref="AZ119">SUM(IF(YEAR($C$5:$AX$5)=AZ$5,$C119:$AX119))</f>
        <v>407832.24</v>
      </c>
      <c r="BA119" s="20">
        <f t="array" ref="BA119">SUM(IF(YEAR($C$5:$AX$5)=BA$5,$C119:$AX119))</f>
        <v>409451.51</v>
      </c>
      <c r="BB119" s="20">
        <f t="array" ref="BB119">SUM(IF(YEAR($C$5:$AX$5)=BB$5,$C119:$AX119))</f>
        <v>410924.15</v>
      </c>
      <c r="BC119" s="22">
        <f t="array" ref="BC119">SUM(IF(YEAR($C$5:$AX$5)=BC$5,$C119:$AX119))</f>
        <v>410472.37</v>
      </c>
      <c r="BE119" s="21">
        <f t="shared" si="17"/>
        <v>409351.99999999994</v>
      </c>
      <c r="BF119" s="20">
        <f t="shared" si="18"/>
        <v>409377.86999999994</v>
      </c>
      <c r="BG119" s="22">
        <f t="shared" si="19"/>
        <v>410193.07000000007</v>
      </c>
    </row>
    <row r="120" spans="2:59">
      <c r="B120" s="17">
        <v>50628</v>
      </c>
      <c r="C120" s="20">
        <v>0</v>
      </c>
      <c r="D120" s="20">
        <v>0</v>
      </c>
      <c r="E120" s="20">
        <v>0</v>
      </c>
      <c r="F120" s="20">
        <v>526.78039999999999</v>
      </c>
      <c r="G120" s="20">
        <v>120.6831</v>
      </c>
      <c r="H120" s="20">
        <v>1071.0999999999999</v>
      </c>
      <c r="I120" s="20">
        <v>2633.12</v>
      </c>
      <c r="J120" s="20">
        <v>1505.452</v>
      </c>
      <c r="K120" s="20">
        <v>0</v>
      </c>
      <c r="L120" s="20">
        <v>404.85559999999998</v>
      </c>
      <c r="M120" s="20">
        <v>384.01780000000002</v>
      </c>
      <c r="N120" s="20">
        <v>0</v>
      </c>
      <c r="O120" s="20">
        <v>0</v>
      </c>
      <c r="P120" s="20">
        <v>0</v>
      </c>
      <c r="Q120" s="20">
        <v>72.247380000000007</v>
      </c>
      <c r="R120" s="20">
        <v>541.5883</v>
      </c>
      <c r="S120" s="20">
        <v>91.648759999999996</v>
      </c>
      <c r="T120" s="20">
        <v>838.7432</v>
      </c>
      <c r="U120" s="20">
        <v>2403.5659999999998</v>
      </c>
      <c r="V120" s="20">
        <v>1041.893</v>
      </c>
      <c r="W120" s="20">
        <v>0</v>
      </c>
      <c r="X120" s="20">
        <v>639.36990000000003</v>
      </c>
      <c r="Y120" s="20">
        <v>274.0598</v>
      </c>
      <c r="Z120" s="20">
        <v>110.8009</v>
      </c>
      <c r="AA120" s="20">
        <v>0</v>
      </c>
      <c r="AB120" s="20">
        <v>0</v>
      </c>
      <c r="AC120" s="20">
        <v>51.80894</v>
      </c>
      <c r="AD120" s="20">
        <v>580.48329999999999</v>
      </c>
      <c r="AE120" s="20">
        <v>88.357730000000004</v>
      </c>
      <c r="AF120" s="20">
        <v>446.03219999999999</v>
      </c>
      <c r="AG120" s="20">
        <v>2391.0970000000002</v>
      </c>
      <c r="AH120" s="20">
        <v>1495.077</v>
      </c>
      <c r="AI120" s="20">
        <v>11.11347</v>
      </c>
      <c r="AJ120" s="20">
        <v>632.92409999999995</v>
      </c>
      <c r="AK120" s="20">
        <v>115.56</v>
      </c>
      <c r="AL120" s="20">
        <v>222.86449999999999</v>
      </c>
      <c r="AM120" s="20">
        <v>0</v>
      </c>
      <c r="AN120" s="20">
        <v>0</v>
      </c>
      <c r="AO120" s="20">
        <v>92.974220000000003</v>
      </c>
      <c r="AP120" s="20">
        <v>639.36289999999997</v>
      </c>
      <c r="AQ120" s="20">
        <v>79.256879999999995</v>
      </c>
      <c r="AR120" s="20">
        <v>223.09139999999999</v>
      </c>
      <c r="AS120" s="20">
        <v>2577.3339999999998</v>
      </c>
      <c r="AT120" s="20">
        <v>1383.5039999999999</v>
      </c>
      <c r="AU120" s="20">
        <v>0</v>
      </c>
      <c r="AV120" s="20">
        <v>231.92619999999999</v>
      </c>
      <c r="AW120" s="20">
        <v>0</v>
      </c>
      <c r="AX120" s="22">
        <v>66.823509999999999</v>
      </c>
      <c r="AZ120" s="21">
        <f t="array" ref="AZ120">SUM(IF(YEAR($C$5:$AX$5)=AZ$5,$C120:$AX120))</f>
        <v>6646.0088999999989</v>
      </c>
      <c r="BA120" s="20">
        <f t="array" ref="BA120">SUM(IF(YEAR($C$5:$AX$5)=BA$5,$C120:$AX120))</f>
        <v>6013.9172399999998</v>
      </c>
      <c r="BB120" s="20">
        <f t="array" ref="BB120">SUM(IF(YEAR($C$5:$AX$5)=BB$5,$C120:$AX120))</f>
        <v>6035.3182400000005</v>
      </c>
      <c r="BC120" s="22">
        <f t="array" ref="BC120">SUM(IF(YEAR($C$5:$AX$5)=BC$5,$C120:$AX120))</f>
        <v>5294.2731100000001</v>
      </c>
      <c r="BE120" s="21">
        <f t="shared" si="17"/>
        <v>6704.0298399999992</v>
      </c>
      <c r="BF120" s="20">
        <f t="shared" si="18"/>
        <v>6029.0827699999991</v>
      </c>
      <c r="BG120" s="22">
        <f t="shared" si="19"/>
        <v>6126.2622700000011</v>
      </c>
    </row>
    <row r="121" spans="2:59">
      <c r="B121" s="17">
        <v>50657</v>
      </c>
      <c r="C121" s="20">
        <v>41438.71</v>
      </c>
      <c r="D121" s="20">
        <v>35376.49</v>
      </c>
      <c r="E121" s="20">
        <v>35178.400000000001</v>
      </c>
      <c r="F121" s="20">
        <v>42308.02</v>
      </c>
      <c r="G121" s="20">
        <v>47506.07</v>
      </c>
      <c r="H121" s="20">
        <v>50957.23</v>
      </c>
      <c r="I121" s="20">
        <v>48596.55</v>
      </c>
      <c r="J121" s="20">
        <v>48529.43</v>
      </c>
      <c r="K121" s="20">
        <v>44946.16</v>
      </c>
      <c r="L121" s="20">
        <v>44184.160000000003</v>
      </c>
      <c r="M121" s="20">
        <v>44081.84</v>
      </c>
      <c r="N121" s="20">
        <v>43636.79</v>
      </c>
      <c r="O121" s="20">
        <v>41438.71</v>
      </c>
      <c r="P121" s="20">
        <v>35376.49</v>
      </c>
      <c r="Q121" s="20">
        <v>35178.400000000001</v>
      </c>
      <c r="R121" s="20">
        <v>42308.02</v>
      </c>
      <c r="S121" s="20">
        <v>47506.07</v>
      </c>
      <c r="T121" s="20">
        <v>50957.23</v>
      </c>
      <c r="U121" s="20">
        <v>48596.55</v>
      </c>
      <c r="V121" s="20">
        <v>48529.43</v>
      </c>
      <c r="W121" s="20">
        <v>44946.16</v>
      </c>
      <c r="X121" s="20">
        <v>44184.160000000003</v>
      </c>
      <c r="Y121" s="20">
        <v>44081.84</v>
      </c>
      <c r="Z121" s="20">
        <v>43636.79</v>
      </c>
      <c r="AA121" s="20">
        <v>41438.71</v>
      </c>
      <c r="AB121" s="20">
        <v>36639.93</v>
      </c>
      <c r="AC121" s="20">
        <v>35178.400000000001</v>
      </c>
      <c r="AD121" s="20">
        <v>42308.02</v>
      </c>
      <c r="AE121" s="20">
        <v>47506.07</v>
      </c>
      <c r="AF121" s="20">
        <v>50957.23</v>
      </c>
      <c r="AG121" s="20">
        <v>48596.55</v>
      </c>
      <c r="AH121" s="20">
        <v>48529.43</v>
      </c>
      <c r="AI121" s="20">
        <v>44946.16</v>
      </c>
      <c r="AJ121" s="20">
        <v>44184.160000000003</v>
      </c>
      <c r="AK121" s="20">
        <v>44081.84</v>
      </c>
      <c r="AL121" s="20">
        <v>43636.79</v>
      </c>
      <c r="AM121" s="20">
        <v>41438.71</v>
      </c>
      <c r="AN121" s="20">
        <v>35376.49</v>
      </c>
      <c r="AO121" s="20">
        <v>35178.400000000001</v>
      </c>
      <c r="AP121" s="20">
        <v>42308.02</v>
      </c>
      <c r="AQ121" s="20">
        <v>47506.07</v>
      </c>
      <c r="AR121" s="20">
        <v>50957.23</v>
      </c>
      <c r="AS121" s="20">
        <v>48596.55</v>
      </c>
      <c r="AT121" s="20">
        <v>48529.43</v>
      </c>
      <c r="AU121" s="20">
        <v>44946.16</v>
      </c>
      <c r="AV121" s="20">
        <v>44184.160000000003</v>
      </c>
      <c r="AW121" s="20">
        <v>44081.84</v>
      </c>
      <c r="AX121" s="22">
        <v>43636.79</v>
      </c>
      <c r="AZ121" s="21">
        <f t="array" ref="AZ121">SUM(IF(YEAR($C$5:$AX$5)=AZ$5,$C121:$AX121))</f>
        <v>526739.85000000009</v>
      </c>
      <c r="BA121" s="20">
        <f t="array" ref="BA121">SUM(IF(YEAR($C$5:$AX$5)=BA$5,$C121:$AX121))</f>
        <v>526739.85000000009</v>
      </c>
      <c r="BB121" s="20">
        <f t="array" ref="BB121">SUM(IF(YEAR($C$5:$AX$5)=BB$5,$C121:$AX121))</f>
        <v>528003.29</v>
      </c>
      <c r="BC121" s="22">
        <f t="array" ref="BC121">SUM(IF(YEAR($C$5:$AX$5)=BC$5,$C121:$AX121))</f>
        <v>526739.85000000009</v>
      </c>
      <c r="BE121" s="21">
        <f t="shared" si="17"/>
        <v>526739.85</v>
      </c>
      <c r="BF121" s="20">
        <f t="shared" si="18"/>
        <v>528003.29</v>
      </c>
      <c r="BG121" s="22">
        <f t="shared" si="19"/>
        <v>526739.85</v>
      </c>
    </row>
    <row r="122" spans="2:59">
      <c r="B122" s="17">
        <v>50776</v>
      </c>
      <c r="C122" s="20">
        <v>74064.84</v>
      </c>
      <c r="D122" s="20">
        <v>68111.63</v>
      </c>
      <c r="E122" s="20">
        <v>69788.58</v>
      </c>
      <c r="F122" s="20">
        <v>49323.07</v>
      </c>
      <c r="G122" s="20">
        <v>46539.26</v>
      </c>
      <c r="H122" s="20">
        <v>56380.29</v>
      </c>
      <c r="I122" s="20">
        <v>65519.46</v>
      </c>
      <c r="J122" s="20">
        <v>65010.879999999997</v>
      </c>
      <c r="K122" s="20">
        <v>50810.89</v>
      </c>
      <c r="L122" s="20">
        <v>50843.32</v>
      </c>
      <c r="M122" s="20">
        <v>64155.82</v>
      </c>
      <c r="N122" s="20">
        <v>74128.31</v>
      </c>
      <c r="O122" s="20">
        <v>74631.81</v>
      </c>
      <c r="P122" s="20">
        <v>68231.740000000005</v>
      </c>
      <c r="Q122" s="20">
        <v>70095.990000000005</v>
      </c>
      <c r="R122" s="20">
        <v>54096.160000000003</v>
      </c>
      <c r="S122" s="20">
        <v>50893.78</v>
      </c>
      <c r="T122" s="20">
        <v>59442.8</v>
      </c>
      <c r="U122" s="20">
        <v>71715.710000000006</v>
      </c>
      <c r="V122" s="20">
        <v>70608.09</v>
      </c>
      <c r="W122" s="20">
        <v>55065.57</v>
      </c>
      <c r="X122" s="20">
        <v>56824.24</v>
      </c>
      <c r="Y122" s="20">
        <v>68748.53</v>
      </c>
      <c r="Z122" s="20">
        <v>74119.37</v>
      </c>
      <c r="AA122" s="20">
        <v>74426.559999999998</v>
      </c>
      <c r="AB122" s="20">
        <v>70714.98</v>
      </c>
      <c r="AC122" s="20">
        <v>70372.63</v>
      </c>
      <c r="AD122" s="20">
        <v>57016.61</v>
      </c>
      <c r="AE122" s="20">
        <v>51533.54</v>
      </c>
      <c r="AF122" s="20">
        <v>55991.63</v>
      </c>
      <c r="AG122" s="20">
        <v>66830.880000000005</v>
      </c>
      <c r="AH122" s="20">
        <v>66945.320000000007</v>
      </c>
      <c r="AI122" s="20">
        <v>66340.800000000003</v>
      </c>
      <c r="AJ122" s="20">
        <v>68809.95</v>
      </c>
      <c r="AK122" s="20">
        <v>69046.8</v>
      </c>
      <c r="AL122" s="20">
        <v>75537.56</v>
      </c>
      <c r="AM122" s="20">
        <v>75760.160000000003</v>
      </c>
      <c r="AN122" s="20">
        <v>68173.16</v>
      </c>
      <c r="AO122" s="20">
        <v>70159.929999999993</v>
      </c>
      <c r="AP122" s="20">
        <v>62719.32</v>
      </c>
      <c r="AQ122" s="20">
        <v>64438.83</v>
      </c>
      <c r="AR122" s="20">
        <v>65866.14</v>
      </c>
      <c r="AS122" s="20">
        <v>74137.240000000005</v>
      </c>
      <c r="AT122" s="20">
        <v>74481.8</v>
      </c>
      <c r="AU122" s="20">
        <v>68549.97</v>
      </c>
      <c r="AV122" s="20">
        <v>69050.16</v>
      </c>
      <c r="AW122" s="20">
        <v>69091.429999999993</v>
      </c>
      <c r="AX122" s="22">
        <v>75604.77</v>
      </c>
      <c r="AZ122" s="21">
        <f t="array" ref="AZ122">SUM(IF(YEAR($C$5:$AX$5)=AZ$5,$C122:$AX122))</f>
        <v>734676.34999999986</v>
      </c>
      <c r="BA122" s="20">
        <f t="array" ref="BA122">SUM(IF(YEAR($C$5:$AX$5)=BA$5,$C122:$AX122))</f>
        <v>774473.78999999992</v>
      </c>
      <c r="BB122" s="20">
        <f t="array" ref="BB122">SUM(IF(YEAR($C$5:$AX$5)=BB$5,$C122:$AX122))</f>
        <v>793567.26</v>
      </c>
      <c r="BC122" s="22">
        <f t="array" ref="BC122">SUM(IF(YEAR($C$5:$AX$5)=BC$5,$C122:$AX122))</f>
        <v>838032.91000000015</v>
      </c>
      <c r="BE122" s="21">
        <f t="shared" si="17"/>
        <v>744798.45000000007</v>
      </c>
      <c r="BF122" s="20">
        <f t="shared" si="18"/>
        <v>780588.63000000012</v>
      </c>
      <c r="BG122" s="22">
        <f t="shared" si="19"/>
        <v>810754.33999999985</v>
      </c>
    </row>
    <row r="123" spans="2:59">
      <c r="B123" s="17">
        <v>50799</v>
      </c>
      <c r="C123" s="20">
        <v>20462.309999999998</v>
      </c>
      <c r="D123" s="20">
        <v>20151.218000000001</v>
      </c>
      <c r="E123" s="20">
        <v>26919.39</v>
      </c>
      <c r="F123" s="20">
        <v>22739.46</v>
      </c>
      <c r="G123" s="20">
        <v>25754.98</v>
      </c>
      <c r="H123" s="20">
        <v>31240.53</v>
      </c>
      <c r="I123" s="20">
        <v>36137.71</v>
      </c>
      <c r="J123" s="20">
        <v>33363.449999999997</v>
      </c>
      <c r="K123" s="20">
        <v>29377.040000000001</v>
      </c>
      <c r="L123" s="20">
        <v>26131.11</v>
      </c>
      <c r="M123" s="20">
        <v>27533.059999999998</v>
      </c>
      <c r="N123" s="20">
        <v>31413.53</v>
      </c>
      <c r="O123" s="20">
        <v>25050.21</v>
      </c>
      <c r="P123" s="20">
        <v>24454.059999999998</v>
      </c>
      <c r="Q123" s="20">
        <v>27258.47</v>
      </c>
      <c r="R123" s="20">
        <v>23417</v>
      </c>
      <c r="S123" s="20">
        <v>26362.78</v>
      </c>
      <c r="T123" s="20">
        <v>30800.82</v>
      </c>
      <c r="U123" s="20">
        <v>35881.279999999999</v>
      </c>
      <c r="V123" s="20">
        <v>33019.380000000005</v>
      </c>
      <c r="W123" s="20">
        <v>28802.32</v>
      </c>
      <c r="X123" s="20">
        <v>25663.58</v>
      </c>
      <c r="Y123" s="20">
        <v>27546.05</v>
      </c>
      <c r="Z123" s="20">
        <v>31239.78</v>
      </c>
      <c r="AA123" s="20">
        <v>20157.489999999998</v>
      </c>
      <c r="AB123" s="20">
        <v>23096.76</v>
      </c>
      <c r="AC123" s="20">
        <v>27481.690000000002</v>
      </c>
      <c r="AD123" s="20">
        <v>22792.29</v>
      </c>
      <c r="AE123" s="20">
        <v>24454.059999999998</v>
      </c>
      <c r="AF123" s="20">
        <v>30213.47</v>
      </c>
      <c r="AG123" s="20">
        <v>35648.720000000001</v>
      </c>
      <c r="AH123" s="20">
        <v>34326.49</v>
      </c>
      <c r="AI123" s="20">
        <v>30010.880000000001</v>
      </c>
      <c r="AJ123" s="20">
        <v>27076.639999999999</v>
      </c>
      <c r="AK123" s="20">
        <v>27222.83</v>
      </c>
      <c r="AL123" s="20">
        <v>31562</v>
      </c>
      <c r="AM123" s="20">
        <v>15469.496999999999</v>
      </c>
      <c r="AN123" s="20">
        <v>16236.415999999999</v>
      </c>
      <c r="AO123" s="20">
        <v>27187.1</v>
      </c>
      <c r="AP123" s="20">
        <v>22984.940000000002</v>
      </c>
      <c r="AQ123" s="20">
        <v>24847.199999999997</v>
      </c>
      <c r="AR123" s="20">
        <v>30352.010000000002</v>
      </c>
      <c r="AS123" s="20">
        <v>36182.699999999997</v>
      </c>
      <c r="AT123" s="20">
        <v>34522.22</v>
      </c>
      <c r="AU123" s="20">
        <v>29838.400000000001</v>
      </c>
      <c r="AV123" s="20">
        <v>26315.95</v>
      </c>
      <c r="AW123" s="20">
        <v>27256.17</v>
      </c>
      <c r="AX123" s="22">
        <v>31548.739999999998</v>
      </c>
      <c r="AZ123" s="21">
        <f t="array" ref="AZ123">SUM(IF(YEAR($C$5:$AX$5)=AZ$5,$C123:$AX123))</f>
        <v>331223.78799999994</v>
      </c>
      <c r="BA123" s="20">
        <f t="array" ref="BA123">SUM(IF(YEAR($C$5:$AX$5)=BA$5,$C123:$AX123))</f>
        <v>339495.73</v>
      </c>
      <c r="BB123" s="20">
        <f t="array" ref="BB123">SUM(IF(YEAR($C$5:$AX$5)=BB$5,$C123:$AX123))</f>
        <v>334043.32</v>
      </c>
      <c r="BC123" s="22">
        <f t="array" ref="BC123">SUM(IF(YEAR($C$5:$AX$5)=BC$5,$C123:$AX123))</f>
        <v>322741.34299999999</v>
      </c>
      <c r="BE123" s="21">
        <f t="shared" si="17"/>
        <v>341738.94999999995</v>
      </c>
      <c r="BF123" s="20">
        <f t="shared" si="18"/>
        <v>330935.5</v>
      </c>
      <c r="BG123" s="22">
        <f t="shared" si="19"/>
        <v>322786.18300000002</v>
      </c>
    </row>
    <row r="124" spans="2:59">
      <c r="B124" s="17">
        <v>50852</v>
      </c>
      <c r="C124" s="20">
        <v>15674.41</v>
      </c>
      <c r="D124" s="20">
        <v>15434.62</v>
      </c>
      <c r="E124" s="20">
        <v>16377.8</v>
      </c>
      <c r="F124" s="20">
        <v>13895.39</v>
      </c>
      <c r="G124" s="20">
        <v>15603.18</v>
      </c>
      <c r="H124" s="20">
        <v>19229.189999999999</v>
      </c>
      <c r="I124" s="20">
        <v>21224.85</v>
      </c>
      <c r="J124" s="20">
        <v>20191.21</v>
      </c>
      <c r="K124" s="20">
        <v>17800.97</v>
      </c>
      <c r="L124" s="20">
        <v>16034.47</v>
      </c>
      <c r="M124" s="20">
        <v>16850.27</v>
      </c>
      <c r="N124" s="20">
        <v>19034.97</v>
      </c>
      <c r="O124" s="20">
        <v>17218.5</v>
      </c>
      <c r="P124" s="20">
        <v>16304.14</v>
      </c>
      <c r="Q124" s="20">
        <v>16551.46</v>
      </c>
      <c r="R124" s="20">
        <v>14299.71</v>
      </c>
      <c r="S124" s="20">
        <v>15961.59</v>
      </c>
      <c r="T124" s="20">
        <v>19046.169999999998</v>
      </c>
      <c r="U124" s="20">
        <v>21202.81</v>
      </c>
      <c r="V124" s="20">
        <v>19992.75</v>
      </c>
      <c r="W124" s="20">
        <v>17452.71</v>
      </c>
      <c r="X124" s="20">
        <v>15829.17</v>
      </c>
      <c r="Y124" s="20">
        <v>16842.900000000001</v>
      </c>
      <c r="Z124" s="20">
        <v>19099.62</v>
      </c>
      <c r="AA124" s="20">
        <v>15118.14</v>
      </c>
      <c r="AB124" s="20">
        <v>15707.48</v>
      </c>
      <c r="AC124" s="20">
        <v>16696.55</v>
      </c>
      <c r="AD124" s="20">
        <v>13914.93</v>
      </c>
      <c r="AE124" s="20">
        <v>14856.77</v>
      </c>
      <c r="AF124" s="20">
        <v>18656.3</v>
      </c>
      <c r="AG124" s="20">
        <v>21357.07</v>
      </c>
      <c r="AH124" s="20">
        <v>20654.27</v>
      </c>
      <c r="AI124" s="20">
        <v>18202.36</v>
      </c>
      <c r="AJ124" s="20">
        <v>16535.189999999999</v>
      </c>
      <c r="AK124" s="20">
        <v>16615.990000000002</v>
      </c>
      <c r="AL124" s="20">
        <v>19440.060000000001</v>
      </c>
      <c r="AM124" s="20">
        <v>12060.08</v>
      </c>
      <c r="AN124" s="20">
        <v>11159.74</v>
      </c>
      <c r="AO124" s="20">
        <v>16557.400000000001</v>
      </c>
      <c r="AP124" s="20">
        <v>14086.98</v>
      </c>
      <c r="AQ124" s="20">
        <v>15118.1</v>
      </c>
      <c r="AR124" s="20">
        <v>18686.29</v>
      </c>
      <c r="AS124" s="20">
        <v>21383.88</v>
      </c>
      <c r="AT124" s="20">
        <v>20544.02</v>
      </c>
      <c r="AU124" s="20">
        <v>18141.52</v>
      </c>
      <c r="AV124" s="20">
        <v>16086.53</v>
      </c>
      <c r="AW124" s="20">
        <v>16515.82</v>
      </c>
      <c r="AX124" s="22">
        <v>19387.54</v>
      </c>
      <c r="AZ124" s="21">
        <f t="array" ref="AZ124">SUM(IF(YEAR($C$5:$AX$5)=AZ$5,$C124:$AX124))</f>
        <v>207351.33</v>
      </c>
      <c r="BA124" s="20">
        <f t="array" ref="BA124">SUM(IF(YEAR($C$5:$AX$5)=BA$5,$C124:$AX124))</f>
        <v>209801.53</v>
      </c>
      <c r="BB124" s="20">
        <f t="array" ref="BB124">SUM(IF(YEAR($C$5:$AX$5)=BB$5,$C124:$AX124))</f>
        <v>207755.11</v>
      </c>
      <c r="BC124" s="22">
        <f t="array" ref="BC124">SUM(IF(YEAR($C$5:$AX$5)=BC$5,$C124:$AX124))</f>
        <v>199727.90000000002</v>
      </c>
      <c r="BE124" s="21">
        <f t="shared" si="17"/>
        <v>210701.33</v>
      </c>
      <c r="BF124" s="20">
        <f t="shared" si="18"/>
        <v>205760</v>
      </c>
      <c r="BG124" s="22">
        <f t="shared" si="19"/>
        <v>200443.54</v>
      </c>
    </row>
    <row r="125" spans="2:59">
      <c r="B125" s="17">
        <v>50859</v>
      </c>
      <c r="C125" s="20">
        <v>32878.28</v>
      </c>
      <c r="D125" s="20">
        <v>29000.33</v>
      </c>
      <c r="E125" s="20">
        <v>33243.39</v>
      </c>
      <c r="F125" s="20">
        <v>31707.45</v>
      </c>
      <c r="G125" s="20">
        <v>31369.9</v>
      </c>
      <c r="H125" s="20">
        <v>32744.9</v>
      </c>
      <c r="I125" s="20">
        <v>33862.31</v>
      </c>
      <c r="J125" s="20">
        <v>34015.839999999997</v>
      </c>
      <c r="K125" s="20">
        <v>31333.35</v>
      </c>
      <c r="L125" s="20">
        <v>30255.599999999999</v>
      </c>
      <c r="M125" s="20">
        <v>32805.949999999997</v>
      </c>
      <c r="N125" s="20">
        <v>35400.370000000003</v>
      </c>
      <c r="O125" s="20">
        <v>32878.28</v>
      </c>
      <c r="P125" s="20">
        <v>29000.33</v>
      </c>
      <c r="Q125" s="20">
        <v>33243.39</v>
      </c>
      <c r="R125" s="20">
        <v>31707.45</v>
      </c>
      <c r="S125" s="20">
        <v>31369.9</v>
      </c>
      <c r="T125" s="20">
        <v>32744.9</v>
      </c>
      <c r="U125" s="20">
        <v>33862.31</v>
      </c>
      <c r="V125" s="20">
        <v>34015.839999999997</v>
      </c>
      <c r="W125" s="20">
        <v>31333.35</v>
      </c>
      <c r="X125" s="20">
        <v>30255.599999999999</v>
      </c>
      <c r="Y125" s="20">
        <v>32805.949999999997</v>
      </c>
      <c r="Z125" s="20">
        <v>35400.370000000003</v>
      </c>
      <c r="AA125" s="20">
        <v>32878.28</v>
      </c>
      <c r="AB125" s="20">
        <v>30036.05</v>
      </c>
      <c r="AC125" s="20">
        <v>33243.39</v>
      </c>
      <c r="AD125" s="20">
        <v>31707.45</v>
      </c>
      <c r="AE125" s="20">
        <v>31369.9</v>
      </c>
      <c r="AF125" s="20">
        <v>32744.9</v>
      </c>
      <c r="AG125" s="20">
        <v>33862.31</v>
      </c>
      <c r="AH125" s="20">
        <v>34015.839999999997</v>
      </c>
      <c r="AI125" s="20">
        <v>31333.35</v>
      </c>
      <c r="AJ125" s="20">
        <v>30255.599999999999</v>
      </c>
      <c r="AK125" s="20">
        <v>32805.949999999997</v>
      </c>
      <c r="AL125" s="20">
        <v>35400.370000000003</v>
      </c>
      <c r="AM125" s="20">
        <v>32878.28</v>
      </c>
      <c r="AN125" s="20">
        <v>29000.33</v>
      </c>
      <c r="AO125" s="20">
        <v>33243.39</v>
      </c>
      <c r="AP125" s="20">
        <v>31707.45</v>
      </c>
      <c r="AQ125" s="20">
        <v>31369.9</v>
      </c>
      <c r="AR125" s="20">
        <v>32744.9</v>
      </c>
      <c r="AS125" s="20">
        <v>33862.31</v>
      </c>
      <c r="AT125" s="20">
        <v>34015.839999999997</v>
      </c>
      <c r="AU125" s="20">
        <v>31333.35</v>
      </c>
      <c r="AV125" s="20">
        <v>30255.599999999999</v>
      </c>
      <c r="AW125" s="20">
        <v>32805.949999999997</v>
      </c>
      <c r="AX125" s="22">
        <v>35400.370000000003</v>
      </c>
      <c r="AZ125" s="21">
        <f t="array" ref="AZ125">SUM(IF(YEAR($C$5:$AX$5)=AZ$5,$C125:$AX125))</f>
        <v>388617.67</v>
      </c>
      <c r="BA125" s="20">
        <f t="array" ref="BA125">SUM(IF(YEAR($C$5:$AX$5)=BA$5,$C125:$AX125))</f>
        <v>388617.67</v>
      </c>
      <c r="BB125" s="20">
        <f t="array" ref="BB125">SUM(IF(YEAR($C$5:$AX$5)=BB$5,$C125:$AX125))</f>
        <v>389653.38999999996</v>
      </c>
      <c r="BC125" s="22">
        <f t="array" ref="BC125">SUM(IF(YEAR($C$5:$AX$5)=BC$5,$C125:$AX125))</f>
        <v>388617.67</v>
      </c>
      <c r="BE125" s="21">
        <f t="shared" si="17"/>
        <v>388617.67000000004</v>
      </c>
      <c r="BF125" s="20">
        <f t="shared" si="18"/>
        <v>389653.39</v>
      </c>
      <c r="BG125" s="22">
        <f t="shared" si="19"/>
        <v>388617.67000000004</v>
      </c>
    </row>
    <row r="126" spans="2:59">
      <c r="B126" s="17">
        <v>50885</v>
      </c>
      <c r="C126" s="20">
        <v>13101.19</v>
      </c>
      <c r="D126" s="20">
        <v>11621.86</v>
      </c>
      <c r="E126" s="20">
        <v>12819.79</v>
      </c>
      <c r="F126" s="20">
        <v>12630.83</v>
      </c>
      <c r="G126" s="20">
        <v>13160.37</v>
      </c>
      <c r="H126" s="20">
        <v>13638.7</v>
      </c>
      <c r="I126" s="20">
        <v>13760.85</v>
      </c>
      <c r="J126" s="20">
        <v>14022.33</v>
      </c>
      <c r="K126" s="20">
        <v>13596.24</v>
      </c>
      <c r="L126" s="20">
        <v>13803.16</v>
      </c>
      <c r="M126" s="20">
        <v>12872.95</v>
      </c>
      <c r="N126" s="20">
        <v>14423.23</v>
      </c>
      <c r="O126" s="20">
        <v>13101.19</v>
      </c>
      <c r="P126" s="20">
        <v>11621.86</v>
      </c>
      <c r="Q126" s="20">
        <v>12819.79</v>
      </c>
      <c r="R126" s="20">
        <v>12630.83</v>
      </c>
      <c r="S126" s="20">
        <v>13160.37</v>
      </c>
      <c r="T126" s="20">
        <v>13638.7</v>
      </c>
      <c r="U126" s="20">
        <v>13760.85</v>
      </c>
      <c r="V126" s="20">
        <v>14022.33</v>
      </c>
      <c r="W126" s="20">
        <v>13596.25</v>
      </c>
      <c r="X126" s="20">
        <v>13803.16</v>
      </c>
      <c r="Y126" s="20">
        <v>12872.95</v>
      </c>
      <c r="Z126" s="20">
        <v>14423.23</v>
      </c>
      <c r="AA126" s="20">
        <v>13101.19</v>
      </c>
      <c r="AB126" s="20">
        <v>12036.93</v>
      </c>
      <c r="AC126" s="20">
        <v>12819.79</v>
      </c>
      <c r="AD126" s="20">
        <v>12630.83</v>
      </c>
      <c r="AE126" s="20">
        <v>13160.37</v>
      </c>
      <c r="AF126" s="20">
        <v>13638.7</v>
      </c>
      <c r="AG126" s="20">
        <v>13760.85</v>
      </c>
      <c r="AH126" s="20">
        <v>14022.33</v>
      </c>
      <c r="AI126" s="20">
        <v>13596.25</v>
      </c>
      <c r="AJ126" s="20">
        <v>13803.16</v>
      </c>
      <c r="AK126" s="20">
        <v>12872.95</v>
      </c>
      <c r="AL126" s="20">
        <v>14423.23</v>
      </c>
      <c r="AM126" s="20">
        <v>13101.19</v>
      </c>
      <c r="AN126" s="20">
        <v>11621.86</v>
      </c>
      <c r="AO126" s="20">
        <v>12819.79</v>
      </c>
      <c r="AP126" s="20">
        <v>12630.83</v>
      </c>
      <c r="AQ126" s="20">
        <v>13160.37</v>
      </c>
      <c r="AR126" s="20">
        <v>13638.7</v>
      </c>
      <c r="AS126" s="20">
        <v>13760.85</v>
      </c>
      <c r="AT126" s="20">
        <v>14022.33</v>
      </c>
      <c r="AU126" s="20">
        <v>13596.25</v>
      </c>
      <c r="AV126" s="20">
        <v>13803.16</v>
      </c>
      <c r="AW126" s="20">
        <v>12872.95</v>
      </c>
      <c r="AX126" s="22">
        <v>14423.23</v>
      </c>
      <c r="AZ126" s="21">
        <f t="array" ref="AZ126">SUM(IF(YEAR($C$5:$AX$5)=AZ$5,$C126:$AX126))</f>
        <v>159451.50000000003</v>
      </c>
      <c r="BA126" s="20">
        <f t="array" ref="BA126">SUM(IF(YEAR($C$5:$AX$5)=BA$5,$C126:$AX126))</f>
        <v>159451.51000000004</v>
      </c>
      <c r="BB126" s="20">
        <f t="array" ref="BB126">SUM(IF(YEAR($C$5:$AX$5)=BB$5,$C126:$AX126))</f>
        <v>159866.58000000005</v>
      </c>
      <c r="BC126" s="22">
        <f t="array" ref="BC126">SUM(IF(YEAR($C$5:$AX$5)=BC$5,$C126:$AX126))</f>
        <v>159451.51000000004</v>
      </c>
      <c r="BE126" s="21">
        <f t="shared" si="17"/>
        <v>159451.49999999997</v>
      </c>
      <c r="BF126" s="20">
        <f t="shared" si="18"/>
        <v>159866.57999999999</v>
      </c>
      <c r="BG126" s="22">
        <f t="shared" si="19"/>
        <v>159451.50999999998</v>
      </c>
    </row>
    <row r="127" spans="2:59">
      <c r="B127" s="17">
        <v>50888</v>
      </c>
      <c r="C127" s="20">
        <v>97893.31</v>
      </c>
      <c r="D127" s="20">
        <v>89482.49</v>
      </c>
      <c r="E127" s="20">
        <v>87614.38</v>
      </c>
      <c r="F127" s="20">
        <v>53915.3</v>
      </c>
      <c r="G127" s="20">
        <v>84662.8</v>
      </c>
      <c r="H127" s="20">
        <v>89159.49</v>
      </c>
      <c r="I127" s="20">
        <v>85252.62</v>
      </c>
      <c r="J127" s="20">
        <v>89536.06</v>
      </c>
      <c r="K127" s="20">
        <v>88886.63</v>
      </c>
      <c r="L127" s="20">
        <v>58488.52</v>
      </c>
      <c r="M127" s="20">
        <v>90587.58</v>
      </c>
      <c r="N127" s="20">
        <v>91328.25</v>
      </c>
      <c r="O127" s="20">
        <v>97893.31</v>
      </c>
      <c r="P127" s="20">
        <v>89482.49</v>
      </c>
      <c r="Q127" s="20">
        <v>87614.38</v>
      </c>
      <c r="R127" s="20">
        <v>53915.3</v>
      </c>
      <c r="S127" s="20">
        <v>84662.8</v>
      </c>
      <c r="T127" s="20">
        <v>89159.49</v>
      </c>
      <c r="U127" s="20">
        <v>85252.62</v>
      </c>
      <c r="V127" s="20">
        <v>89536.06</v>
      </c>
      <c r="W127" s="20">
        <v>88886.63</v>
      </c>
      <c r="X127" s="20">
        <v>58488.52</v>
      </c>
      <c r="Y127" s="20">
        <v>90587.58</v>
      </c>
      <c r="Z127" s="20">
        <v>91328.25</v>
      </c>
      <c r="AA127" s="20">
        <v>97893.31</v>
      </c>
      <c r="AB127" s="20">
        <v>92678.3</v>
      </c>
      <c r="AC127" s="20">
        <v>87614.38</v>
      </c>
      <c r="AD127" s="20">
        <v>53915.3</v>
      </c>
      <c r="AE127" s="20">
        <v>84662.8</v>
      </c>
      <c r="AF127" s="20">
        <v>89159.49</v>
      </c>
      <c r="AG127" s="20">
        <v>85252.62</v>
      </c>
      <c r="AH127" s="20">
        <v>89536.06</v>
      </c>
      <c r="AI127" s="20">
        <v>88886.63</v>
      </c>
      <c r="AJ127" s="20">
        <v>58488.52</v>
      </c>
      <c r="AK127" s="20">
        <v>90587.58</v>
      </c>
      <c r="AL127" s="20">
        <v>91328.25</v>
      </c>
      <c r="AM127" s="20">
        <v>97893.31</v>
      </c>
      <c r="AN127" s="20">
        <v>89482.49</v>
      </c>
      <c r="AO127" s="20">
        <v>87614.38</v>
      </c>
      <c r="AP127" s="20">
        <v>53915.3</v>
      </c>
      <c r="AQ127" s="20">
        <v>84662.8</v>
      </c>
      <c r="AR127" s="20">
        <v>89159.49</v>
      </c>
      <c r="AS127" s="20">
        <v>85252.62</v>
      </c>
      <c r="AT127" s="20">
        <v>89536.06</v>
      </c>
      <c r="AU127" s="20">
        <v>88886.63</v>
      </c>
      <c r="AV127" s="20">
        <v>58488.52</v>
      </c>
      <c r="AW127" s="20">
        <v>90587.58</v>
      </c>
      <c r="AX127" s="22">
        <v>91328.25</v>
      </c>
      <c r="AZ127" s="21">
        <f t="array" ref="AZ127">SUM(IF(YEAR($C$5:$AX$5)=AZ$5,$C127:$AX127))</f>
        <v>1006807.4299999999</v>
      </c>
      <c r="BA127" s="20">
        <f t="array" ref="BA127">SUM(IF(YEAR($C$5:$AX$5)=BA$5,$C127:$AX127))</f>
        <v>1006807.4299999999</v>
      </c>
      <c r="BB127" s="20">
        <f t="array" ref="BB127">SUM(IF(YEAR($C$5:$AX$5)=BB$5,$C127:$AX127))</f>
        <v>1010003.24</v>
      </c>
      <c r="BC127" s="22">
        <f t="array" ref="BC127">SUM(IF(YEAR($C$5:$AX$5)=BC$5,$C127:$AX127))</f>
        <v>1006807.4299999999</v>
      </c>
      <c r="BE127" s="21">
        <f t="shared" si="17"/>
        <v>1006807.43</v>
      </c>
      <c r="BF127" s="20">
        <f t="shared" si="18"/>
        <v>1010003.2400000001</v>
      </c>
      <c r="BG127" s="22">
        <f t="shared" si="19"/>
        <v>1006807.43</v>
      </c>
    </row>
    <row r="128" spans="2:59">
      <c r="B128" s="17">
        <v>50960</v>
      </c>
      <c r="C128" s="20">
        <v>35842.71</v>
      </c>
      <c r="D128" s="20">
        <v>31795.51</v>
      </c>
      <c r="E128" s="20">
        <v>35072.86</v>
      </c>
      <c r="F128" s="20">
        <v>34555.89</v>
      </c>
      <c r="G128" s="20">
        <v>36004.620000000003</v>
      </c>
      <c r="H128" s="20">
        <v>37313.25</v>
      </c>
      <c r="I128" s="20">
        <v>37647.440000000002</v>
      </c>
      <c r="J128" s="20">
        <v>38362.79</v>
      </c>
      <c r="K128" s="20">
        <v>37197.1</v>
      </c>
      <c r="L128" s="20">
        <v>37763.19</v>
      </c>
      <c r="M128" s="20">
        <v>35218.29</v>
      </c>
      <c r="N128" s="20">
        <v>39459.589999999997</v>
      </c>
      <c r="O128" s="20">
        <v>35842.71</v>
      </c>
      <c r="P128" s="20">
        <v>31795.51</v>
      </c>
      <c r="Q128" s="20">
        <v>35072.86</v>
      </c>
      <c r="R128" s="20">
        <v>34555.89</v>
      </c>
      <c r="S128" s="20">
        <v>36004.620000000003</v>
      </c>
      <c r="T128" s="20">
        <v>37313.25</v>
      </c>
      <c r="U128" s="20">
        <v>37647.440000000002</v>
      </c>
      <c r="V128" s="20">
        <v>38362.79</v>
      </c>
      <c r="W128" s="20">
        <v>37197.1</v>
      </c>
      <c r="X128" s="20">
        <v>37763.19</v>
      </c>
      <c r="Y128" s="20">
        <v>35218.29</v>
      </c>
      <c r="Z128" s="20">
        <v>39459.589999999997</v>
      </c>
      <c r="AA128" s="20">
        <v>35842.71</v>
      </c>
      <c r="AB128" s="20">
        <v>32931.06</v>
      </c>
      <c r="AC128" s="20">
        <v>35072.86</v>
      </c>
      <c r="AD128" s="20">
        <v>34555.89</v>
      </c>
      <c r="AE128" s="20">
        <v>36004.620000000003</v>
      </c>
      <c r="AF128" s="20">
        <v>37313.25</v>
      </c>
      <c r="AG128" s="20">
        <v>37647.440000000002</v>
      </c>
      <c r="AH128" s="20">
        <v>38362.79</v>
      </c>
      <c r="AI128" s="20">
        <v>37197.1</v>
      </c>
      <c r="AJ128" s="20">
        <v>37763.19</v>
      </c>
      <c r="AK128" s="20">
        <v>35218.29</v>
      </c>
      <c r="AL128" s="20">
        <v>39459.589999999997</v>
      </c>
      <c r="AM128" s="20">
        <v>35842.71</v>
      </c>
      <c r="AN128" s="20">
        <v>31795.51</v>
      </c>
      <c r="AO128" s="20">
        <v>35072.86</v>
      </c>
      <c r="AP128" s="20">
        <v>34555.89</v>
      </c>
      <c r="AQ128" s="20">
        <v>36004.620000000003</v>
      </c>
      <c r="AR128" s="20">
        <v>37313.25</v>
      </c>
      <c r="AS128" s="20">
        <v>37647.440000000002</v>
      </c>
      <c r="AT128" s="20">
        <v>38362.79</v>
      </c>
      <c r="AU128" s="20">
        <v>37197.1</v>
      </c>
      <c r="AV128" s="20">
        <v>37763.19</v>
      </c>
      <c r="AW128" s="20">
        <v>35218.29</v>
      </c>
      <c r="AX128" s="22">
        <v>39459.589999999997</v>
      </c>
      <c r="AZ128" s="21">
        <f t="array" ref="AZ128">SUM(IF(YEAR($C$5:$AX$5)=AZ$5,$C128:$AX128))</f>
        <v>436233.24</v>
      </c>
      <c r="BA128" s="20">
        <f t="array" ref="BA128">SUM(IF(YEAR($C$5:$AX$5)=BA$5,$C128:$AX128))</f>
        <v>436233.24</v>
      </c>
      <c r="BB128" s="20">
        <f t="array" ref="BB128">SUM(IF(YEAR($C$5:$AX$5)=BB$5,$C128:$AX128))</f>
        <v>437368.78999999992</v>
      </c>
      <c r="BC128" s="22">
        <f t="array" ref="BC128">SUM(IF(YEAR($C$5:$AX$5)=BC$5,$C128:$AX128))</f>
        <v>436233.24</v>
      </c>
      <c r="BE128" s="21">
        <f t="shared" si="17"/>
        <v>436233.24000000005</v>
      </c>
      <c r="BF128" s="20">
        <f t="shared" si="18"/>
        <v>437368.79000000004</v>
      </c>
      <c r="BG128" s="22">
        <f t="shared" si="19"/>
        <v>436233.24000000005</v>
      </c>
    </row>
    <row r="129" spans="2:59">
      <c r="B129" s="17">
        <v>50974</v>
      </c>
      <c r="C129" s="20">
        <v>79677.52</v>
      </c>
      <c r="D129" s="20">
        <v>75827.55</v>
      </c>
      <c r="E129" s="20">
        <v>82992.22</v>
      </c>
      <c r="F129" s="20">
        <v>42666.48</v>
      </c>
      <c r="G129" s="20">
        <v>63673.49</v>
      </c>
      <c r="H129" s="20">
        <v>72618.539999999994</v>
      </c>
      <c r="I129" s="20">
        <v>67642.8</v>
      </c>
      <c r="J129" s="20">
        <v>70182.27</v>
      </c>
      <c r="K129" s="20">
        <v>55775.89</v>
      </c>
      <c r="L129" s="20">
        <v>58146.94</v>
      </c>
      <c r="M129" s="20">
        <v>72833.78</v>
      </c>
      <c r="N129" s="20">
        <v>65866.05</v>
      </c>
      <c r="O129" s="20">
        <v>79677.52</v>
      </c>
      <c r="P129" s="20">
        <v>75827.55</v>
      </c>
      <c r="Q129" s="20">
        <v>82992.22</v>
      </c>
      <c r="R129" s="20">
        <v>42666.48</v>
      </c>
      <c r="S129" s="20">
        <v>63673.49</v>
      </c>
      <c r="T129" s="20">
        <v>72618.539999999994</v>
      </c>
      <c r="U129" s="20">
        <v>67642.8</v>
      </c>
      <c r="V129" s="20">
        <v>70182.27</v>
      </c>
      <c r="W129" s="20">
        <v>55775.89</v>
      </c>
      <c r="X129" s="20">
        <v>58146.94</v>
      </c>
      <c r="Y129" s="20">
        <v>72833.78</v>
      </c>
      <c r="Z129" s="20">
        <v>65866.05</v>
      </c>
      <c r="AA129" s="20">
        <v>79677.52</v>
      </c>
      <c r="AB129" s="20">
        <v>78535.67</v>
      </c>
      <c r="AC129" s="20">
        <v>82992.22</v>
      </c>
      <c r="AD129" s="20">
        <v>42666.48</v>
      </c>
      <c r="AE129" s="20">
        <v>63673.49</v>
      </c>
      <c r="AF129" s="20">
        <v>72618.539999999994</v>
      </c>
      <c r="AG129" s="20">
        <v>67642.8</v>
      </c>
      <c r="AH129" s="20">
        <v>70182.27</v>
      </c>
      <c r="AI129" s="20">
        <v>55775.89</v>
      </c>
      <c r="AJ129" s="20">
        <v>58146.94</v>
      </c>
      <c r="AK129" s="20">
        <v>72833.78</v>
      </c>
      <c r="AL129" s="20">
        <v>65866.05</v>
      </c>
      <c r="AM129" s="20">
        <v>79677.52</v>
      </c>
      <c r="AN129" s="20">
        <v>75827.55</v>
      </c>
      <c r="AO129" s="20">
        <v>82992.22</v>
      </c>
      <c r="AP129" s="20">
        <v>42666.48</v>
      </c>
      <c r="AQ129" s="20">
        <v>63673.49</v>
      </c>
      <c r="AR129" s="20">
        <v>72618.539999999994</v>
      </c>
      <c r="AS129" s="20">
        <v>67642.8</v>
      </c>
      <c r="AT129" s="20">
        <v>70182.27</v>
      </c>
      <c r="AU129" s="20">
        <v>55775.89</v>
      </c>
      <c r="AV129" s="20">
        <v>58146.94</v>
      </c>
      <c r="AW129" s="20">
        <v>72833.78</v>
      </c>
      <c r="AX129" s="22">
        <v>65866.05</v>
      </c>
      <c r="AZ129" s="21">
        <f t="array" ref="AZ129">SUM(IF(YEAR($C$5:$AX$5)=AZ$5,$C129:$AX129))</f>
        <v>807903.53</v>
      </c>
      <c r="BA129" s="20">
        <f t="array" ref="BA129">SUM(IF(YEAR($C$5:$AX$5)=BA$5,$C129:$AX129))</f>
        <v>807903.53</v>
      </c>
      <c r="BB129" s="20">
        <f t="array" ref="BB129">SUM(IF(YEAR($C$5:$AX$5)=BB$5,$C129:$AX129))</f>
        <v>810611.65000000014</v>
      </c>
      <c r="BC129" s="22">
        <f t="array" ref="BC129">SUM(IF(YEAR($C$5:$AX$5)=BC$5,$C129:$AX129))</f>
        <v>807903.53</v>
      </c>
      <c r="BE129" s="21">
        <f t="shared" si="17"/>
        <v>807903.52999999991</v>
      </c>
      <c r="BF129" s="20">
        <f t="shared" si="18"/>
        <v>810611.64999999991</v>
      </c>
      <c r="BG129" s="22">
        <f t="shared" si="19"/>
        <v>807903.52999999991</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29333.66</v>
      </c>
      <c r="D131" s="20">
        <v>24128.52</v>
      </c>
      <c r="E131" s="20">
        <v>29033.56</v>
      </c>
      <c r="F131" s="20">
        <v>25034.2</v>
      </c>
      <c r="G131" s="20">
        <v>30822.86</v>
      </c>
      <c r="H131" s="20">
        <v>31598.799999999999</v>
      </c>
      <c r="I131" s="20">
        <v>38286.120000000003</v>
      </c>
      <c r="J131" s="20">
        <v>42678.84</v>
      </c>
      <c r="K131" s="20">
        <v>33963.120000000003</v>
      </c>
      <c r="L131" s="20">
        <v>28010.3</v>
      </c>
      <c r="M131" s="20">
        <v>27114.74</v>
      </c>
      <c r="N131" s="20">
        <v>35759</v>
      </c>
      <c r="O131" s="20">
        <v>29333.66</v>
      </c>
      <c r="P131" s="20">
        <v>24128.52</v>
      </c>
      <c r="Q131" s="20">
        <v>29033.56</v>
      </c>
      <c r="R131" s="20">
        <v>25034.2</v>
      </c>
      <c r="S131" s="20">
        <v>30822.86</v>
      </c>
      <c r="T131" s="20">
        <v>31598.799999999999</v>
      </c>
      <c r="U131" s="20">
        <v>38286.120000000003</v>
      </c>
      <c r="V131" s="20">
        <v>42678.84</v>
      </c>
      <c r="W131" s="20">
        <v>33963.120000000003</v>
      </c>
      <c r="X131" s="20">
        <v>28010.3</v>
      </c>
      <c r="Y131" s="20">
        <v>27114.74</v>
      </c>
      <c r="Z131" s="20">
        <v>35759</v>
      </c>
      <c r="AA131" s="20">
        <v>29333.66</v>
      </c>
      <c r="AB131" s="20">
        <v>24990.26</v>
      </c>
      <c r="AC131" s="20">
        <v>29033.56</v>
      </c>
      <c r="AD131" s="20">
        <v>25034.2</v>
      </c>
      <c r="AE131" s="20">
        <v>30822.86</v>
      </c>
      <c r="AF131" s="20">
        <v>31598.799999999999</v>
      </c>
      <c r="AG131" s="20">
        <v>38286.120000000003</v>
      </c>
      <c r="AH131" s="20">
        <v>42678.84</v>
      </c>
      <c r="AI131" s="20">
        <v>33963.120000000003</v>
      </c>
      <c r="AJ131" s="20">
        <v>28010.3</v>
      </c>
      <c r="AK131" s="20">
        <v>27114.74</v>
      </c>
      <c r="AL131" s="20">
        <v>35759</v>
      </c>
      <c r="AM131" s="20">
        <v>29333.66</v>
      </c>
      <c r="AN131" s="20">
        <v>24128.52</v>
      </c>
      <c r="AO131" s="20">
        <v>29033.56</v>
      </c>
      <c r="AP131" s="20">
        <v>25034.2</v>
      </c>
      <c r="AQ131" s="20">
        <v>30822.86</v>
      </c>
      <c r="AR131" s="20">
        <v>31598.799999999999</v>
      </c>
      <c r="AS131" s="20">
        <v>38286.120000000003</v>
      </c>
      <c r="AT131" s="20">
        <v>42678.84</v>
      </c>
      <c r="AU131" s="20">
        <v>33963.120000000003</v>
      </c>
      <c r="AV131" s="20">
        <v>28010.3</v>
      </c>
      <c r="AW131" s="20">
        <v>27114.74</v>
      </c>
      <c r="AX131" s="22">
        <v>35759</v>
      </c>
      <c r="AZ131" s="21">
        <f t="array" ref="AZ131">SUM(IF(YEAR($C$5:$AX$5)=AZ$5,$C131:$AX131))</f>
        <v>375763.72</v>
      </c>
      <c r="BA131" s="20">
        <f t="array" ref="BA131">SUM(IF(YEAR($C$5:$AX$5)=BA$5,$C131:$AX131))</f>
        <v>375763.72</v>
      </c>
      <c r="BB131" s="20">
        <f t="array" ref="BB131">SUM(IF(YEAR($C$5:$AX$5)=BB$5,$C131:$AX131))</f>
        <v>376625.45999999996</v>
      </c>
      <c r="BC131" s="22">
        <f t="array" ref="BC131">SUM(IF(YEAR($C$5:$AX$5)=BC$5,$C131:$AX131))</f>
        <v>375763.72</v>
      </c>
      <c r="BE131" s="21">
        <f t="shared" si="17"/>
        <v>375763.72</v>
      </c>
      <c r="BF131" s="20">
        <f t="shared" si="18"/>
        <v>376625.45999999996</v>
      </c>
      <c r="BG131" s="22">
        <f t="shared" si="19"/>
        <v>375763.72</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170.68889999999999</v>
      </c>
      <c r="D133" s="20">
        <v>168.2567</v>
      </c>
      <c r="E133" s="20">
        <v>179.97659999999999</v>
      </c>
      <c r="F133" s="20">
        <v>163.41220000000001</v>
      </c>
      <c r="G133" s="20">
        <v>176.24529999999999</v>
      </c>
      <c r="H133" s="20">
        <v>197.2501</v>
      </c>
      <c r="I133" s="20">
        <v>244.9906</v>
      </c>
      <c r="J133" s="20">
        <v>231.4717</v>
      </c>
      <c r="K133" s="20">
        <v>203.3295</v>
      </c>
      <c r="L133" s="20">
        <v>189.13650000000001</v>
      </c>
      <c r="M133" s="20">
        <v>176.32660000000001</v>
      </c>
      <c r="N133" s="20">
        <v>199.27269999999999</v>
      </c>
      <c r="O133" s="20">
        <v>170.68889999999999</v>
      </c>
      <c r="P133" s="20">
        <v>168.2567</v>
      </c>
      <c r="Q133" s="20">
        <v>179.97659999999999</v>
      </c>
      <c r="R133" s="20">
        <v>163.41220000000001</v>
      </c>
      <c r="S133" s="20">
        <v>176.24529999999999</v>
      </c>
      <c r="T133" s="20">
        <v>197.2501</v>
      </c>
      <c r="U133" s="20">
        <v>244.9906</v>
      </c>
      <c r="V133" s="20">
        <v>231.4717</v>
      </c>
      <c r="W133" s="20">
        <v>203.3295</v>
      </c>
      <c r="X133" s="20">
        <v>189.13650000000001</v>
      </c>
      <c r="Y133" s="20">
        <v>176.32660000000001</v>
      </c>
      <c r="Z133" s="20">
        <v>199.27269999999999</v>
      </c>
      <c r="AA133" s="20">
        <v>170.68889999999999</v>
      </c>
      <c r="AB133" s="20">
        <v>174.26589999999999</v>
      </c>
      <c r="AC133" s="20">
        <v>179.97659999999999</v>
      </c>
      <c r="AD133" s="20">
        <v>163.41220000000001</v>
      </c>
      <c r="AE133" s="20">
        <v>176.24529999999999</v>
      </c>
      <c r="AF133" s="20">
        <v>197.2501</v>
      </c>
      <c r="AG133" s="20">
        <v>244.9906</v>
      </c>
      <c r="AH133" s="20">
        <v>231.4717</v>
      </c>
      <c r="AI133" s="20">
        <v>203.3295</v>
      </c>
      <c r="AJ133" s="20">
        <v>189.13650000000001</v>
      </c>
      <c r="AK133" s="20">
        <v>176.32660000000001</v>
      </c>
      <c r="AL133" s="20">
        <v>199.27269999999999</v>
      </c>
      <c r="AM133" s="20">
        <v>170.68889999999999</v>
      </c>
      <c r="AN133" s="20">
        <v>168.2567</v>
      </c>
      <c r="AO133" s="20">
        <v>179.97659999999999</v>
      </c>
      <c r="AP133" s="20">
        <v>163.41220000000001</v>
      </c>
      <c r="AQ133" s="20">
        <v>176.24529999999999</v>
      </c>
      <c r="AR133" s="20">
        <v>197.2501</v>
      </c>
      <c r="AS133" s="20">
        <v>244.9906</v>
      </c>
      <c r="AT133" s="20">
        <v>231.4717</v>
      </c>
      <c r="AU133" s="20">
        <v>203.3295</v>
      </c>
      <c r="AV133" s="20">
        <v>189.13650000000001</v>
      </c>
      <c r="AW133" s="20">
        <v>176.32660000000001</v>
      </c>
      <c r="AX133" s="22">
        <v>199.27269999999999</v>
      </c>
      <c r="AZ133" s="21">
        <f t="array" ref="AZ133">SUM(IF(YEAR($C$5:$AX$5)=AZ$5,$C133:$AX133))</f>
        <v>2300.3574000000003</v>
      </c>
      <c r="BA133" s="20">
        <f t="array" ref="BA133">SUM(IF(YEAR($C$5:$AX$5)=BA$5,$C133:$AX133))</f>
        <v>2300.3574000000003</v>
      </c>
      <c r="BB133" s="20">
        <f t="array" ref="BB133">SUM(IF(YEAR($C$5:$AX$5)=BB$5,$C133:$AX133))</f>
        <v>2306.3666000000003</v>
      </c>
      <c r="BC133" s="22">
        <f t="array" ref="BC133">SUM(IF(YEAR($C$5:$AX$5)=BC$5,$C133:$AX133))</f>
        <v>2300.3574000000003</v>
      </c>
      <c r="BE133" s="21">
        <f t="shared" si="17"/>
        <v>2300.3574000000003</v>
      </c>
      <c r="BF133" s="20">
        <f t="shared" si="18"/>
        <v>2306.3666000000003</v>
      </c>
      <c r="BG133" s="22">
        <f t="shared" si="19"/>
        <v>2300.3574000000003</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25936.75</v>
      </c>
      <c r="D135" s="20">
        <v>22877.54</v>
      </c>
      <c r="E135" s="20">
        <v>26224.78</v>
      </c>
      <c r="F135" s="20">
        <v>25013.11</v>
      </c>
      <c r="G135" s="20">
        <v>24746.83</v>
      </c>
      <c r="H135" s="20">
        <v>25831.53</v>
      </c>
      <c r="I135" s="20">
        <v>26713.02</v>
      </c>
      <c r="J135" s="20">
        <v>26834.14</v>
      </c>
      <c r="K135" s="20">
        <v>24718</v>
      </c>
      <c r="L135" s="20">
        <v>23867.79</v>
      </c>
      <c r="M135" s="20">
        <v>25879.69</v>
      </c>
      <c r="N135" s="20">
        <v>27926.36</v>
      </c>
      <c r="O135" s="20">
        <v>25936.75</v>
      </c>
      <c r="P135" s="20">
        <v>22877.54</v>
      </c>
      <c r="Q135" s="20">
        <v>26224.78</v>
      </c>
      <c r="R135" s="20">
        <v>25013.11</v>
      </c>
      <c r="S135" s="20">
        <v>24746.83</v>
      </c>
      <c r="T135" s="20">
        <v>25831.53</v>
      </c>
      <c r="U135" s="20">
        <v>26713.02</v>
      </c>
      <c r="V135" s="20">
        <v>26834.14</v>
      </c>
      <c r="W135" s="20">
        <v>24718</v>
      </c>
      <c r="X135" s="20">
        <v>23867.79</v>
      </c>
      <c r="Y135" s="20">
        <v>25879.69</v>
      </c>
      <c r="Z135" s="20">
        <v>27926.36</v>
      </c>
      <c r="AA135" s="20">
        <v>25936.75</v>
      </c>
      <c r="AB135" s="20">
        <v>23694.6</v>
      </c>
      <c r="AC135" s="20">
        <v>26224.78</v>
      </c>
      <c r="AD135" s="20">
        <v>25013.11</v>
      </c>
      <c r="AE135" s="20">
        <v>24746.83</v>
      </c>
      <c r="AF135" s="20">
        <v>25831.53</v>
      </c>
      <c r="AG135" s="20">
        <v>26713.02</v>
      </c>
      <c r="AH135" s="20">
        <v>26834.14</v>
      </c>
      <c r="AI135" s="20">
        <v>24718</v>
      </c>
      <c r="AJ135" s="20">
        <v>23867.79</v>
      </c>
      <c r="AK135" s="20">
        <v>25879.69</v>
      </c>
      <c r="AL135" s="20">
        <v>27926.36</v>
      </c>
      <c r="AM135" s="20">
        <v>25936.75</v>
      </c>
      <c r="AN135" s="20">
        <v>22877.54</v>
      </c>
      <c r="AO135" s="20">
        <v>26224.78</v>
      </c>
      <c r="AP135" s="20">
        <v>25013.11</v>
      </c>
      <c r="AQ135" s="20">
        <v>24746.83</v>
      </c>
      <c r="AR135" s="20">
        <v>25831.53</v>
      </c>
      <c r="AS135" s="20">
        <v>26713.02</v>
      </c>
      <c r="AT135" s="20">
        <v>26834.14</v>
      </c>
      <c r="AU135" s="20">
        <v>24718</v>
      </c>
      <c r="AV135" s="20">
        <v>23867.79</v>
      </c>
      <c r="AW135" s="20">
        <v>25879.69</v>
      </c>
      <c r="AX135" s="22">
        <v>27926.36</v>
      </c>
      <c r="AZ135" s="21">
        <f t="array" ref="AZ135">SUM(IF(YEAR($C$5:$AX$5)=AZ$5,$C135:$AX135))</f>
        <v>306569.53999999998</v>
      </c>
      <c r="BA135" s="20">
        <f t="array" ref="BA135">SUM(IF(YEAR($C$5:$AX$5)=BA$5,$C135:$AX135))</f>
        <v>306569.53999999998</v>
      </c>
      <c r="BB135" s="20">
        <f t="array" ref="BB135">SUM(IF(YEAR($C$5:$AX$5)=BB$5,$C135:$AX135))</f>
        <v>307386.59999999998</v>
      </c>
      <c r="BC135" s="22">
        <f t="array" ref="BC135">SUM(IF(YEAR($C$5:$AX$5)=BC$5,$C135:$AX135))</f>
        <v>306569.53999999998</v>
      </c>
      <c r="BE135" s="21">
        <f t="shared" ref="BE135:BE198" si="20">SUM(H135:S135)</f>
        <v>306569.54000000004</v>
      </c>
      <c r="BF135" s="20">
        <f t="shared" ref="BF135:BF198" si="21">SUM(T135:AE135)</f>
        <v>307386.60000000003</v>
      </c>
      <c r="BG135" s="22">
        <f t="shared" ref="BG135:BG198" si="22">SUM(AF135:AQ135)</f>
        <v>306569.54000000004</v>
      </c>
    </row>
    <row r="136" spans="2:59">
      <c r="B136" s="17">
        <v>54634</v>
      </c>
      <c r="C136" s="20">
        <v>96625.46</v>
      </c>
      <c r="D136" s="20">
        <v>90285.94</v>
      </c>
      <c r="E136" s="20">
        <v>100567.9</v>
      </c>
      <c r="F136" s="20">
        <v>94707.95</v>
      </c>
      <c r="G136" s="20">
        <v>100465.4</v>
      </c>
      <c r="H136" s="20">
        <v>92328.12</v>
      </c>
      <c r="I136" s="20">
        <v>99539.13</v>
      </c>
      <c r="J136" s="20">
        <v>99610.63</v>
      </c>
      <c r="K136" s="20">
        <v>79128.639999999999</v>
      </c>
      <c r="L136" s="20">
        <v>82837.78</v>
      </c>
      <c r="M136" s="20">
        <v>94392.59</v>
      </c>
      <c r="N136" s="20">
        <v>97740.57</v>
      </c>
      <c r="O136" s="20">
        <v>96625.46</v>
      </c>
      <c r="P136" s="20">
        <v>90285.94</v>
      </c>
      <c r="Q136" s="20">
        <v>100567.9</v>
      </c>
      <c r="R136" s="20">
        <v>94707.95</v>
      </c>
      <c r="S136" s="20">
        <v>100465.4</v>
      </c>
      <c r="T136" s="20">
        <v>92328.12</v>
      </c>
      <c r="U136" s="20">
        <v>99539.13</v>
      </c>
      <c r="V136" s="20">
        <v>99610.63</v>
      </c>
      <c r="W136" s="20">
        <v>79128.639999999999</v>
      </c>
      <c r="X136" s="20">
        <v>82837.78</v>
      </c>
      <c r="Y136" s="20">
        <v>94392.59</v>
      </c>
      <c r="Z136" s="20">
        <v>97740.57</v>
      </c>
      <c r="AA136" s="20">
        <v>96625.46</v>
      </c>
      <c r="AB136" s="20">
        <v>93510.44</v>
      </c>
      <c r="AC136" s="20">
        <v>100567.9</v>
      </c>
      <c r="AD136" s="20">
        <v>94707.95</v>
      </c>
      <c r="AE136" s="20">
        <v>100465.4</v>
      </c>
      <c r="AF136" s="20">
        <v>92328.12</v>
      </c>
      <c r="AG136" s="20">
        <v>99539.13</v>
      </c>
      <c r="AH136" s="20">
        <v>99610.63</v>
      </c>
      <c r="AI136" s="20">
        <v>79128.639999999999</v>
      </c>
      <c r="AJ136" s="20">
        <v>82837.78</v>
      </c>
      <c r="AK136" s="20">
        <v>94392.59</v>
      </c>
      <c r="AL136" s="20">
        <v>97740.57</v>
      </c>
      <c r="AM136" s="20">
        <v>96625.46</v>
      </c>
      <c r="AN136" s="20">
        <v>90285.94</v>
      </c>
      <c r="AO136" s="20">
        <v>100567.9</v>
      </c>
      <c r="AP136" s="20">
        <v>94707.95</v>
      </c>
      <c r="AQ136" s="20">
        <v>100465.4</v>
      </c>
      <c r="AR136" s="20">
        <v>92328.12</v>
      </c>
      <c r="AS136" s="20">
        <v>99539.13</v>
      </c>
      <c r="AT136" s="20">
        <v>99610.63</v>
      </c>
      <c r="AU136" s="20">
        <v>79128.639999999999</v>
      </c>
      <c r="AV136" s="20">
        <v>82837.78</v>
      </c>
      <c r="AW136" s="20">
        <v>94392.59</v>
      </c>
      <c r="AX136" s="22">
        <v>97740.57</v>
      </c>
      <c r="AZ136" s="21">
        <f t="array" ref="AZ136">SUM(IF(YEAR($C$5:$AX$5)=AZ$5,$C136:$AX136))</f>
        <v>1128230.1100000001</v>
      </c>
      <c r="BA136" s="20">
        <f t="array" ref="BA136">SUM(IF(YEAR($C$5:$AX$5)=BA$5,$C136:$AX136))</f>
        <v>1128230.1100000001</v>
      </c>
      <c r="BB136" s="20">
        <f t="array" ref="BB136">SUM(IF(YEAR($C$5:$AX$5)=BB$5,$C136:$AX136))</f>
        <v>1131454.6100000001</v>
      </c>
      <c r="BC136" s="22">
        <f t="array" ref="BC136">SUM(IF(YEAR($C$5:$AX$5)=BC$5,$C136:$AX136))</f>
        <v>1128230.1100000001</v>
      </c>
      <c r="BE136" s="21">
        <f t="shared" si="20"/>
        <v>1128230.1099999999</v>
      </c>
      <c r="BF136" s="20">
        <f t="shared" si="21"/>
        <v>1131454.6099999999</v>
      </c>
      <c r="BG136" s="22">
        <f t="shared" si="22"/>
        <v>1128230.1099999999</v>
      </c>
    </row>
    <row r="137" spans="2:59">
      <c r="B137" s="17">
        <v>54640</v>
      </c>
      <c r="C137" s="20">
        <v>27724.02</v>
      </c>
      <c r="D137" s="20">
        <v>25648.65</v>
      </c>
      <c r="E137" s="20">
        <v>25335.35</v>
      </c>
      <c r="F137" s="20">
        <v>24961.5</v>
      </c>
      <c r="G137" s="20">
        <v>24246.27</v>
      </c>
      <c r="H137" s="20">
        <v>36879.75</v>
      </c>
      <c r="I137" s="20">
        <v>48467.71</v>
      </c>
      <c r="J137" s="20">
        <v>42536.87</v>
      </c>
      <c r="K137" s="20">
        <v>27660.25</v>
      </c>
      <c r="L137" s="20">
        <v>26875.73</v>
      </c>
      <c r="M137" s="20">
        <v>30365.81</v>
      </c>
      <c r="N137" s="20">
        <v>28755.97</v>
      </c>
      <c r="O137" s="20">
        <v>28686.57</v>
      </c>
      <c r="P137" s="20">
        <v>25730.39</v>
      </c>
      <c r="Q137" s="20">
        <v>28475.9</v>
      </c>
      <c r="R137" s="20">
        <v>24868.31</v>
      </c>
      <c r="S137" s="20">
        <v>24757.360000000001</v>
      </c>
      <c r="T137" s="20">
        <v>36009.160000000003</v>
      </c>
      <c r="U137" s="20">
        <v>47740</v>
      </c>
      <c r="V137" s="20">
        <v>40424.730000000003</v>
      </c>
      <c r="W137" s="20">
        <v>27161.77</v>
      </c>
      <c r="X137" s="20">
        <v>27788.46</v>
      </c>
      <c r="Y137" s="20">
        <v>30294.34</v>
      </c>
      <c r="Z137" s="20">
        <v>31579.47</v>
      </c>
      <c r="AA137" s="20">
        <v>27551.360000000001</v>
      </c>
      <c r="AB137" s="20">
        <v>26753.63</v>
      </c>
      <c r="AC137" s="20">
        <v>28109.43</v>
      </c>
      <c r="AD137" s="20">
        <v>24719.46</v>
      </c>
      <c r="AE137" s="20">
        <v>24089.95</v>
      </c>
      <c r="AF137" s="20">
        <v>32836.35</v>
      </c>
      <c r="AG137" s="20">
        <v>48321.5</v>
      </c>
      <c r="AH137" s="20">
        <v>43656.06</v>
      </c>
      <c r="AI137" s="20">
        <v>30171.02</v>
      </c>
      <c r="AJ137" s="20">
        <v>30189.95</v>
      </c>
      <c r="AK137" s="20">
        <v>27935.040000000001</v>
      </c>
      <c r="AL137" s="20">
        <v>34687.9</v>
      </c>
      <c r="AM137" s="20">
        <v>31517.78</v>
      </c>
      <c r="AN137" s="20">
        <v>26989.32</v>
      </c>
      <c r="AO137" s="20">
        <v>27057.8</v>
      </c>
      <c r="AP137" s="20">
        <v>25138.3</v>
      </c>
      <c r="AQ137" s="20">
        <v>24551.64</v>
      </c>
      <c r="AR137" s="20">
        <v>33529.199999999997</v>
      </c>
      <c r="AS137" s="20">
        <v>49092.09</v>
      </c>
      <c r="AT137" s="20">
        <v>43705.16</v>
      </c>
      <c r="AU137" s="20">
        <v>29079.97</v>
      </c>
      <c r="AV137" s="20">
        <v>27345.27</v>
      </c>
      <c r="AW137" s="20">
        <v>26291.81</v>
      </c>
      <c r="AX137" s="22">
        <v>35864.730000000003</v>
      </c>
      <c r="AZ137" s="21">
        <f t="array" ref="AZ137">SUM(IF(YEAR($C$5:$AX$5)=AZ$5,$C137:$AX137))</f>
        <v>369457.88</v>
      </c>
      <c r="BA137" s="20">
        <f t="array" ref="BA137">SUM(IF(YEAR($C$5:$AX$5)=BA$5,$C137:$AX137))</f>
        <v>373516.46000000008</v>
      </c>
      <c r="BB137" s="20">
        <f t="array" ref="BB137">SUM(IF(YEAR($C$5:$AX$5)=BB$5,$C137:$AX137))</f>
        <v>379021.65</v>
      </c>
      <c r="BC137" s="22">
        <f t="array" ref="BC137">SUM(IF(YEAR($C$5:$AX$5)=BC$5,$C137:$AX137))</f>
        <v>380163.07</v>
      </c>
      <c r="BE137" s="21">
        <f t="shared" si="20"/>
        <v>374060.62</v>
      </c>
      <c r="BF137" s="20">
        <f t="shared" si="21"/>
        <v>372221.76</v>
      </c>
      <c r="BG137" s="22">
        <f t="shared" si="22"/>
        <v>383052.66</v>
      </c>
    </row>
    <row r="138" spans="2:59">
      <c r="B138" s="17">
        <v>54693</v>
      </c>
      <c r="C138" s="20">
        <v>5896.7749999999996</v>
      </c>
      <c r="D138" s="20">
        <v>5455.3760000000002</v>
      </c>
      <c r="E138" s="20">
        <v>5200.0230000000001</v>
      </c>
      <c r="F138" s="20">
        <v>4798.915</v>
      </c>
      <c r="G138" s="20">
        <v>5573.4</v>
      </c>
      <c r="H138" s="20">
        <v>8750.82</v>
      </c>
      <c r="I138" s="20">
        <v>11083.73</v>
      </c>
      <c r="J138" s="20">
        <v>10517.99</v>
      </c>
      <c r="K138" s="20">
        <v>7018.2160000000003</v>
      </c>
      <c r="L138" s="20">
        <v>6209.835</v>
      </c>
      <c r="M138" s="20">
        <v>5703.99</v>
      </c>
      <c r="N138" s="20">
        <v>6047.125</v>
      </c>
      <c r="O138" s="20">
        <v>6683.9849999999997</v>
      </c>
      <c r="P138" s="20">
        <v>5584.6629999999996</v>
      </c>
      <c r="Q138" s="20">
        <v>5680.1319999999996</v>
      </c>
      <c r="R138" s="20">
        <v>5384.5330000000004</v>
      </c>
      <c r="S138" s="20">
        <v>5959.848</v>
      </c>
      <c r="T138" s="20">
        <v>9499.9670000000006</v>
      </c>
      <c r="U138" s="20">
        <v>11749.36</v>
      </c>
      <c r="V138" s="20">
        <v>11221.95</v>
      </c>
      <c r="W138" s="20">
        <v>7726.9269999999997</v>
      </c>
      <c r="X138" s="20">
        <v>6518.6760000000004</v>
      </c>
      <c r="Y138" s="20">
        <v>6196.4179999999997</v>
      </c>
      <c r="Z138" s="20">
        <v>6476.4409999999998</v>
      </c>
      <c r="AA138" s="20">
        <v>6187.4</v>
      </c>
      <c r="AB138" s="20">
        <v>5768.2929999999997</v>
      </c>
      <c r="AC138" s="20">
        <v>5544.366</v>
      </c>
      <c r="AD138" s="20">
        <v>5369.0950000000003</v>
      </c>
      <c r="AE138" s="20">
        <v>5658.2129999999997</v>
      </c>
      <c r="AF138" s="20">
        <v>9090.3060000000005</v>
      </c>
      <c r="AG138" s="20">
        <v>12315.12</v>
      </c>
      <c r="AH138" s="20">
        <v>12126.25</v>
      </c>
      <c r="AI138" s="20">
        <v>7619.9359999999997</v>
      </c>
      <c r="AJ138" s="20">
        <v>6856.28</v>
      </c>
      <c r="AK138" s="20">
        <v>6073.8829999999998</v>
      </c>
      <c r="AL138" s="20">
        <v>7104.2849999999999</v>
      </c>
      <c r="AM138" s="20">
        <v>7107.0420000000004</v>
      </c>
      <c r="AN138" s="20">
        <v>5879.5410000000002</v>
      </c>
      <c r="AO138" s="20">
        <v>6433.9539999999997</v>
      </c>
      <c r="AP138" s="20">
        <v>6534.8090000000002</v>
      </c>
      <c r="AQ138" s="20">
        <v>6571.3069999999998</v>
      </c>
      <c r="AR138" s="20">
        <v>9223.0120000000006</v>
      </c>
      <c r="AS138" s="20">
        <v>12368.41</v>
      </c>
      <c r="AT138" s="20">
        <v>12047.02</v>
      </c>
      <c r="AU138" s="20">
        <v>7441.7539999999999</v>
      </c>
      <c r="AV138" s="20">
        <v>6761.0529999999999</v>
      </c>
      <c r="AW138" s="20">
        <v>6098.0079999999998</v>
      </c>
      <c r="AX138" s="22">
        <v>7358.9859999999999</v>
      </c>
      <c r="AZ138" s="21">
        <f t="array" ref="AZ138">SUM(IF(YEAR($C$5:$AX$5)=AZ$5,$C138:$AX138))</f>
        <v>82256.195000000007</v>
      </c>
      <c r="BA138" s="20">
        <f t="array" ref="BA138">SUM(IF(YEAR($C$5:$AX$5)=BA$5,$C138:$AX138))</f>
        <v>88682.900000000009</v>
      </c>
      <c r="BB138" s="20">
        <f t="array" ref="BB138">SUM(IF(YEAR($C$5:$AX$5)=BB$5,$C138:$AX138))</f>
        <v>89713.427000000011</v>
      </c>
      <c r="BC138" s="22">
        <f t="array" ref="BC138">SUM(IF(YEAR($C$5:$AX$5)=BC$5,$C138:$AX138))</f>
        <v>93824.896000000008</v>
      </c>
      <c r="BE138" s="21">
        <f t="shared" si="20"/>
        <v>84624.866999999984</v>
      </c>
      <c r="BF138" s="20">
        <f t="shared" si="21"/>
        <v>87917.106</v>
      </c>
      <c r="BG138" s="22">
        <f t="shared" si="22"/>
        <v>93712.712999999989</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35627.03</v>
      </c>
      <c r="D140" s="20">
        <v>31424.87</v>
      </c>
      <c r="E140" s="20">
        <v>36022.67</v>
      </c>
      <c r="F140" s="20">
        <v>34358.31</v>
      </c>
      <c r="G140" s="20">
        <v>33992.550000000003</v>
      </c>
      <c r="H140" s="20">
        <v>35482.5</v>
      </c>
      <c r="I140" s="20">
        <v>36693.33</v>
      </c>
      <c r="J140" s="20">
        <v>36859.699999999997</v>
      </c>
      <c r="K140" s="20">
        <v>33952.94</v>
      </c>
      <c r="L140" s="20">
        <v>32785.089999999997</v>
      </c>
      <c r="M140" s="20">
        <v>35548.660000000003</v>
      </c>
      <c r="N140" s="20">
        <v>38359.980000000003</v>
      </c>
      <c r="O140" s="20">
        <v>35627.03</v>
      </c>
      <c r="P140" s="20">
        <v>31424.87</v>
      </c>
      <c r="Q140" s="20">
        <v>36022.67</v>
      </c>
      <c r="R140" s="20">
        <v>34358.31</v>
      </c>
      <c r="S140" s="20">
        <v>33992.550000000003</v>
      </c>
      <c r="T140" s="20">
        <v>35482.5</v>
      </c>
      <c r="U140" s="20">
        <v>36693.33</v>
      </c>
      <c r="V140" s="20">
        <v>36859.699999999997</v>
      </c>
      <c r="W140" s="20">
        <v>33952.94</v>
      </c>
      <c r="X140" s="20">
        <v>32785.089999999997</v>
      </c>
      <c r="Y140" s="20">
        <v>35548.660000000003</v>
      </c>
      <c r="Z140" s="20">
        <v>38359.980000000003</v>
      </c>
      <c r="AA140" s="20">
        <v>35627.03</v>
      </c>
      <c r="AB140" s="20">
        <v>32547.19</v>
      </c>
      <c r="AC140" s="20">
        <v>36022.67</v>
      </c>
      <c r="AD140" s="20">
        <v>34358.31</v>
      </c>
      <c r="AE140" s="20">
        <v>33992.550000000003</v>
      </c>
      <c r="AF140" s="20">
        <v>35482.5</v>
      </c>
      <c r="AG140" s="20">
        <v>36693.33</v>
      </c>
      <c r="AH140" s="20">
        <v>36859.699999999997</v>
      </c>
      <c r="AI140" s="20">
        <v>33952.94</v>
      </c>
      <c r="AJ140" s="20">
        <v>32785.089999999997</v>
      </c>
      <c r="AK140" s="20">
        <v>35548.660000000003</v>
      </c>
      <c r="AL140" s="20">
        <v>38359.980000000003</v>
      </c>
      <c r="AM140" s="20">
        <v>35627.03</v>
      </c>
      <c r="AN140" s="20">
        <v>31424.87</v>
      </c>
      <c r="AO140" s="20">
        <v>36022.67</v>
      </c>
      <c r="AP140" s="20">
        <v>34358.31</v>
      </c>
      <c r="AQ140" s="20">
        <v>33992.550000000003</v>
      </c>
      <c r="AR140" s="20">
        <v>35482.5</v>
      </c>
      <c r="AS140" s="20">
        <v>36693.33</v>
      </c>
      <c r="AT140" s="20">
        <v>36859.699999999997</v>
      </c>
      <c r="AU140" s="20">
        <v>33952.94</v>
      </c>
      <c r="AV140" s="20">
        <v>32785.089999999997</v>
      </c>
      <c r="AW140" s="20">
        <v>35548.660000000003</v>
      </c>
      <c r="AX140" s="22">
        <v>38359.980000000003</v>
      </c>
      <c r="AZ140" s="21">
        <f t="array" ref="AZ140">SUM(IF(YEAR($C$5:$AX$5)=AZ$5,$C140:$AX140))</f>
        <v>421107.63</v>
      </c>
      <c r="BA140" s="20">
        <f t="array" ref="BA140">SUM(IF(YEAR($C$5:$AX$5)=BA$5,$C140:$AX140))</f>
        <v>421107.63</v>
      </c>
      <c r="BB140" s="20">
        <f t="array" ref="BB140">SUM(IF(YEAR($C$5:$AX$5)=BB$5,$C140:$AX140))</f>
        <v>422229.95000000007</v>
      </c>
      <c r="BC140" s="22">
        <f t="array" ref="BC140">SUM(IF(YEAR($C$5:$AX$5)=BC$5,$C140:$AX140))</f>
        <v>421107.63</v>
      </c>
      <c r="BE140" s="21">
        <f t="shared" si="20"/>
        <v>421107.62999999995</v>
      </c>
      <c r="BF140" s="20">
        <f t="shared" si="21"/>
        <v>422229.94999999995</v>
      </c>
      <c r="BG140" s="22">
        <f t="shared" si="22"/>
        <v>421107.62999999995</v>
      </c>
    </row>
    <row r="141" spans="2:59">
      <c r="B141" s="17">
        <v>54785</v>
      </c>
      <c r="C141" s="20">
        <v>26606.58</v>
      </c>
      <c r="D141" s="20">
        <v>23436.39</v>
      </c>
      <c r="E141" s="20">
        <v>25786.95</v>
      </c>
      <c r="F141" s="20">
        <v>19046.62</v>
      </c>
      <c r="G141" s="20">
        <v>29660.52</v>
      </c>
      <c r="H141" s="20">
        <v>28606.79</v>
      </c>
      <c r="I141" s="20">
        <v>34195.800000000003</v>
      </c>
      <c r="J141" s="20">
        <v>31829.63</v>
      </c>
      <c r="K141" s="20">
        <v>26201.84</v>
      </c>
      <c r="L141" s="20">
        <v>21038.03</v>
      </c>
      <c r="M141" s="20">
        <v>27070.15</v>
      </c>
      <c r="N141" s="20">
        <v>29049.919999999998</v>
      </c>
      <c r="O141" s="20">
        <v>26606.58</v>
      </c>
      <c r="P141" s="20">
        <v>23436.400000000001</v>
      </c>
      <c r="Q141" s="20">
        <v>25786.95</v>
      </c>
      <c r="R141" s="20">
        <v>19046.62</v>
      </c>
      <c r="S141" s="20">
        <v>29660.52</v>
      </c>
      <c r="T141" s="20">
        <v>28606.79</v>
      </c>
      <c r="U141" s="20">
        <v>34195.800000000003</v>
      </c>
      <c r="V141" s="20">
        <v>31829.63</v>
      </c>
      <c r="W141" s="20">
        <v>26201.84</v>
      </c>
      <c r="X141" s="20">
        <v>21038.03</v>
      </c>
      <c r="Y141" s="20">
        <v>27070.15</v>
      </c>
      <c r="Z141" s="20">
        <v>29049.919999999998</v>
      </c>
      <c r="AA141" s="20">
        <v>26606.58</v>
      </c>
      <c r="AB141" s="20">
        <v>24273.41</v>
      </c>
      <c r="AC141" s="20">
        <v>25786.95</v>
      </c>
      <c r="AD141" s="20">
        <v>19046.62</v>
      </c>
      <c r="AE141" s="20">
        <v>29660.52</v>
      </c>
      <c r="AF141" s="20">
        <v>28606.79</v>
      </c>
      <c r="AG141" s="20">
        <v>34195.800000000003</v>
      </c>
      <c r="AH141" s="20">
        <v>31829.63</v>
      </c>
      <c r="AI141" s="20">
        <v>26201.84</v>
      </c>
      <c r="AJ141" s="20">
        <v>21038.03</v>
      </c>
      <c r="AK141" s="20">
        <v>27070.15</v>
      </c>
      <c r="AL141" s="20">
        <v>29049.919999999998</v>
      </c>
      <c r="AM141" s="20">
        <v>26606.59</v>
      </c>
      <c r="AN141" s="20">
        <v>23436.400000000001</v>
      </c>
      <c r="AO141" s="20">
        <v>25786.95</v>
      </c>
      <c r="AP141" s="20">
        <v>19046.62</v>
      </c>
      <c r="AQ141" s="20">
        <v>29660.52</v>
      </c>
      <c r="AR141" s="20">
        <v>28606.79</v>
      </c>
      <c r="AS141" s="20">
        <v>34195.800000000003</v>
      </c>
      <c r="AT141" s="20">
        <v>31829.63</v>
      </c>
      <c r="AU141" s="20">
        <v>26201.84</v>
      </c>
      <c r="AV141" s="20">
        <v>21038.03</v>
      </c>
      <c r="AW141" s="20">
        <v>27070.15</v>
      </c>
      <c r="AX141" s="22">
        <v>29049.919999999998</v>
      </c>
      <c r="AZ141" s="21">
        <f t="array" ref="AZ141">SUM(IF(YEAR($C$5:$AX$5)=AZ$5,$C141:$AX141))</f>
        <v>322529.22000000003</v>
      </c>
      <c r="BA141" s="20">
        <f t="array" ref="BA141">SUM(IF(YEAR($C$5:$AX$5)=BA$5,$C141:$AX141))</f>
        <v>322529.23000000004</v>
      </c>
      <c r="BB141" s="20">
        <f t="array" ref="BB141">SUM(IF(YEAR($C$5:$AX$5)=BB$5,$C141:$AX141))</f>
        <v>323366.24</v>
      </c>
      <c r="BC141" s="22">
        <f t="array" ref="BC141">SUM(IF(YEAR($C$5:$AX$5)=BC$5,$C141:$AX141))</f>
        <v>322529.24</v>
      </c>
      <c r="BE141" s="21">
        <f t="shared" si="20"/>
        <v>322529.23</v>
      </c>
      <c r="BF141" s="20">
        <f t="shared" si="21"/>
        <v>323366.24</v>
      </c>
      <c r="BG141" s="22">
        <f t="shared" si="22"/>
        <v>322529.24</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25680.86</v>
      </c>
      <c r="D144" s="20">
        <v>23896.71</v>
      </c>
      <c r="E144" s="20">
        <v>27088.639999999999</v>
      </c>
      <c r="F144" s="20">
        <v>34729.519999999997</v>
      </c>
      <c r="G144" s="20">
        <v>35576.65</v>
      </c>
      <c r="H144" s="20">
        <v>51780.43</v>
      </c>
      <c r="I144" s="20">
        <v>56014.3</v>
      </c>
      <c r="J144" s="20">
        <v>56820.77</v>
      </c>
      <c r="K144" s="20">
        <v>47623.24</v>
      </c>
      <c r="L144" s="20">
        <v>42089.38</v>
      </c>
      <c r="M144" s="20">
        <v>36182.29</v>
      </c>
      <c r="N144" s="20">
        <v>29465.759999999998</v>
      </c>
      <c r="O144" s="20">
        <v>29322.78</v>
      </c>
      <c r="P144" s="20">
        <v>25919.29</v>
      </c>
      <c r="Q144" s="20">
        <v>34763.730000000003</v>
      </c>
      <c r="R144" s="20">
        <v>37116.300000000003</v>
      </c>
      <c r="S144" s="20">
        <v>38410.54</v>
      </c>
      <c r="T144" s="20">
        <v>52839.54</v>
      </c>
      <c r="U144" s="20">
        <v>56589.46</v>
      </c>
      <c r="V144" s="20">
        <v>57417.37</v>
      </c>
      <c r="W144" s="20">
        <v>47989.52</v>
      </c>
      <c r="X144" s="20">
        <v>44803.95</v>
      </c>
      <c r="Y144" s="20">
        <v>40201.279999999999</v>
      </c>
      <c r="Z144" s="20">
        <v>35993.629999999997</v>
      </c>
      <c r="AA144" s="20">
        <v>28609.53</v>
      </c>
      <c r="AB144" s="20">
        <v>27215</v>
      </c>
      <c r="AC144" s="20">
        <v>35038.89</v>
      </c>
      <c r="AD144" s="20">
        <v>37053.93</v>
      </c>
      <c r="AE144" s="20">
        <v>35783.550000000003</v>
      </c>
      <c r="AF144" s="20">
        <v>50350.77</v>
      </c>
      <c r="AG144" s="20">
        <v>57951.51</v>
      </c>
      <c r="AH144" s="20">
        <v>59532.85</v>
      </c>
      <c r="AI144" s="20">
        <v>46157.84</v>
      </c>
      <c r="AJ144" s="20">
        <v>43358.63</v>
      </c>
      <c r="AK144" s="20">
        <v>38967.839999999997</v>
      </c>
      <c r="AL144" s="20">
        <v>42308.88</v>
      </c>
      <c r="AM144" s="20">
        <v>36456.699999999997</v>
      </c>
      <c r="AN144" s="20">
        <v>31534.99</v>
      </c>
      <c r="AO144" s="20">
        <v>45513.54</v>
      </c>
      <c r="AP144" s="20">
        <v>42006.34</v>
      </c>
      <c r="AQ144" s="20">
        <v>39833.29</v>
      </c>
      <c r="AR144" s="20">
        <v>52375.13</v>
      </c>
      <c r="AS144" s="20">
        <v>61020.61</v>
      </c>
      <c r="AT144" s="20">
        <v>64290.38</v>
      </c>
      <c r="AU144" s="20">
        <v>48746.38</v>
      </c>
      <c r="AV144" s="20">
        <v>45935.27</v>
      </c>
      <c r="AW144" s="20">
        <v>43085.95</v>
      </c>
      <c r="AX144" s="22">
        <v>46208.25</v>
      </c>
      <c r="AZ144" s="21">
        <f t="array" ref="AZ144">SUM(IF(YEAR($C$5:$AX$5)=AZ$5,$C144:$AX144))</f>
        <v>466948.55</v>
      </c>
      <c r="BA144" s="20">
        <f t="array" ref="BA144">SUM(IF(YEAR($C$5:$AX$5)=BA$5,$C144:$AX144))</f>
        <v>501367.39</v>
      </c>
      <c r="BB144" s="20">
        <f t="array" ref="BB144">SUM(IF(YEAR($C$5:$AX$5)=BB$5,$C144:$AX144))</f>
        <v>502329.22</v>
      </c>
      <c r="BC144" s="22">
        <f t="array" ref="BC144">SUM(IF(YEAR($C$5:$AX$5)=BC$5,$C144:$AX144))</f>
        <v>557006.83000000007</v>
      </c>
      <c r="BE144" s="21">
        <f t="shared" si="20"/>
        <v>485508.80999999988</v>
      </c>
      <c r="BF144" s="20">
        <f t="shared" si="21"/>
        <v>499535.65</v>
      </c>
      <c r="BG144" s="22">
        <f t="shared" si="22"/>
        <v>533973.18000000005</v>
      </c>
    </row>
    <row r="145" spans="2:59">
      <c r="B145" s="17">
        <v>54934</v>
      </c>
      <c r="C145" s="20">
        <v>2326.0888000000004</v>
      </c>
      <c r="D145" s="20">
        <v>2051.7294000000002</v>
      </c>
      <c r="E145" s="20">
        <v>2351.9202000000005</v>
      </c>
      <c r="F145" s="20">
        <v>2243.2543000000001</v>
      </c>
      <c r="G145" s="20">
        <v>2219.3738000000003</v>
      </c>
      <c r="H145" s="20">
        <v>2316.6527999999998</v>
      </c>
      <c r="I145" s="20">
        <v>2395.7073</v>
      </c>
      <c r="J145" s="20">
        <v>2406.5699000000004</v>
      </c>
      <c r="K145" s="20">
        <v>2216.7873</v>
      </c>
      <c r="L145" s="20">
        <v>2140.5390999999995</v>
      </c>
      <c r="M145" s="20">
        <v>2320.9717999999998</v>
      </c>
      <c r="N145" s="20">
        <v>2504.5230000000001</v>
      </c>
      <c r="O145" s="20">
        <v>2326.0888000000004</v>
      </c>
      <c r="P145" s="20">
        <v>2051.7294000000002</v>
      </c>
      <c r="Q145" s="20">
        <v>2351.9202000000005</v>
      </c>
      <c r="R145" s="20">
        <v>2243.2543000000001</v>
      </c>
      <c r="S145" s="20">
        <v>2219.3738000000003</v>
      </c>
      <c r="T145" s="20">
        <v>2316.6527999999998</v>
      </c>
      <c r="U145" s="20">
        <v>2395.7073</v>
      </c>
      <c r="V145" s="20">
        <v>2406.5699000000004</v>
      </c>
      <c r="W145" s="20">
        <v>2216.7873</v>
      </c>
      <c r="X145" s="20">
        <v>2140.5390999999995</v>
      </c>
      <c r="Y145" s="20">
        <v>2320.9717999999998</v>
      </c>
      <c r="Z145" s="20">
        <v>2504.5230000000001</v>
      </c>
      <c r="AA145" s="20">
        <v>2326.0888000000004</v>
      </c>
      <c r="AB145" s="20">
        <v>2125.0061000000001</v>
      </c>
      <c r="AC145" s="20">
        <v>2351.9202000000005</v>
      </c>
      <c r="AD145" s="20">
        <v>2243.2543000000001</v>
      </c>
      <c r="AE145" s="20">
        <v>2219.3738000000003</v>
      </c>
      <c r="AF145" s="20">
        <v>2316.6527999999998</v>
      </c>
      <c r="AG145" s="20">
        <v>2395.7073</v>
      </c>
      <c r="AH145" s="20">
        <v>2406.5699000000004</v>
      </c>
      <c r="AI145" s="20">
        <v>2216.7873</v>
      </c>
      <c r="AJ145" s="20">
        <v>2140.5390999999995</v>
      </c>
      <c r="AK145" s="20">
        <v>2320.9717999999998</v>
      </c>
      <c r="AL145" s="20">
        <v>2504.5230000000001</v>
      </c>
      <c r="AM145" s="20">
        <v>2326.0888000000004</v>
      </c>
      <c r="AN145" s="20">
        <v>2051.7294000000002</v>
      </c>
      <c r="AO145" s="20">
        <v>2351.9202000000005</v>
      </c>
      <c r="AP145" s="20">
        <v>2243.2543000000001</v>
      </c>
      <c r="AQ145" s="20">
        <v>2219.3738000000003</v>
      </c>
      <c r="AR145" s="20">
        <v>2316.6527999999998</v>
      </c>
      <c r="AS145" s="20">
        <v>2395.7073</v>
      </c>
      <c r="AT145" s="20">
        <v>2406.5699000000004</v>
      </c>
      <c r="AU145" s="20">
        <v>2216.7873</v>
      </c>
      <c r="AV145" s="20">
        <v>2140.5390999999995</v>
      </c>
      <c r="AW145" s="20">
        <v>2320.9717999999998</v>
      </c>
      <c r="AX145" s="22">
        <v>2504.5230000000001</v>
      </c>
      <c r="AZ145" s="21">
        <f t="array" ref="AZ145">SUM(IF(YEAR($C$5:$AX$5)=AZ$5,$C145:$AX145))</f>
        <v>27494.117699999999</v>
      </c>
      <c r="BA145" s="20">
        <f t="array" ref="BA145">SUM(IF(YEAR($C$5:$AX$5)=BA$5,$C145:$AX145))</f>
        <v>27494.117699999999</v>
      </c>
      <c r="BB145" s="20">
        <f t="array" ref="BB145">SUM(IF(YEAR($C$5:$AX$5)=BB$5,$C145:$AX145))</f>
        <v>27567.394400000001</v>
      </c>
      <c r="BC145" s="22">
        <f t="array" ref="BC145">SUM(IF(YEAR($C$5:$AX$5)=BC$5,$C145:$AX145))</f>
        <v>27494.117699999999</v>
      </c>
      <c r="BE145" s="21">
        <f t="shared" si="20"/>
        <v>27494.117700000003</v>
      </c>
      <c r="BF145" s="20">
        <f t="shared" si="21"/>
        <v>27567.394400000001</v>
      </c>
      <c r="BG145" s="22">
        <f t="shared" si="22"/>
        <v>27494.117700000003</v>
      </c>
    </row>
    <row r="146" spans="2:59">
      <c r="B146" s="17">
        <v>54980</v>
      </c>
      <c r="C146" s="20">
        <v>4809.6282000000001</v>
      </c>
      <c r="D146" s="20">
        <v>4266.5454</v>
      </c>
      <c r="E146" s="20">
        <v>4706.3232000000007</v>
      </c>
      <c r="F146" s="20">
        <v>4636.9524000000001</v>
      </c>
      <c r="G146" s="20">
        <v>4831.3530000000001</v>
      </c>
      <c r="H146" s="20">
        <v>5006.9543999999996</v>
      </c>
      <c r="I146" s="20">
        <v>5051.7990000000009</v>
      </c>
      <c r="J146" s="20">
        <v>5147.7887999999994</v>
      </c>
      <c r="K146" s="20">
        <v>4991.3675999999996</v>
      </c>
      <c r="L146" s="20">
        <v>5067.329999999999</v>
      </c>
      <c r="M146" s="20">
        <v>4725.8381999999992</v>
      </c>
      <c r="N146" s="20">
        <v>5294.9652000000006</v>
      </c>
      <c r="O146" s="20">
        <v>4809.6282000000001</v>
      </c>
      <c r="P146" s="20">
        <v>4266.5454</v>
      </c>
      <c r="Q146" s="20">
        <v>4706.3232000000007</v>
      </c>
      <c r="R146" s="20">
        <v>4636.9524000000001</v>
      </c>
      <c r="S146" s="20">
        <v>4831.3535999999995</v>
      </c>
      <c r="T146" s="20">
        <v>5006.9543999999996</v>
      </c>
      <c r="U146" s="20">
        <v>5051.7990000000009</v>
      </c>
      <c r="V146" s="20">
        <v>5147.7887999999994</v>
      </c>
      <c r="W146" s="20">
        <v>4991.3681999999999</v>
      </c>
      <c r="X146" s="20">
        <v>5067.329999999999</v>
      </c>
      <c r="Y146" s="20">
        <v>4725.8381999999992</v>
      </c>
      <c r="Z146" s="20">
        <v>5294.9652000000006</v>
      </c>
      <c r="AA146" s="20">
        <v>4809.6282000000001</v>
      </c>
      <c r="AB146" s="20">
        <v>4418.9220000000005</v>
      </c>
      <c r="AC146" s="20">
        <v>4706.3232000000007</v>
      </c>
      <c r="AD146" s="20">
        <v>4636.9524000000001</v>
      </c>
      <c r="AE146" s="20">
        <v>4831.3535999999995</v>
      </c>
      <c r="AF146" s="20">
        <v>5006.9543999999996</v>
      </c>
      <c r="AG146" s="20">
        <v>5051.7990000000009</v>
      </c>
      <c r="AH146" s="20">
        <v>5147.7887999999994</v>
      </c>
      <c r="AI146" s="20">
        <v>4991.3681999999999</v>
      </c>
      <c r="AJ146" s="20">
        <v>5067.329999999999</v>
      </c>
      <c r="AK146" s="20">
        <v>4725.8381999999992</v>
      </c>
      <c r="AL146" s="20">
        <v>5294.9652000000006</v>
      </c>
      <c r="AM146" s="20">
        <v>4809.6282000000001</v>
      </c>
      <c r="AN146" s="20">
        <v>4266.5454</v>
      </c>
      <c r="AO146" s="20">
        <v>4706.3232000000007</v>
      </c>
      <c r="AP146" s="20">
        <v>4636.9524000000001</v>
      </c>
      <c r="AQ146" s="20">
        <v>4831.3535999999995</v>
      </c>
      <c r="AR146" s="20">
        <v>5006.9543999999996</v>
      </c>
      <c r="AS146" s="20">
        <v>5051.7990000000009</v>
      </c>
      <c r="AT146" s="20">
        <v>5147.7887999999994</v>
      </c>
      <c r="AU146" s="20">
        <v>4991.3687999999993</v>
      </c>
      <c r="AV146" s="20">
        <v>5067.329999999999</v>
      </c>
      <c r="AW146" s="20">
        <v>4725.8381999999992</v>
      </c>
      <c r="AX146" s="22">
        <v>5294.9652000000006</v>
      </c>
      <c r="AZ146" s="21">
        <f t="array" ref="AZ146">SUM(IF(YEAR($C$5:$AX$5)=AZ$5,$C146:$AX146))</f>
        <v>58536.845399999998</v>
      </c>
      <c r="BA146" s="20">
        <f t="array" ref="BA146">SUM(IF(YEAR($C$5:$AX$5)=BA$5,$C146:$AX146))</f>
        <v>58536.846599999997</v>
      </c>
      <c r="BB146" s="20">
        <f t="array" ref="BB146">SUM(IF(YEAR($C$5:$AX$5)=BB$5,$C146:$AX146))</f>
        <v>58689.2232</v>
      </c>
      <c r="BC146" s="22">
        <f t="array" ref="BC146">SUM(IF(YEAR($C$5:$AX$5)=BC$5,$C146:$AX146))</f>
        <v>58536.847199999997</v>
      </c>
      <c r="BE146" s="21">
        <f t="shared" si="20"/>
        <v>58536.846000000005</v>
      </c>
      <c r="BF146" s="20">
        <f t="shared" si="21"/>
        <v>58689.2232</v>
      </c>
      <c r="BG146" s="22">
        <f t="shared" si="22"/>
        <v>58536.846600000004</v>
      </c>
    </row>
    <row r="147" spans="2:59">
      <c r="B147" s="17">
        <v>55074</v>
      </c>
      <c r="C147" s="20">
        <v>2164.9180000000001</v>
      </c>
      <c r="D147" s="20">
        <v>1909.5688</v>
      </c>
      <c r="E147" s="20">
        <v>2188.96</v>
      </c>
      <c r="F147" s="20">
        <v>2087.8220000000001</v>
      </c>
      <c r="G147" s="20">
        <v>2065.596</v>
      </c>
      <c r="H147" s="20">
        <v>2156.136</v>
      </c>
      <c r="I147" s="20">
        <v>2229.7139999999999</v>
      </c>
      <c r="J147" s="20">
        <v>2239.8220000000001</v>
      </c>
      <c r="K147" s="20">
        <v>2063.19</v>
      </c>
      <c r="L147" s="20">
        <v>1992.2244000000001</v>
      </c>
      <c r="M147" s="20">
        <v>2160.1559999999999</v>
      </c>
      <c r="N147" s="20">
        <v>2330.9899999999998</v>
      </c>
      <c r="O147" s="20">
        <v>2164.9180000000001</v>
      </c>
      <c r="P147" s="20">
        <v>1909.5688</v>
      </c>
      <c r="Q147" s="20">
        <v>2188.96</v>
      </c>
      <c r="R147" s="20">
        <v>2087.8220000000001</v>
      </c>
      <c r="S147" s="20">
        <v>2065.598</v>
      </c>
      <c r="T147" s="20">
        <v>2156.136</v>
      </c>
      <c r="U147" s="20">
        <v>2229.7139999999999</v>
      </c>
      <c r="V147" s="20">
        <v>2239.8220000000001</v>
      </c>
      <c r="W147" s="20">
        <v>2063.19</v>
      </c>
      <c r="X147" s="20">
        <v>1992.2244000000001</v>
      </c>
      <c r="Y147" s="20">
        <v>2160.1559999999999</v>
      </c>
      <c r="Z147" s="20">
        <v>2330.9899999999998</v>
      </c>
      <c r="AA147" s="20">
        <v>2164.9180000000001</v>
      </c>
      <c r="AB147" s="20">
        <v>1977.7678000000001</v>
      </c>
      <c r="AC147" s="20">
        <v>2188.96</v>
      </c>
      <c r="AD147" s="20">
        <v>2087.8220000000001</v>
      </c>
      <c r="AE147" s="20">
        <v>2065.598</v>
      </c>
      <c r="AF147" s="20">
        <v>2156.136</v>
      </c>
      <c r="AG147" s="20">
        <v>2229.7139999999999</v>
      </c>
      <c r="AH147" s="20">
        <v>2239.8220000000001</v>
      </c>
      <c r="AI147" s="20">
        <v>2063.19</v>
      </c>
      <c r="AJ147" s="20">
        <v>1992.2244000000001</v>
      </c>
      <c r="AK147" s="20">
        <v>2160.1559999999999</v>
      </c>
      <c r="AL147" s="20">
        <v>2330.9899999999998</v>
      </c>
      <c r="AM147" s="20">
        <v>2164.9180000000001</v>
      </c>
      <c r="AN147" s="20">
        <v>1909.5688</v>
      </c>
      <c r="AO147" s="20">
        <v>2188.96</v>
      </c>
      <c r="AP147" s="20">
        <v>2087.8220000000001</v>
      </c>
      <c r="AQ147" s="20">
        <v>2065.598</v>
      </c>
      <c r="AR147" s="20">
        <v>2156.136</v>
      </c>
      <c r="AS147" s="20">
        <v>2229.7139999999999</v>
      </c>
      <c r="AT147" s="20">
        <v>2239.8220000000001</v>
      </c>
      <c r="AU147" s="20">
        <v>2063.19</v>
      </c>
      <c r="AV147" s="20">
        <v>1992.2244000000001</v>
      </c>
      <c r="AW147" s="20">
        <v>2160.1559999999999</v>
      </c>
      <c r="AX147" s="22">
        <v>2330.9899999999998</v>
      </c>
      <c r="AZ147" s="21">
        <f t="array" ref="AZ147">SUM(IF(YEAR($C$5:$AX$5)=AZ$5,$C147:$AX147))</f>
        <v>25589.097199999997</v>
      </c>
      <c r="BA147" s="20">
        <f t="array" ref="BA147">SUM(IF(YEAR($C$5:$AX$5)=BA$5,$C147:$AX147))</f>
        <v>25589.099199999997</v>
      </c>
      <c r="BB147" s="20">
        <f t="array" ref="BB147">SUM(IF(YEAR($C$5:$AX$5)=BB$5,$C147:$AX147))</f>
        <v>25657.298199999997</v>
      </c>
      <c r="BC147" s="22">
        <f t="array" ref="BC147">SUM(IF(YEAR($C$5:$AX$5)=BC$5,$C147:$AX147))</f>
        <v>25589.099199999997</v>
      </c>
      <c r="BE147" s="21">
        <f t="shared" si="20"/>
        <v>25589.099199999997</v>
      </c>
      <c r="BF147" s="20">
        <f t="shared" si="21"/>
        <v>25657.298199999997</v>
      </c>
      <c r="BG147" s="22">
        <f t="shared" si="22"/>
        <v>25589.099199999997</v>
      </c>
    </row>
    <row r="148" spans="2:59">
      <c r="B148" s="17">
        <v>55193</v>
      </c>
      <c r="C148" s="20">
        <v>128251.2</v>
      </c>
      <c r="D148" s="20">
        <v>116366.3</v>
      </c>
      <c r="E148" s="20">
        <v>124286.2</v>
      </c>
      <c r="F148" s="20">
        <v>108843.2</v>
      </c>
      <c r="G148" s="20">
        <v>113726.7</v>
      </c>
      <c r="H148" s="20">
        <v>143460.70000000001</v>
      </c>
      <c r="I148" s="20">
        <v>160449.70000000001</v>
      </c>
      <c r="J148" s="20">
        <v>159221.79999999999</v>
      </c>
      <c r="K148" s="20">
        <v>136327.20000000001</v>
      </c>
      <c r="L148" s="20">
        <v>124570.4</v>
      </c>
      <c r="M148" s="20">
        <v>128457</v>
      </c>
      <c r="N148" s="20">
        <v>145067.70000000001</v>
      </c>
      <c r="O148" s="20">
        <v>144153.5</v>
      </c>
      <c r="P148" s="20">
        <v>129335.6</v>
      </c>
      <c r="Q148" s="20">
        <v>140146.20000000001</v>
      </c>
      <c r="R148" s="20">
        <v>115244.9</v>
      </c>
      <c r="S148" s="20">
        <v>119523.5</v>
      </c>
      <c r="T148" s="20">
        <v>146948.79999999999</v>
      </c>
      <c r="U148" s="20">
        <v>167765.4</v>
      </c>
      <c r="V148" s="20">
        <v>163485.6</v>
      </c>
      <c r="W148" s="20">
        <v>135770.29999999999</v>
      </c>
      <c r="X148" s="20">
        <v>126130</v>
      </c>
      <c r="Y148" s="20">
        <v>135322</v>
      </c>
      <c r="Z148" s="20">
        <v>150387.5</v>
      </c>
      <c r="AA148" s="20">
        <v>140438.29999999999</v>
      </c>
      <c r="AB148" s="20">
        <v>134310</v>
      </c>
      <c r="AC148" s="20">
        <v>129512.8</v>
      </c>
      <c r="AD148" s="20">
        <v>111871</v>
      </c>
      <c r="AE148" s="20">
        <v>112869.5</v>
      </c>
      <c r="AF148" s="20">
        <v>140788.1</v>
      </c>
      <c r="AG148" s="20">
        <v>162175.6</v>
      </c>
      <c r="AH148" s="20">
        <v>164034.9</v>
      </c>
      <c r="AI148" s="20">
        <v>137195.5</v>
      </c>
      <c r="AJ148" s="20">
        <v>126690</v>
      </c>
      <c r="AK148" s="20">
        <v>131368</v>
      </c>
      <c r="AL148" s="20">
        <v>156456.4</v>
      </c>
      <c r="AM148" s="20">
        <v>160178.29999999999</v>
      </c>
      <c r="AN148" s="20">
        <v>145022.5</v>
      </c>
      <c r="AO148" s="20">
        <v>141832.29999999999</v>
      </c>
      <c r="AP148" s="20">
        <v>121548.3</v>
      </c>
      <c r="AQ148" s="20">
        <v>120311.6</v>
      </c>
      <c r="AR148" s="20">
        <v>147967</v>
      </c>
      <c r="AS148" s="20">
        <v>174107.4</v>
      </c>
      <c r="AT148" s="20">
        <v>171130.8</v>
      </c>
      <c r="AU148" s="20">
        <v>141939.29999999999</v>
      </c>
      <c r="AV148" s="20">
        <v>129849.5</v>
      </c>
      <c r="AW148" s="20">
        <v>134516.9</v>
      </c>
      <c r="AX148" s="22">
        <v>159047</v>
      </c>
      <c r="AZ148" s="21">
        <f t="array" ref="AZ148">SUM(IF(YEAR($C$5:$AX$5)=AZ$5,$C148:$AX148))</f>
        <v>1589028.0999999999</v>
      </c>
      <c r="BA148" s="20">
        <f t="array" ref="BA148">SUM(IF(YEAR($C$5:$AX$5)=BA$5,$C148:$AX148))</f>
        <v>1674213.3</v>
      </c>
      <c r="BB148" s="20">
        <f t="array" ref="BB148">SUM(IF(YEAR($C$5:$AX$5)=BB$5,$C148:$AX148))</f>
        <v>1647710.0999999999</v>
      </c>
      <c r="BC148" s="22">
        <f t="array" ref="BC148">SUM(IF(YEAR($C$5:$AX$5)=BC$5,$C148:$AX148))</f>
        <v>1747450.9</v>
      </c>
      <c r="BE148" s="21">
        <f t="shared" si="20"/>
        <v>1645958.2</v>
      </c>
      <c r="BF148" s="20">
        <f t="shared" si="21"/>
        <v>1654811.2</v>
      </c>
      <c r="BG148" s="22">
        <f t="shared" si="22"/>
        <v>1707601.5000000002</v>
      </c>
    </row>
    <row r="149" spans="2:59">
      <c r="B149" s="17">
        <v>55231</v>
      </c>
      <c r="C149" s="20">
        <v>59535.519999999997</v>
      </c>
      <c r="D149" s="20">
        <v>53432.24</v>
      </c>
      <c r="E149" s="20">
        <v>88923.07</v>
      </c>
      <c r="F149" s="20">
        <v>91240.43</v>
      </c>
      <c r="G149" s="20">
        <v>92691.18</v>
      </c>
      <c r="H149" s="20">
        <v>117354.1</v>
      </c>
      <c r="I149" s="20">
        <v>131774.79999999999</v>
      </c>
      <c r="J149" s="20">
        <v>129258.3</v>
      </c>
      <c r="K149" s="20">
        <v>107417</v>
      </c>
      <c r="L149" s="20">
        <v>105775.3</v>
      </c>
      <c r="M149" s="20">
        <v>105453</v>
      </c>
      <c r="N149" s="20">
        <v>102155.6</v>
      </c>
      <c r="O149" s="20">
        <v>78733.08</v>
      </c>
      <c r="P149" s="20">
        <v>68764.800000000003</v>
      </c>
      <c r="Q149" s="20">
        <v>104594.1</v>
      </c>
      <c r="R149" s="20">
        <v>91591.33</v>
      </c>
      <c r="S149" s="20">
        <v>96122.93</v>
      </c>
      <c r="T149" s="20">
        <v>118714</v>
      </c>
      <c r="U149" s="20">
        <v>136351.5</v>
      </c>
      <c r="V149" s="20">
        <v>129857.3</v>
      </c>
      <c r="W149" s="20">
        <v>107019.6</v>
      </c>
      <c r="X149" s="20">
        <v>107974.3</v>
      </c>
      <c r="Y149" s="20">
        <v>107001.9</v>
      </c>
      <c r="Z149" s="20">
        <v>107948.1</v>
      </c>
      <c r="AA149" s="20">
        <v>83356.19</v>
      </c>
      <c r="AB149" s="20">
        <v>81008.02</v>
      </c>
      <c r="AC149" s="20">
        <v>111764.3</v>
      </c>
      <c r="AD149" s="20">
        <v>94122.79</v>
      </c>
      <c r="AE149" s="20">
        <v>96026.33</v>
      </c>
      <c r="AF149" s="20">
        <v>112544.2</v>
      </c>
      <c r="AG149" s="20">
        <v>136449.5</v>
      </c>
      <c r="AH149" s="20">
        <v>135458.79999999999</v>
      </c>
      <c r="AI149" s="20">
        <v>108631.6</v>
      </c>
      <c r="AJ149" s="20">
        <v>105793.3</v>
      </c>
      <c r="AK149" s="20">
        <v>98620.7</v>
      </c>
      <c r="AL149" s="20">
        <v>116131</v>
      </c>
      <c r="AM149" s="20">
        <v>103417.1</v>
      </c>
      <c r="AN149" s="20">
        <v>93273.11</v>
      </c>
      <c r="AO149" s="20">
        <v>113492.4</v>
      </c>
      <c r="AP149" s="20">
        <v>95355.05</v>
      </c>
      <c r="AQ149" s="20">
        <v>98177.55</v>
      </c>
      <c r="AR149" s="20">
        <v>118241.5</v>
      </c>
      <c r="AS149" s="20">
        <v>139567.6</v>
      </c>
      <c r="AT149" s="20">
        <v>136350.5</v>
      </c>
      <c r="AU149" s="20">
        <v>110585.5</v>
      </c>
      <c r="AV149" s="20">
        <v>110514.9</v>
      </c>
      <c r="AW149" s="20">
        <v>102097.1</v>
      </c>
      <c r="AX149" s="22">
        <v>119981.3</v>
      </c>
      <c r="AZ149" s="21">
        <f t="array" ref="AZ149">SUM(IF(YEAR($C$5:$AX$5)=AZ$5,$C149:$AX149))</f>
        <v>1185010.5400000003</v>
      </c>
      <c r="BA149" s="20">
        <f t="array" ref="BA149">SUM(IF(YEAR($C$5:$AX$5)=BA$5,$C149:$AX149))</f>
        <v>1254672.9400000002</v>
      </c>
      <c r="BB149" s="20">
        <f t="array" ref="BB149">SUM(IF(YEAR($C$5:$AX$5)=BB$5,$C149:$AX149))</f>
        <v>1279906.7299999997</v>
      </c>
      <c r="BC149" s="22">
        <f t="array" ref="BC149">SUM(IF(YEAR($C$5:$AX$5)=BC$5,$C149:$AX149))</f>
        <v>1341053.6100000001</v>
      </c>
      <c r="BE149" s="21">
        <f t="shared" si="20"/>
        <v>1238994.3400000001</v>
      </c>
      <c r="BF149" s="20">
        <f t="shared" si="21"/>
        <v>1281144.3300000003</v>
      </c>
      <c r="BG149" s="22">
        <f t="shared" si="22"/>
        <v>1317344.31</v>
      </c>
    </row>
    <row r="150" spans="2:59">
      <c r="B150" s="17">
        <v>55233</v>
      </c>
      <c r="C150" s="20">
        <v>1936.4339000000002</v>
      </c>
      <c r="D150" s="20">
        <v>292.26373000000001</v>
      </c>
      <c r="E150" s="20">
        <v>0</v>
      </c>
      <c r="F150" s="20">
        <v>0</v>
      </c>
      <c r="G150" s="20">
        <v>392.41487999999998</v>
      </c>
      <c r="H150" s="20">
        <v>833.15440000000001</v>
      </c>
      <c r="I150" s="20">
        <v>20325.948</v>
      </c>
      <c r="J150" s="20">
        <v>15063.475999999999</v>
      </c>
      <c r="K150" s="20">
        <v>0</v>
      </c>
      <c r="L150" s="20">
        <v>0</v>
      </c>
      <c r="M150" s="20">
        <v>0</v>
      </c>
      <c r="N150" s="20">
        <v>0</v>
      </c>
      <c r="O150" s="20">
        <v>0</v>
      </c>
      <c r="P150" s="20">
        <v>242.57458000000003</v>
      </c>
      <c r="Q150" s="20">
        <v>0</v>
      </c>
      <c r="R150" s="20">
        <v>0</v>
      </c>
      <c r="S150" s="20">
        <v>538.58204999999998</v>
      </c>
      <c r="T150" s="20">
        <v>2336.3019999999997</v>
      </c>
      <c r="U150" s="20">
        <v>25896.238000000001</v>
      </c>
      <c r="V150" s="20">
        <v>20681.400000000001</v>
      </c>
      <c r="W150" s="20">
        <v>255.95937000000001</v>
      </c>
      <c r="X150" s="20">
        <v>622.27539000000002</v>
      </c>
      <c r="Y150" s="20">
        <v>0</v>
      </c>
      <c r="Z150" s="20">
        <v>0</v>
      </c>
      <c r="AA150" s="20">
        <v>911.10140000000001</v>
      </c>
      <c r="AB150" s="20">
        <v>64.858329999999995</v>
      </c>
      <c r="AC150" s="20">
        <v>0</v>
      </c>
      <c r="AD150" s="20">
        <v>271.90346999999997</v>
      </c>
      <c r="AE150" s="20">
        <v>438.36412000000007</v>
      </c>
      <c r="AF150" s="20">
        <v>5795.4241000000002</v>
      </c>
      <c r="AG150" s="20">
        <v>32316.155999999995</v>
      </c>
      <c r="AH150" s="20">
        <v>30892.589</v>
      </c>
      <c r="AI150" s="20">
        <v>2993.0657000000001</v>
      </c>
      <c r="AJ150" s="20">
        <v>1182.7497000000001</v>
      </c>
      <c r="AK150" s="20">
        <v>60.153759999999998</v>
      </c>
      <c r="AL150" s="20">
        <v>0</v>
      </c>
      <c r="AM150" s="20">
        <v>2848.3742999999999</v>
      </c>
      <c r="AN150" s="20">
        <v>1415.4922999999999</v>
      </c>
      <c r="AO150" s="20">
        <v>419.03765999999996</v>
      </c>
      <c r="AP150" s="20">
        <v>4914.5308999999997</v>
      </c>
      <c r="AQ150" s="20">
        <v>1243.4771000000001</v>
      </c>
      <c r="AR150" s="20">
        <v>7857.116</v>
      </c>
      <c r="AS150" s="20">
        <v>34897.183000000005</v>
      </c>
      <c r="AT150" s="20">
        <v>32376.899000000001</v>
      </c>
      <c r="AU150" s="20">
        <v>4159.9369000000006</v>
      </c>
      <c r="AV150" s="20">
        <v>1827.4675</v>
      </c>
      <c r="AW150" s="20">
        <v>936.72499999999991</v>
      </c>
      <c r="AX150" s="22">
        <v>0</v>
      </c>
      <c r="AZ150" s="21">
        <f t="array" ref="AZ150">SUM(IF(YEAR($C$5:$AX$5)=AZ$5,$C150:$AX150))</f>
        <v>38843.690909999998</v>
      </c>
      <c r="BA150" s="20">
        <f t="array" ref="BA150">SUM(IF(YEAR($C$5:$AX$5)=BA$5,$C150:$AX150))</f>
        <v>50573.331389999999</v>
      </c>
      <c r="BB150" s="20">
        <f t="array" ref="BB150">SUM(IF(YEAR($C$5:$AX$5)=BB$5,$C150:$AX150))</f>
        <v>74926.365580000012</v>
      </c>
      <c r="BC150" s="22">
        <f t="array" ref="BC150">SUM(IF(YEAR($C$5:$AX$5)=BC$5,$C150:$AX150))</f>
        <v>92896.239660000007</v>
      </c>
      <c r="BE150" s="21">
        <f t="shared" si="20"/>
        <v>37003.735029999996</v>
      </c>
      <c r="BF150" s="20">
        <f t="shared" si="21"/>
        <v>51478.40208</v>
      </c>
      <c r="BG150" s="22">
        <f t="shared" si="22"/>
        <v>84081.050520000004</v>
      </c>
    </row>
    <row r="151" spans="2:59">
      <c r="B151" s="17">
        <v>55239</v>
      </c>
      <c r="C151" s="20">
        <v>86391.64</v>
      </c>
      <c r="D151" s="20">
        <v>77174.570000000007</v>
      </c>
      <c r="E151" s="20">
        <v>133186</v>
      </c>
      <c r="F151" s="20">
        <v>124578.9</v>
      </c>
      <c r="G151" s="20">
        <v>125536.6</v>
      </c>
      <c r="H151" s="20">
        <v>165878</v>
      </c>
      <c r="I151" s="20">
        <v>187107</v>
      </c>
      <c r="J151" s="20">
        <v>178581.6</v>
      </c>
      <c r="K151" s="20">
        <v>144467.29999999999</v>
      </c>
      <c r="L151" s="20">
        <v>136553.9</v>
      </c>
      <c r="M151" s="20">
        <v>148638.6</v>
      </c>
      <c r="N151" s="20">
        <v>132335.5</v>
      </c>
      <c r="O151" s="20">
        <v>112325.8</v>
      </c>
      <c r="P151" s="20">
        <v>95345.65</v>
      </c>
      <c r="Q151" s="20">
        <v>150088.5</v>
      </c>
      <c r="R151" s="20">
        <v>129064.9</v>
      </c>
      <c r="S151" s="20">
        <v>136440.70000000001</v>
      </c>
      <c r="T151" s="20">
        <v>164582.29999999999</v>
      </c>
      <c r="U151" s="20">
        <v>189066.4</v>
      </c>
      <c r="V151" s="20">
        <v>176479</v>
      </c>
      <c r="W151" s="20">
        <v>140190.79999999999</v>
      </c>
      <c r="X151" s="20">
        <v>140303.5</v>
      </c>
      <c r="Y151" s="20">
        <v>149785.70000000001</v>
      </c>
      <c r="Z151" s="20">
        <v>152825.5</v>
      </c>
      <c r="AA151" s="20">
        <v>108529.8</v>
      </c>
      <c r="AB151" s="20">
        <v>106473.9</v>
      </c>
      <c r="AC151" s="20">
        <v>144175</v>
      </c>
      <c r="AD151" s="20">
        <v>128178.8</v>
      </c>
      <c r="AE151" s="20">
        <v>127670.6</v>
      </c>
      <c r="AF151" s="20">
        <v>156525.6</v>
      </c>
      <c r="AG151" s="20">
        <v>187863.2</v>
      </c>
      <c r="AH151" s="20">
        <v>184405.5</v>
      </c>
      <c r="AI151" s="20">
        <v>148337.4</v>
      </c>
      <c r="AJ151" s="20">
        <v>145592.70000000001</v>
      </c>
      <c r="AK151" s="20">
        <v>141491</v>
      </c>
      <c r="AL151" s="20">
        <v>168103.3</v>
      </c>
      <c r="AM151" s="20">
        <v>145579.1</v>
      </c>
      <c r="AN151" s="20">
        <v>124889.7</v>
      </c>
      <c r="AO151" s="20">
        <v>154521.29999999999</v>
      </c>
      <c r="AP151" s="20">
        <v>139103.9</v>
      </c>
      <c r="AQ151" s="20">
        <v>135278.5</v>
      </c>
      <c r="AR151" s="20">
        <v>162873.29999999999</v>
      </c>
      <c r="AS151" s="20">
        <v>193902.3</v>
      </c>
      <c r="AT151" s="20">
        <v>183914.7</v>
      </c>
      <c r="AU151" s="20">
        <v>149699.29999999999</v>
      </c>
      <c r="AV151" s="20">
        <v>145958.9</v>
      </c>
      <c r="AW151" s="20">
        <v>139802.6</v>
      </c>
      <c r="AX151" s="22">
        <v>169819.4</v>
      </c>
      <c r="AZ151" s="21">
        <f t="array" ref="AZ151">SUM(IF(YEAR($C$5:$AX$5)=AZ$5,$C151:$AX151))</f>
        <v>1640429.61</v>
      </c>
      <c r="BA151" s="20">
        <f t="array" ref="BA151">SUM(IF(YEAR($C$5:$AX$5)=BA$5,$C151:$AX151))</f>
        <v>1736498.75</v>
      </c>
      <c r="BB151" s="20">
        <f t="array" ref="BB151">SUM(IF(YEAR($C$5:$AX$5)=BB$5,$C151:$AX151))</f>
        <v>1747346.7999999998</v>
      </c>
      <c r="BC151" s="22">
        <f t="array" ref="BC151">SUM(IF(YEAR($C$5:$AX$5)=BC$5,$C151:$AX151))</f>
        <v>1845343</v>
      </c>
      <c r="BE151" s="21">
        <f t="shared" si="20"/>
        <v>1716827.4499999997</v>
      </c>
      <c r="BF151" s="20">
        <f t="shared" si="21"/>
        <v>1728261.3</v>
      </c>
      <c r="BG151" s="22">
        <f t="shared" si="22"/>
        <v>1831691.2000000002</v>
      </c>
    </row>
    <row r="152" spans="2:59">
      <c r="B152" s="17">
        <v>55298</v>
      </c>
      <c r="C152" s="20">
        <v>143084.25</v>
      </c>
      <c r="D152" s="20">
        <v>129285.47</v>
      </c>
      <c r="E152" s="20">
        <v>210126.40000000002</v>
      </c>
      <c r="F152" s="20">
        <v>212067.90000000002</v>
      </c>
      <c r="G152" s="20">
        <v>216549.1</v>
      </c>
      <c r="H152" s="20">
        <v>270750.09999999998</v>
      </c>
      <c r="I152" s="20">
        <v>305346.90000000002</v>
      </c>
      <c r="J152" s="20">
        <v>299036.90000000002</v>
      </c>
      <c r="K152" s="20">
        <v>249208.8</v>
      </c>
      <c r="L152" s="20">
        <v>244464.7</v>
      </c>
      <c r="M152" s="20">
        <v>239176.2</v>
      </c>
      <c r="N152" s="20">
        <v>241014.59999999998</v>
      </c>
      <c r="O152" s="20">
        <v>186464.64000000001</v>
      </c>
      <c r="P152" s="20">
        <v>162756.72999999998</v>
      </c>
      <c r="Q152" s="20">
        <v>244773</v>
      </c>
      <c r="R152" s="20">
        <v>214914.9</v>
      </c>
      <c r="S152" s="20">
        <v>223590.8</v>
      </c>
      <c r="T152" s="20">
        <v>274230.09999999998</v>
      </c>
      <c r="U152" s="20">
        <v>318643.59999999998</v>
      </c>
      <c r="V152" s="20">
        <v>300900.09999999998</v>
      </c>
      <c r="W152" s="20">
        <v>245559.7</v>
      </c>
      <c r="X152" s="20">
        <v>248636.3</v>
      </c>
      <c r="Y152" s="20">
        <v>241802.3</v>
      </c>
      <c r="Z152" s="20">
        <v>254817.2</v>
      </c>
      <c r="AA152" s="20">
        <v>197111.35</v>
      </c>
      <c r="AB152" s="20">
        <v>190379.05</v>
      </c>
      <c r="AC152" s="20">
        <v>251476.5</v>
      </c>
      <c r="AD152" s="20">
        <v>219198.7</v>
      </c>
      <c r="AE152" s="20">
        <v>221954.4</v>
      </c>
      <c r="AF152" s="20">
        <v>260478.9</v>
      </c>
      <c r="AG152" s="20">
        <v>317338.7</v>
      </c>
      <c r="AH152" s="20">
        <v>314352.09999999998</v>
      </c>
      <c r="AI152" s="20">
        <v>253900.79999999999</v>
      </c>
      <c r="AJ152" s="20">
        <v>244935.4</v>
      </c>
      <c r="AK152" s="20">
        <v>229952.7</v>
      </c>
      <c r="AL152" s="20">
        <v>271253.09999999998</v>
      </c>
      <c r="AM152" s="20">
        <v>243250</v>
      </c>
      <c r="AN152" s="20">
        <v>219571.8</v>
      </c>
      <c r="AO152" s="20">
        <v>261237.3</v>
      </c>
      <c r="AP152" s="20">
        <v>223842</v>
      </c>
      <c r="AQ152" s="20">
        <v>228527.7</v>
      </c>
      <c r="AR152" s="20">
        <v>273299.09999999998</v>
      </c>
      <c r="AS152" s="20">
        <v>327895.40000000002</v>
      </c>
      <c r="AT152" s="20">
        <v>318189.90000000002</v>
      </c>
      <c r="AU152" s="20">
        <v>257875.90000000002</v>
      </c>
      <c r="AV152" s="20">
        <v>252149.3</v>
      </c>
      <c r="AW152" s="20">
        <v>236332.59999999998</v>
      </c>
      <c r="AX152" s="22">
        <v>279265</v>
      </c>
      <c r="AZ152" s="21">
        <f t="array" ref="AZ152">SUM(IF(YEAR($C$5:$AX$5)=AZ$5,$C152:$AX152))</f>
        <v>2760111.3200000003</v>
      </c>
      <c r="BA152" s="20">
        <f t="array" ref="BA152">SUM(IF(YEAR($C$5:$AX$5)=BA$5,$C152:$AX152))</f>
        <v>2917089.37</v>
      </c>
      <c r="BB152" s="20">
        <f t="array" ref="BB152">SUM(IF(YEAR($C$5:$AX$5)=BB$5,$C152:$AX152))</f>
        <v>2972331.6999999997</v>
      </c>
      <c r="BC152" s="22">
        <f t="array" ref="BC152">SUM(IF(YEAR($C$5:$AX$5)=BC$5,$C152:$AX152))</f>
        <v>3121435.9999999995</v>
      </c>
      <c r="BE152" s="21">
        <f t="shared" si="20"/>
        <v>2881498.2699999996</v>
      </c>
      <c r="BF152" s="20">
        <f t="shared" si="21"/>
        <v>2964709.3000000003</v>
      </c>
      <c r="BG152" s="22">
        <f t="shared" si="22"/>
        <v>3068640.4999999995</v>
      </c>
    </row>
    <row r="153" spans="2:59">
      <c r="B153" s="17">
        <v>55337</v>
      </c>
      <c r="C153" s="20">
        <v>159766.6</v>
      </c>
      <c r="D153" s="20">
        <v>144265.4</v>
      </c>
      <c r="E153" s="20">
        <v>165972.29999999999</v>
      </c>
      <c r="F153" s="20">
        <v>143542.29999999999</v>
      </c>
      <c r="G153" s="20">
        <v>150581.9</v>
      </c>
      <c r="H153" s="20">
        <v>181357.6</v>
      </c>
      <c r="I153" s="20">
        <v>195825.4</v>
      </c>
      <c r="J153" s="20">
        <v>196237.3</v>
      </c>
      <c r="K153" s="20">
        <v>173475.7</v>
      </c>
      <c r="L153" s="20">
        <v>167175</v>
      </c>
      <c r="M153" s="20">
        <v>176114.8</v>
      </c>
      <c r="N153" s="20">
        <v>186103.4</v>
      </c>
      <c r="O153" s="20">
        <v>183583.2</v>
      </c>
      <c r="P153" s="20">
        <v>166498.29999999999</v>
      </c>
      <c r="Q153" s="20">
        <v>176740.2</v>
      </c>
      <c r="R153" s="20">
        <v>144275.6</v>
      </c>
      <c r="S153" s="20">
        <v>156740.70000000001</v>
      </c>
      <c r="T153" s="20">
        <v>183962.2</v>
      </c>
      <c r="U153" s="20">
        <v>197797.1</v>
      </c>
      <c r="V153" s="20">
        <v>199971.4</v>
      </c>
      <c r="W153" s="20">
        <v>173999</v>
      </c>
      <c r="X153" s="20">
        <v>165306.79999999999</v>
      </c>
      <c r="Y153" s="20">
        <v>177834.2</v>
      </c>
      <c r="Z153" s="20">
        <v>197461.1</v>
      </c>
      <c r="AA153" s="20">
        <v>173363.4</v>
      </c>
      <c r="AB153" s="20">
        <v>162413.79999999999</v>
      </c>
      <c r="AC153" s="20">
        <v>179441.9</v>
      </c>
      <c r="AD153" s="20">
        <v>144988.4</v>
      </c>
      <c r="AE153" s="20">
        <v>152562.79999999999</v>
      </c>
      <c r="AF153" s="20">
        <v>177710.4</v>
      </c>
      <c r="AG153" s="20">
        <v>197651.1</v>
      </c>
      <c r="AH153" s="20">
        <v>199396.7</v>
      </c>
      <c r="AI153" s="20">
        <v>175719.2</v>
      </c>
      <c r="AJ153" s="20">
        <v>168360.6</v>
      </c>
      <c r="AK153" s="20">
        <v>175979.4</v>
      </c>
      <c r="AL153" s="20">
        <v>201040.6</v>
      </c>
      <c r="AM153" s="20">
        <v>191978.7</v>
      </c>
      <c r="AN153" s="20">
        <v>178133.7</v>
      </c>
      <c r="AO153" s="20">
        <v>178783</v>
      </c>
      <c r="AP153" s="20">
        <v>145757.5</v>
      </c>
      <c r="AQ153" s="20">
        <v>158362.79999999999</v>
      </c>
      <c r="AR153" s="20">
        <v>183821</v>
      </c>
      <c r="AS153" s="20">
        <v>200641.7</v>
      </c>
      <c r="AT153" s="20">
        <v>201865.3</v>
      </c>
      <c r="AU153" s="20">
        <v>179543.7</v>
      </c>
      <c r="AV153" s="20">
        <v>171433.60000000001</v>
      </c>
      <c r="AW153" s="20">
        <v>178065.2</v>
      </c>
      <c r="AX153" s="22">
        <v>204381</v>
      </c>
      <c r="AZ153" s="21">
        <f t="array" ref="AZ153">SUM(IF(YEAR($C$5:$AX$5)=AZ$5,$C153:$AX153))</f>
        <v>2040417.7</v>
      </c>
      <c r="BA153" s="20">
        <f t="array" ref="BA153">SUM(IF(YEAR($C$5:$AX$5)=BA$5,$C153:$AX153))</f>
        <v>2124169.7999999998</v>
      </c>
      <c r="BB153" s="20">
        <f t="array" ref="BB153">SUM(IF(YEAR($C$5:$AX$5)=BB$5,$C153:$AX153))</f>
        <v>2108628.2999999998</v>
      </c>
      <c r="BC153" s="22">
        <f t="array" ref="BC153">SUM(IF(YEAR($C$5:$AX$5)=BC$5,$C153:$AX153))</f>
        <v>2172767.2000000002</v>
      </c>
      <c r="BE153" s="21">
        <f t="shared" si="20"/>
        <v>2104127.2000000002</v>
      </c>
      <c r="BF153" s="20">
        <f t="shared" si="21"/>
        <v>2109102.0999999996</v>
      </c>
      <c r="BG153" s="22">
        <f t="shared" si="22"/>
        <v>2148873.6999999997</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652.48140999999998</v>
      </c>
      <c r="V154" s="20">
        <v>205.978106</v>
      </c>
      <c r="W154" s="20">
        <v>0</v>
      </c>
      <c r="X154" s="20">
        <v>0</v>
      </c>
      <c r="Y154" s="20">
        <v>0</v>
      </c>
      <c r="Z154" s="20">
        <v>0</v>
      </c>
      <c r="AA154" s="20">
        <v>0</v>
      </c>
      <c r="AB154" s="20">
        <v>0</v>
      </c>
      <c r="AC154" s="20">
        <v>0</v>
      </c>
      <c r="AD154" s="20">
        <v>0</v>
      </c>
      <c r="AE154" s="20">
        <v>0</v>
      </c>
      <c r="AF154" s="20">
        <v>0</v>
      </c>
      <c r="AG154" s="20">
        <v>843.18642999999997</v>
      </c>
      <c r="AH154" s="20">
        <v>421.76421000000005</v>
      </c>
      <c r="AI154" s="20">
        <v>0</v>
      </c>
      <c r="AJ154" s="20">
        <v>0</v>
      </c>
      <c r="AK154" s="20">
        <v>0</v>
      </c>
      <c r="AL154" s="20">
        <v>0</v>
      </c>
      <c r="AM154" s="20">
        <v>0</v>
      </c>
      <c r="AN154" s="20">
        <v>0</v>
      </c>
      <c r="AO154" s="20">
        <v>0</v>
      </c>
      <c r="AP154" s="20">
        <v>0</v>
      </c>
      <c r="AQ154" s="20">
        <v>0</v>
      </c>
      <c r="AR154" s="20">
        <v>0</v>
      </c>
      <c r="AS154" s="20">
        <v>818.13857000000007</v>
      </c>
      <c r="AT154" s="20">
        <v>442.02320000000003</v>
      </c>
      <c r="AU154" s="20">
        <v>0</v>
      </c>
      <c r="AV154" s="20">
        <v>0</v>
      </c>
      <c r="AW154" s="20">
        <v>0</v>
      </c>
      <c r="AX154" s="22">
        <v>0</v>
      </c>
      <c r="AZ154" s="21">
        <f t="array" ref="AZ154">SUM(IF(YEAR($C$5:$AX$5)=AZ$5,$C154:$AX154))</f>
        <v>0</v>
      </c>
      <c r="BA154" s="20">
        <f t="array" ref="BA154">SUM(IF(YEAR($C$5:$AX$5)=BA$5,$C154:$AX154))</f>
        <v>858.45951600000001</v>
      </c>
      <c r="BB154" s="20">
        <f t="array" ref="BB154">SUM(IF(YEAR($C$5:$AX$5)=BB$5,$C154:$AX154))</f>
        <v>1264.95064</v>
      </c>
      <c r="BC154" s="22">
        <f t="array" ref="BC154">SUM(IF(YEAR($C$5:$AX$5)=BC$5,$C154:$AX154))</f>
        <v>1260.1617700000002</v>
      </c>
      <c r="BE154" s="21">
        <f t="shared" si="20"/>
        <v>0</v>
      </c>
      <c r="BF154" s="20">
        <f t="shared" si="21"/>
        <v>858.45951600000001</v>
      </c>
      <c r="BG154" s="22">
        <f t="shared" si="22"/>
        <v>1264.95064</v>
      </c>
    </row>
    <row r="155" spans="2:59">
      <c r="B155" s="17">
        <v>55524</v>
      </c>
      <c r="C155" s="20">
        <v>130246.72</v>
      </c>
      <c r="D155" s="20">
        <v>116675.55</v>
      </c>
      <c r="E155" s="20">
        <v>223802.90000000002</v>
      </c>
      <c r="F155" s="20">
        <v>226497.27000000002</v>
      </c>
      <c r="G155" s="20">
        <v>223916.06</v>
      </c>
      <c r="H155" s="20">
        <v>262995.83</v>
      </c>
      <c r="I155" s="20">
        <v>316242.5</v>
      </c>
      <c r="J155" s="20">
        <v>281496.83999999997</v>
      </c>
      <c r="K155" s="20">
        <v>221987.32</v>
      </c>
      <c r="L155" s="20">
        <v>239827.95</v>
      </c>
      <c r="M155" s="20">
        <v>245987.4</v>
      </c>
      <c r="N155" s="20">
        <v>226715.58</v>
      </c>
      <c r="O155" s="20">
        <v>171718.91999999998</v>
      </c>
      <c r="P155" s="20">
        <v>148283.37</v>
      </c>
      <c r="Q155" s="20">
        <v>254870.1</v>
      </c>
      <c r="R155" s="20">
        <v>229815.9</v>
      </c>
      <c r="S155" s="20">
        <v>219350.1</v>
      </c>
      <c r="T155" s="20">
        <v>249103.40000000002</v>
      </c>
      <c r="U155" s="20">
        <v>315612.5</v>
      </c>
      <c r="V155" s="20">
        <v>257230.7</v>
      </c>
      <c r="W155" s="20">
        <v>196621.15</v>
      </c>
      <c r="X155" s="20">
        <v>243950.72</v>
      </c>
      <c r="Y155" s="20">
        <v>232451.83000000002</v>
      </c>
      <c r="Z155" s="20">
        <v>259867.69999999998</v>
      </c>
      <c r="AA155" s="20">
        <v>181184.87</v>
      </c>
      <c r="AB155" s="20">
        <v>174901.46</v>
      </c>
      <c r="AC155" s="20">
        <v>242886.2</v>
      </c>
      <c r="AD155" s="20">
        <v>232073.97999999998</v>
      </c>
      <c r="AE155" s="20">
        <v>224956.31</v>
      </c>
      <c r="AF155" s="20">
        <v>235235.13</v>
      </c>
      <c r="AG155" s="20">
        <v>317611.5</v>
      </c>
      <c r="AH155" s="20">
        <v>270319.42000000004</v>
      </c>
      <c r="AI155" s="20">
        <v>218915.06</v>
      </c>
      <c r="AJ155" s="20">
        <v>235703.79</v>
      </c>
      <c r="AK155" s="20">
        <v>218555.59999999998</v>
      </c>
      <c r="AL155" s="20">
        <v>276025.90000000002</v>
      </c>
      <c r="AM155" s="20">
        <v>234992.58</v>
      </c>
      <c r="AN155" s="20">
        <v>210377.88999999998</v>
      </c>
      <c r="AO155" s="20">
        <v>235832.37</v>
      </c>
      <c r="AP155" s="20">
        <v>234243.08</v>
      </c>
      <c r="AQ155" s="20">
        <v>217532.88</v>
      </c>
      <c r="AR155" s="20">
        <v>226171.97000000003</v>
      </c>
      <c r="AS155" s="20">
        <v>310755.5</v>
      </c>
      <c r="AT155" s="20">
        <v>235200.82</v>
      </c>
      <c r="AU155" s="20">
        <v>207404.83000000002</v>
      </c>
      <c r="AV155" s="20">
        <v>221022.13</v>
      </c>
      <c r="AW155" s="20">
        <v>203674.71000000002</v>
      </c>
      <c r="AX155" s="22">
        <v>267827.56</v>
      </c>
      <c r="AZ155" s="21">
        <f t="array" ref="AZ155">SUM(IF(YEAR($C$5:$AX$5)=AZ$5,$C155:$AX155))</f>
        <v>2716391.92</v>
      </c>
      <c r="BA155" s="20">
        <f t="array" ref="BA155">SUM(IF(YEAR($C$5:$AX$5)=BA$5,$C155:$AX155))</f>
        <v>2778876.39</v>
      </c>
      <c r="BB155" s="20">
        <f t="array" ref="BB155">SUM(IF(YEAR($C$5:$AX$5)=BB$5,$C155:$AX155))</f>
        <v>2828369.22</v>
      </c>
      <c r="BC155" s="22">
        <f t="array" ref="BC155">SUM(IF(YEAR($C$5:$AX$5)=BC$5,$C155:$AX155))</f>
        <v>2805036.32</v>
      </c>
      <c r="BE155" s="21">
        <f t="shared" si="20"/>
        <v>2819291.81</v>
      </c>
      <c r="BF155" s="20">
        <f t="shared" si="21"/>
        <v>2810840.8200000003</v>
      </c>
      <c r="BG155" s="22">
        <f t="shared" si="22"/>
        <v>2905345.2</v>
      </c>
    </row>
    <row r="156" spans="2:59">
      <c r="B156" s="17">
        <v>55667</v>
      </c>
      <c r="C156" s="20">
        <v>152584.29999999999</v>
      </c>
      <c r="D156" s="20">
        <v>139379.70000000001</v>
      </c>
      <c r="E156" s="20">
        <v>137243.1</v>
      </c>
      <c r="F156" s="20">
        <v>115388</v>
      </c>
      <c r="G156" s="20">
        <v>118076.2</v>
      </c>
      <c r="H156" s="20">
        <v>140649.5</v>
      </c>
      <c r="I156" s="20">
        <v>157866.1</v>
      </c>
      <c r="J156" s="20">
        <v>159821.5</v>
      </c>
      <c r="K156" s="20">
        <v>128773.1</v>
      </c>
      <c r="L156" s="20">
        <v>131263.4</v>
      </c>
      <c r="M156" s="20">
        <v>138762</v>
      </c>
      <c r="N156" s="20">
        <v>154077.20000000001</v>
      </c>
      <c r="O156" s="20">
        <v>161147.9</v>
      </c>
      <c r="P156" s="20">
        <v>145846.1</v>
      </c>
      <c r="Q156" s="20">
        <v>140299.4</v>
      </c>
      <c r="R156" s="20">
        <v>110540.6</v>
      </c>
      <c r="S156" s="20">
        <v>122475.7</v>
      </c>
      <c r="T156" s="20">
        <v>144746.5</v>
      </c>
      <c r="U156" s="20">
        <v>163246.1</v>
      </c>
      <c r="V156" s="20">
        <v>160887.29999999999</v>
      </c>
      <c r="W156" s="20">
        <v>135243.1</v>
      </c>
      <c r="X156" s="20">
        <v>129962.6</v>
      </c>
      <c r="Y156" s="20">
        <v>140211.70000000001</v>
      </c>
      <c r="Z156" s="20">
        <v>157560.6</v>
      </c>
      <c r="AA156" s="20">
        <v>152476.20000000001</v>
      </c>
      <c r="AB156" s="20">
        <v>144994.29999999999</v>
      </c>
      <c r="AC156" s="20">
        <v>139639.9</v>
      </c>
      <c r="AD156" s="20">
        <v>114666.1</v>
      </c>
      <c r="AE156" s="20">
        <v>121026.1</v>
      </c>
      <c r="AF156" s="20">
        <v>138081.5</v>
      </c>
      <c r="AG156" s="20">
        <v>163020.29999999999</v>
      </c>
      <c r="AH156" s="20">
        <v>161287.4</v>
      </c>
      <c r="AI156" s="20">
        <v>134985.29999999999</v>
      </c>
      <c r="AJ156" s="20">
        <v>126769.4</v>
      </c>
      <c r="AK156" s="20">
        <v>136300.20000000001</v>
      </c>
      <c r="AL156" s="20">
        <v>157896.20000000001</v>
      </c>
      <c r="AM156" s="20">
        <v>164443.20000000001</v>
      </c>
      <c r="AN156" s="20">
        <v>149044.5</v>
      </c>
      <c r="AO156" s="20">
        <v>139375.6</v>
      </c>
      <c r="AP156" s="20">
        <v>117919.4</v>
      </c>
      <c r="AQ156" s="20">
        <v>124951.4</v>
      </c>
      <c r="AR156" s="20">
        <v>145101.70000000001</v>
      </c>
      <c r="AS156" s="20">
        <v>166283.4</v>
      </c>
      <c r="AT156" s="20">
        <v>164455.70000000001</v>
      </c>
      <c r="AU156" s="20">
        <v>138973.5</v>
      </c>
      <c r="AV156" s="20">
        <v>133722.79999999999</v>
      </c>
      <c r="AW156" s="20">
        <v>138484.1</v>
      </c>
      <c r="AX156" s="22">
        <v>160620.4</v>
      </c>
      <c r="AZ156" s="21">
        <f t="array" ref="AZ156">SUM(IF(YEAR($C$5:$AX$5)=AZ$5,$C156:$AX156))</f>
        <v>1673884.0999999999</v>
      </c>
      <c r="BA156" s="20">
        <f t="array" ref="BA156">SUM(IF(YEAR($C$5:$AX$5)=BA$5,$C156:$AX156))</f>
        <v>1712167.6</v>
      </c>
      <c r="BB156" s="20">
        <f t="array" ref="BB156">SUM(IF(YEAR($C$5:$AX$5)=BB$5,$C156:$AX156))</f>
        <v>1691142.8999999997</v>
      </c>
      <c r="BC156" s="22">
        <f t="array" ref="BC156">SUM(IF(YEAR($C$5:$AX$5)=BC$5,$C156:$AX156))</f>
        <v>1743375.7000000002</v>
      </c>
      <c r="BE156" s="21">
        <f t="shared" si="20"/>
        <v>1691522.5</v>
      </c>
      <c r="BF156" s="20">
        <f t="shared" si="21"/>
        <v>1704660.5000000002</v>
      </c>
      <c r="BG156" s="22">
        <f t="shared" si="22"/>
        <v>1714074.4</v>
      </c>
    </row>
    <row r="157" spans="2:59">
      <c r="B157" s="17">
        <v>55690</v>
      </c>
      <c r="C157" s="20">
        <v>277184.40000000002</v>
      </c>
      <c r="D157" s="20">
        <v>252474.90000000002</v>
      </c>
      <c r="E157" s="20">
        <v>236686.3</v>
      </c>
      <c r="F157" s="20">
        <v>201572.59999999998</v>
      </c>
      <c r="G157" s="20">
        <v>205131.9</v>
      </c>
      <c r="H157" s="20">
        <v>268157.5</v>
      </c>
      <c r="I157" s="20">
        <v>302939.90000000002</v>
      </c>
      <c r="J157" s="20">
        <v>293218.2</v>
      </c>
      <c r="K157" s="20">
        <v>232964.1</v>
      </c>
      <c r="L157" s="20">
        <v>223576.3</v>
      </c>
      <c r="M157" s="20">
        <v>241948.5</v>
      </c>
      <c r="N157" s="20">
        <v>277675.3</v>
      </c>
      <c r="O157" s="20">
        <v>312747.5</v>
      </c>
      <c r="P157" s="20">
        <v>273500.90000000002</v>
      </c>
      <c r="Q157" s="20">
        <v>253653.2</v>
      </c>
      <c r="R157" s="20">
        <v>211751.8</v>
      </c>
      <c r="S157" s="20">
        <v>221044.1</v>
      </c>
      <c r="T157" s="20">
        <v>270767.59999999998</v>
      </c>
      <c r="U157" s="20">
        <v>307462.90000000002</v>
      </c>
      <c r="V157" s="20">
        <v>292661.7</v>
      </c>
      <c r="W157" s="20">
        <v>236189.2</v>
      </c>
      <c r="X157" s="20">
        <v>231450.1</v>
      </c>
      <c r="Y157" s="20">
        <v>246280.5</v>
      </c>
      <c r="Z157" s="20">
        <v>279395.09999999998</v>
      </c>
      <c r="AA157" s="20">
        <v>288424.59999999998</v>
      </c>
      <c r="AB157" s="20">
        <v>272543.5</v>
      </c>
      <c r="AC157" s="20">
        <v>236580.7</v>
      </c>
      <c r="AD157" s="20">
        <v>204195.09999999998</v>
      </c>
      <c r="AE157" s="20">
        <v>205285.40000000002</v>
      </c>
      <c r="AF157" s="20">
        <v>258551.3</v>
      </c>
      <c r="AG157" s="20">
        <v>304976.5</v>
      </c>
      <c r="AH157" s="20">
        <v>301254.59999999998</v>
      </c>
      <c r="AI157" s="20">
        <v>242404.9</v>
      </c>
      <c r="AJ157" s="20">
        <v>235396.7</v>
      </c>
      <c r="AK157" s="20">
        <v>235385.8</v>
      </c>
      <c r="AL157" s="20">
        <v>288202.09999999998</v>
      </c>
      <c r="AM157" s="20">
        <v>323027</v>
      </c>
      <c r="AN157" s="20">
        <v>294943.8</v>
      </c>
      <c r="AO157" s="20">
        <v>253811</v>
      </c>
      <c r="AP157" s="20">
        <v>225182.5</v>
      </c>
      <c r="AQ157" s="20">
        <v>219056.2</v>
      </c>
      <c r="AR157" s="20">
        <v>267421.7</v>
      </c>
      <c r="AS157" s="20">
        <v>319839.40000000002</v>
      </c>
      <c r="AT157" s="20">
        <v>305098.90000000002</v>
      </c>
      <c r="AU157" s="20">
        <v>242204.9</v>
      </c>
      <c r="AV157" s="20">
        <v>236844</v>
      </c>
      <c r="AW157" s="20">
        <v>231842.8</v>
      </c>
      <c r="AX157" s="22">
        <v>287752.59999999998</v>
      </c>
      <c r="AZ157" s="21">
        <f t="array" ref="AZ157">SUM(IF(YEAR($C$5:$AX$5)=AZ$5,$C157:$AX157))</f>
        <v>3013529.8999999994</v>
      </c>
      <c r="BA157" s="20">
        <f t="array" ref="BA157">SUM(IF(YEAR($C$5:$AX$5)=BA$5,$C157:$AX157))</f>
        <v>3136904.6000000006</v>
      </c>
      <c r="BB157" s="20">
        <f t="array" ref="BB157">SUM(IF(YEAR($C$5:$AX$5)=BB$5,$C157:$AX157))</f>
        <v>3073201.2</v>
      </c>
      <c r="BC157" s="22">
        <f t="array" ref="BC157">SUM(IF(YEAR($C$5:$AX$5)=BC$5,$C157:$AX157))</f>
        <v>3207024.8</v>
      </c>
      <c r="BE157" s="21">
        <f t="shared" si="20"/>
        <v>3113177.3000000003</v>
      </c>
      <c r="BF157" s="20">
        <f t="shared" si="21"/>
        <v>3071236.4000000004</v>
      </c>
      <c r="BG157" s="22">
        <f t="shared" si="22"/>
        <v>3182192.4</v>
      </c>
    </row>
    <row r="158" spans="2:59">
      <c r="B158" s="17">
        <v>55765</v>
      </c>
      <c r="C158" s="20">
        <v>3365.1660000000002</v>
      </c>
      <c r="D158" s="20">
        <v>2968.2483000000002</v>
      </c>
      <c r="E158" s="20">
        <v>3402.5370000000003</v>
      </c>
      <c r="F158" s="20">
        <v>3245.3280000000004</v>
      </c>
      <c r="G158" s="20">
        <v>3210.7799999999997</v>
      </c>
      <c r="H158" s="20">
        <v>3351.5129999999999</v>
      </c>
      <c r="I158" s="20">
        <v>3465.8820000000005</v>
      </c>
      <c r="J158" s="20">
        <v>3481.5989999999997</v>
      </c>
      <c r="K158" s="20">
        <v>3207.0389999999998</v>
      </c>
      <c r="L158" s="20">
        <v>3096.7289999999998</v>
      </c>
      <c r="M158" s="20">
        <v>3357.7619999999997</v>
      </c>
      <c r="N158" s="20">
        <v>3623.3069999999998</v>
      </c>
      <c r="O158" s="20">
        <v>3365.1660000000002</v>
      </c>
      <c r="P158" s="20">
        <v>2968.2483000000002</v>
      </c>
      <c r="Q158" s="20">
        <v>3402.5370000000003</v>
      </c>
      <c r="R158" s="20">
        <v>3245.3280000000004</v>
      </c>
      <c r="S158" s="20">
        <v>3210.7799999999997</v>
      </c>
      <c r="T158" s="20">
        <v>3351.5129999999999</v>
      </c>
      <c r="U158" s="20">
        <v>3465.8820000000005</v>
      </c>
      <c r="V158" s="20">
        <v>3481.5989999999997</v>
      </c>
      <c r="W158" s="20">
        <v>3207.0389999999998</v>
      </c>
      <c r="X158" s="20">
        <v>3096.7289999999998</v>
      </c>
      <c r="Y158" s="20">
        <v>3357.7619999999997</v>
      </c>
      <c r="Z158" s="20">
        <v>3623.3069999999998</v>
      </c>
      <c r="AA158" s="20">
        <v>3365.1660000000002</v>
      </c>
      <c r="AB158" s="20">
        <v>3074.2559999999999</v>
      </c>
      <c r="AC158" s="20">
        <v>3402.5370000000003</v>
      </c>
      <c r="AD158" s="20">
        <v>3245.3280000000004</v>
      </c>
      <c r="AE158" s="20">
        <v>3210.7799999999997</v>
      </c>
      <c r="AF158" s="20">
        <v>3351.5129999999999</v>
      </c>
      <c r="AG158" s="20">
        <v>3465.8820000000005</v>
      </c>
      <c r="AH158" s="20">
        <v>3481.5989999999997</v>
      </c>
      <c r="AI158" s="20">
        <v>3207.0389999999998</v>
      </c>
      <c r="AJ158" s="20">
        <v>3096.7289999999998</v>
      </c>
      <c r="AK158" s="20">
        <v>3357.7619999999997</v>
      </c>
      <c r="AL158" s="20">
        <v>3623.3069999999998</v>
      </c>
      <c r="AM158" s="20">
        <v>3365.1660000000002</v>
      </c>
      <c r="AN158" s="20">
        <v>2968.2483000000002</v>
      </c>
      <c r="AO158" s="20">
        <v>3402.5370000000003</v>
      </c>
      <c r="AP158" s="20">
        <v>3245.3280000000004</v>
      </c>
      <c r="AQ158" s="20">
        <v>3210.7799999999997</v>
      </c>
      <c r="AR158" s="20">
        <v>3351.5129999999999</v>
      </c>
      <c r="AS158" s="20">
        <v>3465.8820000000005</v>
      </c>
      <c r="AT158" s="20">
        <v>3481.5989999999997</v>
      </c>
      <c r="AU158" s="20">
        <v>3207.0389999999998</v>
      </c>
      <c r="AV158" s="20">
        <v>3096.7289999999998</v>
      </c>
      <c r="AW158" s="20">
        <v>3357.7619999999997</v>
      </c>
      <c r="AX158" s="22">
        <v>3623.3069999999998</v>
      </c>
      <c r="AZ158" s="21">
        <f t="array" ref="AZ158">SUM(IF(YEAR($C$5:$AX$5)=AZ$5,$C158:$AX158))</f>
        <v>39775.890300000006</v>
      </c>
      <c r="BA158" s="20">
        <f t="array" ref="BA158">SUM(IF(YEAR($C$5:$AX$5)=BA$5,$C158:$AX158))</f>
        <v>39775.890300000006</v>
      </c>
      <c r="BB158" s="20">
        <f t="array" ref="BB158">SUM(IF(YEAR($C$5:$AX$5)=BB$5,$C158:$AX158))</f>
        <v>39881.898000000001</v>
      </c>
      <c r="BC158" s="22">
        <f t="array" ref="BC158">SUM(IF(YEAR($C$5:$AX$5)=BC$5,$C158:$AX158))</f>
        <v>39775.890300000006</v>
      </c>
      <c r="BE158" s="21">
        <f t="shared" si="20"/>
        <v>39775.890299999999</v>
      </c>
      <c r="BF158" s="20">
        <f t="shared" si="21"/>
        <v>39881.898000000001</v>
      </c>
      <c r="BG158" s="22">
        <f t="shared" si="22"/>
        <v>39775.890299999999</v>
      </c>
    </row>
    <row r="159" spans="2:59">
      <c r="B159" s="17">
        <v>55801</v>
      </c>
      <c r="C159" s="20">
        <v>85513.86</v>
      </c>
      <c r="D159" s="20">
        <v>76344.62</v>
      </c>
      <c r="E159" s="20">
        <v>133622.79999999999</v>
      </c>
      <c r="F159" s="20">
        <v>128918.2</v>
      </c>
      <c r="G159" s="20">
        <v>132801.4</v>
      </c>
      <c r="H159" s="20">
        <v>171494.39999999999</v>
      </c>
      <c r="I159" s="20">
        <v>196593.1</v>
      </c>
      <c r="J159" s="20">
        <v>189418.6</v>
      </c>
      <c r="K159" s="20">
        <v>157073.29999999999</v>
      </c>
      <c r="L159" s="20">
        <v>146043.9</v>
      </c>
      <c r="M159" s="20">
        <v>146625.4</v>
      </c>
      <c r="N159" s="20">
        <v>142899.29999999999</v>
      </c>
      <c r="O159" s="20">
        <v>108519.5</v>
      </c>
      <c r="P159" s="20">
        <v>92964.39</v>
      </c>
      <c r="Q159" s="20">
        <v>149584.20000000001</v>
      </c>
      <c r="R159" s="20">
        <v>135179.6</v>
      </c>
      <c r="S159" s="20">
        <v>137397.20000000001</v>
      </c>
      <c r="T159" s="20">
        <v>171728</v>
      </c>
      <c r="U159" s="20">
        <v>204373.6</v>
      </c>
      <c r="V159" s="20">
        <v>190078.8</v>
      </c>
      <c r="W159" s="20">
        <v>152873.5</v>
      </c>
      <c r="X159" s="20">
        <v>148459</v>
      </c>
      <c r="Y159" s="20">
        <v>149688.1</v>
      </c>
      <c r="Z159" s="20">
        <v>160171.5</v>
      </c>
      <c r="AA159" s="20">
        <v>110706</v>
      </c>
      <c r="AB159" s="20">
        <v>109368.2</v>
      </c>
      <c r="AC159" s="20">
        <v>144799.4</v>
      </c>
      <c r="AD159" s="20">
        <v>134799.70000000001</v>
      </c>
      <c r="AE159" s="20">
        <v>130662.9</v>
      </c>
      <c r="AF159" s="20">
        <v>163920.4</v>
      </c>
      <c r="AG159" s="20">
        <v>203050.5</v>
      </c>
      <c r="AH159" s="20">
        <v>199605.8</v>
      </c>
      <c r="AI159" s="20">
        <v>156662.79999999999</v>
      </c>
      <c r="AJ159" s="20">
        <v>149614.5</v>
      </c>
      <c r="AK159" s="20">
        <v>142920.4</v>
      </c>
      <c r="AL159" s="20">
        <v>173925.1</v>
      </c>
      <c r="AM159" s="20">
        <v>144362.6</v>
      </c>
      <c r="AN159" s="20">
        <v>124490.9</v>
      </c>
      <c r="AO159" s="20">
        <v>158542.9</v>
      </c>
      <c r="AP159" s="20">
        <v>141839.79999999999</v>
      </c>
      <c r="AQ159" s="20">
        <v>136036.20000000001</v>
      </c>
      <c r="AR159" s="20">
        <v>168880.5</v>
      </c>
      <c r="AS159" s="20">
        <v>212595.8</v>
      </c>
      <c r="AT159" s="20">
        <v>200634.1</v>
      </c>
      <c r="AU159" s="20">
        <v>158399.5</v>
      </c>
      <c r="AV159" s="20">
        <v>148711.6</v>
      </c>
      <c r="AW159" s="20">
        <v>142192.4</v>
      </c>
      <c r="AX159" s="22">
        <v>175386.9</v>
      </c>
      <c r="AZ159" s="21">
        <f t="array" ref="AZ159">SUM(IF(YEAR($C$5:$AX$5)=AZ$5,$C159:$AX159))</f>
        <v>1707348.88</v>
      </c>
      <c r="BA159" s="20">
        <f t="array" ref="BA159">SUM(IF(YEAR($C$5:$AX$5)=BA$5,$C159:$AX159))</f>
        <v>1801017.3900000001</v>
      </c>
      <c r="BB159" s="20">
        <f t="array" ref="BB159">SUM(IF(YEAR($C$5:$AX$5)=BB$5,$C159:$AX159))</f>
        <v>1820035.7</v>
      </c>
      <c r="BC159" s="22">
        <f t="array" ref="BC159">SUM(IF(YEAR($C$5:$AX$5)=BC$5,$C159:$AX159))</f>
        <v>1912073.2</v>
      </c>
      <c r="BE159" s="21">
        <f t="shared" si="20"/>
        <v>1773792.89</v>
      </c>
      <c r="BF159" s="20">
        <f t="shared" si="21"/>
        <v>1807708.6999999997</v>
      </c>
      <c r="BG159" s="22">
        <f t="shared" si="22"/>
        <v>1894971.9</v>
      </c>
    </row>
    <row r="160" spans="2:59">
      <c r="B160" s="17">
        <v>55885</v>
      </c>
      <c r="C160" s="20">
        <v>666.71019999999999</v>
      </c>
      <c r="D160" s="20">
        <v>569.17460000000005</v>
      </c>
      <c r="E160" s="20">
        <v>565.98770000000002</v>
      </c>
      <c r="F160" s="20">
        <v>680.69650000000001</v>
      </c>
      <c r="G160" s="20">
        <v>764.32860000000005</v>
      </c>
      <c r="H160" s="20">
        <v>819.85449999999992</v>
      </c>
      <c r="I160" s="20">
        <v>781.87360000000001</v>
      </c>
      <c r="J160" s="20">
        <v>780.79359999999997</v>
      </c>
      <c r="K160" s="20">
        <v>723.1422</v>
      </c>
      <c r="L160" s="20">
        <v>710.88190000000009</v>
      </c>
      <c r="M160" s="20">
        <v>709.23609999999996</v>
      </c>
      <c r="N160" s="20">
        <v>702.07500000000005</v>
      </c>
      <c r="O160" s="20">
        <v>666.71019999999999</v>
      </c>
      <c r="P160" s="20">
        <v>569.17460000000005</v>
      </c>
      <c r="Q160" s="20">
        <v>565.98770000000002</v>
      </c>
      <c r="R160" s="20">
        <v>680.69650000000001</v>
      </c>
      <c r="S160" s="20">
        <v>764.32860000000005</v>
      </c>
      <c r="T160" s="20">
        <v>819.85449999999992</v>
      </c>
      <c r="U160" s="20">
        <v>781.87360000000001</v>
      </c>
      <c r="V160" s="20">
        <v>780.79359999999997</v>
      </c>
      <c r="W160" s="20">
        <v>723.1422</v>
      </c>
      <c r="X160" s="20">
        <v>710.88190000000009</v>
      </c>
      <c r="Y160" s="20">
        <v>709.23609999999996</v>
      </c>
      <c r="Z160" s="20">
        <v>702.07500000000005</v>
      </c>
      <c r="AA160" s="20">
        <v>666.71019999999999</v>
      </c>
      <c r="AB160" s="20">
        <v>589.50229999999999</v>
      </c>
      <c r="AC160" s="20">
        <v>565.98770000000002</v>
      </c>
      <c r="AD160" s="20">
        <v>680.69650000000001</v>
      </c>
      <c r="AE160" s="20">
        <v>764.32870000000003</v>
      </c>
      <c r="AF160" s="20">
        <v>819.85449999999992</v>
      </c>
      <c r="AG160" s="20">
        <v>781.87360000000001</v>
      </c>
      <c r="AH160" s="20">
        <v>780.79359999999997</v>
      </c>
      <c r="AI160" s="20">
        <v>723.1422</v>
      </c>
      <c r="AJ160" s="20">
        <v>710.88190000000009</v>
      </c>
      <c r="AK160" s="20">
        <v>709.23609999999996</v>
      </c>
      <c r="AL160" s="20">
        <v>702.07500000000005</v>
      </c>
      <c r="AM160" s="20">
        <v>666.71019999999999</v>
      </c>
      <c r="AN160" s="20">
        <v>569.17460000000005</v>
      </c>
      <c r="AO160" s="20">
        <v>565.98770000000002</v>
      </c>
      <c r="AP160" s="20">
        <v>680.69650000000001</v>
      </c>
      <c r="AQ160" s="20">
        <v>764.32870000000003</v>
      </c>
      <c r="AR160" s="20">
        <v>819.85449999999992</v>
      </c>
      <c r="AS160" s="20">
        <v>781.87360000000001</v>
      </c>
      <c r="AT160" s="20">
        <v>780.79359999999997</v>
      </c>
      <c r="AU160" s="20">
        <v>723.1422</v>
      </c>
      <c r="AV160" s="20">
        <v>710.88190000000009</v>
      </c>
      <c r="AW160" s="20">
        <v>709.23609999999996</v>
      </c>
      <c r="AX160" s="22">
        <v>702.07500000000005</v>
      </c>
      <c r="AZ160" s="21">
        <f t="array" ref="AZ160">SUM(IF(YEAR($C$5:$AX$5)=AZ$5,$C160:$AX160))</f>
        <v>8474.7545000000009</v>
      </c>
      <c r="BA160" s="20">
        <f t="array" ref="BA160">SUM(IF(YEAR($C$5:$AX$5)=BA$5,$C160:$AX160))</f>
        <v>8474.7545000000009</v>
      </c>
      <c r="BB160" s="20">
        <f t="array" ref="BB160">SUM(IF(YEAR($C$5:$AX$5)=BB$5,$C160:$AX160))</f>
        <v>8495.0823000000019</v>
      </c>
      <c r="BC160" s="22">
        <f t="array" ref="BC160">SUM(IF(YEAR($C$5:$AX$5)=BC$5,$C160:$AX160))</f>
        <v>8474.7546000000002</v>
      </c>
      <c r="BE160" s="21">
        <f t="shared" si="20"/>
        <v>8474.7545000000009</v>
      </c>
      <c r="BF160" s="20">
        <f t="shared" si="21"/>
        <v>8495.0823</v>
      </c>
      <c r="BG160" s="22">
        <f t="shared" si="22"/>
        <v>8474.7546000000002</v>
      </c>
    </row>
    <row r="161" spans="2:59">
      <c r="B161" s="17">
        <v>55938</v>
      </c>
      <c r="C161" s="20">
        <v>693.87940000000003</v>
      </c>
      <c r="D161" s="20">
        <v>0</v>
      </c>
      <c r="E161" s="20">
        <v>0</v>
      </c>
      <c r="F161" s="20">
        <v>0</v>
      </c>
      <c r="G161" s="20">
        <v>0</v>
      </c>
      <c r="H161" s="20">
        <v>0</v>
      </c>
      <c r="I161" s="20">
        <v>10597.894</v>
      </c>
      <c r="J161" s="20">
        <v>4369.9930000000004</v>
      </c>
      <c r="K161" s="20">
        <v>0</v>
      </c>
      <c r="L161" s="20">
        <v>0</v>
      </c>
      <c r="M161" s="20">
        <v>0</v>
      </c>
      <c r="N161" s="20">
        <v>0</v>
      </c>
      <c r="O161" s="20">
        <v>0</v>
      </c>
      <c r="P161" s="20">
        <v>0</v>
      </c>
      <c r="Q161" s="20">
        <v>0</v>
      </c>
      <c r="R161" s="20">
        <v>0</v>
      </c>
      <c r="S161" s="20">
        <v>0</v>
      </c>
      <c r="T161" s="20">
        <v>0</v>
      </c>
      <c r="U161" s="20">
        <v>8332.2150000000001</v>
      </c>
      <c r="V161" s="20">
        <v>3781.203</v>
      </c>
      <c r="W161" s="20">
        <v>0</v>
      </c>
      <c r="X161" s="20">
        <v>0</v>
      </c>
      <c r="Y161" s="20">
        <v>0</v>
      </c>
      <c r="Z161" s="20">
        <v>0</v>
      </c>
      <c r="AA161" s="20">
        <v>1228.5818999999999</v>
      </c>
      <c r="AB161" s="20">
        <v>0</v>
      </c>
      <c r="AC161" s="20">
        <v>0</v>
      </c>
      <c r="AD161" s="20">
        <v>0</v>
      </c>
      <c r="AE161" s="20">
        <v>0</v>
      </c>
      <c r="AF161" s="20">
        <v>0</v>
      </c>
      <c r="AG161" s="20">
        <v>8424.2829999999994</v>
      </c>
      <c r="AH161" s="20">
        <v>7280.567</v>
      </c>
      <c r="AI161" s="20">
        <v>0</v>
      </c>
      <c r="AJ161" s="20">
        <v>0</v>
      </c>
      <c r="AK161" s="20">
        <v>0</v>
      </c>
      <c r="AL161" s="20">
        <v>0</v>
      </c>
      <c r="AM161" s="20">
        <v>0</v>
      </c>
      <c r="AN161" s="20">
        <v>0</v>
      </c>
      <c r="AO161" s="20">
        <v>0</v>
      </c>
      <c r="AP161" s="20">
        <v>0</v>
      </c>
      <c r="AQ161" s="20">
        <v>0</v>
      </c>
      <c r="AR161" s="20">
        <v>0</v>
      </c>
      <c r="AS161" s="20">
        <v>15674.668</v>
      </c>
      <c r="AT161" s="20">
        <v>7320.5560000000005</v>
      </c>
      <c r="AU161" s="20">
        <v>0</v>
      </c>
      <c r="AV161" s="20">
        <v>0</v>
      </c>
      <c r="AW161" s="20">
        <v>0</v>
      </c>
      <c r="AX161" s="22">
        <v>0</v>
      </c>
      <c r="AZ161" s="21">
        <f t="array" ref="AZ161">SUM(IF(YEAR($C$5:$AX$5)=AZ$5,$C161:$AX161))</f>
        <v>15661.7664</v>
      </c>
      <c r="BA161" s="20">
        <f t="array" ref="BA161">SUM(IF(YEAR($C$5:$AX$5)=BA$5,$C161:$AX161))</f>
        <v>12113.418</v>
      </c>
      <c r="BB161" s="20">
        <f t="array" ref="BB161">SUM(IF(YEAR($C$5:$AX$5)=BB$5,$C161:$AX161))</f>
        <v>16933.4319</v>
      </c>
      <c r="BC161" s="22">
        <f t="array" ref="BC161">SUM(IF(YEAR($C$5:$AX$5)=BC$5,$C161:$AX161))</f>
        <v>22995.224000000002</v>
      </c>
      <c r="BE161" s="21">
        <f t="shared" si="20"/>
        <v>14967.887000000001</v>
      </c>
      <c r="BF161" s="20">
        <f t="shared" si="21"/>
        <v>13341.999899999999</v>
      </c>
      <c r="BG161" s="22">
        <f t="shared" si="22"/>
        <v>15704.849999999999</v>
      </c>
    </row>
    <row r="162" spans="2:59">
      <c r="B162" s="17">
        <v>55964</v>
      </c>
      <c r="C162" s="20">
        <v>1480.046</v>
      </c>
      <c r="D162" s="20">
        <v>1263.5247999999999</v>
      </c>
      <c r="E162" s="20">
        <v>1256.4495999999999</v>
      </c>
      <c r="F162" s="20">
        <v>1511.0948000000001</v>
      </c>
      <c r="G162" s="20">
        <v>1696.7539999999999</v>
      </c>
      <c r="H162" s="20">
        <v>1820.0175999999999</v>
      </c>
      <c r="I162" s="20">
        <v>1735.7023999999999</v>
      </c>
      <c r="J162" s="20">
        <v>1733.3052</v>
      </c>
      <c r="K162" s="20">
        <v>1605.3232</v>
      </c>
      <c r="L162" s="20">
        <v>1578.104</v>
      </c>
      <c r="M162" s="20">
        <v>1574.4528</v>
      </c>
      <c r="N162" s="20">
        <v>1558.5536</v>
      </c>
      <c r="O162" s="20">
        <v>1480.046</v>
      </c>
      <c r="P162" s="20">
        <v>1263.5247999999999</v>
      </c>
      <c r="Q162" s="20">
        <v>1256.4495999999999</v>
      </c>
      <c r="R162" s="20">
        <v>1511.0948000000001</v>
      </c>
      <c r="S162" s="20">
        <v>1696.7539999999999</v>
      </c>
      <c r="T162" s="20">
        <v>1820.0175999999999</v>
      </c>
      <c r="U162" s="20">
        <v>1735.7023999999999</v>
      </c>
      <c r="V162" s="20">
        <v>1733.3052</v>
      </c>
      <c r="W162" s="20">
        <v>1605.3232</v>
      </c>
      <c r="X162" s="20">
        <v>1578.104</v>
      </c>
      <c r="Y162" s="20">
        <v>1574.4528</v>
      </c>
      <c r="Z162" s="20">
        <v>1558.5536</v>
      </c>
      <c r="AA162" s="20">
        <v>1480.046</v>
      </c>
      <c r="AB162" s="20">
        <v>1308.6504</v>
      </c>
      <c r="AC162" s="20">
        <v>1256.4495999999999</v>
      </c>
      <c r="AD162" s="20">
        <v>1511.0948000000001</v>
      </c>
      <c r="AE162" s="20">
        <v>1696.7539999999999</v>
      </c>
      <c r="AF162" s="20">
        <v>1820.0175999999999</v>
      </c>
      <c r="AG162" s="20">
        <v>1735.7023999999999</v>
      </c>
      <c r="AH162" s="20">
        <v>1733.3052</v>
      </c>
      <c r="AI162" s="20">
        <v>1605.3232</v>
      </c>
      <c r="AJ162" s="20">
        <v>1578.104</v>
      </c>
      <c r="AK162" s="20">
        <v>1574.4528</v>
      </c>
      <c r="AL162" s="20">
        <v>1558.5536</v>
      </c>
      <c r="AM162" s="20">
        <v>1480.046</v>
      </c>
      <c r="AN162" s="20">
        <v>1263.5247999999999</v>
      </c>
      <c r="AO162" s="20">
        <v>1256.4495999999999</v>
      </c>
      <c r="AP162" s="20">
        <v>1511.0948000000001</v>
      </c>
      <c r="AQ162" s="20">
        <v>1696.7539999999999</v>
      </c>
      <c r="AR162" s="20">
        <v>1820.0175999999999</v>
      </c>
      <c r="AS162" s="20">
        <v>1735.7023999999999</v>
      </c>
      <c r="AT162" s="20">
        <v>1733.3052</v>
      </c>
      <c r="AU162" s="20">
        <v>1605.3232</v>
      </c>
      <c r="AV162" s="20">
        <v>1578.104</v>
      </c>
      <c r="AW162" s="20">
        <v>1574.4528</v>
      </c>
      <c r="AX162" s="22">
        <v>1558.5536</v>
      </c>
      <c r="AZ162" s="21">
        <f t="array" ref="AZ162">SUM(IF(YEAR($C$5:$AX$5)=AZ$5,$C162:$AX162))</f>
        <v>18813.328000000001</v>
      </c>
      <c r="BA162" s="20">
        <f t="array" ref="BA162">SUM(IF(YEAR($C$5:$AX$5)=BA$5,$C162:$AX162))</f>
        <v>18813.328000000001</v>
      </c>
      <c r="BB162" s="20">
        <f t="array" ref="BB162">SUM(IF(YEAR($C$5:$AX$5)=BB$5,$C162:$AX162))</f>
        <v>18858.453600000001</v>
      </c>
      <c r="BC162" s="22">
        <f t="array" ref="BC162">SUM(IF(YEAR($C$5:$AX$5)=BC$5,$C162:$AX162))</f>
        <v>18813.328000000001</v>
      </c>
      <c r="BE162" s="21">
        <f t="shared" si="20"/>
        <v>18813.328000000001</v>
      </c>
      <c r="BF162" s="20">
        <f t="shared" si="21"/>
        <v>18858.453600000001</v>
      </c>
      <c r="BG162" s="22">
        <f t="shared" si="22"/>
        <v>18813.328000000001</v>
      </c>
    </row>
    <row r="163" spans="2:59">
      <c r="B163" s="17">
        <v>55976</v>
      </c>
      <c r="C163" s="20">
        <v>152769.79999999999</v>
      </c>
      <c r="D163" s="20">
        <v>137357.1</v>
      </c>
      <c r="E163" s="20">
        <v>153128.4</v>
      </c>
      <c r="F163" s="20">
        <v>145654.79999999999</v>
      </c>
      <c r="G163" s="20">
        <v>153717</v>
      </c>
      <c r="H163" s="20">
        <v>205418.4</v>
      </c>
      <c r="I163" s="20">
        <v>214511.9</v>
      </c>
      <c r="J163" s="20">
        <v>215914</v>
      </c>
      <c r="K163" s="20">
        <v>196697.8</v>
      </c>
      <c r="L163" s="20">
        <v>173633</v>
      </c>
      <c r="M163" s="20">
        <v>177152.5</v>
      </c>
      <c r="N163" s="20">
        <v>183604.5</v>
      </c>
      <c r="O163" s="20">
        <v>191823.1</v>
      </c>
      <c r="P163" s="20">
        <v>165430.79999999999</v>
      </c>
      <c r="Q163" s="20">
        <v>174048.3</v>
      </c>
      <c r="R163" s="20">
        <v>151097.5</v>
      </c>
      <c r="S163" s="20">
        <v>163312.6</v>
      </c>
      <c r="T163" s="20">
        <v>207740</v>
      </c>
      <c r="U163" s="20">
        <v>215269.3</v>
      </c>
      <c r="V163" s="20">
        <v>216473.4</v>
      </c>
      <c r="W163" s="20">
        <v>196646.2</v>
      </c>
      <c r="X163" s="20">
        <v>174987.7</v>
      </c>
      <c r="Y163" s="20">
        <v>181340.5</v>
      </c>
      <c r="Z163" s="20">
        <v>198615.7</v>
      </c>
      <c r="AA163" s="20">
        <v>166571.9</v>
      </c>
      <c r="AB163" s="20">
        <v>152862.20000000001</v>
      </c>
      <c r="AC163" s="20">
        <v>177142.6</v>
      </c>
      <c r="AD163" s="20">
        <v>151423.6</v>
      </c>
      <c r="AE163" s="20">
        <v>155452.20000000001</v>
      </c>
      <c r="AF163" s="20">
        <v>205036.2</v>
      </c>
      <c r="AG163" s="20">
        <v>217781.1</v>
      </c>
      <c r="AH163" s="20">
        <v>219290.2</v>
      </c>
      <c r="AI163" s="20">
        <v>200596.7</v>
      </c>
      <c r="AJ163" s="20">
        <v>177910.1</v>
      </c>
      <c r="AK163" s="20">
        <v>178964.2</v>
      </c>
      <c r="AL163" s="20">
        <v>203965.4</v>
      </c>
      <c r="AM163" s="20">
        <v>193186.5</v>
      </c>
      <c r="AN163" s="20">
        <v>173544.8</v>
      </c>
      <c r="AO163" s="20">
        <v>185351.3</v>
      </c>
      <c r="AP163" s="20">
        <v>156803.20000000001</v>
      </c>
      <c r="AQ163" s="20">
        <v>166792.20000000001</v>
      </c>
      <c r="AR163" s="20">
        <v>207091.9</v>
      </c>
      <c r="AS163" s="20">
        <v>219046.8</v>
      </c>
      <c r="AT163" s="20">
        <v>221305.4</v>
      </c>
      <c r="AU163" s="20">
        <v>202072.7</v>
      </c>
      <c r="AV163" s="20">
        <v>180117</v>
      </c>
      <c r="AW163" s="20">
        <v>182697.8</v>
      </c>
      <c r="AX163" s="22">
        <v>208944.2</v>
      </c>
      <c r="AZ163" s="21">
        <f t="array" ref="AZ163">SUM(IF(YEAR($C$5:$AX$5)=AZ$5,$C163:$AX163))</f>
        <v>2109559.2000000002</v>
      </c>
      <c r="BA163" s="20">
        <f t="array" ref="BA163">SUM(IF(YEAR($C$5:$AX$5)=BA$5,$C163:$AX163))</f>
        <v>2236785.0999999996</v>
      </c>
      <c r="BB163" s="20">
        <f t="array" ref="BB163">SUM(IF(YEAR($C$5:$AX$5)=BB$5,$C163:$AX163))</f>
        <v>2206996.4</v>
      </c>
      <c r="BC163" s="22">
        <f t="array" ref="BC163">SUM(IF(YEAR($C$5:$AX$5)=BC$5,$C163:$AX163))</f>
        <v>2296953.7999999998</v>
      </c>
      <c r="BE163" s="21">
        <f t="shared" si="20"/>
        <v>2212644.4000000004</v>
      </c>
      <c r="BF163" s="20">
        <f t="shared" si="21"/>
        <v>2194525.2999999998</v>
      </c>
      <c r="BG163" s="22">
        <f t="shared" si="22"/>
        <v>2279221.9000000004</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197.70050000000001</v>
      </c>
      <c r="D166" s="20">
        <v>0</v>
      </c>
      <c r="E166" s="20">
        <v>0</v>
      </c>
      <c r="F166" s="20">
        <v>0</v>
      </c>
      <c r="G166" s="20">
        <v>137.02969999999999</v>
      </c>
      <c r="H166" s="20">
        <v>102.0325</v>
      </c>
      <c r="I166" s="20">
        <v>2936.3159999999998</v>
      </c>
      <c r="J166" s="20">
        <v>1423.1880000000001</v>
      </c>
      <c r="K166" s="20">
        <v>0</v>
      </c>
      <c r="L166" s="20">
        <v>0</v>
      </c>
      <c r="M166" s="20">
        <v>0</v>
      </c>
      <c r="N166" s="20">
        <v>0</v>
      </c>
      <c r="O166" s="20">
        <v>0</v>
      </c>
      <c r="P166" s="20">
        <v>0</v>
      </c>
      <c r="Q166" s="20">
        <v>0</v>
      </c>
      <c r="R166" s="20">
        <v>0</v>
      </c>
      <c r="S166" s="20">
        <v>59.101149999999997</v>
      </c>
      <c r="T166" s="20">
        <v>61.21951</v>
      </c>
      <c r="U166" s="20">
        <v>3177.3440000000001</v>
      </c>
      <c r="V166" s="20">
        <v>1484.181</v>
      </c>
      <c r="W166" s="20">
        <v>0</v>
      </c>
      <c r="X166" s="20">
        <v>0</v>
      </c>
      <c r="Y166" s="20">
        <v>0</v>
      </c>
      <c r="Z166" s="20">
        <v>0</v>
      </c>
      <c r="AA166" s="20">
        <v>153.7998</v>
      </c>
      <c r="AB166" s="20">
        <v>7.6336190000000004</v>
      </c>
      <c r="AC166" s="20">
        <v>0</v>
      </c>
      <c r="AD166" s="20">
        <v>97.137100000000004</v>
      </c>
      <c r="AE166" s="20">
        <v>0</v>
      </c>
      <c r="AF166" s="20">
        <v>27.00665</v>
      </c>
      <c r="AG166" s="20">
        <v>2967.8290000000002</v>
      </c>
      <c r="AH166" s="20">
        <v>2541.4059999999999</v>
      </c>
      <c r="AI166" s="20">
        <v>85.834180000000003</v>
      </c>
      <c r="AJ166" s="20">
        <v>0</v>
      </c>
      <c r="AK166" s="20">
        <v>0</v>
      </c>
      <c r="AL166" s="20">
        <v>0</v>
      </c>
      <c r="AM166" s="20">
        <v>175.82310000000001</v>
      </c>
      <c r="AN166" s="20">
        <v>108.9776</v>
      </c>
      <c r="AO166" s="20">
        <v>0</v>
      </c>
      <c r="AP166" s="20">
        <v>120.6874</v>
      </c>
      <c r="AQ166" s="20">
        <v>0</v>
      </c>
      <c r="AR166" s="20">
        <v>204.0385</v>
      </c>
      <c r="AS166" s="20">
        <v>3625.7429999999999</v>
      </c>
      <c r="AT166" s="20">
        <v>2707.4430000000002</v>
      </c>
      <c r="AU166" s="20">
        <v>102.1272</v>
      </c>
      <c r="AV166" s="20">
        <v>0</v>
      </c>
      <c r="AW166" s="20">
        <v>0</v>
      </c>
      <c r="AX166" s="22">
        <v>0</v>
      </c>
      <c r="AZ166" s="21">
        <f t="array" ref="AZ166">SUM(IF(YEAR($C$5:$AX$5)=AZ$5,$C166:$AX166))</f>
        <v>4796.2667000000001</v>
      </c>
      <c r="BA166" s="20">
        <f t="array" ref="BA166">SUM(IF(YEAR($C$5:$AX$5)=BA$5,$C166:$AX166))</f>
        <v>4781.84566</v>
      </c>
      <c r="BB166" s="20">
        <f t="array" ref="BB166">SUM(IF(YEAR($C$5:$AX$5)=BB$5,$C166:$AX166))</f>
        <v>5880.6463490000006</v>
      </c>
      <c r="BC166" s="22">
        <f t="array" ref="BC166">SUM(IF(YEAR($C$5:$AX$5)=BC$5,$C166:$AX166))</f>
        <v>7044.8397999999997</v>
      </c>
      <c r="BE166" s="21">
        <f t="shared" si="20"/>
        <v>4520.6376500000006</v>
      </c>
      <c r="BF166" s="20">
        <f t="shared" si="21"/>
        <v>4981.3150290000003</v>
      </c>
      <c r="BG166" s="22">
        <f t="shared" si="22"/>
        <v>6027.5639299999993</v>
      </c>
    </row>
    <row r="167" spans="2:59">
      <c r="B167" s="17">
        <v>56429</v>
      </c>
      <c r="C167" s="20">
        <v>1794.998</v>
      </c>
      <c r="D167" s="20">
        <v>1599.818</v>
      </c>
      <c r="E167" s="20">
        <v>1728.559</v>
      </c>
      <c r="F167" s="20">
        <v>1698.9969999999998</v>
      </c>
      <c r="G167" s="20">
        <v>1712.6685</v>
      </c>
      <c r="H167" s="20">
        <v>1634.5365000000002</v>
      </c>
      <c r="I167" s="20">
        <v>1728.319</v>
      </c>
      <c r="J167" s="20">
        <v>1663.9785000000002</v>
      </c>
      <c r="K167" s="20">
        <v>1513.5910000000001</v>
      </c>
      <c r="L167" s="20">
        <v>1661.9399999999998</v>
      </c>
      <c r="M167" s="20">
        <v>1758.9605000000001</v>
      </c>
      <c r="N167" s="20">
        <v>1870.5515</v>
      </c>
      <c r="O167" s="20">
        <v>1794.998</v>
      </c>
      <c r="P167" s="20">
        <v>1599.818</v>
      </c>
      <c r="Q167" s="20">
        <v>1728.559</v>
      </c>
      <c r="R167" s="20">
        <v>1698.9969999999998</v>
      </c>
      <c r="S167" s="20">
        <v>1712.6689999999999</v>
      </c>
      <c r="T167" s="20">
        <v>1634.5365000000002</v>
      </c>
      <c r="U167" s="20">
        <v>1728.319</v>
      </c>
      <c r="V167" s="20">
        <v>1663.9785000000002</v>
      </c>
      <c r="W167" s="20">
        <v>1513.5910000000001</v>
      </c>
      <c r="X167" s="20">
        <v>1661.9399999999998</v>
      </c>
      <c r="Y167" s="20">
        <v>1758.9605000000001</v>
      </c>
      <c r="Z167" s="20">
        <v>1870.5515</v>
      </c>
      <c r="AA167" s="20">
        <v>1794.998</v>
      </c>
      <c r="AB167" s="20">
        <v>1656.9544999999998</v>
      </c>
      <c r="AC167" s="20">
        <v>1728.559</v>
      </c>
      <c r="AD167" s="20">
        <v>1698.9969999999998</v>
      </c>
      <c r="AE167" s="20">
        <v>1712.6689999999999</v>
      </c>
      <c r="AF167" s="20">
        <v>1634.5365000000002</v>
      </c>
      <c r="AG167" s="20">
        <v>1728.319</v>
      </c>
      <c r="AH167" s="20">
        <v>1663.9785000000002</v>
      </c>
      <c r="AI167" s="20">
        <v>1513.5910000000001</v>
      </c>
      <c r="AJ167" s="20">
        <v>1661.9399999999998</v>
      </c>
      <c r="AK167" s="20">
        <v>1758.9605000000001</v>
      </c>
      <c r="AL167" s="20">
        <v>1870.5520000000001</v>
      </c>
      <c r="AM167" s="20">
        <v>1794.998</v>
      </c>
      <c r="AN167" s="20">
        <v>1599.818</v>
      </c>
      <c r="AO167" s="20">
        <v>1728.559</v>
      </c>
      <c r="AP167" s="20">
        <v>1698.9969999999998</v>
      </c>
      <c r="AQ167" s="20">
        <v>1712.6689999999999</v>
      </c>
      <c r="AR167" s="20">
        <v>1634.5365000000002</v>
      </c>
      <c r="AS167" s="20">
        <v>1728.319</v>
      </c>
      <c r="AT167" s="20">
        <v>1663.9785000000002</v>
      </c>
      <c r="AU167" s="20">
        <v>1513.5910000000001</v>
      </c>
      <c r="AV167" s="20">
        <v>1661.9399999999998</v>
      </c>
      <c r="AW167" s="20">
        <v>1758.9605000000001</v>
      </c>
      <c r="AX167" s="22">
        <v>1870.5520000000001</v>
      </c>
      <c r="AZ167" s="21">
        <f t="array" ref="AZ167">SUM(IF(YEAR($C$5:$AX$5)=AZ$5,$C167:$AX167))</f>
        <v>20366.9175</v>
      </c>
      <c r="BA167" s="20">
        <f t="array" ref="BA167">SUM(IF(YEAR($C$5:$AX$5)=BA$5,$C167:$AX167))</f>
        <v>20366.918000000001</v>
      </c>
      <c r="BB167" s="20">
        <f t="array" ref="BB167">SUM(IF(YEAR($C$5:$AX$5)=BB$5,$C167:$AX167))</f>
        <v>20424.055</v>
      </c>
      <c r="BC167" s="22">
        <f t="array" ref="BC167">SUM(IF(YEAR($C$5:$AX$5)=BC$5,$C167:$AX167))</f>
        <v>20366.9185</v>
      </c>
      <c r="BE167" s="21">
        <f t="shared" si="20"/>
        <v>20366.917999999998</v>
      </c>
      <c r="BF167" s="20">
        <f t="shared" si="21"/>
        <v>20424.054499999998</v>
      </c>
      <c r="BG167" s="22">
        <f t="shared" si="22"/>
        <v>20366.9185</v>
      </c>
    </row>
    <row r="168" spans="2:59">
      <c r="B168" s="17">
        <v>56430</v>
      </c>
      <c r="C168" s="20">
        <v>1873.5595000000001</v>
      </c>
      <c r="D168" s="20">
        <v>1669.837</v>
      </c>
      <c r="E168" s="20">
        <v>1804.213</v>
      </c>
      <c r="F168" s="20">
        <v>1773.357</v>
      </c>
      <c r="G168" s="20">
        <v>1787.627</v>
      </c>
      <c r="H168" s="20">
        <v>1706.0754999999999</v>
      </c>
      <c r="I168" s="20">
        <v>1803.9625000000001</v>
      </c>
      <c r="J168" s="20">
        <v>1736.806</v>
      </c>
      <c r="K168" s="20">
        <v>1579.836</v>
      </c>
      <c r="L168" s="20">
        <v>1734.6780000000001</v>
      </c>
      <c r="M168" s="20">
        <v>1835.9445000000001</v>
      </c>
      <c r="N168" s="20">
        <v>1952.4199999999998</v>
      </c>
      <c r="O168" s="20">
        <v>1873.5595000000001</v>
      </c>
      <c r="P168" s="20">
        <v>1669.837</v>
      </c>
      <c r="Q168" s="20">
        <v>1804.213</v>
      </c>
      <c r="R168" s="20">
        <v>1773.357</v>
      </c>
      <c r="S168" s="20">
        <v>1787.627</v>
      </c>
      <c r="T168" s="20">
        <v>1706.0754999999999</v>
      </c>
      <c r="U168" s="20">
        <v>1803.9625000000001</v>
      </c>
      <c r="V168" s="20">
        <v>1736.806</v>
      </c>
      <c r="W168" s="20">
        <v>1579.8365000000001</v>
      </c>
      <c r="X168" s="20">
        <v>1734.6780000000001</v>
      </c>
      <c r="Y168" s="20">
        <v>1835.9445000000001</v>
      </c>
      <c r="Z168" s="20">
        <v>1952.4199999999998</v>
      </c>
      <c r="AA168" s="20">
        <v>1873.5595000000001</v>
      </c>
      <c r="AB168" s="20">
        <v>1729.4739999999999</v>
      </c>
      <c r="AC168" s="20">
        <v>1804.213</v>
      </c>
      <c r="AD168" s="20">
        <v>1773.357</v>
      </c>
      <c r="AE168" s="20">
        <v>1787.627</v>
      </c>
      <c r="AF168" s="20">
        <v>1706.0754999999999</v>
      </c>
      <c r="AG168" s="20">
        <v>1803.9625000000001</v>
      </c>
      <c r="AH168" s="20">
        <v>1736.806</v>
      </c>
      <c r="AI168" s="20">
        <v>1579.8365000000001</v>
      </c>
      <c r="AJ168" s="20">
        <v>1734.6780000000001</v>
      </c>
      <c r="AK168" s="20">
        <v>1835.9445000000001</v>
      </c>
      <c r="AL168" s="20">
        <v>1952.4199999999998</v>
      </c>
      <c r="AM168" s="20">
        <v>1873.5595000000001</v>
      </c>
      <c r="AN168" s="20">
        <v>1669.837</v>
      </c>
      <c r="AO168" s="20">
        <v>1804.213</v>
      </c>
      <c r="AP168" s="20">
        <v>1773.357</v>
      </c>
      <c r="AQ168" s="20">
        <v>1787.627</v>
      </c>
      <c r="AR168" s="20">
        <v>1706.0754999999999</v>
      </c>
      <c r="AS168" s="20">
        <v>1803.9625000000001</v>
      </c>
      <c r="AT168" s="20">
        <v>1736.806</v>
      </c>
      <c r="AU168" s="20">
        <v>1579.8365000000001</v>
      </c>
      <c r="AV168" s="20">
        <v>1734.6780000000001</v>
      </c>
      <c r="AW168" s="20">
        <v>1835.9445000000001</v>
      </c>
      <c r="AX168" s="22">
        <v>1952.4199999999998</v>
      </c>
      <c r="AZ168" s="21">
        <f t="array" ref="AZ168">SUM(IF(YEAR($C$5:$AX$5)=AZ$5,$C168:$AX168))</f>
        <v>21258.315999999999</v>
      </c>
      <c r="BA168" s="20">
        <f t="array" ref="BA168">SUM(IF(YEAR($C$5:$AX$5)=BA$5,$C168:$AX168))</f>
        <v>21258.316499999997</v>
      </c>
      <c r="BB168" s="20">
        <f t="array" ref="BB168">SUM(IF(YEAR($C$5:$AX$5)=BB$5,$C168:$AX168))</f>
        <v>21317.9535</v>
      </c>
      <c r="BC168" s="22">
        <f t="array" ref="BC168">SUM(IF(YEAR($C$5:$AX$5)=BC$5,$C168:$AX168))</f>
        <v>21258.316499999997</v>
      </c>
      <c r="BE168" s="21">
        <f t="shared" si="20"/>
        <v>21258.315999999999</v>
      </c>
      <c r="BF168" s="20">
        <f t="shared" si="21"/>
        <v>21317.9535</v>
      </c>
      <c r="BG168" s="22">
        <f t="shared" si="22"/>
        <v>21258.316500000001</v>
      </c>
    </row>
    <row r="169" spans="2:59">
      <c r="B169" s="17">
        <v>56510</v>
      </c>
      <c r="C169" s="20">
        <v>566.10130000000004</v>
      </c>
      <c r="D169" s="20">
        <v>499.3304</v>
      </c>
      <c r="E169" s="20">
        <v>572.38789999999995</v>
      </c>
      <c r="F169" s="20">
        <v>545.94179999999994</v>
      </c>
      <c r="G169" s="20">
        <v>540.13</v>
      </c>
      <c r="H169" s="20">
        <v>563.8048</v>
      </c>
      <c r="I169" s="20">
        <v>583.04449999999997</v>
      </c>
      <c r="J169" s="20">
        <v>585.68799999999999</v>
      </c>
      <c r="K169" s="20">
        <v>539.50059999999996</v>
      </c>
      <c r="L169" s="20">
        <v>520.94389999999999</v>
      </c>
      <c r="M169" s="20">
        <v>564.85599999999999</v>
      </c>
      <c r="N169" s="20">
        <v>609.52700000000004</v>
      </c>
      <c r="O169" s="20">
        <v>566.10130000000004</v>
      </c>
      <c r="P169" s="20">
        <v>499.3304</v>
      </c>
      <c r="Q169" s="20">
        <v>572.38789999999995</v>
      </c>
      <c r="R169" s="20">
        <v>545.94179999999994</v>
      </c>
      <c r="S169" s="20">
        <v>540.13</v>
      </c>
      <c r="T169" s="20">
        <v>563.8048</v>
      </c>
      <c r="U169" s="20">
        <v>583.04449999999997</v>
      </c>
      <c r="V169" s="20">
        <v>585.68799999999999</v>
      </c>
      <c r="W169" s="20">
        <v>539.50059999999996</v>
      </c>
      <c r="X169" s="20">
        <v>520.94389999999999</v>
      </c>
      <c r="Y169" s="20">
        <v>564.85599999999999</v>
      </c>
      <c r="Z169" s="20">
        <v>609.52700000000004</v>
      </c>
      <c r="AA169" s="20">
        <v>566.10130000000004</v>
      </c>
      <c r="AB169" s="20">
        <v>517.16359999999997</v>
      </c>
      <c r="AC169" s="20">
        <v>572.38789999999995</v>
      </c>
      <c r="AD169" s="20">
        <v>545.94179999999994</v>
      </c>
      <c r="AE169" s="20">
        <v>540.13</v>
      </c>
      <c r="AF169" s="20">
        <v>563.8048</v>
      </c>
      <c r="AG169" s="20">
        <v>583.04449999999997</v>
      </c>
      <c r="AH169" s="20">
        <v>585.68799999999999</v>
      </c>
      <c r="AI169" s="20">
        <v>539.50059999999996</v>
      </c>
      <c r="AJ169" s="20">
        <v>520.94389999999999</v>
      </c>
      <c r="AK169" s="20">
        <v>564.85599999999999</v>
      </c>
      <c r="AL169" s="20">
        <v>609.52700000000004</v>
      </c>
      <c r="AM169" s="20">
        <v>566.10130000000004</v>
      </c>
      <c r="AN169" s="20">
        <v>499.3304</v>
      </c>
      <c r="AO169" s="20">
        <v>572.38789999999995</v>
      </c>
      <c r="AP169" s="20">
        <v>545.94179999999994</v>
      </c>
      <c r="AQ169" s="20">
        <v>540.13009999999997</v>
      </c>
      <c r="AR169" s="20">
        <v>563.8048</v>
      </c>
      <c r="AS169" s="20">
        <v>583.04449999999997</v>
      </c>
      <c r="AT169" s="20">
        <v>585.68799999999999</v>
      </c>
      <c r="AU169" s="20">
        <v>539.50059999999996</v>
      </c>
      <c r="AV169" s="20">
        <v>520.94389999999999</v>
      </c>
      <c r="AW169" s="20">
        <v>564.85599999999999</v>
      </c>
      <c r="AX169" s="22">
        <v>609.52700000000004</v>
      </c>
      <c r="AZ169" s="21">
        <f t="array" ref="AZ169">SUM(IF(YEAR($C$5:$AX$5)=AZ$5,$C169:$AX169))</f>
        <v>6691.2561999999998</v>
      </c>
      <c r="BA169" s="20">
        <f t="array" ref="BA169">SUM(IF(YEAR($C$5:$AX$5)=BA$5,$C169:$AX169))</f>
        <v>6691.2561999999998</v>
      </c>
      <c r="BB169" s="20">
        <f t="array" ref="BB169">SUM(IF(YEAR($C$5:$AX$5)=BB$5,$C169:$AX169))</f>
        <v>6709.0893999999998</v>
      </c>
      <c r="BC169" s="22">
        <f t="array" ref="BC169">SUM(IF(YEAR($C$5:$AX$5)=BC$5,$C169:$AX169))</f>
        <v>6691.2563</v>
      </c>
      <c r="BE169" s="21">
        <f t="shared" si="20"/>
        <v>6691.2561999999989</v>
      </c>
      <c r="BF169" s="20">
        <f t="shared" si="21"/>
        <v>6709.0893999999989</v>
      </c>
      <c r="BG169" s="22">
        <f t="shared" si="22"/>
        <v>6691.2562999999991</v>
      </c>
    </row>
    <row r="170" spans="2:59">
      <c r="B170" s="17">
        <v>56511</v>
      </c>
      <c r="C170" s="20">
        <v>698.75559999999996</v>
      </c>
      <c r="D170" s="20">
        <v>619.85500000000002</v>
      </c>
      <c r="E170" s="20">
        <v>683.74720000000002</v>
      </c>
      <c r="F170" s="20">
        <v>673.66880000000003</v>
      </c>
      <c r="G170" s="20">
        <v>701.91179999999997</v>
      </c>
      <c r="H170" s="20">
        <v>727.42359999999996</v>
      </c>
      <c r="I170" s="20">
        <v>733.93880000000001</v>
      </c>
      <c r="J170" s="20">
        <v>747.88440000000003</v>
      </c>
      <c r="K170" s="20">
        <v>725.15920000000006</v>
      </c>
      <c r="L170" s="20">
        <v>736.1952</v>
      </c>
      <c r="M170" s="20">
        <v>686.58240000000001</v>
      </c>
      <c r="N170" s="20">
        <v>769.26660000000004</v>
      </c>
      <c r="O170" s="20">
        <v>698.75559999999996</v>
      </c>
      <c r="P170" s="20">
        <v>619.85500000000002</v>
      </c>
      <c r="Q170" s="20">
        <v>683.74720000000002</v>
      </c>
      <c r="R170" s="20">
        <v>673.66880000000003</v>
      </c>
      <c r="S170" s="20">
        <v>701.91179999999997</v>
      </c>
      <c r="T170" s="20">
        <v>727.42359999999996</v>
      </c>
      <c r="U170" s="20">
        <v>733.93880000000001</v>
      </c>
      <c r="V170" s="20">
        <v>747.88440000000003</v>
      </c>
      <c r="W170" s="20">
        <v>725.15920000000006</v>
      </c>
      <c r="X170" s="20">
        <v>736.1952</v>
      </c>
      <c r="Y170" s="20">
        <v>686.58240000000001</v>
      </c>
      <c r="Z170" s="20">
        <v>769.26660000000004</v>
      </c>
      <c r="AA170" s="20">
        <v>698.75559999999996</v>
      </c>
      <c r="AB170" s="20">
        <v>641.99279999999999</v>
      </c>
      <c r="AC170" s="20">
        <v>683.74720000000002</v>
      </c>
      <c r="AD170" s="20">
        <v>673.66880000000003</v>
      </c>
      <c r="AE170" s="20">
        <v>701.91179999999997</v>
      </c>
      <c r="AF170" s="20">
        <v>727.42359999999996</v>
      </c>
      <c r="AG170" s="20">
        <v>733.93880000000001</v>
      </c>
      <c r="AH170" s="20">
        <v>747.88440000000003</v>
      </c>
      <c r="AI170" s="20">
        <v>725.15920000000006</v>
      </c>
      <c r="AJ170" s="20">
        <v>736.1952</v>
      </c>
      <c r="AK170" s="20">
        <v>686.58240000000001</v>
      </c>
      <c r="AL170" s="20">
        <v>769.26660000000004</v>
      </c>
      <c r="AM170" s="20">
        <v>698.75559999999996</v>
      </c>
      <c r="AN170" s="20">
        <v>619.85500000000002</v>
      </c>
      <c r="AO170" s="20">
        <v>683.74720000000002</v>
      </c>
      <c r="AP170" s="20">
        <v>673.66880000000003</v>
      </c>
      <c r="AQ170" s="20">
        <v>701.91179999999997</v>
      </c>
      <c r="AR170" s="20">
        <v>727.42359999999996</v>
      </c>
      <c r="AS170" s="20">
        <v>733.93880000000001</v>
      </c>
      <c r="AT170" s="20">
        <v>747.88440000000003</v>
      </c>
      <c r="AU170" s="20">
        <v>725.15920000000006</v>
      </c>
      <c r="AV170" s="20">
        <v>736.1952</v>
      </c>
      <c r="AW170" s="20">
        <v>686.58240000000001</v>
      </c>
      <c r="AX170" s="22">
        <v>769.26660000000004</v>
      </c>
      <c r="AZ170" s="21">
        <f t="array" ref="AZ170">SUM(IF(YEAR($C$5:$AX$5)=AZ$5,$C170:$AX170))</f>
        <v>8504.3886000000002</v>
      </c>
      <c r="BA170" s="20">
        <f t="array" ref="BA170">SUM(IF(YEAR($C$5:$AX$5)=BA$5,$C170:$AX170))</f>
        <v>8504.3886000000002</v>
      </c>
      <c r="BB170" s="20">
        <f t="array" ref="BB170">SUM(IF(YEAR($C$5:$AX$5)=BB$5,$C170:$AX170))</f>
        <v>8526.5264000000006</v>
      </c>
      <c r="BC170" s="22">
        <f t="array" ref="BC170">SUM(IF(YEAR($C$5:$AX$5)=BC$5,$C170:$AX170))</f>
        <v>8504.3886000000002</v>
      </c>
      <c r="BE170" s="21">
        <f t="shared" si="20"/>
        <v>8504.3886000000002</v>
      </c>
      <c r="BF170" s="20">
        <f t="shared" si="21"/>
        <v>8526.5264000000006</v>
      </c>
      <c r="BG170" s="22">
        <f t="shared" si="22"/>
        <v>8504.3886000000002</v>
      </c>
    </row>
    <row r="171" spans="2:59">
      <c r="B171" s="17">
        <v>56512</v>
      </c>
      <c r="C171" s="20">
        <v>1098.8055999999999</v>
      </c>
      <c r="D171" s="20">
        <v>969.20299999999997</v>
      </c>
      <c r="E171" s="20">
        <v>1111.008</v>
      </c>
      <c r="F171" s="20">
        <v>1059.6759999999999</v>
      </c>
      <c r="G171" s="20">
        <v>1048.3951999999999</v>
      </c>
      <c r="H171" s="20">
        <v>1094.3481999999999</v>
      </c>
      <c r="I171" s="20">
        <v>1131.6923999999999</v>
      </c>
      <c r="J171" s="20">
        <v>1136.8235999999999</v>
      </c>
      <c r="K171" s="20">
        <v>1047.1733999999999</v>
      </c>
      <c r="L171" s="20">
        <v>1011.1548</v>
      </c>
      <c r="M171" s="20">
        <v>1096.3884</v>
      </c>
      <c r="N171" s="20">
        <v>1183.095</v>
      </c>
      <c r="O171" s="20">
        <v>1098.8055999999999</v>
      </c>
      <c r="P171" s="20">
        <v>969.20299999999997</v>
      </c>
      <c r="Q171" s="20">
        <v>1111.008</v>
      </c>
      <c r="R171" s="20">
        <v>1059.6759999999999</v>
      </c>
      <c r="S171" s="20">
        <v>1048.3951999999999</v>
      </c>
      <c r="T171" s="20">
        <v>1094.3481999999999</v>
      </c>
      <c r="U171" s="20">
        <v>1131.6923999999999</v>
      </c>
      <c r="V171" s="20">
        <v>1136.8235999999999</v>
      </c>
      <c r="W171" s="20">
        <v>1047.1733999999999</v>
      </c>
      <c r="X171" s="20">
        <v>1011.1548</v>
      </c>
      <c r="Y171" s="20">
        <v>1096.3884</v>
      </c>
      <c r="Z171" s="20">
        <v>1183.095</v>
      </c>
      <c r="AA171" s="20">
        <v>1098.8055999999999</v>
      </c>
      <c r="AB171" s="20">
        <v>1003.8174</v>
      </c>
      <c r="AC171" s="20">
        <v>1111.008</v>
      </c>
      <c r="AD171" s="20">
        <v>1059.6759999999999</v>
      </c>
      <c r="AE171" s="20">
        <v>1048.3951999999999</v>
      </c>
      <c r="AF171" s="20">
        <v>1094.3481999999999</v>
      </c>
      <c r="AG171" s="20">
        <v>1131.6923999999999</v>
      </c>
      <c r="AH171" s="20">
        <v>1136.8235999999999</v>
      </c>
      <c r="AI171" s="20">
        <v>1047.1733999999999</v>
      </c>
      <c r="AJ171" s="20">
        <v>1011.1548</v>
      </c>
      <c r="AK171" s="20">
        <v>1096.3884</v>
      </c>
      <c r="AL171" s="20">
        <v>1183.095</v>
      </c>
      <c r="AM171" s="20">
        <v>1098.8055999999999</v>
      </c>
      <c r="AN171" s="20">
        <v>969.20299999999997</v>
      </c>
      <c r="AO171" s="20">
        <v>1111.008</v>
      </c>
      <c r="AP171" s="20">
        <v>1059.6759999999999</v>
      </c>
      <c r="AQ171" s="20">
        <v>1048.3951999999999</v>
      </c>
      <c r="AR171" s="20">
        <v>1094.3481999999999</v>
      </c>
      <c r="AS171" s="20">
        <v>1131.6923999999999</v>
      </c>
      <c r="AT171" s="20">
        <v>1136.8235999999999</v>
      </c>
      <c r="AU171" s="20">
        <v>1047.1733999999999</v>
      </c>
      <c r="AV171" s="20">
        <v>1011.1548</v>
      </c>
      <c r="AW171" s="20">
        <v>1096.3884</v>
      </c>
      <c r="AX171" s="22">
        <v>1183.095</v>
      </c>
      <c r="AZ171" s="21">
        <f t="array" ref="AZ171">SUM(IF(YEAR($C$5:$AX$5)=AZ$5,$C171:$AX171))</f>
        <v>12987.763599999998</v>
      </c>
      <c r="BA171" s="20">
        <f t="array" ref="BA171">SUM(IF(YEAR($C$5:$AX$5)=BA$5,$C171:$AX171))</f>
        <v>12987.763599999998</v>
      </c>
      <c r="BB171" s="20">
        <f t="array" ref="BB171">SUM(IF(YEAR($C$5:$AX$5)=BB$5,$C171:$AX171))</f>
        <v>13022.377999999999</v>
      </c>
      <c r="BC171" s="22">
        <f t="array" ref="BC171">SUM(IF(YEAR($C$5:$AX$5)=BC$5,$C171:$AX171))</f>
        <v>12987.763599999998</v>
      </c>
      <c r="BE171" s="21">
        <f t="shared" si="20"/>
        <v>12987.763599999998</v>
      </c>
      <c r="BF171" s="20">
        <f t="shared" si="21"/>
        <v>13022.378000000001</v>
      </c>
      <c r="BG171" s="22">
        <f t="shared" si="22"/>
        <v>12987.763599999998</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1065.1374000000001</v>
      </c>
      <c r="D173" s="20">
        <v>909.3146999999999</v>
      </c>
      <c r="E173" s="20">
        <v>904.22130000000004</v>
      </c>
      <c r="F173" s="20">
        <v>1087.482</v>
      </c>
      <c r="G173" s="20">
        <v>1221.0917999999999</v>
      </c>
      <c r="H173" s="20">
        <v>1309.8002999999999</v>
      </c>
      <c r="I173" s="20">
        <v>1249.1216999999999</v>
      </c>
      <c r="J173" s="20">
        <v>1247.3964000000001</v>
      </c>
      <c r="K173" s="20">
        <v>1155.2925</v>
      </c>
      <c r="L173" s="20">
        <v>1135.7060999999999</v>
      </c>
      <c r="M173" s="20">
        <v>1133.076</v>
      </c>
      <c r="N173" s="20">
        <v>1121.6364000000001</v>
      </c>
      <c r="O173" s="20">
        <v>1065.1374000000001</v>
      </c>
      <c r="P173" s="20">
        <v>909.3146999999999</v>
      </c>
      <c r="Q173" s="20">
        <v>904.22130000000004</v>
      </c>
      <c r="R173" s="20">
        <v>1087.482</v>
      </c>
      <c r="S173" s="20">
        <v>1221.0921000000001</v>
      </c>
      <c r="T173" s="20">
        <v>1309.8002999999999</v>
      </c>
      <c r="U173" s="20">
        <v>1249.1216999999999</v>
      </c>
      <c r="V173" s="20">
        <v>1247.3964000000001</v>
      </c>
      <c r="W173" s="20">
        <v>1155.2925</v>
      </c>
      <c r="X173" s="20">
        <v>1135.7064</v>
      </c>
      <c r="Y173" s="20">
        <v>1133.076</v>
      </c>
      <c r="Z173" s="20">
        <v>1121.6364000000001</v>
      </c>
      <c r="AA173" s="20">
        <v>1065.1374000000001</v>
      </c>
      <c r="AB173" s="20">
        <v>941.79029999999989</v>
      </c>
      <c r="AC173" s="20">
        <v>904.22130000000004</v>
      </c>
      <c r="AD173" s="20">
        <v>1087.482</v>
      </c>
      <c r="AE173" s="20">
        <v>1221.0921000000001</v>
      </c>
      <c r="AF173" s="20">
        <v>1309.8002999999999</v>
      </c>
      <c r="AG173" s="20">
        <v>1249.1216999999999</v>
      </c>
      <c r="AH173" s="20">
        <v>1247.3964000000001</v>
      </c>
      <c r="AI173" s="20">
        <v>1155.2925</v>
      </c>
      <c r="AJ173" s="20">
        <v>1135.7064</v>
      </c>
      <c r="AK173" s="20">
        <v>1133.076</v>
      </c>
      <c r="AL173" s="20">
        <v>1121.6364000000001</v>
      </c>
      <c r="AM173" s="20">
        <v>1065.1374000000001</v>
      </c>
      <c r="AN173" s="20">
        <v>909.3146999999999</v>
      </c>
      <c r="AO173" s="20">
        <v>904.22130000000004</v>
      </c>
      <c r="AP173" s="20">
        <v>1087.482</v>
      </c>
      <c r="AQ173" s="20">
        <v>1221.0921000000001</v>
      </c>
      <c r="AR173" s="20">
        <v>1309.8002999999999</v>
      </c>
      <c r="AS173" s="20">
        <v>1249.1216999999999</v>
      </c>
      <c r="AT173" s="20">
        <v>1247.3964000000001</v>
      </c>
      <c r="AU173" s="20">
        <v>1155.2925</v>
      </c>
      <c r="AV173" s="20">
        <v>1135.7064</v>
      </c>
      <c r="AW173" s="20">
        <v>1133.076</v>
      </c>
      <c r="AX173" s="22">
        <v>1121.6364000000001</v>
      </c>
      <c r="AZ173" s="21">
        <f t="array" ref="AZ173">SUM(IF(YEAR($C$5:$AX$5)=AZ$5,$C173:$AX173))</f>
        <v>13539.276599999997</v>
      </c>
      <c r="BA173" s="20">
        <f t="array" ref="BA173">SUM(IF(YEAR($C$5:$AX$5)=BA$5,$C173:$AX173))</f>
        <v>13539.2772</v>
      </c>
      <c r="BB173" s="20">
        <f t="array" ref="BB173">SUM(IF(YEAR($C$5:$AX$5)=BB$5,$C173:$AX173))</f>
        <v>13571.752799999998</v>
      </c>
      <c r="BC173" s="22">
        <f t="array" ref="BC173">SUM(IF(YEAR($C$5:$AX$5)=BC$5,$C173:$AX173))</f>
        <v>13539.2772</v>
      </c>
      <c r="BE173" s="21">
        <f t="shared" si="20"/>
        <v>13539.276899999997</v>
      </c>
      <c r="BF173" s="20">
        <f t="shared" si="21"/>
        <v>13571.752799999998</v>
      </c>
      <c r="BG173" s="22">
        <f t="shared" si="22"/>
        <v>13539.277199999997</v>
      </c>
    </row>
    <row r="174" spans="2:59">
      <c r="B174" s="17">
        <v>56680</v>
      </c>
      <c r="C174" s="20">
        <v>1421.02566</v>
      </c>
      <c r="D174" s="20">
        <v>1213.1384399999999</v>
      </c>
      <c r="E174" s="20">
        <v>1206.3455999999996</v>
      </c>
      <c r="F174" s="20">
        <v>1450.8361800000007</v>
      </c>
      <c r="G174" s="20">
        <v>1629.0887400000006</v>
      </c>
      <c r="H174" s="20">
        <v>1747.4367599999996</v>
      </c>
      <c r="I174" s="20">
        <v>1666.4839199999994</v>
      </c>
      <c r="J174" s="20">
        <v>1664.1820799999994</v>
      </c>
      <c r="K174" s="20">
        <v>1541.3039999999999</v>
      </c>
      <c r="L174" s="20">
        <v>1515.1732199999992</v>
      </c>
      <c r="M174" s="20">
        <v>1511.6643000000001</v>
      </c>
      <c r="N174" s="20">
        <v>1496.40246</v>
      </c>
      <c r="O174" s="20">
        <v>1421.02566</v>
      </c>
      <c r="P174" s="20">
        <v>1213.1384399999999</v>
      </c>
      <c r="Q174" s="20">
        <v>1206.3455999999996</v>
      </c>
      <c r="R174" s="20">
        <v>1450.8361800000007</v>
      </c>
      <c r="S174" s="20">
        <v>1629.0887400000006</v>
      </c>
      <c r="T174" s="20">
        <v>1747.4367599999996</v>
      </c>
      <c r="U174" s="20">
        <v>1666.4839199999994</v>
      </c>
      <c r="V174" s="20">
        <v>1664.1820799999994</v>
      </c>
      <c r="W174" s="20">
        <v>1541.3039999999999</v>
      </c>
      <c r="X174" s="20">
        <v>1515.1732199999992</v>
      </c>
      <c r="Y174" s="20">
        <v>1511.6643000000001</v>
      </c>
      <c r="Z174" s="20">
        <v>1496.40246</v>
      </c>
      <c r="AA174" s="20">
        <v>1421.02566</v>
      </c>
      <c r="AB174" s="20">
        <v>1256.4647999999997</v>
      </c>
      <c r="AC174" s="20">
        <v>1206.3455999999996</v>
      </c>
      <c r="AD174" s="20">
        <v>1450.8361800000007</v>
      </c>
      <c r="AE174" s="20">
        <v>1629.0887400000006</v>
      </c>
      <c r="AF174" s="20">
        <v>1747.4367599999996</v>
      </c>
      <c r="AG174" s="20">
        <v>1666.4839199999994</v>
      </c>
      <c r="AH174" s="20">
        <v>1664.1820799999994</v>
      </c>
      <c r="AI174" s="20">
        <v>1541.3039999999999</v>
      </c>
      <c r="AJ174" s="20">
        <v>1515.1732199999992</v>
      </c>
      <c r="AK174" s="20">
        <v>1511.6643000000001</v>
      </c>
      <c r="AL174" s="20">
        <v>1496.40246</v>
      </c>
      <c r="AM174" s="20">
        <v>1421.02566</v>
      </c>
      <c r="AN174" s="20">
        <v>1213.1384399999999</v>
      </c>
      <c r="AO174" s="20">
        <v>1206.3455999999996</v>
      </c>
      <c r="AP174" s="20">
        <v>1450.8361800000007</v>
      </c>
      <c r="AQ174" s="20">
        <v>1629.0887400000006</v>
      </c>
      <c r="AR174" s="20">
        <v>1747.4367599999996</v>
      </c>
      <c r="AS174" s="20">
        <v>1666.4839199999994</v>
      </c>
      <c r="AT174" s="20">
        <v>1664.1820799999994</v>
      </c>
      <c r="AU174" s="20">
        <v>1541.3039999999999</v>
      </c>
      <c r="AV174" s="20">
        <v>1515.1732199999992</v>
      </c>
      <c r="AW174" s="20">
        <v>1511.6643000000001</v>
      </c>
      <c r="AX174" s="22">
        <v>1496.40246</v>
      </c>
      <c r="AZ174" s="21">
        <f t="array" ref="AZ174">SUM(IF(YEAR($C$5:$AX$5)=AZ$5,$C174:$AX174))</f>
        <v>18063.081359999996</v>
      </c>
      <c r="BA174" s="20">
        <f t="array" ref="BA174">SUM(IF(YEAR($C$5:$AX$5)=BA$5,$C174:$AX174))</f>
        <v>18063.081359999996</v>
      </c>
      <c r="BB174" s="20">
        <f t="array" ref="BB174">SUM(IF(YEAR($C$5:$AX$5)=BB$5,$C174:$AX174))</f>
        <v>18106.407719999996</v>
      </c>
      <c r="BC174" s="22">
        <f t="array" ref="BC174">SUM(IF(YEAR($C$5:$AX$5)=BC$5,$C174:$AX174))</f>
        <v>18063.081359999996</v>
      </c>
      <c r="BE174" s="21">
        <f t="shared" si="20"/>
        <v>18063.08136</v>
      </c>
      <c r="BF174" s="20">
        <f t="shared" si="21"/>
        <v>18106.407719999999</v>
      </c>
      <c r="BG174" s="22">
        <f t="shared" si="22"/>
        <v>18063.08136</v>
      </c>
    </row>
    <row r="175" spans="2:59">
      <c r="B175" s="17">
        <v>56690</v>
      </c>
      <c r="C175" s="20">
        <v>1935.3204000000005</v>
      </c>
      <c r="D175" s="20">
        <v>1707.0519599999996</v>
      </c>
      <c r="E175" s="20">
        <v>1956.8124000000005</v>
      </c>
      <c r="F175" s="20">
        <v>1866.4020000000005</v>
      </c>
      <c r="G175" s="20">
        <v>1846.5336</v>
      </c>
      <c r="H175" s="20">
        <v>1927.4687999999999</v>
      </c>
      <c r="I175" s="20">
        <v>1993.2443999999996</v>
      </c>
      <c r="J175" s="20">
        <v>2002.2822000000006</v>
      </c>
      <c r="K175" s="20">
        <v>1844.3807999999999</v>
      </c>
      <c r="L175" s="20">
        <v>1780.9415999999999</v>
      </c>
      <c r="M175" s="20">
        <v>1931.0634000000009</v>
      </c>
      <c r="N175" s="20">
        <v>2083.779</v>
      </c>
      <c r="O175" s="20">
        <v>1935.3204000000005</v>
      </c>
      <c r="P175" s="20">
        <v>1707.0519599999996</v>
      </c>
      <c r="Q175" s="20">
        <v>1956.8124000000005</v>
      </c>
      <c r="R175" s="20">
        <v>1866.4020000000005</v>
      </c>
      <c r="S175" s="20">
        <v>1846.5336</v>
      </c>
      <c r="T175" s="20">
        <v>1927.4687999999999</v>
      </c>
      <c r="U175" s="20">
        <v>1993.2443999999996</v>
      </c>
      <c r="V175" s="20">
        <v>2002.2822000000006</v>
      </c>
      <c r="W175" s="20">
        <v>1844.3807999999999</v>
      </c>
      <c r="X175" s="20">
        <v>1780.9415999999999</v>
      </c>
      <c r="Y175" s="20">
        <v>1931.0634000000009</v>
      </c>
      <c r="Z175" s="20">
        <v>2083.779</v>
      </c>
      <c r="AA175" s="20">
        <v>1935.3204000000005</v>
      </c>
      <c r="AB175" s="20">
        <v>1768.0181400000006</v>
      </c>
      <c r="AC175" s="20">
        <v>1956.8124000000005</v>
      </c>
      <c r="AD175" s="20">
        <v>1866.4020000000005</v>
      </c>
      <c r="AE175" s="20">
        <v>1846.5336</v>
      </c>
      <c r="AF175" s="20">
        <v>1927.4687999999999</v>
      </c>
      <c r="AG175" s="20">
        <v>1993.2443999999996</v>
      </c>
      <c r="AH175" s="20">
        <v>2002.2822000000006</v>
      </c>
      <c r="AI175" s="20">
        <v>1844.3807999999999</v>
      </c>
      <c r="AJ175" s="20">
        <v>1780.9415999999999</v>
      </c>
      <c r="AK175" s="20">
        <v>1931.0634000000009</v>
      </c>
      <c r="AL175" s="20">
        <v>2083.779</v>
      </c>
      <c r="AM175" s="20">
        <v>1935.3204000000005</v>
      </c>
      <c r="AN175" s="20">
        <v>1707.0519599999996</v>
      </c>
      <c r="AO175" s="20">
        <v>1956.8124000000005</v>
      </c>
      <c r="AP175" s="20">
        <v>1866.4020000000005</v>
      </c>
      <c r="AQ175" s="20">
        <v>1846.5336</v>
      </c>
      <c r="AR175" s="20">
        <v>1927.4687999999999</v>
      </c>
      <c r="AS175" s="20">
        <v>1993.2443999999996</v>
      </c>
      <c r="AT175" s="20">
        <v>2002.2822000000006</v>
      </c>
      <c r="AU175" s="20">
        <v>1844.3807999999999</v>
      </c>
      <c r="AV175" s="20">
        <v>1780.9415999999999</v>
      </c>
      <c r="AW175" s="20">
        <v>1931.0634000000009</v>
      </c>
      <c r="AX175" s="22">
        <v>2083.779</v>
      </c>
      <c r="AZ175" s="21">
        <f t="array" ref="AZ175">SUM(IF(YEAR($C$5:$AX$5)=AZ$5,$C175:$AX175))</f>
        <v>22875.280560000003</v>
      </c>
      <c r="BA175" s="20">
        <f t="array" ref="BA175">SUM(IF(YEAR($C$5:$AX$5)=BA$5,$C175:$AX175))</f>
        <v>22875.280560000003</v>
      </c>
      <c r="BB175" s="20">
        <f t="array" ref="BB175">SUM(IF(YEAR($C$5:$AX$5)=BB$5,$C175:$AX175))</f>
        <v>22936.246739999999</v>
      </c>
      <c r="BC175" s="22">
        <f t="array" ref="BC175">SUM(IF(YEAR($C$5:$AX$5)=BC$5,$C175:$AX175))</f>
        <v>22875.280560000003</v>
      </c>
      <c r="BE175" s="21">
        <f t="shared" si="20"/>
        <v>22875.280559999999</v>
      </c>
      <c r="BF175" s="20">
        <f t="shared" si="21"/>
        <v>22936.246740000002</v>
      </c>
      <c r="BG175" s="22">
        <f t="shared" si="22"/>
        <v>22875.280559999999</v>
      </c>
    </row>
    <row r="176" spans="2:59">
      <c r="B176" s="17">
        <v>56701</v>
      </c>
      <c r="C176" s="20">
        <v>373.11196000000001</v>
      </c>
      <c r="D176" s="20">
        <v>360.89483999999999</v>
      </c>
      <c r="E176" s="20">
        <v>441.0992</v>
      </c>
      <c r="F176" s="20">
        <v>397.40983999999997</v>
      </c>
      <c r="G176" s="20">
        <v>465.04640000000001</v>
      </c>
      <c r="H176" s="20">
        <v>497.98880000000003</v>
      </c>
      <c r="I176" s="20">
        <v>662.34960000000001</v>
      </c>
      <c r="J176" s="20">
        <v>593.31119999999999</v>
      </c>
      <c r="K176" s="20">
        <v>555.34559999999999</v>
      </c>
      <c r="L176" s="20">
        <v>476.49439999999998</v>
      </c>
      <c r="M176" s="20">
        <v>442.73480000000001</v>
      </c>
      <c r="N176" s="20">
        <v>437.9452</v>
      </c>
      <c r="O176" s="20">
        <v>373.11196000000001</v>
      </c>
      <c r="P176" s="20">
        <v>360.89483999999999</v>
      </c>
      <c r="Q176" s="20">
        <v>441.0992</v>
      </c>
      <c r="R176" s="20">
        <v>397.40983999999997</v>
      </c>
      <c r="S176" s="20">
        <v>465.04640000000001</v>
      </c>
      <c r="T176" s="20">
        <v>497.98880000000003</v>
      </c>
      <c r="U176" s="20">
        <v>662.34960000000001</v>
      </c>
      <c r="V176" s="20">
        <v>593.31119999999999</v>
      </c>
      <c r="W176" s="20">
        <v>555.34559999999999</v>
      </c>
      <c r="X176" s="20">
        <v>476.49439999999998</v>
      </c>
      <c r="Y176" s="20">
        <v>442.73480000000001</v>
      </c>
      <c r="Z176" s="20">
        <v>437.9452</v>
      </c>
      <c r="AA176" s="20">
        <v>373.11196000000001</v>
      </c>
      <c r="AB176" s="20">
        <v>373.78392000000002</v>
      </c>
      <c r="AC176" s="20">
        <v>441.0992</v>
      </c>
      <c r="AD176" s="20">
        <v>397.40983999999997</v>
      </c>
      <c r="AE176" s="20">
        <v>465.04640000000001</v>
      </c>
      <c r="AF176" s="20">
        <v>497.98880000000003</v>
      </c>
      <c r="AG176" s="20">
        <v>662.34960000000001</v>
      </c>
      <c r="AH176" s="20">
        <v>593.31119999999999</v>
      </c>
      <c r="AI176" s="20">
        <v>555.34559999999999</v>
      </c>
      <c r="AJ176" s="20">
        <v>476.49439999999998</v>
      </c>
      <c r="AK176" s="20">
        <v>442.73480000000001</v>
      </c>
      <c r="AL176" s="20">
        <v>437.9452</v>
      </c>
      <c r="AM176" s="20">
        <v>373.11196000000001</v>
      </c>
      <c r="AN176" s="20">
        <v>360.89483999999999</v>
      </c>
      <c r="AO176" s="20">
        <v>441.0992</v>
      </c>
      <c r="AP176" s="20">
        <v>397.40983999999997</v>
      </c>
      <c r="AQ176" s="20">
        <v>465.04640000000001</v>
      </c>
      <c r="AR176" s="20">
        <v>497.98880000000003</v>
      </c>
      <c r="AS176" s="20">
        <v>662.34960000000001</v>
      </c>
      <c r="AT176" s="20">
        <v>593.31119999999999</v>
      </c>
      <c r="AU176" s="20">
        <v>555.34559999999999</v>
      </c>
      <c r="AV176" s="20">
        <v>476.49439999999998</v>
      </c>
      <c r="AW176" s="20">
        <v>442.73480000000001</v>
      </c>
      <c r="AX176" s="22">
        <v>437.9452</v>
      </c>
      <c r="AZ176" s="21">
        <f t="array" ref="AZ176">SUM(IF(YEAR($C$5:$AX$5)=AZ$5,$C176:$AX176))</f>
        <v>5703.7318399999995</v>
      </c>
      <c r="BA176" s="20">
        <f t="array" ref="BA176">SUM(IF(YEAR($C$5:$AX$5)=BA$5,$C176:$AX176))</f>
        <v>5703.7318399999995</v>
      </c>
      <c r="BB176" s="20">
        <f t="array" ref="BB176">SUM(IF(YEAR($C$5:$AX$5)=BB$5,$C176:$AX176))</f>
        <v>5716.6209200000003</v>
      </c>
      <c r="BC176" s="22">
        <f t="array" ref="BC176">SUM(IF(YEAR($C$5:$AX$5)=BC$5,$C176:$AX176))</f>
        <v>5703.7318399999995</v>
      </c>
      <c r="BE176" s="21">
        <f t="shared" si="20"/>
        <v>5703.7318400000013</v>
      </c>
      <c r="BF176" s="20">
        <f t="shared" si="21"/>
        <v>5716.6209200000012</v>
      </c>
      <c r="BG176" s="22">
        <f t="shared" si="22"/>
        <v>5703.7318400000013</v>
      </c>
    </row>
    <row r="177" spans="2:59">
      <c r="B177" s="17">
        <v>56846</v>
      </c>
      <c r="C177" s="20">
        <v>82998.16</v>
      </c>
      <c r="D177" s="20">
        <v>75477.13</v>
      </c>
      <c r="E177" s="20">
        <v>106050</v>
      </c>
      <c r="F177" s="20">
        <v>96783.07</v>
      </c>
      <c r="G177" s="20">
        <v>101277.8</v>
      </c>
      <c r="H177" s="20">
        <v>141655.1</v>
      </c>
      <c r="I177" s="20">
        <v>159850.4</v>
      </c>
      <c r="J177" s="20">
        <v>160995.79999999999</v>
      </c>
      <c r="K177" s="20">
        <v>130294.39999999999</v>
      </c>
      <c r="L177" s="20">
        <v>116308.2</v>
      </c>
      <c r="M177" s="20">
        <v>117445.6</v>
      </c>
      <c r="N177" s="20">
        <v>117538</v>
      </c>
      <c r="O177" s="20">
        <v>104625.60000000001</v>
      </c>
      <c r="P177" s="20">
        <v>87942.88</v>
      </c>
      <c r="Q177" s="20">
        <v>127171.4</v>
      </c>
      <c r="R177" s="20">
        <v>107576.2</v>
      </c>
      <c r="S177" s="20">
        <v>111820.2</v>
      </c>
      <c r="T177" s="20">
        <v>148614.79999999999</v>
      </c>
      <c r="U177" s="20">
        <v>171345.6</v>
      </c>
      <c r="V177" s="20">
        <v>170767.7</v>
      </c>
      <c r="W177" s="20">
        <v>133211.1</v>
      </c>
      <c r="X177" s="20">
        <v>121029.7</v>
      </c>
      <c r="Y177" s="20">
        <v>128801.5</v>
      </c>
      <c r="Z177" s="20">
        <v>140835.6</v>
      </c>
      <c r="AA177" s="20">
        <v>101605.1</v>
      </c>
      <c r="AB177" s="20">
        <v>94420.85</v>
      </c>
      <c r="AC177" s="20">
        <v>117838.2</v>
      </c>
      <c r="AD177" s="20">
        <v>101275.4</v>
      </c>
      <c r="AE177" s="20">
        <v>101902.39999999999</v>
      </c>
      <c r="AF177" s="20">
        <v>138375.6</v>
      </c>
      <c r="AG177" s="20">
        <v>164954.4</v>
      </c>
      <c r="AH177" s="20">
        <v>166589.29999999999</v>
      </c>
      <c r="AI177" s="20">
        <v>133074.29999999999</v>
      </c>
      <c r="AJ177" s="20">
        <v>120354.9</v>
      </c>
      <c r="AK177" s="20">
        <v>123623.6</v>
      </c>
      <c r="AL177" s="20">
        <v>146057.5</v>
      </c>
      <c r="AM177" s="20">
        <v>133397.20000000001</v>
      </c>
      <c r="AN177" s="20">
        <v>117029.7</v>
      </c>
      <c r="AO177" s="20">
        <v>139003.5</v>
      </c>
      <c r="AP177" s="20">
        <v>120578.9</v>
      </c>
      <c r="AQ177" s="20">
        <v>117102.3</v>
      </c>
      <c r="AR177" s="20">
        <v>152801.79999999999</v>
      </c>
      <c r="AS177" s="20">
        <v>180828.7</v>
      </c>
      <c r="AT177" s="20">
        <v>183239.6</v>
      </c>
      <c r="AU177" s="20">
        <v>145424.1</v>
      </c>
      <c r="AV177" s="20">
        <v>125577.5</v>
      </c>
      <c r="AW177" s="20">
        <v>135242.9</v>
      </c>
      <c r="AX177" s="22">
        <v>162495.6</v>
      </c>
      <c r="AZ177" s="21">
        <f t="array" ref="AZ177">SUM(IF(YEAR($C$5:$AX$5)=AZ$5,$C177:$AX177))</f>
        <v>1406673.66</v>
      </c>
      <c r="BA177" s="20">
        <f t="array" ref="BA177">SUM(IF(YEAR($C$5:$AX$5)=BA$5,$C177:$AX177))</f>
        <v>1553742.2800000003</v>
      </c>
      <c r="BB177" s="20">
        <f t="array" ref="BB177">SUM(IF(YEAR($C$5:$AX$5)=BB$5,$C177:$AX177))</f>
        <v>1510071.55</v>
      </c>
      <c r="BC177" s="22">
        <f t="array" ref="BC177">SUM(IF(YEAR($C$5:$AX$5)=BC$5,$C177:$AX177))</f>
        <v>1712721.8000000003</v>
      </c>
      <c r="BE177" s="21">
        <f t="shared" si="20"/>
        <v>1483223.7799999998</v>
      </c>
      <c r="BF177" s="20">
        <f t="shared" si="21"/>
        <v>1531647.95</v>
      </c>
      <c r="BG177" s="22">
        <f t="shared" si="22"/>
        <v>1620141.2</v>
      </c>
    </row>
    <row r="178" spans="2:59">
      <c r="B178" s="17">
        <v>56850</v>
      </c>
      <c r="C178" s="20">
        <v>1342.4164000000001</v>
      </c>
      <c r="D178" s="20">
        <v>1184.08</v>
      </c>
      <c r="E178" s="20">
        <v>1357.3240000000001</v>
      </c>
      <c r="F178" s="20">
        <v>1294.6114</v>
      </c>
      <c r="G178" s="20">
        <v>1280.8296</v>
      </c>
      <c r="H178" s="20">
        <v>1336.9703999999999</v>
      </c>
      <c r="I178" s="20">
        <v>1382.5942</v>
      </c>
      <c r="J178" s="20">
        <v>1388.8630000000001</v>
      </c>
      <c r="K178" s="20">
        <v>1279.337</v>
      </c>
      <c r="L178" s="20">
        <v>1235.3327999999999</v>
      </c>
      <c r="M178" s="20">
        <v>1339.4631999999999</v>
      </c>
      <c r="N178" s="20">
        <v>1445.393</v>
      </c>
      <c r="O178" s="20">
        <v>1342.4164000000001</v>
      </c>
      <c r="P178" s="20">
        <v>1184.08</v>
      </c>
      <c r="Q178" s="20">
        <v>1357.3240000000001</v>
      </c>
      <c r="R178" s="20">
        <v>1294.6114</v>
      </c>
      <c r="S178" s="20">
        <v>1280.8296</v>
      </c>
      <c r="T178" s="20">
        <v>1336.9706000000001</v>
      </c>
      <c r="U178" s="20">
        <v>1382.5942</v>
      </c>
      <c r="V178" s="20">
        <v>1388.8630000000001</v>
      </c>
      <c r="W178" s="20">
        <v>1279.337</v>
      </c>
      <c r="X178" s="20">
        <v>1235.3327999999999</v>
      </c>
      <c r="Y178" s="20">
        <v>1339.4631999999999</v>
      </c>
      <c r="Z178" s="20">
        <v>1445.393</v>
      </c>
      <c r="AA178" s="20">
        <v>1342.4164000000001</v>
      </c>
      <c r="AB178" s="20">
        <v>1226.3686</v>
      </c>
      <c r="AC178" s="20">
        <v>1357.3240000000001</v>
      </c>
      <c r="AD178" s="20">
        <v>1294.6114</v>
      </c>
      <c r="AE178" s="20">
        <v>1280.8298</v>
      </c>
      <c r="AF178" s="20">
        <v>1336.9703999999999</v>
      </c>
      <c r="AG178" s="20">
        <v>1382.5942</v>
      </c>
      <c r="AH178" s="20">
        <v>1388.8630000000001</v>
      </c>
      <c r="AI178" s="20">
        <v>1279.337</v>
      </c>
      <c r="AJ178" s="20">
        <v>1235.3327999999999</v>
      </c>
      <c r="AK178" s="20">
        <v>1339.4631999999999</v>
      </c>
      <c r="AL178" s="20">
        <v>1445.393</v>
      </c>
      <c r="AM178" s="20">
        <v>1342.4164000000001</v>
      </c>
      <c r="AN178" s="20">
        <v>1184.08</v>
      </c>
      <c r="AO178" s="20">
        <v>1357.3240000000001</v>
      </c>
      <c r="AP178" s="20">
        <v>1294.6114</v>
      </c>
      <c r="AQ178" s="20">
        <v>1280.8298</v>
      </c>
      <c r="AR178" s="20">
        <v>1336.9706000000001</v>
      </c>
      <c r="AS178" s="20">
        <v>1382.5942</v>
      </c>
      <c r="AT178" s="20">
        <v>1388.8630000000001</v>
      </c>
      <c r="AU178" s="20">
        <v>1279.337</v>
      </c>
      <c r="AV178" s="20">
        <v>1235.3327999999999</v>
      </c>
      <c r="AW178" s="20">
        <v>1339.4631999999999</v>
      </c>
      <c r="AX178" s="22">
        <v>1445.393</v>
      </c>
      <c r="AZ178" s="21">
        <f t="array" ref="AZ178">SUM(IF(YEAR($C$5:$AX$5)=AZ$5,$C178:$AX178))</f>
        <v>15867.215</v>
      </c>
      <c r="BA178" s="20">
        <f t="array" ref="BA178">SUM(IF(YEAR($C$5:$AX$5)=BA$5,$C178:$AX178))</f>
        <v>15867.215199999999</v>
      </c>
      <c r="BB178" s="20">
        <f t="array" ref="BB178">SUM(IF(YEAR($C$5:$AX$5)=BB$5,$C178:$AX178))</f>
        <v>15909.503799999999</v>
      </c>
      <c r="BC178" s="22">
        <f t="array" ref="BC178">SUM(IF(YEAR($C$5:$AX$5)=BC$5,$C178:$AX178))</f>
        <v>15867.215399999999</v>
      </c>
      <c r="BE178" s="21">
        <f t="shared" si="20"/>
        <v>15867.215</v>
      </c>
      <c r="BF178" s="20">
        <f t="shared" si="21"/>
        <v>15909.504000000001</v>
      </c>
      <c r="BG178" s="22">
        <f t="shared" si="22"/>
        <v>15867.215200000001</v>
      </c>
    </row>
    <row r="179" spans="2:59">
      <c r="B179" s="17">
        <v>56873</v>
      </c>
      <c r="C179" s="20">
        <v>767.3252</v>
      </c>
      <c r="D179" s="20">
        <v>676.81999999999994</v>
      </c>
      <c r="E179" s="20">
        <v>775.84629999999993</v>
      </c>
      <c r="F179" s="20">
        <v>739.99990000000003</v>
      </c>
      <c r="G179" s="20">
        <v>732.12210000000005</v>
      </c>
      <c r="H179" s="20">
        <v>764.21219999999994</v>
      </c>
      <c r="I179" s="20">
        <v>790.29079999999999</v>
      </c>
      <c r="J179" s="20">
        <v>793.8741</v>
      </c>
      <c r="K179" s="20">
        <v>731.26890000000003</v>
      </c>
      <c r="L179" s="20">
        <v>706.11630000000002</v>
      </c>
      <c r="M179" s="20">
        <v>765.63710000000003</v>
      </c>
      <c r="N179" s="20">
        <v>826.1866</v>
      </c>
      <c r="O179" s="20">
        <v>767.3252</v>
      </c>
      <c r="P179" s="20">
        <v>676.81999999999994</v>
      </c>
      <c r="Q179" s="20">
        <v>775.84629999999993</v>
      </c>
      <c r="R179" s="20">
        <v>739.99990000000003</v>
      </c>
      <c r="S179" s="20">
        <v>732.12210000000005</v>
      </c>
      <c r="T179" s="20">
        <v>764.21219999999994</v>
      </c>
      <c r="U179" s="20">
        <v>790.29079999999999</v>
      </c>
      <c r="V179" s="20">
        <v>793.8741</v>
      </c>
      <c r="W179" s="20">
        <v>731.26890000000003</v>
      </c>
      <c r="X179" s="20">
        <v>706.11630000000002</v>
      </c>
      <c r="Y179" s="20">
        <v>765.63710000000003</v>
      </c>
      <c r="Z179" s="20">
        <v>826.1866</v>
      </c>
      <c r="AA179" s="20">
        <v>767.3252</v>
      </c>
      <c r="AB179" s="20">
        <v>700.99220000000003</v>
      </c>
      <c r="AC179" s="20">
        <v>775.84629999999993</v>
      </c>
      <c r="AD179" s="20">
        <v>739.99990000000003</v>
      </c>
      <c r="AE179" s="20">
        <v>732.12220000000002</v>
      </c>
      <c r="AF179" s="20">
        <v>764.21219999999994</v>
      </c>
      <c r="AG179" s="20">
        <v>790.29079999999999</v>
      </c>
      <c r="AH179" s="20">
        <v>793.8741</v>
      </c>
      <c r="AI179" s="20">
        <v>731.26890000000003</v>
      </c>
      <c r="AJ179" s="20">
        <v>706.11630000000002</v>
      </c>
      <c r="AK179" s="20">
        <v>765.63710000000003</v>
      </c>
      <c r="AL179" s="20">
        <v>826.1866</v>
      </c>
      <c r="AM179" s="20">
        <v>767.3252</v>
      </c>
      <c r="AN179" s="20">
        <v>676.81999999999994</v>
      </c>
      <c r="AO179" s="20">
        <v>775.84629999999993</v>
      </c>
      <c r="AP179" s="20">
        <v>739.99990000000003</v>
      </c>
      <c r="AQ179" s="20">
        <v>732.12220000000002</v>
      </c>
      <c r="AR179" s="20">
        <v>764.21219999999994</v>
      </c>
      <c r="AS179" s="20">
        <v>790.29079999999999</v>
      </c>
      <c r="AT179" s="20">
        <v>793.8741</v>
      </c>
      <c r="AU179" s="20">
        <v>731.26900000000001</v>
      </c>
      <c r="AV179" s="20">
        <v>706.11630000000002</v>
      </c>
      <c r="AW179" s="20">
        <v>765.63710000000003</v>
      </c>
      <c r="AX179" s="22">
        <v>826.1866</v>
      </c>
      <c r="AZ179" s="21">
        <f t="array" ref="AZ179">SUM(IF(YEAR($C$5:$AX$5)=AZ$5,$C179:$AX179))</f>
        <v>9069.6994999999988</v>
      </c>
      <c r="BA179" s="20">
        <f t="array" ref="BA179">SUM(IF(YEAR($C$5:$AX$5)=BA$5,$C179:$AX179))</f>
        <v>9069.6994999999988</v>
      </c>
      <c r="BB179" s="20">
        <f t="array" ref="BB179">SUM(IF(YEAR($C$5:$AX$5)=BB$5,$C179:$AX179))</f>
        <v>9093.8718000000008</v>
      </c>
      <c r="BC179" s="22">
        <f t="array" ref="BC179">SUM(IF(YEAR($C$5:$AX$5)=BC$5,$C179:$AX179))</f>
        <v>9069.699700000001</v>
      </c>
      <c r="BE179" s="21">
        <f t="shared" si="20"/>
        <v>9069.6995000000006</v>
      </c>
      <c r="BF179" s="20">
        <f t="shared" si="21"/>
        <v>9093.8718000000008</v>
      </c>
      <c r="BG179" s="22">
        <f t="shared" si="22"/>
        <v>9069.6995999999999</v>
      </c>
    </row>
    <row r="180" spans="2:59">
      <c r="B180" s="17">
        <v>56884</v>
      </c>
      <c r="C180" s="20">
        <v>1631.4195</v>
      </c>
      <c r="D180" s="20">
        <v>1447.2063000000001</v>
      </c>
      <c r="E180" s="20">
        <v>1596.3786</v>
      </c>
      <c r="F180" s="20">
        <v>1572.8480999999999</v>
      </c>
      <c r="G180" s="20">
        <v>1638.7883999999999</v>
      </c>
      <c r="H180" s="20">
        <v>1698.3521999999998</v>
      </c>
      <c r="I180" s="20">
        <v>1713.5630999999998</v>
      </c>
      <c r="J180" s="20">
        <v>1746.123</v>
      </c>
      <c r="K180" s="20">
        <v>1693.0653</v>
      </c>
      <c r="L180" s="20">
        <v>1718.8314</v>
      </c>
      <c r="M180" s="20">
        <v>1602.9977999999999</v>
      </c>
      <c r="N180" s="20">
        <v>1796.0448000000001</v>
      </c>
      <c r="O180" s="20">
        <v>1631.4195</v>
      </c>
      <c r="P180" s="20">
        <v>1447.2063000000001</v>
      </c>
      <c r="Q180" s="20">
        <v>1596.3786</v>
      </c>
      <c r="R180" s="20">
        <v>1572.8480999999999</v>
      </c>
      <c r="S180" s="20">
        <v>1638.7883999999999</v>
      </c>
      <c r="T180" s="20">
        <v>1698.3521999999998</v>
      </c>
      <c r="U180" s="20">
        <v>1713.5630999999998</v>
      </c>
      <c r="V180" s="20">
        <v>1746.123</v>
      </c>
      <c r="W180" s="20">
        <v>1693.0653</v>
      </c>
      <c r="X180" s="20">
        <v>1718.8314</v>
      </c>
      <c r="Y180" s="20">
        <v>1602.9977999999999</v>
      </c>
      <c r="Z180" s="20">
        <v>1796.0448000000001</v>
      </c>
      <c r="AA180" s="20">
        <v>1631.4195</v>
      </c>
      <c r="AB180" s="20">
        <v>1498.8924000000002</v>
      </c>
      <c r="AC180" s="20">
        <v>1596.3786</v>
      </c>
      <c r="AD180" s="20">
        <v>1572.8480999999999</v>
      </c>
      <c r="AE180" s="20">
        <v>1638.7883999999999</v>
      </c>
      <c r="AF180" s="20">
        <v>1698.3521999999998</v>
      </c>
      <c r="AG180" s="20">
        <v>1713.5630999999998</v>
      </c>
      <c r="AH180" s="20">
        <v>1746.123</v>
      </c>
      <c r="AI180" s="20">
        <v>1693.0653</v>
      </c>
      <c r="AJ180" s="20">
        <v>1718.8314</v>
      </c>
      <c r="AK180" s="20">
        <v>1602.9977999999999</v>
      </c>
      <c r="AL180" s="20">
        <v>1796.0448000000001</v>
      </c>
      <c r="AM180" s="20">
        <v>1631.4195</v>
      </c>
      <c r="AN180" s="20">
        <v>1447.2063000000001</v>
      </c>
      <c r="AO180" s="20">
        <v>1596.3786</v>
      </c>
      <c r="AP180" s="20">
        <v>1572.8480999999999</v>
      </c>
      <c r="AQ180" s="20">
        <v>1638.7883999999999</v>
      </c>
      <c r="AR180" s="20">
        <v>1698.3521999999998</v>
      </c>
      <c r="AS180" s="20">
        <v>1713.5630999999998</v>
      </c>
      <c r="AT180" s="20">
        <v>1746.123</v>
      </c>
      <c r="AU180" s="20">
        <v>1693.0655999999999</v>
      </c>
      <c r="AV180" s="20">
        <v>1718.8314</v>
      </c>
      <c r="AW180" s="20">
        <v>1602.9977999999999</v>
      </c>
      <c r="AX180" s="22">
        <v>1796.0448000000001</v>
      </c>
      <c r="AZ180" s="21">
        <f t="array" ref="AZ180">SUM(IF(YEAR($C$5:$AX$5)=AZ$5,$C180:$AX180))</f>
        <v>19855.6185</v>
      </c>
      <c r="BA180" s="20">
        <f t="array" ref="BA180">SUM(IF(YEAR($C$5:$AX$5)=BA$5,$C180:$AX180))</f>
        <v>19855.6185</v>
      </c>
      <c r="BB180" s="20">
        <f t="array" ref="BB180">SUM(IF(YEAR($C$5:$AX$5)=BB$5,$C180:$AX180))</f>
        <v>19907.304599999999</v>
      </c>
      <c r="BC180" s="22">
        <f t="array" ref="BC180">SUM(IF(YEAR($C$5:$AX$5)=BC$5,$C180:$AX180))</f>
        <v>19855.6188</v>
      </c>
      <c r="BE180" s="21">
        <f t="shared" si="20"/>
        <v>19855.6185</v>
      </c>
      <c r="BF180" s="20">
        <f t="shared" si="21"/>
        <v>19907.304600000003</v>
      </c>
      <c r="BG180" s="22">
        <f t="shared" si="22"/>
        <v>19855.6185</v>
      </c>
    </row>
    <row r="181" spans="2:59">
      <c r="B181" s="17">
        <v>56887</v>
      </c>
      <c r="C181" s="20">
        <v>2222.7264</v>
      </c>
      <c r="D181" s="20">
        <v>1960.5588</v>
      </c>
      <c r="E181" s="20">
        <v>2247.41</v>
      </c>
      <c r="F181" s="20">
        <v>2143.5727999999999</v>
      </c>
      <c r="G181" s="20">
        <v>2120.7536</v>
      </c>
      <c r="H181" s="20">
        <v>2213.7096000000001</v>
      </c>
      <c r="I181" s="20">
        <v>2289.2516000000001</v>
      </c>
      <c r="J181" s="20">
        <v>2299.6316000000002</v>
      </c>
      <c r="K181" s="20">
        <v>2118.2820000000002</v>
      </c>
      <c r="L181" s="20">
        <v>2045.4215999999999</v>
      </c>
      <c r="M181" s="20">
        <v>2217.8368</v>
      </c>
      <c r="N181" s="20">
        <v>2393.232</v>
      </c>
      <c r="O181" s="20">
        <v>2222.7264</v>
      </c>
      <c r="P181" s="20">
        <v>1960.5588</v>
      </c>
      <c r="Q181" s="20">
        <v>2247.41</v>
      </c>
      <c r="R181" s="20">
        <v>2143.5727999999999</v>
      </c>
      <c r="S181" s="20">
        <v>2120.7536</v>
      </c>
      <c r="T181" s="20">
        <v>2213.7096000000001</v>
      </c>
      <c r="U181" s="20">
        <v>2289.2516000000001</v>
      </c>
      <c r="V181" s="20">
        <v>2299.6316000000002</v>
      </c>
      <c r="W181" s="20">
        <v>2118.2824000000001</v>
      </c>
      <c r="X181" s="20">
        <v>2045.4215999999999</v>
      </c>
      <c r="Y181" s="20">
        <v>2217.8368</v>
      </c>
      <c r="Z181" s="20">
        <v>2393.232</v>
      </c>
      <c r="AA181" s="20">
        <v>2222.7264</v>
      </c>
      <c r="AB181" s="20">
        <v>2030.5788</v>
      </c>
      <c r="AC181" s="20">
        <v>2247.41</v>
      </c>
      <c r="AD181" s="20">
        <v>2143.5727999999999</v>
      </c>
      <c r="AE181" s="20">
        <v>2120.7536</v>
      </c>
      <c r="AF181" s="20">
        <v>2213.7096000000001</v>
      </c>
      <c r="AG181" s="20">
        <v>2289.2516000000001</v>
      </c>
      <c r="AH181" s="20">
        <v>2299.6316000000002</v>
      </c>
      <c r="AI181" s="20">
        <v>2118.2824000000001</v>
      </c>
      <c r="AJ181" s="20">
        <v>2045.4215999999999</v>
      </c>
      <c r="AK181" s="20">
        <v>2217.8368</v>
      </c>
      <c r="AL181" s="20">
        <v>2393.232</v>
      </c>
      <c r="AM181" s="20">
        <v>2222.7264</v>
      </c>
      <c r="AN181" s="20">
        <v>1960.5588</v>
      </c>
      <c r="AO181" s="20">
        <v>2247.41</v>
      </c>
      <c r="AP181" s="20">
        <v>2143.5727999999999</v>
      </c>
      <c r="AQ181" s="20">
        <v>2120.7536</v>
      </c>
      <c r="AR181" s="20">
        <v>2213.7096000000001</v>
      </c>
      <c r="AS181" s="20">
        <v>2289.2516000000001</v>
      </c>
      <c r="AT181" s="20">
        <v>2299.6316000000002</v>
      </c>
      <c r="AU181" s="20">
        <v>2118.2824000000001</v>
      </c>
      <c r="AV181" s="20">
        <v>2045.4215999999999</v>
      </c>
      <c r="AW181" s="20">
        <v>2217.8368</v>
      </c>
      <c r="AX181" s="22">
        <v>2393.232</v>
      </c>
      <c r="AZ181" s="21">
        <f t="array" ref="AZ181">SUM(IF(YEAR($C$5:$AX$5)=AZ$5,$C181:$AX181))</f>
        <v>26272.3868</v>
      </c>
      <c r="BA181" s="20">
        <f t="array" ref="BA181">SUM(IF(YEAR($C$5:$AX$5)=BA$5,$C181:$AX181))</f>
        <v>26272.387200000001</v>
      </c>
      <c r="BB181" s="20">
        <f t="array" ref="BB181">SUM(IF(YEAR($C$5:$AX$5)=BB$5,$C181:$AX181))</f>
        <v>26342.407200000001</v>
      </c>
      <c r="BC181" s="22">
        <f t="array" ref="BC181">SUM(IF(YEAR($C$5:$AX$5)=BC$5,$C181:$AX181))</f>
        <v>26272.387200000001</v>
      </c>
      <c r="BE181" s="21">
        <f t="shared" si="20"/>
        <v>26272.386799999997</v>
      </c>
      <c r="BF181" s="20">
        <f t="shared" si="21"/>
        <v>26342.407199999998</v>
      </c>
      <c r="BG181" s="22">
        <f t="shared" si="22"/>
        <v>26272.387200000001</v>
      </c>
    </row>
    <row r="182" spans="2:59">
      <c r="B182" s="17">
        <v>56890</v>
      </c>
      <c r="C182" s="20">
        <v>563.71339999999998</v>
      </c>
      <c r="D182" s="20">
        <v>497.22410000000002</v>
      </c>
      <c r="E182" s="20">
        <v>569.97339999999997</v>
      </c>
      <c r="F182" s="20">
        <v>543.63890000000004</v>
      </c>
      <c r="G182" s="20">
        <v>537.85159999999996</v>
      </c>
      <c r="H182" s="20">
        <v>561.42650000000003</v>
      </c>
      <c r="I182" s="20">
        <v>580.58510000000001</v>
      </c>
      <c r="J182" s="20">
        <v>583.21749999999997</v>
      </c>
      <c r="K182" s="20">
        <v>537.22479999999996</v>
      </c>
      <c r="L182" s="20">
        <v>518.74649999999997</v>
      </c>
      <c r="M182" s="20">
        <v>562.47329999999999</v>
      </c>
      <c r="N182" s="20">
        <v>606.95590000000004</v>
      </c>
      <c r="O182" s="20">
        <v>563.71339999999998</v>
      </c>
      <c r="P182" s="20">
        <v>497.22410000000002</v>
      </c>
      <c r="Q182" s="20">
        <v>569.97339999999997</v>
      </c>
      <c r="R182" s="20">
        <v>543.63890000000004</v>
      </c>
      <c r="S182" s="20">
        <v>537.85159999999996</v>
      </c>
      <c r="T182" s="20">
        <v>561.42660000000001</v>
      </c>
      <c r="U182" s="20">
        <v>580.58510000000001</v>
      </c>
      <c r="V182" s="20">
        <v>583.21749999999997</v>
      </c>
      <c r="W182" s="20">
        <v>537.22490000000005</v>
      </c>
      <c r="X182" s="20">
        <v>518.74649999999997</v>
      </c>
      <c r="Y182" s="20">
        <v>562.47329999999999</v>
      </c>
      <c r="Z182" s="20">
        <v>606.95590000000004</v>
      </c>
      <c r="AA182" s="20">
        <v>563.71339999999998</v>
      </c>
      <c r="AB182" s="20">
        <v>514.98209999999995</v>
      </c>
      <c r="AC182" s="20">
        <v>569.97339999999997</v>
      </c>
      <c r="AD182" s="20">
        <v>543.63890000000004</v>
      </c>
      <c r="AE182" s="20">
        <v>537.85159999999996</v>
      </c>
      <c r="AF182" s="20">
        <v>561.42660000000001</v>
      </c>
      <c r="AG182" s="20">
        <v>580.58510000000001</v>
      </c>
      <c r="AH182" s="20">
        <v>583.21749999999997</v>
      </c>
      <c r="AI182" s="20">
        <v>537.22490000000005</v>
      </c>
      <c r="AJ182" s="20">
        <v>518.74649999999997</v>
      </c>
      <c r="AK182" s="20">
        <v>562.47329999999999</v>
      </c>
      <c r="AL182" s="20">
        <v>606.95590000000004</v>
      </c>
      <c r="AM182" s="20">
        <v>563.71339999999998</v>
      </c>
      <c r="AN182" s="20">
        <v>497.22410000000002</v>
      </c>
      <c r="AO182" s="20">
        <v>569.97339999999997</v>
      </c>
      <c r="AP182" s="20">
        <v>543.63890000000004</v>
      </c>
      <c r="AQ182" s="20">
        <v>537.85159999999996</v>
      </c>
      <c r="AR182" s="20">
        <v>561.42660000000001</v>
      </c>
      <c r="AS182" s="20">
        <v>580.58510000000001</v>
      </c>
      <c r="AT182" s="20">
        <v>583.21749999999997</v>
      </c>
      <c r="AU182" s="20">
        <v>537.22490000000005</v>
      </c>
      <c r="AV182" s="20">
        <v>518.74649999999997</v>
      </c>
      <c r="AW182" s="20">
        <v>562.47329999999999</v>
      </c>
      <c r="AX182" s="22">
        <v>606.95590000000004</v>
      </c>
      <c r="AZ182" s="21">
        <f t="array" ref="AZ182">SUM(IF(YEAR($C$5:$AX$5)=AZ$5,$C182:$AX182))</f>
        <v>6663.030999999999</v>
      </c>
      <c r="BA182" s="20">
        <f t="array" ref="BA182">SUM(IF(YEAR($C$5:$AX$5)=BA$5,$C182:$AX182))</f>
        <v>6663.0311999999994</v>
      </c>
      <c r="BB182" s="20">
        <f t="array" ref="BB182">SUM(IF(YEAR($C$5:$AX$5)=BB$5,$C182:$AX182))</f>
        <v>6680.7891999999993</v>
      </c>
      <c r="BC182" s="22">
        <f t="array" ref="BC182">SUM(IF(YEAR($C$5:$AX$5)=BC$5,$C182:$AX182))</f>
        <v>6663.0311999999994</v>
      </c>
      <c r="BE182" s="21">
        <f t="shared" si="20"/>
        <v>6663.0309999999999</v>
      </c>
      <c r="BF182" s="20">
        <f t="shared" si="21"/>
        <v>6680.7892000000002</v>
      </c>
      <c r="BG182" s="22">
        <f t="shared" si="22"/>
        <v>6663.0312000000004</v>
      </c>
    </row>
    <row r="183" spans="2:59">
      <c r="B183" s="17">
        <v>56911</v>
      </c>
      <c r="C183" s="20">
        <v>5061.3599999999997</v>
      </c>
      <c r="D183" s="20">
        <v>4464.3779999999997</v>
      </c>
      <c r="E183" s="20">
        <v>5117.5659999999998</v>
      </c>
      <c r="F183" s="20">
        <v>4881.1180000000004</v>
      </c>
      <c r="G183" s="20">
        <v>4829.1559999999999</v>
      </c>
      <c r="H183" s="20">
        <v>5040.8280000000004</v>
      </c>
      <c r="I183" s="20">
        <v>5212.8440000000001</v>
      </c>
      <c r="J183" s="20">
        <v>5236.4799999999996</v>
      </c>
      <c r="K183" s="20">
        <v>4823.5280000000002</v>
      </c>
      <c r="L183" s="20">
        <v>4657.6180000000004</v>
      </c>
      <c r="M183" s="20">
        <v>5050.2259999999997</v>
      </c>
      <c r="N183" s="20">
        <v>5449.616</v>
      </c>
      <c r="O183" s="20">
        <v>5061.3599999999997</v>
      </c>
      <c r="P183" s="20">
        <v>4464.3779999999997</v>
      </c>
      <c r="Q183" s="20">
        <v>5117.5659999999998</v>
      </c>
      <c r="R183" s="20">
        <v>4881.1180000000004</v>
      </c>
      <c r="S183" s="20">
        <v>4829.1559999999999</v>
      </c>
      <c r="T183" s="20">
        <v>5040.8280000000004</v>
      </c>
      <c r="U183" s="20">
        <v>5212.8440000000001</v>
      </c>
      <c r="V183" s="20">
        <v>5236.4799999999996</v>
      </c>
      <c r="W183" s="20">
        <v>4823.5280000000002</v>
      </c>
      <c r="X183" s="20">
        <v>4657.6180000000004</v>
      </c>
      <c r="Y183" s="20">
        <v>5050.2259999999997</v>
      </c>
      <c r="Z183" s="20">
        <v>5449.616</v>
      </c>
      <c r="AA183" s="20">
        <v>5061.3599999999997</v>
      </c>
      <c r="AB183" s="20">
        <v>4623.82</v>
      </c>
      <c r="AC183" s="20">
        <v>5117.5659999999998</v>
      </c>
      <c r="AD183" s="20">
        <v>4881.1180000000004</v>
      </c>
      <c r="AE183" s="20">
        <v>4829.1559999999999</v>
      </c>
      <c r="AF183" s="20">
        <v>5040.8280000000004</v>
      </c>
      <c r="AG183" s="20">
        <v>5212.8440000000001</v>
      </c>
      <c r="AH183" s="20">
        <v>5236.4799999999996</v>
      </c>
      <c r="AI183" s="20">
        <v>4823.5280000000002</v>
      </c>
      <c r="AJ183" s="20">
        <v>4657.6180000000004</v>
      </c>
      <c r="AK183" s="20">
        <v>5050.2259999999997</v>
      </c>
      <c r="AL183" s="20">
        <v>5449.616</v>
      </c>
      <c r="AM183" s="20">
        <v>5061.3599999999997</v>
      </c>
      <c r="AN183" s="20">
        <v>4464.3779999999997</v>
      </c>
      <c r="AO183" s="20">
        <v>5117.5659999999998</v>
      </c>
      <c r="AP183" s="20">
        <v>4881.1180000000004</v>
      </c>
      <c r="AQ183" s="20">
        <v>4829.1559999999999</v>
      </c>
      <c r="AR183" s="20">
        <v>5040.8280000000004</v>
      </c>
      <c r="AS183" s="20">
        <v>5212.8440000000001</v>
      </c>
      <c r="AT183" s="20">
        <v>5236.4799999999996</v>
      </c>
      <c r="AU183" s="20">
        <v>4823.5280000000002</v>
      </c>
      <c r="AV183" s="20">
        <v>4657.6180000000004</v>
      </c>
      <c r="AW183" s="20">
        <v>5050.2259999999997</v>
      </c>
      <c r="AX183" s="22">
        <v>5449.616</v>
      </c>
      <c r="AZ183" s="21">
        <f t="array" ref="AZ183">SUM(IF(YEAR($C$5:$AX$5)=AZ$5,$C183:$AX183))</f>
        <v>59824.718000000001</v>
      </c>
      <c r="BA183" s="20">
        <f t="array" ref="BA183">SUM(IF(YEAR($C$5:$AX$5)=BA$5,$C183:$AX183))</f>
        <v>59824.718000000001</v>
      </c>
      <c r="BB183" s="20">
        <f t="array" ref="BB183">SUM(IF(YEAR($C$5:$AX$5)=BB$5,$C183:$AX183))</f>
        <v>59984.160000000011</v>
      </c>
      <c r="BC183" s="22">
        <f t="array" ref="BC183">SUM(IF(YEAR($C$5:$AX$5)=BC$5,$C183:$AX183))</f>
        <v>59824.718000000001</v>
      </c>
      <c r="BE183" s="21">
        <f t="shared" si="20"/>
        <v>59824.718000000001</v>
      </c>
      <c r="BF183" s="20">
        <f t="shared" si="21"/>
        <v>59984.160000000003</v>
      </c>
      <c r="BG183" s="22">
        <f t="shared" si="22"/>
        <v>59824.718000000001</v>
      </c>
    </row>
    <row r="184" spans="2:59">
      <c r="B184" s="17">
        <v>56957</v>
      </c>
      <c r="C184" s="20">
        <v>2700.7545</v>
      </c>
      <c r="D184" s="20">
        <v>2382.2040000000002</v>
      </c>
      <c r="E184" s="20">
        <v>2730.7465000000002</v>
      </c>
      <c r="F184" s="20">
        <v>2604.5774999999999</v>
      </c>
      <c r="G184" s="20">
        <v>2576.8505</v>
      </c>
      <c r="H184" s="20">
        <v>2689.7984999999999</v>
      </c>
      <c r="I184" s="20">
        <v>2781.587</v>
      </c>
      <c r="J184" s="20">
        <v>2794.1989999999996</v>
      </c>
      <c r="K184" s="20">
        <v>2573.8474999999999</v>
      </c>
      <c r="L184" s="20">
        <v>2485.3175000000001</v>
      </c>
      <c r="M184" s="20">
        <v>2694.8129999999996</v>
      </c>
      <c r="N184" s="20">
        <v>2907.9295000000002</v>
      </c>
      <c r="O184" s="20">
        <v>2700.7545</v>
      </c>
      <c r="P184" s="20">
        <v>2382.2040000000002</v>
      </c>
      <c r="Q184" s="20">
        <v>2730.7465000000002</v>
      </c>
      <c r="R184" s="20">
        <v>2604.5774999999999</v>
      </c>
      <c r="S184" s="20">
        <v>2576.8505</v>
      </c>
      <c r="T184" s="20">
        <v>2689.7984999999999</v>
      </c>
      <c r="U184" s="20">
        <v>2781.587</v>
      </c>
      <c r="V184" s="20">
        <v>2794.1989999999996</v>
      </c>
      <c r="W184" s="20">
        <v>2573.8474999999999</v>
      </c>
      <c r="X184" s="20">
        <v>2485.3175000000001</v>
      </c>
      <c r="Y184" s="20">
        <v>2694.8129999999996</v>
      </c>
      <c r="Z184" s="20">
        <v>2907.9295000000002</v>
      </c>
      <c r="AA184" s="20">
        <v>2700.7545</v>
      </c>
      <c r="AB184" s="20">
        <v>2467.2825000000003</v>
      </c>
      <c r="AC184" s="20">
        <v>2730.7465000000002</v>
      </c>
      <c r="AD184" s="20">
        <v>2604.5774999999999</v>
      </c>
      <c r="AE184" s="20">
        <v>2576.8505</v>
      </c>
      <c r="AF184" s="20">
        <v>2689.7984999999999</v>
      </c>
      <c r="AG184" s="20">
        <v>2781.587</v>
      </c>
      <c r="AH184" s="20">
        <v>2794.1989999999996</v>
      </c>
      <c r="AI184" s="20">
        <v>2573.848</v>
      </c>
      <c r="AJ184" s="20">
        <v>2485.3175000000001</v>
      </c>
      <c r="AK184" s="20">
        <v>2694.8129999999996</v>
      </c>
      <c r="AL184" s="20">
        <v>2907.9295000000002</v>
      </c>
      <c r="AM184" s="20">
        <v>2700.7545</v>
      </c>
      <c r="AN184" s="20">
        <v>2382.2040000000002</v>
      </c>
      <c r="AO184" s="20">
        <v>2730.7465000000002</v>
      </c>
      <c r="AP184" s="20">
        <v>2604.5774999999999</v>
      </c>
      <c r="AQ184" s="20">
        <v>2576.8505</v>
      </c>
      <c r="AR184" s="20">
        <v>2689.7984999999999</v>
      </c>
      <c r="AS184" s="20">
        <v>2781.587</v>
      </c>
      <c r="AT184" s="20">
        <v>2794.1989999999996</v>
      </c>
      <c r="AU184" s="20">
        <v>2573.848</v>
      </c>
      <c r="AV184" s="20">
        <v>2485.3175000000001</v>
      </c>
      <c r="AW184" s="20">
        <v>2694.8129999999996</v>
      </c>
      <c r="AX184" s="22">
        <v>2907.9295000000002</v>
      </c>
      <c r="AZ184" s="21">
        <f t="array" ref="AZ184">SUM(IF(YEAR($C$5:$AX$5)=AZ$5,$C184:$AX184))</f>
        <v>31922.625</v>
      </c>
      <c r="BA184" s="20">
        <f t="array" ref="BA184">SUM(IF(YEAR($C$5:$AX$5)=BA$5,$C184:$AX184))</f>
        <v>31922.625</v>
      </c>
      <c r="BB184" s="20">
        <f t="array" ref="BB184">SUM(IF(YEAR($C$5:$AX$5)=BB$5,$C184:$AX184))</f>
        <v>32007.703999999998</v>
      </c>
      <c r="BC184" s="22">
        <f t="array" ref="BC184">SUM(IF(YEAR($C$5:$AX$5)=BC$5,$C184:$AX184))</f>
        <v>31922.625500000002</v>
      </c>
      <c r="BE184" s="21">
        <f t="shared" si="20"/>
        <v>31922.625000000004</v>
      </c>
      <c r="BF184" s="20">
        <f t="shared" si="21"/>
        <v>32007.703500000003</v>
      </c>
      <c r="BG184" s="22">
        <f t="shared" si="22"/>
        <v>31922.625500000002</v>
      </c>
    </row>
    <row r="185" spans="2:59">
      <c r="B185" s="17">
        <v>56963</v>
      </c>
      <c r="C185" s="20">
        <v>58355.6</v>
      </c>
      <c r="D185" s="20">
        <v>52913.51</v>
      </c>
      <c r="E185" s="20">
        <v>93701.27</v>
      </c>
      <c r="F185" s="20">
        <v>92436.62</v>
      </c>
      <c r="G185" s="20">
        <v>85341.21</v>
      </c>
      <c r="H185" s="20">
        <v>111787.8</v>
      </c>
      <c r="I185" s="20">
        <v>141544.9</v>
      </c>
      <c r="J185" s="20">
        <v>128330.7</v>
      </c>
      <c r="K185" s="20">
        <v>87394.85</v>
      </c>
      <c r="L185" s="20">
        <v>98505.76</v>
      </c>
      <c r="M185" s="20">
        <v>104851.6</v>
      </c>
      <c r="N185" s="20">
        <v>84133.98</v>
      </c>
      <c r="O185" s="20">
        <v>76626.740000000005</v>
      </c>
      <c r="P185" s="20">
        <v>65096.480000000003</v>
      </c>
      <c r="Q185" s="20">
        <v>103693.3</v>
      </c>
      <c r="R185" s="20">
        <v>94448.8</v>
      </c>
      <c r="S185" s="20">
        <v>80567.429999999993</v>
      </c>
      <c r="T185" s="20">
        <v>108660.6</v>
      </c>
      <c r="U185" s="20">
        <v>138716.6</v>
      </c>
      <c r="V185" s="20">
        <v>123513.60000000001</v>
      </c>
      <c r="W185" s="20">
        <v>85710.81</v>
      </c>
      <c r="X185" s="20">
        <v>103160.3</v>
      </c>
      <c r="Y185" s="20">
        <v>92880.1</v>
      </c>
      <c r="Z185" s="20">
        <v>104168.6</v>
      </c>
      <c r="AA185" s="20">
        <v>72396.7</v>
      </c>
      <c r="AB185" s="20">
        <v>69210.94</v>
      </c>
      <c r="AC185" s="20">
        <v>93361.12</v>
      </c>
      <c r="AD185" s="20">
        <v>95534.98</v>
      </c>
      <c r="AE185" s="20">
        <v>85477.15</v>
      </c>
      <c r="AF185" s="20">
        <v>100274.5</v>
      </c>
      <c r="AG185" s="20">
        <v>140788.70000000001</v>
      </c>
      <c r="AH185" s="20">
        <v>131502</v>
      </c>
      <c r="AI185" s="20">
        <v>91190.31</v>
      </c>
      <c r="AJ185" s="20">
        <v>98210.66</v>
      </c>
      <c r="AK185" s="20">
        <v>84548.27</v>
      </c>
      <c r="AL185" s="20">
        <v>109320.8</v>
      </c>
      <c r="AM185" s="20">
        <v>96581.52</v>
      </c>
      <c r="AN185" s="20">
        <v>83756.3</v>
      </c>
      <c r="AO185" s="20">
        <v>97551.54</v>
      </c>
      <c r="AP185" s="20">
        <v>98395.23</v>
      </c>
      <c r="AQ185" s="20">
        <v>90262.69</v>
      </c>
      <c r="AR185" s="20">
        <v>103489.4</v>
      </c>
      <c r="AS185" s="20">
        <v>141955.6</v>
      </c>
      <c r="AT185" s="20">
        <v>129203.4</v>
      </c>
      <c r="AU185" s="20">
        <v>89774.55</v>
      </c>
      <c r="AV185" s="20">
        <v>99688.69</v>
      </c>
      <c r="AW185" s="20">
        <v>79553.14</v>
      </c>
      <c r="AX185" s="22">
        <v>107935.2</v>
      </c>
      <c r="AZ185" s="21">
        <f t="array" ref="AZ185">SUM(IF(YEAR($C$5:$AX$5)=AZ$5,$C185:$AX185))</f>
        <v>1139297.8</v>
      </c>
      <c r="BA185" s="20">
        <f t="array" ref="BA185">SUM(IF(YEAR($C$5:$AX$5)=BA$5,$C185:$AX185))</f>
        <v>1177243.3600000001</v>
      </c>
      <c r="BB185" s="20">
        <f t="array" ref="BB185">SUM(IF(YEAR($C$5:$AX$5)=BB$5,$C185:$AX185))</f>
        <v>1171816.1300000001</v>
      </c>
      <c r="BC185" s="22">
        <f t="array" ref="BC185">SUM(IF(YEAR($C$5:$AX$5)=BC$5,$C185:$AX185))</f>
        <v>1218147.2599999998</v>
      </c>
      <c r="BE185" s="21">
        <f t="shared" si="20"/>
        <v>1176982.3399999999</v>
      </c>
      <c r="BF185" s="20">
        <f t="shared" si="21"/>
        <v>1172791.5</v>
      </c>
      <c r="BG185" s="22">
        <f t="shared" si="22"/>
        <v>1222382.5200000003</v>
      </c>
    </row>
    <row r="186" spans="2:59">
      <c r="B186" s="17">
        <v>57183</v>
      </c>
      <c r="C186" s="20">
        <v>1022.2704</v>
      </c>
      <c r="D186" s="20">
        <v>901.69500000000005</v>
      </c>
      <c r="E186" s="20">
        <v>1033.6228000000001</v>
      </c>
      <c r="F186" s="20">
        <v>985.86620000000005</v>
      </c>
      <c r="G186" s="20">
        <v>975.37120000000004</v>
      </c>
      <c r="H186" s="20">
        <v>1018.1233999999999</v>
      </c>
      <c r="I186" s="20">
        <v>1052.8664000000001</v>
      </c>
      <c r="J186" s="20">
        <v>1057.6402</v>
      </c>
      <c r="K186" s="20">
        <v>974.2346</v>
      </c>
      <c r="L186" s="20">
        <v>940.72479999999996</v>
      </c>
      <c r="M186" s="20">
        <v>1020.0216</v>
      </c>
      <c r="N186" s="20">
        <v>1100.6887999999999</v>
      </c>
      <c r="O186" s="20">
        <v>1022.2704</v>
      </c>
      <c r="P186" s="20">
        <v>901.69500000000005</v>
      </c>
      <c r="Q186" s="20">
        <v>1033.6228000000001</v>
      </c>
      <c r="R186" s="20">
        <v>985.86620000000005</v>
      </c>
      <c r="S186" s="20">
        <v>975.37120000000004</v>
      </c>
      <c r="T186" s="20">
        <v>1018.1233999999999</v>
      </c>
      <c r="U186" s="20">
        <v>1052.8664000000001</v>
      </c>
      <c r="V186" s="20">
        <v>1057.6402</v>
      </c>
      <c r="W186" s="20">
        <v>974.2346</v>
      </c>
      <c r="X186" s="20">
        <v>940.72479999999996</v>
      </c>
      <c r="Y186" s="20">
        <v>1020.0216</v>
      </c>
      <c r="Z186" s="20">
        <v>1100.6887999999999</v>
      </c>
      <c r="AA186" s="20">
        <v>1022.2704</v>
      </c>
      <c r="AB186" s="20">
        <v>933.89840000000004</v>
      </c>
      <c r="AC186" s="20">
        <v>1033.6228000000001</v>
      </c>
      <c r="AD186" s="20">
        <v>985.86620000000005</v>
      </c>
      <c r="AE186" s="20">
        <v>975.37120000000004</v>
      </c>
      <c r="AF186" s="20">
        <v>1018.1233999999999</v>
      </c>
      <c r="AG186" s="20">
        <v>1052.8664000000001</v>
      </c>
      <c r="AH186" s="20">
        <v>1057.6402</v>
      </c>
      <c r="AI186" s="20">
        <v>974.2346</v>
      </c>
      <c r="AJ186" s="20">
        <v>940.72479999999996</v>
      </c>
      <c r="AK186" s="20">
        <v>1020.0216</v>
      </c>
      <c r="AL186" s="20">
        <v>1100.6887999999999</v>
      </c>
      <c r="AM186" s="20">
        <v>1022.2704</v>
      </c>
      <c r="AN186" s="20">
        <v>901.69500000000005</v>
      </c>
      <c r="AO186" s="20">
        <v>1033.6228000000001</v>
      </c>
      <c r="AP186" s="20">
        <v>985.86620000000005</v>
      </c>
      <c r="AQ186" s="20">
        <v>975.37120000000004</v>
      </c>
      <c r="AR186" s="20">
        <v>1018.1233999999999</v>
      </c>
      <c r="AS186" s="20">
        <v>1052.8664000000001</v>
      </c>
      <c r="AT186" s="20">
        <v>1057.6402</v>
      </c>
      <c r="AU186" s="20">
        <v>974.2346</v>
      </c>
      <c r="AV186" s="20">
        <v>940.72479999999996</v>
      </c>
      <c r="AW186" s="20">
        <v>1020.0216</v>
      </c>
      <c r="AX186" s="22">
        <v>1100.6887999999999</v>
      </c>
      <c r="AZ186" s="21">
        <f t="array" ref="AZ186">SUM(IF(YEAR($C$5:$AX$5)=AZ$5,$C186:$AX186))</f>
        <v>12083.125400000001</v>
      </c>
      <c r="BA186" s="20">
        <f t="array" ref="BA186">SUM(IF(YEAR($C$5:$AX$5)=BA$5,$C186:$AX186))</f>
        <v>12083.125400000001</v>
      </c>
      <c r="BB186" s="20">
        <f t="array" ref="BB186">SUM(IF(YEAR($C$5:$AX$5)=BB$5,$C186:$AX186))</f>
        <v>12115.328800000001</v>
      </c>
      <c r="BC186" s="22">
        <f t="array" ref="BC186">SUM(IF(YEAR($C$5:$AX$5)=BC$5,$C186:$AX186))</f>
        <v>12083.125400000001</v>
      </c>
      <c r="BE186" s="21">
        <f t="shared" si="20"/>
        <v>12083.125399999999</v>
      </c>
      <c r="BF186" s="20">
        <f t="shared" si="21"/>
        <v>12115.328800000001</v>
      </c>
      <c r="BG186" s="22">
        <f t="shared" si="22"/>
        <v>12083.125399999999</v>
      </c>
    </row>
    <row r="187" spans="2:59">
      <c r="B187" s="17">
        <v>57349</v>
      </c>
      <c r="C187" s="20">
        <v>40373.57</v>
      </c>
      <c r="D187" s="20">
        <v>36793.019999999997</v>
      </c>
      <c r="E187" s="20">
        <v>46460.72</v>
      </c>
      <c r="F187" s="20">
        <v>43498.2</v>
      </c>
      <c r="G187" s="20">
        <v>39344.14</v>
      </c>
      <c r="H187" s="20">
        <v>50899.42</v>
      </c>
      <c r="I187" s="20">
        <v>64496.69</v>
      </c>
      <c r="J187" s="20">
        <v>58310.65</v>
      </c>
      <c r="K187" s="20">
        <v>43357.11</v>
      </c>
      <c r="L187" s="20">
        <v>42206.07</v>
      </c>
      <c r="M187" s="20">
        <v>48643.94</v>
      </c>
      <c r="N187" s="20">
        <v>48431.88</v>
      </c>
      <c r="O187" s="20">
        <v>46701.33</v>
      </c>
      <c r="P187" s="20">
        <v>40582.83</v>
      </c>
      <c r="Q187" s="20">
        <v>49171.47</v>
      </c>
      <c r="R187" s="20">
        <v>42665.36</v>
      </c>
      <c r="S187" s="20">
        <v>39562.769999999997</v>
      </c>
      <c r="T187" s="20">
        <v>50710.27</v>
      </c>
      <c r="U187" s="20">
        <v>63725.83</v>
      </c>
      <c r="V187" s="20">
        <v>57712.480000000003</v>
      </c>
      <c r="W187" s="20">
        <v>43424.43</v>
      </c>
      <c r="X187" s="20">
        <v>42085.7</v>
      </c>
      <c r="Y187" s="20">
        <v>45132.74</v>
      </c>
      <c r="Z187" s="20">
        <v>53882.65</v>
      </c>
      <c r="AA187" s="20">
        <v>44924.87</v>
      </c>
      <c r="AB187" s="20">
        <v>43364.5</v>
      </c>
      <c r="AC187" s="20">
        <v>45647.91</v>
      </c>
      <c r="AD187" s="20">
        <v>43217.25</v>
      </c>
      <c r="AE187" s="20">
        <v>38959.65</v>
      </c>
      <c r="AF187" s="20">
        <v>47870.99</v>
      </c>
      <c r="AG187" s="20">
        <v>63120.73</v>
      </c>
      <c r="AH187" s="20">
        <v>59319.72</v>
      </c>
      <c r="AI187" s="20">
        <v>45425.48</v>
      </c>
      <c r="AJ187" s="20">
        <v>43208.26</v>
      </c>
      <c r="AK187" s="20">
        <v>42825.43</v>
      </c>
      <c r="AL187" s="20">
        <v>55128.03</v>
      </c>
      <c r="AM187" s="20">
        <v>53192.56</v>
      </c>
      <c r="AN187" s="20">
        <v>46572.18</v>
      </c>
      <c r="AO187" s="20">
        <v>45217.09</v>
      </c>
      <c r="AP187" s="20">
        <v>43784.38</v>
      </c>
      <c r="AQ187" s="20">
        <v>40741.910000000003</v>
      </c>
      <c r="AR187" s="20">
        <v>48930.03</v>
      </c>
      <c r="AS187" s="20">
        <v>64215.88</v>
      </c>
      <c r="AT187" s="20">
        <v>58974.67</v>
      </c>
      <c r="AU187" s="20">
        <v>44908.36</v>
      </c>
      <c r="AV187" s="20">
        <v>42025.58</v>
      </c>
      <c r="AW187" s="20">
        <v>41353.9</v>
      </c>
      <c r="AX187" s="22">
        <v>54178.22</v>
      </c>
      <c r="AZ187" s="21">
        <f t="array" ref="AZ187">SUM(IF(YEAR($C$5:$AX$5)=AZ$5,$C187:$AX187))</f>
        <v>562815.41</v>
      </c>
      <c r="BA187" s="20">
        <f t="array" ref="BA187">SUM(IF(YEAR($C$5:$AX$5)=BA$5,$C187:$AX187))</f>
        <v>575357.86</v>
      </c>
      <c r="BB187" s="20">
        <f t="array" ref="BB187">SUM(IF(YEAR($C$5:$AX$5)=BB$5,$C187:$AX187))</f>
        <v>573012.81999999995</v>
      </c>
      <c r="BC187" s="22">
        <f t="array" ref="BC187">SUM(IF(YEAR($C$5:$AX$5)=BC$5,$C187:$AX187))</f>
        <v>584094.76</v>
      </c>
      <c r="BE187" s="21">
        <f t="shared" si="20"/>
        <v>575029.52</v>
      </c>
      <c r="BF187" s="20">
        <f t="shared" si="21"/>
        <v>572788.28</v>
      </c>
      <c r="BG187" s="22">
        <f t="shared" si="22"/>
        <v>586406.76</v>
      </c>
    </row>
    <row r="188" spans="2:59">
      <c r="B188" s="17">
        <v>57581</v>
      </c>
      <c r="C188" s="20">
        <v>1042.9521999999999</v>
      </c>
      <c r="D188" s="20">
        <v>919.93740000000003</v>
      </c>
      <c r="E188" s="20">
        <v>1054.5344</v>
      </c>
      <c r="F188" s="20">
        <v>1005.8116</v>
      </c>
      <c r="G188" s="20">
        <v>995.10419999999999</v>
      </c>
      <c r="H188" s="20">
        <v>1038.7213999999999</v>
      </c>
      <c r="I188" s="20">
        <v>1074.1674</v>
      </c>
      <c r="J188" s="20">
        <v>1079.0378000000001</v>
      </c>
      <c r="K188" s="20">
        <v>993.94460000000004</v>
      </c>
      <c r="L188" s="20">
        <v>959.7568</v>
      </c>
      <c r="M188" s="20">
        <v>1040.6578</v>
      </c>
      <c r="N188" s="20">
        <v>1122.9572000000001</v>
      </c>
      <c r="O188" s="20">
        <v>1042.9521999999999</v>
      </c>
      <c r="P188" s="20">
        <v>919.93740000000003</v>
      </c>
      <c r="Q188" s="20">
        <v>1054.5344</v>
      </c>
      <c r="R188" s="20">
        <v>1005.8116</v>
      </c>
      <c r="S188" s="20">
        <v>995.10419999999999</v>
      </c>
      <c r="T188" s="20">
        <v>1038.7213999999999</v>
      </c>
      <c r="U188" s="20">
        <v>1074.1674</v>
      </c>
      <c r="V188" s="20">
        <v>1079.0378000000001</v>
      </c>
      <c r="W188" s="20">
        <v>993.94460000000004</v>
      </c>
      <c r="X188" s="20">
        <v>959.7568</v>
      </c>
      <c r="Y188" s="20">
        <v>1040.6578</v>
      </c>
      <c r="Z188" s="20">
        <v>1122.9572000000001</v>
      </c>
      <c r="AA188" s="20">
        <v>1042.9521999999999</v>
      </c>
      <c r="AB188" s="20">
        <v>952.79219999999998</v>
      </c>
      <c r="AC188" s="20">
        <v>1054.5344</v>
      </c>
      <c r="AD188" s="20">
        <v>1005.8116</v>
      </c>
      <c r="AE188" s="20">
        <v>995.10419999999999</v>
      </c>
      <c r="AF188" s="20">
        <v>1038.7213999999999</v>
      </c>
      <c r="AG188" s="20">
        <v>1074.1674</v>
      </c>
      <c r="AH188" s="20">
        <v>1079.0378000000001</v>
      </c>
      <c r="AI188" s="20">
        <v>993.94460000000004</v>
      </c>
      <c r="AJ188" s="20">
        <v>959.7568</v>
      </c>
      <c r="AK188" s="20">
        <v>1040.6578</v>
      </c>
      <c r="AL188" s="20">
        <v>1122.9572000000001</v>
      </c>
      <c r="AM188" s="20">
        <v>1042.9521999999999</v>
      </c>
      <c r="AN188" s="20">
        <v>919.93740000000003</v>
      </c>
      <c r="AO188" s="20">
        <v>1054.5344</v>
      </c>
      <c r="AP188" s="20">
        <v>1005.8116</v>
      </c>
      <c r="AQ188" s="20">
        <v>995.10419999999999</v>
      </c>
      <c r="AR188" s="20">
        <v>1038.7213999999999</v>
      </c>
      <c r="AS188" s="20">
        <v>1074.1674</v>
      </c>
      <c r="AT188" s="20">
        <v>1079.0378000000001</v>
      </c>
      <c r="AU188" s="20">
        <v>993.94460000000004</v>
      </c>
      <c r="AV188" s="20">
        <v>959.7568</v>
      </c>
      <c r="AW188" s="20">
        <v>1040.6578</v>
      </c>
      <c r="AX188" s="22">
        <v>1122.9572000000001</v>
      </c>
      <c r="AZ188" s="21">
        <f t="array" ref="AZ188">SUM(IF(YEAR($C$5:$AX$5)=AZ$5,$C188:$AX188))</f>
        <v>12327.5828</v>
      </c>
      <c r="BA188" s="20">
        <f t="array" ref="BA188">SUM(IF(YEAR($C$5:$AX$5)=BA$5,$C188:$AX188))</f>
        <v>12327.5828</v>
      </c>
      <c r="BB188" s="20">
        <f t="array" ref="BB188">SUM(IF(YEAR($C$5:$AX$5)=BB$5,$C188:$AX188))</f>
        <v>12360.437600000001</v>
      </c>
      <c r="BC188" s="22">
        <f t="array" ref="BC188">SUM(IF(YEAR($C$5:$AX$5)=BC$5,$C188:$AX188))</f>
        <v>12327.5828</v>
      </c>
      <c r="BE188" s="21">
        <f t="shared" si="20"/>
        <v>12327.582800000002</v>
      </c>
      <c r="BF188" s="20">
        <f t="shared" si="21"/>
        <v>12360.437599999999</v>
      </c>
      <c r="BG188" s="22">
        <f t="shared" si="22"/>
        <v>12327.582800000002</v>
      </c>
    </row>
    <row r="189" spans="2:59">
      <c r="B189" s="17">
        <v>57582</v>
      </c>
      <c r="C189" s="20">
        <v>1053.6117999999999</v>
      </c>
      <c r="D189" s="20">
        <v>929.33960000000002</v>
      </c>
      <c r="E189" s="20">
        <v>1065.3122000000001</v>
      </c>
      <c r="F189" s="20">
        <v>1016.0916</v>
      </c>
      <c r="G189" s="20">
        <v>1005.2748</v>
      </c>
      <c r="H189" s="20">
        <v>1049.3376000000001</v>
      </c>
      <c r="I189" s="20">
        <v>1085.146</v>
      </c>
      <c r="J189" s="20">
        <v>1090.0662</v>
      </c>
      <c r="K189" s="20">
        <v>1004.1032</v>
      </c>
      <c r="L189" s="20">
        <v>969.56619999999998</v>
      </c>
      <c r="M189" s="20">
        <v>1051.2940000000001</v>
      </c>
      <c r="N189" s="20">
        <v>1134.4344000000001</v>
      </c>
      <c r="O189" s="20">
        <v>1053.6117999999999</v>
      </c>
      <c r="P189" s="20">
        <v>929.33960000000002</v>
      </c>
      <c r="Q189" s="20">
        <v>1065.3122000000001</v>
      </c>
      <c r="R189" s="20">
        <v>1016.0916</v>
      </c>
      <c r="S189" s="20">
        <v>1005.2748</v>
      </c>
      <c r="T189" s="20">
        <v>1049.3376000000001</v>
      </c>
      <c r="U189" s="20">
        <v>1085.146</v>
      </c>
      <c r="V189" s="20">
        <v>1090.066</v>
      </c>
      <c r="W189" s="20">
        <v>1004.1032</v>
      </c>
      <c r="X189" s="20">
        <v>969.56619999999998</v>
      </c>
      <c r="Y189" s="20">
        <v>1051.2940000000001</v>
      </c>
      <c r="Z189" s="20">
        <v>1134.4344000000001</v>
      </c>
      <c r="AA189" s="20">
        <v>1053.6117999999999</v>
      </c>
      <c r="AB189" s="20">
        <v>962.53039999999999</v>
      </c>
      <c r="AC189" s="20">
        <v>1065.3122000000001</v>
      </c>
      <c r="AD189" s="20">
        <v>1016.0916</v>
      </c>
      <c r="AE189" s="20">
        <v>1005.2748</v>
      </c>
      <c r="AF189" s="20">
        <v>1049.3376000000001</v>
      </c>
      <c r="AG189" s="20">
        <v>1085.146</v>
      </c>
      <c r="AH189" s="20">
        <v>1090.0662</v>
      </c>
      <c r="AI189" s="20">
        <v>1004.1032</v>
      </c>
      <c r="AJ189" s="20">
        <v>969.56619999999998</v>
      </c>
      <c r="AK189" s="20">
        <v>1051.2940000000001</v>
      </c>
      <c r="AL189" s="20">
        <v>1134.4344000000001</v>
      </c>
      <c r="AM189" s="20">
        <v>1053.6117999999999</v>
      </c>
      <c r="AN189" s="20">
        <v>929.33960000000002</v>
      </c>
      <c r="AO189" s="20">
        <v>1065.3122000000001</v>
      </c>
      <c r="AP189" s="20">
        <v>1016.0916</v>
      </c>
      <c r="AQ189" s="20">
        <v>1005.2748</v>
      </c>
      <c r="AR189" s="20">
        <v>1049.3376000000001</v>
      </c>
      <c r="AS189" s="20">
        <v>1085.146</v>
      </c>
      <c r="AT189" s="20">
        <v>1090.0662</v>
      </c>
      <c r="AU189" s="20">
        <v>1004.1032</v>
      </c>
      <c r="AV189" s="20">
        <v>969.56619999999998</v>
      </c>
      <c r="AW189" s="20">
        <v>1051.2940000000001</v>
      </c>
      <c r="AX189" s="22">
        <v>1134.4344000000001</v>
      </c>
      <c r="AZ189" s="21">
        <f t="array" ref="AZ189">SUM(IF(YEAR($C$5:$AX$5)=AZ$5,$C189:$AX189))</f>
        <v>12453.577599999999</v>
      </c>
      <c r="BA189" s="20">
        <f t="array" ref="BA189">SUM(IF(YEAR($C$5:$AX$5)=BA$5,$C189:$AX189))</f>
        <v>12453.577399999998</v>
      </c>
      <c r="BB189" s="20">
        <f t="array" ref="BB189">SUM(IF(YEAR($C$5:$AX$5)=BB$5,$C189:$AX189))</f>
        <v>12486.768399999997</v>
      </c>
      <c r="BC189" s="22">
        <f t="array" ref="BC189">SUM(IF(YEAR($C$5:$AX$5)=BC$5,$C189:$AX189))</f>
        <v>12453.577599999999</v>
      </c>
      <c r="BE189" s="21">
        <f t="shared" si="20"/>
        <v>12453.577599999999</v>
      </c>
      <c r="BF189" s="20">
        <f t="shared" si="21"/>
        <v>12486.768199999999</v>
      </c>
      <c r="BG189" s="22">
        <f t="shared" si="22"/>
        <v>12453.577599999999</v>
      </c>
    </row>
    <row r="190" spans="2:59">
      <c r="B190" s="17">
        <v>57788</v>
      </c>
      <c r="C190" s="43">
        <v>3751.2979999999998</v>
      </c>
      <c r="D190" s="43">
        <v>3349.1819999999998</v>
      </c>
      <c r="E190" s="43">
        <v>3846.808</v>
      </c>
      <c r="F190" s="43">
        <v>4012.2159999999999</v>
      </c>
      <c r="G190" s="43">
        <v>4501.6840000000002</v>
      </c>
      <c r="H190" s="43">
        <v>4957.3220000000001</v>
      </c>
      <c r="I190" s="43">
        <v>5569.81</v>
      </c>
      <c r="J190" s="43">
        <v>5572.7259999999997</v>
      </c>
      <c r="K190" s="43">
        <v>4909.924</v>
      </c>
      <c r="L190" s="43">
        <v>4313.0219999999999</v>
      </c>
      <c r="M190" s="43">
        <v>3702.4659999999999</v>
      </c>
      <c r="N190" s="43">
        <v>3930.556</v>
      </c>
      <c r="O190" s="43">
        <v>3751.2979999999998</v>
      </c>
      <c r="P190" s="43">
        <v>3349.1819999999998</v>
      </c>
      <c r="Q190" s="43">
        <v>3846.808</v>
      </c>
      <c r="R190" s="43">
        <v>4012.2159999999999</v>
      </c>
      <c r="S190" s="43">
        <v>4501.6840000000002</v>
      </c>
      <c r="T190" s="43">
        <v>4957.3220000000001</v>
      </c>
      <c r="U190" s="43">
        <v>5569.81</v>
      </c>
      <c r="V190" s="20">
        <v>5572.7259999999997</v>
      </c>
      <c r="W190" s="20">
        <v>4909.924</v>
      </c>
      <c r="X190" s="20">
        <v>4313.0240000000003</v>
      </c>
      <c r="Y190" s="20">
        <v>3702.4659999999999</v>
      </c>
      <c r="Z190" s="20">
        <v>3930.556</v>
      </c>
      <c r="AA190" s="20">
        <v>3751.2979999999998</v>
      </c>
      <c r="AB190" s="20">
        <v>3468.7959999999998</v>
      </c>
      <c r="AC190" s="20">
        <v>3846.808</v>
      </c>
      <c r="AD190" s="20">
        <v>4012.2159999999999</v>
      </c>
      <c r="AE190" s="20">
        <v>4501.6840000000002</v>
      </c>
      <c r="AF190" s="20">
        <v>4957.3220000000001</v>
      </c>
      <c r="AG190" s="20">
        <v>5569.81</v>
      </c>
      <c r="AH190" s="20">
        <v>5572.7259999999997</v>
      </c>
      <c r="AI190" s="20">
        <v>4909.924</v>
      </c>
      <c r="AJ190" s="20">
        <v>4313.0219999999999</v>
      </c>
      <c r="AK190" s="20">
        <v>3702.4659999999999</v>
      </c>
      <c r="AL190" s="20">
        <v>3930.556</v>
      </c>
      <c r="AM190" s="20">
        <v>3751.2979999999998</v>
      </c>
      <c r="AN190" s="20">
        <v>3349.1819999999998</v>
      </c>
      <c r="AO190" s="20">
        <v>3846.808</v>
      </c>
      <c r="AP190" s="20">
        <v>4012.2159999999999</v>
      </c>
      <c r="AQ190" s="20">
        <v>4501.6840000000002</v>
      </c>
      <c r="AR190" s="20">
        <v>4957.3220000000001</v>
      </c>
      <c r="AS190" s="20">
        <v>5569.81</v>
      </c>
      <c r="AT190" s="20">
        <v>5572.7259999999997</v>
      </c>
      <c r="AU190" s="20">
        <v>4909.924</v>
      </c>
      <c r="AV190" s="20">
        <v>4313.0240000000003</v>
      </c>
      <c r="AW190" s="20">
        <v>3702.4659999999999</v>
      </c>
      <c r="AX190" s="22">
        <v>3930.556</v>
      </c>
      <c r="AZ190" s="21">
        <f t="array" ref="AZ190">SUM(IF(YEAR($C$5:$AX$5)=AZ$5,$C190:$AX190))</f>
        <v>52417.013999999996</v>
      </c>
      <c r="BA190" s="20">
        <f t="array" ref="BA190">SUM(IF(YEAR($C$5:$AX$5)=BA$5,$C190:$AX190))</f>
        <v>52417.015999999996</v>
      </c>
      <c r="BB190" s="20">
        <f t="array" ref="BB190">SUM(IF(YEAR($C$5:$AX$5)=BB$5,$C190:$AX190))</f>
        <v>52536.627999999997</v>
      </c>
      <c r="BC190" s="22">
        <f t="array" ref="BC190">SUM(IF(YEAR($C$5:$AX$5)=BC$5,$C190:$AX190))</f>
        <v>52417.015999999996</v>
      </c>
      <c r="BE190" s="21">
        <f t="shared" si="20"/>
        <v>52417.014000000003</v>
      </c>
      <c r="BF190" s="20">
        <f t="shared" si="21"/>
        <v>52536.630000000005</v>
      </c>
      <c r="BG190" s="22">
        <f t="shared" si="22"/>
        <v>52417.014000000003</v>
      </c>
    </row>
    <row r="191" spans="2:59">
      <c r="B191" s="17">
        <v>57839</v>
      </c>
      <c r="C191" s="20">
        <v>60821.08</v>
      </c>
      <c r="D191" s="20">
        <v>54488.05</v>
      </c>
      <c r="E191" s="20">
        <v>99911.43</v>
      </c>
      <c r="F191" s="20">
        <v>95579.59</v>
      </c>
      <c r="G191" s="20">
        <v>94187.13</v>
      </c>
      <c r="H191" s="20">
        <v>125121.60000000001</v>
      </c>
      <c r="I191" s="20">
        <v>153880.6</v>
      </c>
      <c r="J191" s="20">
        <v>139845.29999999999</v>
      </c>
      <c r="K191" s="20">
        <v>102947</v>
      </c>
      <c r="L191" s="20">
        <v>105982</v>
      </c>
      <c r="M191" s="20">
        <v>114206.9</v>
      </c>
      <c r="N191" s="20">
        <v>90190.71</v>
      </c>
      <c r="O191" s="20">
        <v>82705.27</v>
      </c>
      <c r="P191" s="20">
        <v>69423.38</v>
      </c>
      <c r="Q191" s="20">
        <v>111728.8</v>
      </c>
      <c r="R191" s="20">
        <v>97778.54</v>
      </c>
      <c r="S191" s="20">
        <v>99590.84</v>
      </c>
      <c r="T191" s="20">
        <v>123777.3</v>
      </c>
      <c r="U191" s="20">
        <v>151742.9</v>
      </c>
      <c r="V191" s="20">
        <v>137816.5</v>
      </c>
      <c r="W191" s="20">
        <v>103314</v>
      </c>
      <c r="X191" s="20">
        <v>107286.1</v>
      </c>
      <c r="Y191" s="20">
        <v>110783.9</v>
      </c>
      <c r="Z191" s="20">
        <v>114346.6</v>
      </c>
      <c r="AA191" s="20">
        <v>78067.03</v>
      </c>
      <c r="AB191" s="20">
        <v>76183.100000000006</v>
      </c>
      <c r="AC191" s="20">
        <v>106049.5</v>
      </c>
      <c r="AD191" s="20">
        <v>99598.96</v>
      </c>
      <c r="AE191" s="20">
        <v>96167.93</v>
      </c>
      <c r="AF191" s="20">
        <v>116748.7</v>
      </c>
      <c r="AG191" s="20">
        <v>153676.79999999999</v>
      </c>
      <c r="AH191" s="20">
        <v>146097.20000000001</v>
      </c>
      <c r="AI191" s="20">
        <v>108479.4</v>
      </c>
      <c r="AJ191" s="20">
        <v>112614.9</v>
      </c>
      <c r="AK191" s="20">
        <v>103845.8</v>
      </c>
      <c r="AL191" s="20">
        <v>125387.6</v>
      </c>
      <c r="AM191" s="20">
        <v>108197.2</v>
      </c>
      <c r="AN191" s="20">
        <v>93874.52</v>
      </c>
      <c r="AO191" s="20">
        <v>115920.8</v>
      </c>
      <c r="AP191" s="20">
        <v>107173.4</v>
      </c>
      <c r="AQ191" s="20">
        <v>102383.9</v>
      </c>
      <c r="AR191" s="20">
        <v>120229.3</v>
      </c>
      <c r="AS191" s="20">
        <v>156794.79999999999</v>
      </c>
      <c r="AT191" s="20">
        <v>145460.70000000001</v>
      </c>
      <c r="AU191" s="20">
        <v>108306.7</v>
      </c>
      <c r="AV191" s="20">
        <v>111334.39999999999</v>
      </c>
      <c r="AW191" s="20">
        <v>97810.91</v>
      </c>
      <c r="AX191" s="22">
        <v>125873</v>
      </c>
      <c r="AZ191" s="21">
        <f t="array" ref="AZ191">SUM(IF(YEAR($C$5:$AX$5)=AZ$5,$C191:$AX191))</f>
        <v>1237161.3899999999</v>
      </c>
      <c r="BA191" s="20">
        <f t="array" ref="BA191">SUM(IF(YEAR($C$5:$AX$5)=BA$5,$C191:$AX191))</f>
        <v>1310294.1300000001</v>
      </c>
      <c r="BB191" s="20">
        <f t="array" ref="BB191">SUM(IF(YEAR($C$5:$AX$5)=BB$5,$C191:$AX191))</f>
        <v>1322916.9200000002</v>
      </c>
      <c r="BC191" s="22">
        <f t="array" ref="BC191">SUM(IF(YEAR($C$5:$AX$5)=BC$5,$C191:$AX191))</f>
        <v>1393359.63</v>
      </c>
      <c r="BE191" s="21">
        <f t="shared" si="20"/>
        <v>1293400.9400000002</v>
      </c>
      <c r="BF191" s="20">
        <f t="shared" si="21"/>
        <v>1305133.82</v>
      </c>
      <c r="BG191" s="22">
        <f t="shared" si="22"/>
        <v>1394400.2199999997</v>
      </c>
    </row>
    <row r="192" spans="2:59">
      <c r="B192" s="17">
        <v>57843</v>
      </c>
      <c r="C192" s="20">
        <v>603.65279999999996</v>
      </c>
      <c r="D192" s="20">
        <v>535.49090000000001</v>
      </c>
      <c r="E192" s="20">
        <v>590.68709999999999</v>
      </c>
      <c r="F192" s="20">
        <v>581.98050000000001</v>
      </c>
      <c r="G192" s="20">
        <v>606.37959999999998</v>
      </c>
      <c r="H192" s="20">
        <v>628.41909999999996</v>
      </c>
      <c r="I192" s="20">
        <v>634.04750000000001</v>
      </c>
      <c r="J192" s="20">
        <v>646.09519999999998</v>
      </c>
      <c r="K192" s="20">
        <v>626.46289999999999</v>
      </c>
      <c r="L192" s="20">
        <v>635.99680000000001</v>
      </c>
      <c r="M192" s="20">
        <v>593.13649999999996</v>
      </c>
      <c r="N192" s="20">
        <v>664.56709999999998</v>
      </c>
      <c r="O192" s="20">
        <v>603.65279999999996</v>
      </c>
      <c r="P192" s="20">
        <v>535.49090000000001</v>
      </c>
      <c r="Q192" s="20">
        <v>590.68709999999999</v>
      </c>
      <c r="R192" s="20">
        <v>581.98050000000001</v>
      </c>
      <c r="S192" s="20">
        <v>606.37959999999998</v>
      </c>
      <c r="T192" s="20">
        <v>628.41909999999996</v>
      </c>
      <c r="U192" s="20">
        <v>634.04750000000001</v>
      </c>
      <c r="V192" s="20">
        <v>646.09519999999998</v>
      </c>
      <c r="W192" s="20">
        <v>626.46299999999997</v>
      </c>
      <c r="X192" s="20">
        <v>635.99680000000001</v>
      </c>
      <c r="Y192" s="20">
        <v>593.13649999999996</v>
      </c>
      <c r="Z192" s="20">
        <v>664.56709999999998</v>
      </c>
      <c r="AA192" s="20">
        <v>603.65279999999996</v>
      </c>
      <c r="AB192" s="20">
        <v>554.61559999999997</v>
      </c>
      <c r="AC192" s="20">
        <v>590.68709999999999</v>
      </c>
      <c r="AD192" s="20">
        <v>581.98050000000001</v>
      </c>
      <c r="AE192" s="20">
        <v>606.37959999999998</v>
      </c>
      <c r="AF192" s="20">
        <v>628.41909999999996</v>
      </c>
      <c r="AG192" s="20">
        <v>634.04750000000001</v>
      </c>
      <c r="AH192" s="20">
        <v>646.09519999999998</v>
      </c>
      <c r="AI192" s="20">
        <v>626.46299999999997</v>
      </c>
      <c r="AJ192" s="20">
        <v>635.99680000000001</v>
      </c>
      <c r="AK192" s="20">
        <v>593.13649999999996</v>
      </c>
      <c r="AL192" s="20">
        <v>664.56709999999998</v>
      </c>
      <c r="AM192" s="20">
        <v>603.65279999999996</v>
      </c>
      <c r="AN192" s="20">
        <v>535.49090000000001</v>
      </c>
      <c r="AO192" s="20">
        <v>590.68709999999999</v>
      </c>
      <c r="AP192" s="20">
        <v>581.98050000000001</v>
      </c>
      <c r="AQ192" s="20">
        <v>606.37959999999998</v>
      </c>
      <c r="AR192" s="20">
        <v>628.41909999999996</v>
      </c>
      <c r="AS192" s="20">
        <v>634.04750000000001</v>
      </c>
      <c r="AT192" s="20">
        <v>646.09519999999998</v>
      </c>
      <c r="AU192" s="20">
        <v>626.46299999999997</v>
      </c>
      <c r="AV192" s="20">
        <v>635.99680000000001</v>
      </c>
      <c r="AW192" s="20">
        <v>593.13649999999996</v>
      </c>
      <c r="AX192" s="22">
        <v>664.56709999999998</v>
      </c>
      <c r="AZ192" s="21">
        <f t="array" ref="AZ192">SUM(IF(YEAR($C$5:$AX$5)=AZ$5,$C192:$AX192))</f>
        <v>7346.9159999999993</v>
      </c>
      <c r="BA192" s="20">
        <f t="array" ref="BA192">SUM(IF(YEAR($C$5:$AX$5)=BA$5,$C192:$AX192))</f>
        <v>7346.9160999999995</v>
      </c>
      <c r="BB192" s="20">
        <f t="array" ref="BB192">SUM(IF(YEAR($C$5:$AX$5)=BB$5,$C192:$AX192))</f>
        <v>7366.0407999999989</v>
      </c>
      <c r="BC192" s="22">
        <f t="array" ref="BC192">SUM(IF(YEAR($C$5:$AX$5)=BC$5,$C192:$AX192))</f>
        <v>7346.9160999999995</v>
      </c>
      <c r="BE192" s="21">
        <f t="shared" si="20"/>
        <v>7346.9159999999993</v>
      </c>
      <c r="BF192" s="20">
        <f t="shared" si="21"/>
        <v>7366.0407999999998</v>
      </c>
      <c r="BG192" s="22">
        <f t="shared" si="22"/>
        <v>7346.9160999999995</v>
      </c>
    </row>
    <row r="193" spans="2:59">
      <c r="B193" s="17">
        <v>57845</v>
      </c>
      <c r="C193" s="20">
        <v>1734.6596999999999</v>
      </c>
      <c r="D193" s="20">
        <v>1538.7892999999999</v>
      </c>
      <c r="E193" s="20">
        <v>1697.4013</v>
      </c>
      <c r="F193" s="20">
        <v>1672.3816000000002</v>
      </c>
      <c r="G193" s="20">
        <v>1742.4949999999999</v>
      </c>
      <c r="H193" s="20">
        <v>1805.8281999999999</v>
      </c>
      <c r="I193" s="20">
        <v>1822.0016999999998</v>
      </c>
      <c r="J193" s="20">
        <v>1856.6222000000002</v>
      </c>
      <c r="K193" s="20">
        <v>1800.2067999999999</v>
      </c>
      <c r="L193" s="20">
        <v>1827.6035000000002</v>
      </c>
      <c r="M193" s="20">
        <v>1704.4398000000001</v>
      </c>
      <c r="N193" s="20">
        <v>1909.7032999999999</v>
      </c>
      <c r="O193" s="20">
        <v>1734.6596999999999</v>
      </c>
      <c r="P193" s="20">
        <v>1538.7892999999999</v>
      </c>
      <c r="Q193" s="20">
        <v>1697.4013</v>
      </c>
      <c r="R193" s="20">
        <v>1672.3818000000001</v>
      </c>
      <c r="S193" s="20">
        <v>1742.4952000000001</v>
      </c>
      <c r="T193" s="20">
        <v>1805.8281999999999</v>
      </c>
      <c r="U193" s="20">
        <v>1822.0016999999998</v>
      </c>
      <c r="V193" s="20">
        <v>1856.6222000000002</v>
      </c>
      <c r="W193" s="20">
        <v>1800.2069000000001</v>
      </c>
      <c r="X193" s="20">
        <v>1827.6035000000002</v>
      </c>
      <c r="Y193" s="20">
        <v>1704.4398000000001</v>
      </c>
      <c r="Z193" s="20">
        <v>1909.7032999999999</v>
      </c>
      <c r="AA193" s="20">
        <v>1734.6596999999999</v>
      </c>
      <c r="AB193" s="20">
        <v>1593.7458999999999</v>
      </c>
      <c r="AC193" s="20">
        <v>1697.4013</v>
      </c>
      <c r="AD193" s="20">
        <v>1672.3818000000001</v>
      </c>
      <c r="AE193" s="20">
        <v>1742.4952999999998</v>
      </c>
      <c r="AF193" s="20">
        <v>1805.8281999999999</v>
      </c>
      <c r="AG193" s="20">
        <v>1822.0016999999998</v>
      </c>
      <c r="AH193" s="20">
        <v>1856.6222000000002</v>
      </c>
      <c r="AI193" s="20">
        <v>1800.2069000000001</v>
      </c>
      <c r="AJ193" s="20">
        <v>1827.6035000000002</v>
      </c>
      <c r="AK193" s="20">
        <v>1704.4399000000001</v>
      </c>
      <c r="AL193" s="20">
        <v>1909.7032999999999</v>
      </c>
      <c r="AM193" s="20">
        <v>1734.6596999999999</v>
      </c>
      <c r="AN193" s="20">
        <v>1538.7892999999999</v>
      </c>
      <c r="AO193" s="20">
        <v>1697.4013</v>
      </c>
      <c r="AP193" s="20">
        <v>1672.3818000000001</v>
      </c>
      <c r="AQ193" s="20">
        <v>1742.4952999999998</v>
      </c>
      <c r="AR193" s="20">
        <v>1805.8281999999999</v>
      </c>
      <c r="AS193" s="20">
        <v>1822.0016999999998</v>
      </c>
      <c r="AT193" s="20">
        <v>1856.6222000000002</v>
      </c>
      <c r="AU193" s="20">
        <v>1800.2069000000001</v>
      </c>
      <c r="AV193" s="20">
        <v>1827.6035000000002</v>
      </c>
      <c r="AW193" s="20">
        <v>1704.4399000000001</v>
      </c>
      <c r="AX193" s="22">
        <v>1909.7032999999999</v>
      </c>
      <c r="AZ193" s="21">
        <f t="array" ref="AZ193">SUM(IF(YEAR($C$5:$AX$5)=AZ$5,$C193:$AX193))</f>
        <v>21112.132400000002</v>
      </c>
      <c r="BA193" s="20">
        <f t="array" ref="BA193">SUM(IF(YEAR($C$5:$AX$5)=BA$5,$C193:$AX193))</f>
        <v>21112.132900000001</v>
      </c>
      <c r="BB193" s="20">
        <f t="array" ref="BB193">SUM(IF(YEAR($C$5:$AX$5)=BB$5,$C193:$AX193))</f>
        <v>21167.0897</v>
      </c>
      <c r="BC193" s="22">
        <f t="array" ref="BC193">SUM(IF(YEAR($C$5:$AX$5)=BC$5,$C193:$AX193))</f>
        <v>21112.133100000003</v>
      </c>
      <c r="BE193" s="21">
        <f t="shared" si="20"/>
        <v>21112.132799999999</v>
      </c>
      <c r="BF193" s="20">
        <f t="shared" si="21"/>
        <v>21167.089599999999</v>
      </c>
      <c r="BG193" s="22">
        <f t="shared" si="22"/>
        <v>21112.133099999999</v>
      </c>
    </row>
    <row r="194" spans="2:59">
      <c r="B194" s="17">
        <v>57846</v>
      </c>
      <c r="C194" s="20">
        <v>1082.0881999999999</v>
      </c>
      <c r="D194" s="20">
        <v>959.90340000000003</v>
      </c>
      <c r="E194" s="20">
        <v>1058.8462</v>
      </c>
      <c r="F194" s="20">
        <v>1043.2388000000001</v>
      </c>
      <c r="G194" s="20">
        <v>1086.9760000000001</v>
      </c>
      <c r="H194" s="20">
        <v>1126.4834000000001</v>
      </c>
      <c r="I194" s="20">
        <v>1136.5726</v>
      </c>
      <c r="J194" s="20">
        <v>1158.1687999999999</v>
      </c>
      <c r="K194" s="20">
        <v>1122.9767999999999</v>
      </c>
      <c r="L194" s="20">
        <v>1140.0668000000001</v>
      </c>
      <c r="M194" s="20">
        <v>1063.2367999999999</v>
      </c>
      <c r="N194" s="20">
        <v>1191.2811999999999</v>
      </c>
      <c r="O194" s="20">
        <v>1082.0881999999999</v>
      </c>
      <c r="P194" s="20">
        <v>959.90340000000003</v>
      </c>
      <c r="Q194" s="20">
        <v>1058.8462</v>
      </c>
      <c r="R194" s="20">
        <v>1043.2388000000001</v>
      </c>
      <c r="S194" s="20">
        <v>1086.9760000000001</v>
      </c>
      <c r="T194" s="20">
        <v>1126.4834000000001</v>
      </c>
      <c r="U194" s="20">
        <v>1136.5726</v>
      </c>
      <c r="V194" s="20">
        <v>1158.1687999999999</v>
      </c>
      <c r="W194" s="20">
        <v>1122.9767999999999</v>
      </c>
      <c r="X194" s="20">
        <v>1140.0668000000001</v>
      </c>
      <c r="Y194" s="20">
        <v>1063.2367999999999</v>
      </c>
      <c r="Z194" s="20">
        <v>1191.2811999999999</v>
      </c>
      <c r="AA194" s="20">
        <v>1082.0881999999999</v>
      </c>
      <c r="AB194" s="20">
        <v>994.18560000000002</v>
      </c>
      <c r="AC194" s="20">
        <v>1058.8462</v>
      </c>
      <c r="AD194" s="20">
        <v>1043.2388000000001</v>
      </c>
      <c r="AE194" s="20">
        <v>1086.9760000000001</v>
      </c>
      <c r="AF194" s="20">
        <v>1126.4834000000001</v>
      </c>
      <c r="AG194" s="20">
        <v>1136.5726</v>
      </c>
      <c r="AH194" s="20">
        <v>1158.1687999999999</v>
      </c>
      <c r="AI194" s="20">
        <v>1122.9767999999999</v>
      </c>
      <c r="AJ194" s="20">
        <v>1140.0668000000001</v>
      </c>
      <c r="AK194" s="20">
        <v>1063.2367999999999</v>
      </c>
      <c r="AL194" s="20">
        <v>1191.2811999999999</v>
      </c>
      <c r="AM194" s="20">
        <v>1082.0881999999999</v>
      </c>
      <c r="AN194" s="20">
        <v>959.90340000000003</v>
      </c>
      <c r="AO194" s="20">
        <v>1058.8462</v>
      </c>
      <c r="AP194" s="20">
        <v>1043.2388000000001</v>
      </c>
      <c r="AQ194" s="20">
        <v>1086.9760000000001</v>
      </c>
      <c r="AR194" s="20">
        <v>1126.4834000000001</v>
      </c>
      <c r="AS194" s="20">
        <v>1136.5726</v>
      </c>
      <c r="AT194" s="20">
        <v>1158.1687999999999</v>
      </c>
      <c r="AU194" s="20">
        <v>1122.9767999999999</v>
      </c>
      <c r="AV194" s="20">
        <v>1140.0668000000001</v>
      </c>
      <c r="AW194" s="20">
        <v>1063.2367999999999</v>
      </c>
      <c r="AX194" s="22">
        <v>1191.2811999999999</v>
      </c>
      <c r="AZ194" s="21">
        <f t="array" ref="AZ194">SUM(IF(YEAR($C$5:$AX$5)=AZ$5,$C194:$AX194))</f>
        <v>13169.839000000002</v>
      </c>
      <c r="BA194" s="20">
        <f t="array" ref="BA194">SUM(IF(YEAR($C$5:$AX$5)=BA$5,$C194:$AX194))</f>
        <v>13169.839000000002</v>
      </c>
      <c r="BB194" s="20">
        <f t="array" ref="BB194">SUM(IF(YEAR($C$5:$AX$5)=BB$5,$C194:$AX194))</f>
        <v>13204.121200000001</v>
      </c>
      <c r="BC194" s="22">
        <f t="array" ref="BC194">SUM(IF(YEAR($C$5:$AX$5)=BC$5,$C194:$AX194))</f>
        <v>13169.839000000002</v>
      </c>
      <c r="BE194" s="21">
        <f t="shared" si="20"/>
        <v>13169.839000000002</v>
      </c>
      <c r="BF194" s="20">
        <f t="shared" si="21"/>
        <v>13204.121200000003</v>
      </c>
      <c r="BG194" s="22">
        <f t="shared" si="22"/>
        <v>13169.839000000002</v>
      </c>
    </row>
    <row r="195" spans="2:59">
      <c r="B195" s="17">
        <v>57847</v>
      </c>
      <c r="C195" s="20">
        <v>2736.87</v>
      </c>
      <c r="D195" s="20">
        <v>2427.8344999999999</v>
      </c>
      <c r="E195" s="20">
        <v>2678.0855000000001</v>
      </c>
      <c r="F195" s="20">
        <v>2638.6104999999998</v>
      </c>
      <c r="G195" s="20">
        <v>2749.2325000000001</v>
      </c>
      <c r="H195" s="20">
        <v>2849.1565000000001</v>
      </c>
      <c r="I195" s="20">
        <v>2874.6745000000001</v>
      </c>
      <c r="J195" s="20">
        <v>2929.2970000000005</v>
      </c>
      <c r="K195" s="20">
        <v>2840.2870000000003</v>
      </c>
      <c r="L195" s="20">
        <v>2883.5124999999998</v>
      </c>
      <c r="M195" s="20">
        <v>2689.1905000000002</v>
      </c>
      <c r="N195" s="20">
        <v>3013.0459999999998</v>
      </c>
      <c r="O195" s="20">
        <v>2736.87</v>
      </c>
      <c r="P195" s="20">
        <v>2427.8344999999999</v>
      </c>
      <c r="Q195" s="20">
        <v>2678.0855000000001</v>
      </c>
      <c r="R195" s="20">
        <v>2638.6104999999998</v>
      </c>
      <c r="S195" s="20">
        <v>2749.2325000000001</v>
      </c>
      <c r="T195" s="20">
        <v>2849.1565000000001</v>
      </c>
      <c r="U195" s="20">
        <v>2874.6745000000001</v>
      </c>
      <c r="V195" s="20">
        <v>2929.2970000000005</v>
      </c>
      <c r="W195" s="20">
        <v>2840.2874999999999</v>
      </c>
      <c r="X195" s="20">
        <v>2883.5124999999998</v>
      </c>
      <c r="Y195" s="20">
        <v>2689.1905000000002</v>
      </c>
      <c r="Z195" s="20">
        <v>3013.0459999999998</v>
      </c>
      <c r="AA195" s="20">
        <v>2736.87</v>
      </c>
      <c r="AB195" s="20">
        <v>2514.5425</v>
      </c>
      <c r="AC195" s="20">
        <v>2678.0855000000001</v>
      </c>
      <c r="AD195" s="20">
        <v>2638.6104999999998</v>
      </c>
      <c r="AE195" s="20">
        <v>2749.2325000000001</v>
      </c>
      <c r="AF195" s="20">
        <v>2849.1565000000001</v>
      </c>
      <c r="AG195" s="20">
        <v>2874.6745000000001</v>
      </c>
      <c r="AH195" s="20">
        <v>2929.2970000000005</v>
      </c>
      <c r="AI195" s="20">
        <v>2840.2874999999999</v>
      </c>
      <c r="AJ195" s="20">
        <v>2883.5124999999998</v>
      </c>
      <c r="AK195" s="20">
        <v>2689.1905000000002</v>
      </c>
      <c r="AL195" s="20">
        <v>3013.0459999999998</v>
      </c>
      <c r="AM195" s="20">
        <v>2736.87</v>
      </c>
      <c r="AN195" s="20">
        <v>2427.8344999999999</v>
      </c>
      <c r="AO195" s="20">
        <v>2678.0855000000001</v>
      </c>
      <c r="AP195" s="20">
        <v>2638.6104999999998</v>
      </c>
      <c r="AQ195" s="20">
        <v>2749.2325000000001</v>
      </c>
      <c r="AR195" s="20">
        <v>2849.1565000000001</v>
      </c>
      <c r="AS195" s="20">
        <v>2874.6745000000001</v>
      </c>
      <c r="AT195" s="20">
        <v>2929.2970000000005</v>
      </c>
      <c r="AU195" s="20">
        <v>2840.2874999999999</v>
      </c>
      <c r="AV195" s="20">
        <v>2883.5124999999998</v>
      </c>
      <c r="AW195" s="20">
        <v>2689.1905000000002</v>
      </c>
      <c r="AX195" s="22">
        <v>3013.0459999999998</v>
      </c>
      <c r="AZ195" s="21">
        <f t="array" ref="AZ195">SUM(IF(YEAR($C$5:$AX$5)=AZ$5,$C195:$AX195))</f>
        <v>33309.796999999999</v>
      </c>
      <c r="BA195" s="20">
        <f t="array" ref="BA195">SUM(IF(YEAR($C$5:$AX$5)=BA$5,$C195:$AX195))</f>
        <v>33309.797500000001</v>
      </c>
      <c r="BB195" s="20">
        <f t="array" ref="BB195">SUM(IF(YEAR($C$5:$AX$5)=BB$5,$C195:$AX195))</f>
        <v>33396.505500000007</v>
      </c>
      <c r="BC195" s="22">
        <f t="array" ref="BC195">SUM(IF(YEAR($C$5:$AX$5)=BC$5,$C195:$AX195))</f>
        <v>33309.797500000001</v>
      </c>
      <c r="BE195" s="21">
        <f t="shared" si="20"/>
        <v>33309.796999999999</v>
      </c>
      <c r="BF195" s="20">
        <f t="shared" si="21"/>
        <v>33396.505499999999</v>
      </c>
      <c r="BG195" s="22">
        <f t="shared" si="22"/>
        <v>33309.797500000001</v>
      </c>
    </row>
    <row r="196" spans="2:59">
      <c r="B196" s="17">
        <v>57848</v>
      </c>
      <c r="C196" s="20">
        <v>753.85630000000003</v>
      </c>
      <c r="D196" s="20">
        <v>668.73410000000001</v>
      </c>
      <c r="E196" s="20">
        <v>737.6644</v>
      </c>
      <c r="F196" s="20">
        <v>726.79129999999998</v>
      </c>
      <c r="G196" s="20">
        <v>757.26149999999996</v>
      </c>
      <c r="H196" s="20">
        <v>784.78549999999996</v>
      </c>
      <c r="I196" s="20">
        <v>791.81439999999998</v>
      </c>
      <c r="J196" s="20">
        <v>806.85990000000004</v>
      </c>
      <c r="K196" s="20">
        <v>782.34249999999997</v>
      </c>
      <c r="L196" s="20">
        <v>794.24879999999996</v>
      </c>
      <c r="M196" s="20">
        <v>740.72329999999999</v>
      </c>
      <c r="N196" s="20">
        <v>829.92809999999997</v>
      </c>
      <c r="O196" s="20">
        <v>753.85630000000003</v>
      </c>
      <c r="P196" s="20">
        <v>668.73410000000001</v>
      </c>
      <c r="Q196" s="20">
        <v>737.6644</v>
      </c>
      <c r="R196" s="20">
        <v>726.79129999999998</v>
      </c>
      <c r="S196" s="20">
        <v>757.26149999999996</v>
      </c>
      <c r="T196" s="20">
        <v>784.78549999999996</v>
      </c>
      <c r="U196" s="20">
        <v>791.81439999999998</v>
      </c>
      <c r="V196" s="20">
        <v>806.85990000000004</v>
      </c>
      <c r="W196" s="20">
        <v>782.34259999999995</v>
      </c>
      <c r="X196" s="20">
        <v>794.24879999999996</v>
      </c>
      <c r="Y196" s="20">
        <v>740.72329999999999</v>
      </c>
      <c r="Z196" s="20">
        <v>829.92809999999997</v>
      </c>
      <c r="AA196" s="20">
        <v>753.85630000000003</v>
      </c>
      <c r="AB196" s="20">
        <v>692.61739999999998</v>
      </c>
      <c r="AC196" s="20">
        <v>737.6644</v>
      </c>
      <c r="AD196" s="20">
        <v>726.79129999999998</v>
      </c>
      <c r="AE196" s="20">
        <v>757.26149999999996</v>
      </c>
      <c r="AF196" s="20">
        <v>784.78549999999996</v>
      </c>
      <c r="AG196" s="20">
        <v>791.81439999999998</v>
      </c>
      <c r="AH196" s="20">
        <v>806.85990000000004</v>
      </c>
      <c r="AI196" s="20">
        <v>782.34259999999995</v>
      </c>
      <c r="AJ196" s="20">
        <v>794.24879999999996</v>
      </c>
      <c r="AK196" s="20">
        <v>740.72329999999999</v>
      </c>
      <c r="AL196" s="20">
        <v>829.92809999999997</v>
      </c>
      <c r="AM196" s="20">
        <v>753.85630000000003</v>
      </c>
      <c r="AN196" s="20">
        <v>668.73410000000001</v>
      </c>
      <c r="AO196" s="20">
        <v>737.6644</v>
      </c>
      <c r="AP196" s="20">
        <v>726.79129999999998</v>
      </c>
      <c r="AQ196" s="20">
        <v>757.26149999999996</v>
      </c>
      <c r="AR196" s="20">
        <v>784.78560000000004</v>
      </c>
      <c r="AS196" s="20">
        <v>791.81439999999998</v>
      </c>
      <c r="AT196" s="20">
        <v>806.85990000000004</v>
      </c>
      <c r="AU196" s="20">
        <v>782.34259999999995</v>
      </c>
      <c r="AV196" s="20">
        <v>794.24879999999996</v>
      </c>
      <c r="AW196" s="20">
        <v>740.72329999999999</v>
      </c>
      <c r="AX196" s="22">
        <v>829.92809999999997</v>
      </c>
      <c r="AZ196" s="21">
        <f t="array" ref="AZ196">SUM(IF(YEAR($C$5:$AX$5)=AZ$5,$C196:$AX196))</f>
        <v>9175.0100999999995</v>
      </c>
      <c r="BA196" s="20">
        <f t="array" ref="BA196">SUM(IF(YEAR($C$5:$AX$5)=BA$5,$C196:$AX196))</f>
        <v>9175.0102000000006</v>
      </c>
      <c r="BB196" s="20">
        <f t="array" ref="BB196">SUM(IF(YEAR($C$5:$AX$5)=BB$5,$C196:$AX196))</f>
        <v>9198.8935000000001</v>
      </c>
      <c r="BC196" s="22">
        <f t="array" ref="BC196">SUM(IF(YEAR($C$5:$AX$5)=BC$5,$C196:$AX196))</f>
        <v>9175.0102999999999</v>
      </c>
      <c r="BE196" s="21">
        <f t="shared" si="20"/>
        <v>9175.0101000000013</v>
      </c>
      <c r="BF196" s="20">
        <f t="shared" si="21"/>
        <v>9198.8935000000001</v>
      </c>
      <c r="BG196" s="22">
        <f t="shared" si="22"/>
        <v>9175.0102000000006</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53476.3</v>
      </c>
      <c r="D198" s="20">
        <v>49617.17</v>
      </c>
      <c r="E198" s="20">
        <v>79062.63</v>
      </c>
      <c r="F198" s="20">
        <v>88478.44</v>
      </c>
      <c r="G198" s="20">
        <v>76031.88</v>
      </c>
      <c r="H198" s="20">
        <v>107330.5</v>
      </c>
      <c r="I198" s="20">
        <v>136676.70000000001</v>
      </c>
      <c r="J198" s="20">
        <v>123789.2</v>
      </c>
      <c r="K198" s="20">
        <v>87562.42</v>
      </c>
      <c r="L198" s="20">
        <v>84863.23</v>
      </c>
      <c r="M198" s="20">
        <v>95654.06</v>
      </c>
      <c r="N198" s="20">
        <v>68629.77</v>
      </c>
      <c r="O198" s="20">
        <v>65745.95</v>
      </c>
      <c r="P198" s="20">
        <v>55896.1</v>
      </c>
      <c r="Q198" s="20">
        <v>98131.8</v>
      </c>
      <c r="R198" s="20">
        <v>87959</v>
      </c>
      <c r="S198" s="20">
        <v>78072.45</v>
      </c>
      <c r="T198" s="20">
        <v>108804.7</v>
      </c>
      <c r="U198" s="20">
        <v>135964.5</v>
      </c>
      <c r="V198" s="20">
        <v>124816.6</v>
      </c>
      <c r="W198" s="20">
        <v>88643.93</v>
      </c>
      <c r="X198" s="20">
        <v>95936.5</v>
      </c>
      <c r="Y198" s="20">
        <v>87955.91</v>
      </c>
      <c r="Z198" s="20">
        <v>92281.59</v>
      </c>
      <c r="AA198" s="20">
        <v>65044.15</v>
      </c>
      <c r="AB198" s="20">
        <v>61100.800000000003</v>
      </c>
      <c r="AC198" s="20">
        <v>97032.61</v>
      </c>
      <c r="AD198" s="20">
        <v>95651.09</v>
      </c>
      <c r="AE198" s="20">
        <v>87025.3</v>
      </c>
      <c r="AF198" s="20">
        <v>102063.5</v>
      </c>
      <c r="AG198" s="20">
        <v>137939.4</v>
      </c>
      <c r="AH198" s="20">
        <v>133301.79999999999</v>
      </c>
      <c r="AI198" s="20">
        <v>91668.37</v>
      </c>
      <c r="AJ198" s="20">
        <v>93803.51</v>
      </c>
      <c r="AK198" s="20">
        <v>89143.38</v>
      </c>
      <c r="AL198" s="20">
        <v>103580.8</v>
      </c>
      <c r="AM198" s="20">
        <v>93688.57</v>
      </c>
      <c r="AN198" s="20">
        <v>80142.44</v>
      </c>
      <c r="AO198" s="20">
        <v>107074.1</v>
      </c>
      <c r="AP198" s="20">
        <v>101090.7</v>
      </c>
      <c r="AQ198" s="20">
        <v>95812.800000000003</v>
      </c>
      <c r="AR198" s="20">
        <v>108443.2</v>
      </c>
      <c r="AS198" s="20">
        <v>143810.9</v>
      </c>
      <c r="AT198" s="20">
        <v>136355.9</v>
      </c>
      <c r="AU198" s="20">
        <v>94528.57</v>
      </c>
      <c r="AV198" s="20">
        <v>106307.7</v>
      </c>
      <c r="AW198" s="20">
        <v>99013.05</v>
      </c>
      <c r="AX198" s="22">
        <v>105390.6</v>
      </c>
      <c r="AZ198" s="21">
        <f t="array" ref="AZ198">SUM(IF(YEAR($C$5:$AX$5)=AZ$5,$C198:$AX198))</f>
        <v>1051172.3</v>
      </c>
      <c r="BA198" s="20">
        <f t="array" ref="BA198">SUM(IF(YEAR($C$5:$AX$5)=BA$5,$C198:$AX198))</f>
        <v>1120209.03</v>
      </c>
      <c r="BB198" s="20">
        <f t="array" ref="BB198">SUM(IF(YEAR($C$5:$AX$5)=BB$5,$C198:$AX198))</f>
        <v>1157354.71</v>
      </c>
      <c r="BC198" s="22">
        <f t="array" ref="BC198">SUM(IF(YEAR($C$5:$AX$5)=BC$5,$C198:$AX198))</f>
        <v>1271658.53</v>
      </c>
      <c r="BE198" s="21">
        <f t="shared" si="20"/>
        <v>1090311.1800000002</v>
      </c>
      <c r="BF198" s="20">
        <f t="shared" si="21"/>
        <v>1140257.6800000002</v>
      </c>
      <c r="BG198" s="22">
        <f t="shared" si="22"/>
        <v>1229309.3700000001</v>
      </c>
    </row>
    <row r="199" spans="2:59" s="16" customFormat="1">
      <c r="B199" s="17">
        <v>58110</v>
      </c>
      <c r="C199" s="20">
        <v>0</v>
      </c>
      <c r="D199" s="20">
        <v>0</v>
      </c>
      <c r="E199" s="20">
        <v>0</v>
      </c>
      <c r="F199" s="20">
        <v>0</v>
      </c>
      <c r="G199" s="20">
        <v>0</v>
      </c>
      <c r="H199" s="20">
        <v>0</v>
      </c>
      <c r="I199" s="20">
        <v>1.177327</v>
      </c>
      <c r="J199" s="20">
        <v>0</v>
      </c>
      <c r="K199" s="20">
        <v>0</v>
      </c>
      <c r="L199" s="20">
        <v>0</v>
      </c>
      <c r="M199" s="20">
        <v>0</v>
      </c>
      <c r="N199" s="20">
        <v>0</v>
      </c>
      <c r="O199" s="20">
        <v>0</v>
      </c>
      <c r="P199" s="20">
        <v>0</v>
      </c>
      <c r="Q199" s="20">
        <v>0</v>
      </c>
      <c r="R199" s="20">
        <v>0</v>
      </c>
      <c r="S199" s="20">
        <v>0</v>
      </c>
      <c r="T199" s="20">
        <v>0</v>
      </c>
      <c r="U199" s="20">
        <v>40.029110000000003</v>
      </c>
      <c r="V199" s="20">
        <v>18.837230000000002</v>
      </c>
      <c r="W199" s="20">
        <v>0</v>
      </c>
      <c r="X199" s="20">
        <v>0</v>
      </c>
      <c r="Y199" s="20">
        <v>0</v>
      </c>
      <c r="Z199" s="20">
        <v>0</v>
      </c>
      <c r="AA199" s="20">
        <v>4.7045779999999997</v>
      </c>
      <c r="AB199" s="20">
        <v>0</v>
      </c>
      <c r="AC199" s="20">
        <v>0</v>
      </c>
      <c r="AD199" s="20">
        <v>0</v>
      </c>
      <c r="AE199" s="20">
        <v>0</v>
      </c>
      <c r="AF199" s="20">
        <v>0</v>
      </c>
      <c r="AG199" s="20">
        <v>44.738419999999998</v>
      </c>
      <c r="AH199" s="20">
        <v>31.288029999999999</v>
      </c>
      <c r="AI199" s="20">
        <v>0</v>
      </c>
      <c r="AJ199" s="20">
        <v>0</v>
      </c>
      <c r="AK199" s="20">
        <v>0</v>
      </c>
      <c r="AL199" s="20">
        <v>0</v>
      </c>
      <c r="AM199" s="20">
        <v>0</v>
      </c>
      <c r="AN199" s="20">
        <v>0</v>
      </c>
      <c r="AO199" s="20">
        <v>0</v>
      </c>
      <c r="AP199" s="20">
        <v>0</v>
      </c>
      <c r="AQ199" s="20">
        <v>0</v>
      </c>
      <c r="AR199" s="20">
        <v>0</v>
      </c>
      <c r="AS199" s="20">
        <v>57.689010000000003</v>
      </c>
      <c r="AT199" s="20">
        <v>29.43317</v>
      </c>
      <c r="AU199" s="20">
        <v>0</v>
      </c>
      <c r="AV199" s="20">
        <v>0</v>
      </c>
      <c r="AW199" s="20">
        <v>0</v>
      </c>
      <c r="AX199" s="22">
        <v>0</v>
      </c>
      <c r="AZ199" s="21">
        <f t="array" ref="AZ199">SUM(IF(YEAR($C$5:$AX$5)=AZ$5,$C199:$AX199))</f>
        <v>1.177327</v>
      </c>
      <c r="BA199" s="20">
        <f t="array" ref="BA199">SUM(IF(YEAR($C$5:$AX$5)=BA$5,$C199:$AX199))</f>
        <v>58.866340000000008</v>
      </c>
      <c r="BB199" s="20">
        <f t="array" ref="BB199">SUM(IF(YEAR($C$5:$AX$5)=BB$5,$C199:$AX199))</f>
        <v>80.731027999999995</v>
      </c>
      <c r="BC199" s="22">
        <f t="array" ref="BC199">SUM(IF(YEAR($C$5:$AX$5)=BC$5,$C199:$AX199))</f>
        <v>87.12218</v>
      </c>
      <c r="BE199" s="21">
        <f t="shared" ref="BE199:BE253" si="23">SUM(H199:S199)</f>
        <v>1.177327</v>
      </c>
      <c r="BF199" s="20">
        <f t="shared" ref="BF199:BF253" si="24">SUM(T199:AE199)</f>
        <v>63.570918000000006</v>
      </c>
      <c r="BG199" s="22">
        <f t="shared" ref="BG199:BG253" si="25">SUM(AF199:AQ199)</f>
        <v>76.026449999999997</v>
      </c>
    </row>
    <row r="200" spans="2:59" s="16" customFormat="1">
      <c r="B200" s="17">
        <v>58165</v>
      </c>
      <c r="C200" s="20">
        <v>1256.8630000000001</v>
      </c>
      <c r="D200" s="20">
        <v>1243.934</v>
      </c>
      <c r="E200" s="20">
        <v>1527.5429999999999</v>
      </c>
      <c r="F200" s="20">
        <v>1405.317</v>
      </c>
      <c r="G200" s="20">
        <v>1656.624</v>
      </c>
      <c r="H200" s="20">
        <v>1788.848</v>
      </c>
      <c r="I200" s="20">
        <v>2423.5219999999999</v>
      </c>
      <c r="J200" s="20">
        <v>2141.7620000000002</v>
      </c>
      <c r="K200" s="20">
        <v>1965.932</v>
      </c>
      <c r="L200" s="20">
        <v>1652.4159999999999</v>
      </c>
      <c r="M200" s="20">
        <v>1474.0360000000001</v>
      </c>
      <c r="N200" s="20">
        <v>1466.1890000000001</v>
      </c>
      <c r="O200" s="20">
        <v>1256.8630000000001</v>
      </c>
      <c r="P200" s="20">
        <v>1243.934</v>
      </c>
      <c r="Q200" s="20">
        <v>1527.5429999999999</v>
      </c>
      <c r="R200" s="20">
        <v>1405.317</v>
      </c>
      <c r="S200" s="20">
        <v>1656.624</v>
      </c>
      <c r="T200" s="20">
        <v>1788.848</v>
      </c>
      <c r="U200" s="20">
        <v>2423.5219999999999</v>
      </c>
      <c r="V200" s="20">
        <v>2141.7620000000002</v>
      </c>
      <c r="W200" s="20">
        <v>1965.932</v>
      </c>
      <c r="X200" s="20">
        <v>1652.4159999999999</v>
      </c>
      <c r="Y200" s="20">
        <v>1474.0360000000001</v>
      </c>
      <c r="Z200" s="20">
        <v>1466.1890000000001</v>
      </c>
      <c r="AA200" s="20">
        <v>1256.8630000000001</v>
      </c>
      <c r="AB200" s="20">
        <v>1288.3599999999999</v>
      </c>
      <c r="AC200" s="20">
        <v>1527.5429999999999</v>
      </c>
      <c r="AD200" s="20">
        <v>1405.317</v>
      </c>
      <c r="AE200" s="20">
        <v>1656.624</v>
      </c>
      <c r="AF200" s="20">
        <v>1788.848</v>
      </c>
      <c r="AG200" s="20">
        <v>2423.5219999999999</v>
      </c>
      <c r="AH200" s="20">
        <v>2141.7620000000002</v>
      </c>
      <c r="AI200" s="20">
        <v>1965.932</v>
      </c>
      <c r="AJ200" s="20">
        <v>1652.4159999999999</v>
      </c>
      <c r="AK200" s="20">
        <v>1474.0360000000001</v>
      </c>
      <c r="AL200" s="20">
        <v>1466.1890000000001</v>
      </c>
      <c r="AM200" s="20">
        <v>1256.8630000000001</v>
      </c>
      <c r="AN200" s="20">
        <v>1243.934</v>
      </c>
      <c r="AO200" s="20">
        <v>1527.5429999999999</v>
      </c>
      <c r="AP200" s="20">
        <v>1405.317</v>
      </c>
      <c r="AQ200" s="20">
        <v>1656.624</v>
      </c>
      <c r="AR200" s="20">
        <v>1788.848</v>
      </c>
      <c r="AS200" s="20">
        <v>2423.5219999999999</v>
      </c>
      <c r="AT200" s="20">
        <v>2141.7620000000002</v>
      </c>
      <c r="AU200" s="20">
        <v>1965.932</v>
      </c>
      <c r="AV200" s="20">
        <v>1652.4159999999999</v>
      </c>
      <c r="AW200" s="20">
        <v>1474.0360000000001</v>
      </c>
      <c r="AX200" s="22">
        <v>1466.1890000000001</v>
      </c>
      <c r="AZ200" s="21">
        <f t="array" ref="AZ200">SUM(IF(YEAR($C$5:$AX$5)=AZ$5,$C200:$AX200))</f>
        <v>20002.986000000001</v>
      </c>
      <c r="BA200" s="20">
        <f t="array" ref="BA200">SUM(IF(YEAR($C$5:$AX$5)=BA$5,$C200:$AX200))</f>
        <v>20002.986000000001</v>
      </c>
      <c r="BB200" s="20">
        <f t="array" ref="BB200">SUM(IF(YEAR($C$5:$AX$5)=BB$5,$C200:$AX200))</f>
        <v>20047.412</v>
      </c>
      <c r="BC200" s="22">
        <f t="array" ref="BC200">SUM(IF(YEAR($C$5:$AX$5)=BC$5,$C200:$AX200))</f>
        <v>20002.986000000001</v>
      </c>
      <c r="BE200" s="21">
        <f t="shared" si="23"/>
        <v>20002.985999999997</v>
      </c>
      <c r="BF200" s="20">
        <f t="shared" si="24"/>
        <v>20047.412</v>
      </c>
      <c r="BG200" s="22">
        <f t="shared" si="25"/>
        <v>20002.985999999997</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3244.8557000000001</v>
      </c>
      <c r="D202" s="20">
        <v>3364.8928000000001</v>
      </c>
      <c r="E202" s="20">
        <v>5125.5671000000002</v>
      </c>
      <c r="F202" s="20">
        <v>6908.7710000000006</v>
      </c>
      <c r="G202" s="20">
        <v>9141.9499999999989</v>
      </c>
      <c r="H202" s="20">
        <v>8334.7320000000018</v>
      </c>
      <c r="I202" s="20">
        <v>12550.562</v>
      </c>
      <c r="J202" s="20">
        <v>9045.7989999999991</v>
      </c>
      <c r="K202" s="20">
        <v>7520.4290000000001</v>
      </c>
      <c r="L202" s="20">
        <v>6323.0018</v>
      </c>
      <c r="M202" s="20">
        <v>5057.4504999999999</v>
      </c>
      <c r="N202" s="20">
        <v>5410.8463999999994</v>
      </c>
      <c r="O202" s="20">
        <v>3244.8557000000001</v>
      </c>
      <c r="P202" s="20">
        <v>3364.8928000000001</v>
      </c>
      <c r="Q202" s="20">
        <v>5125.5671000000002</v>
      </c>
      <c r="R202" s="20">
        <v>6908.7710000000006</v>
      </c>
      <c r="S202" s="20">
        <v>9141.9499999999989</v>
      </c>
      <c r="T202" s="20">
        <v>8334.732</v>
      </c>
      <c r="U202" s="20">
        <v>12550.562</v>
      </c>
      <c r="V202" s="20">
        <v>9045.7990000000009</v>
      </c>
      <c r="W202" s="20">
        <v>7520.433</v>
      </c>
      <c r="X202" s="20">
        <v>6323.0022999999992</v>
      </c>
      <c r="Y202" s="20">
        <v>5057.4504999999999</v>
      </c>
      <c r="Z202" s="20">
        <v>5410.8463999999994</v>
      </c>
      <c r="AA202" s="20">
        <v>3244.8557000000001</v>
      </c>
      <c r="AB202" s="20">
        <v>3485.0679</v>
      </c>
      <c r="AC202" s="20">
        <v>5125.5671000000002</v>
      </c>
      <c r="AD202" s="20">
        <v>6908.7710000000006</v>
      </c>
      <c r="AE202" s="20">
        <v>9141.9499999999989</v>
      </c>
      <c r="AF202" s="20">
        <v>8334.732</v>
      </c>
      <c r="AG202" s="20">
        <v>12550.563</v>
      </c>
      <c r="AH202" s="20">
        <v>9045.7989999999991</v>
      </c>
      <c r="AI202" s="20">
        <v>7520.4290000000001</v>
      </c>
      <c r="AJ202" s="20">
        <v>6323.0022999999992</v>
      </c>
      <c r="AK202" s="20">
        <v>5057.4504999999999</v>
      </c>
      <c r="AL202" s="20">
        <v>5410.8463999999994</v>
      </c>
      <c r="AM202" s="20">
        <v>3244.8557000000001</v>
      </c>
      <c r="AN202" s="20">
        <v>3364.8928000000001</v>
      </c>
      <c r="AO202" s="20">
        <v>5125.5684999999994</v>
      </c>
      <c r="AP202" s="20">
        <v>6908.7720000000008</v>
      </c>
      <c r="AQ202" s="20">
        <v>9141.9549999999999</v>
      </c>
      <c r="AR202" s="20">
        <v>8334.732</v>
      </c>
      <c r="AS202" s="20">
        <v>12550.563</v>
      </c>
      <c r="AT202" s="20">
        <v>9045.7990000000009</v>
      </c>
      <c r="AU202" s="20">
        <v>7520.4329999999991</v>
      </c>
      <c r="AV202" s="20">
        <v>6323.0022999999992</v>
      </c>
      <c r="AW202" s="20">
        <v>5057.4504999999999</v>
      </c>
      <c r="AX202" s="22">
        <v>5410.8463999999994</v>
      </c>
      <c r="AZ202" s="21">
        <f t="array" ref="AZ202">SUM(IF(YEAR($C$5:$AX$5)=AZ$5,$C202:$AX202))</f>
        <v>82028.857300000003</v>
      </c>
      <c r="BA202" s="20">
        <f t="array" ref="BA202">SUM(IF(YEAR($C$5:$AX$5)=BA$5,$C202:$AX202))</f>
        <v>82028.861799999984</v>
      </c>
      <c r="BB202" s="20">
        <f t="array" ref="BB202">SUM(IF(YEAR($C$5:$AX$5)=BB$5,$C202:$AX202))</f>
        <v>82149.033899999995</v>
      </c>
      <c r="BC202" s="22">
        <f t="array" ref="BC202">SUM(IF(YEAR($C$5:$AX$5)=BC$5,$C202:$AX202))</f>
        <v>82028.87019999999</v>
      </c>
      <c r="BE202" s="21">
        <f t="shared" si="23"/>
        <v>82028.857299999989</v>
      </c>
      <c r="BF202" s="20">
        <f t="shared" si="24"/>
        <v>82149.036899999992</v>
      </c>
      <c r="BG202" s="22">
        <f t="shared" si="25"/>
        <v>82028.866200000004</v>
      </c>
    </row>
    <row r="203" spans="2:59" s="16" customFormat="1">
      <c r="B203" s="17">
        <v>58208</v>
      </c>
      <c r="C203" s="20">
        <v>3106.1388000000002</v>
      </c>
      <c r="D203" s="20">
        <v>2755.4070000000002</v>
      </c>
      <c r="E203" s="20">
        <v>3039.4229999999998</v>
      </c>
      <c r="F203" s="20">
        <v>2994.6222000000002</v>
      </c>
      <c r="G203" s="20">
        <v>3120.1697999999997</v>
      </c>
      <c r="H203" s="20">
        <v>3233.5757999999996</v>
      </c>
      <c r="I203" s="20">
        <v>3262.5365999999999</v>
      </c>
      <c r="J203" s="20">
        <v>3324.5292000000004</v>
      </c>
      <c r="K203" s="20">
        <v>3223.5096000000003</v>
      </c>
      <c r="L203" s="20">
        <v>3272.5674000000004</v>
      </c>
      <c r="M203" s="20">
        <v>3052.0266000000001</v>
      </c>
      <c r="N203" s="20">
        <v>3419.5776000000001</v>
      </c>
      <c r="O203" s="20">
        <v>3106.1388000000002</v>
      </c>
      <c r="P203" s="20">
        <v>2755.4070000000002</v>
      </c>
      <c r="Q203" s="20">
        <v>3039.4229999999998</v>
      </c>
      <c r="R203" s="20">
        <v>2994.6222000000002</v>
      </c>
      <c r="S203" s="20">
        <v>3120.1697999999997</v>
      </c>
      <c r="T203" s="20">
        <v>3233.5757999999996</v>
      </c>
      <c r="U203" s="20">
        <v>3262.5365999999999</v>
      </c>
      <c r="V203" s="20">
        <v>3324.5292000000004</v>
      </c>
      <c r="W203" s="20">
        <v>3223.5096000000003</v>
      </c>
      <c r="X203" s="20">
        <v>3272.5674000000004</v>
      </c>
      <c r="Y203" s="20">
        <v>3052.0266000000001</v>
      </c>
      <c r="Z203" s="20">
        <v>3419.5776000000001</v>
      </c>
      <c r="AA203" s="20">
        <v>3106.1388000000002</v>
      </c>
      <c r="AB203" s="20">
        <v>2853.8141999999998</v>
      </c>
      <c r="AC203" s="20">
        <v>3039.4229999999998</v>
      </c>
      <c r="AD203" s="20">
        <v>2994.6222000000002</v>
      </c>
      <c r="AE203" s="20">
        <v>3120.1697999999997</v>
      </c>
      <c r="AF203" s="20">
        <v>3233.5757999999996</v>
      </c>
      <c r="AG203" s="20">
        <v>3262.5365999999999</v>
      </c>
      <c r="AH203" s="20">
        <v>3324.5292000000004</v>
      </c>
      <c r="AI203" s="20">
        <v>3223.5096000000003</v>
      </c>
      <c r="AJ203" s="20">
        <v>3272.5674000000004</v>
      </c>
      <c r="AK203" s="20">
        <v>3052.0266000000001</v>
      </c>
      <c r="AL203" s="20">
        <v>3419.5776000000001</v>
      </c>
      <c r="AM203" s="20">
        <v>3106.1388000000002</v>
      </c>
      <c r="AN203" s="20">
        <v>2755.4070000000002</v>
      </c>
      <c r="AO203" s="20">
        <v>3039.4229999999998</v>
      </c>
      <c r="AP203" s="20">
        <v>2994.6222000000002</v>
      </c>
      <c r="AQ203" s="20">
        <v>3120.1697999999997</v>
      </c>
      <c r="AR203" s="20">
        <v>3233.5757999999996</v>
      </c>
      <c r="AS203" s="20">
        <v>3262.5365999999999</v>
      </c>
      <c r="AT203" s="20">
        <v>3324.5292000000004</v>
      </c>
      <c r="AU203" s="20">
        <v>3223.5101999999997</v>
      </c>
      <c r="AV203" s="20">
        <v>3272.5674000000004</v>
      </c>
      <c r="AW203" s="20">
        <v>3052.0266000000001</v>
      </c>
      <c r="AX203" s="22">
        <v>3419.5776000000001</v>
      </c>
      <c r="AZ203" s="21">
        <f t="array" ref="AZ203">SUM(IF(YEAR($C$5:$AX$5)=AZ$5,$C203:$AX203))</f>
        <v>37804.083599999998</v>
      </c>
      <c r="BA203" s="20">
        <f t="array" ref="BA203">SUM(IF(YEAR($C$5:$AX$5)=BA$5,$C203:$AX203))</f>
        <v>37804.083599999998</v>
      </c>
      <c r="BB203" s="20">
        <f t="array" ref="BB203">SUM(IF(YEAR($C$5:$AX$5)=BB$5,$C203:$AX203))</f>
        <v>37902.4908</v>
      </c>
      <c r="BC203" s="22">
        <f t="array" ref="BC203">SUM(IF(YEAR($C$5:$AX$5)=BC$5,$C203:$AX203))</f>
        <v>37804.084199999998</v>
      </c>
      <c r="BE203" s="21">
        <f t="shared" si="23"/>
        <v>37804.083599999998</v>
      </c>
      <c r="BF203" s="20">
        <f t="shared" si="24"/>
        <v>37902.4908</v>
      </c>
      <c r="BG203" s="22">
        <f t="shared" si="25"/>
        <v>37804.083599999998</v>
      </c>
    </row>
    <row r="204" spans="2:59" s="16" customFormat="1">
      <c r="B204" s="17">
        <v>58235</v>
      </c>
      <c r="C204" s="20">
        <v>105.0523</v>
      </c>
      <c r="D204" s="20">
        <v>0</v>
      </c>
      <c r="E204" s="20">
        <v>0</v>
      </c>
      <c r="F204" s="20">
        <v>0</v>
      </c>
      <c r="G204" s="20">
        <v>0</v>
      </c>
      <c r="H204" s="20">
        <v>0</v>
      </c>
      <c r="I204" s="20">
        <v>501.2054</v>
      </c>
      <c r="J204" s="20">
        <v>344.79349999999999</v>
      </c>
      <c r="K204" s="20">
        <v>0</v>
      </c>
      <c r="L204" s="20">
        <v>0</v>
      </c>
      <c r="M204" s="20">
        <v>0</v>
      </c>
      <c r="N204" s="20">
        <v>0</v>
      </c>
      <c r="O204" s="20">
        <v>0</v>
      </c>
      <c r="P204" s="20">
        <v>0</v>
      </c>
      <c r="Q204" s="20">
        <v>0</v>
      </c>
      <c r="R204" s="20">
        <v>0</v>
      </c>
      <c r="S204" s="20">
        <v>0</v>
      </c>
      <c r="T204" s="20">
        <v>0</v>
      </c>
      <c r="U204" s="20">
        <v>1660.2159999999999</v>
      </c>
      <c r="V204" s="20">
        <v>793.18150000000003</v>
      </c>
      <c r="W204" s="20">
        <v>0</v>
      </c>
      <c r="X204" s="20">
        <v>0</v>
      </c>
      <c r="Y204" s="20">
        <v>0</v>
      </c>
      <c r="Z204" s="20">
        <v>0</v>
      </c>
      <c r="AA204" s="20">
        <v>175.1525</v>
      </c>
      <c r="AB204" s="20">
        <v>0</v>
      </c>
      <c r="AC204" s="20">
        <v>0</v>
      </c>
      <c r="AD204" s="20">
        <v>0</v>
      </c>
      <c r="AE204" s="20">
        <v>0</v>
      </c>
      <c r="AF204" s="20">
        <v>0</v>
      </c>
      <c r="AG204" s="20">
        <v>1720.684</v>
      </c>
      <c r="AH204" s="20">
        <v>1592.8030000000001</v>
      </c>
      <c r="AI204" s="20">
        <v>0</v>
      </c>
      <c r="AJ204" s="20">
        <v>0</v>
      </c>
      <c r="AK204" s="20">
        <v>0</v>
      </c>
      <c r="AL204" s="20">
        <v>0</v>
      </c>
      <c r="AM204" s="20">
        <v>0</v>
      </c>
      <c r="AN204" s="20">
        <v>0</v>
      </c>
      <c r="AO204" s="20">
        <v>0</v>
      </c>
      <c r="AP204" s="20">
        <v>0</v>
      </c>
      <c r="AQ204" s="20">
        <v>0</v>
      </c>
      <c r="AR204" s="20">
        <v>0</v>
      </c>
      <c r="AS204" s="20">
        <v>2039.6120000000001</v>
      </c>
      <c r="AT204" s="20">
        <v>1364.825</v>
      </c>
      <c r="AU204" s="20">
        <v>0</v>
      </c>
      <c r="AV204" s="20">
        <v>0</v>
      </c>
      <c r="AW204" s="20">
        <v>0</v>
      </c>
      <c r="AX204" s="22">
        <v>0</v>
      </c>
      <c r="AZ204" s="21">
        <f t="array" ref="AZ204">SUM(IF(YEAR($C$5:$AX$5)=AZ$5,$C204:$AX204))</f>
        <v>951.05119999999999</v>
      </c>
      <c r="BA204" s="20">
        <f t="array" ref="BA204">SUM(IF(YEAR($C$5:$AX$5)=BA$5,$C204:$AX204))</f>
        <v>2453.3975</v>
      </c>
      <c r="BB204" s="20">
        <f t="array" ref="BB204">SUM(IF(YEAR($C$5:$AX$5)=BB$5,$C204:$AX204))</f>
        <v>3488.6395000000002</v>
      </c>
      <c r="BC204" s="22">
        <f t="array" ref="BC204">SUM(IF(YEAR($C$5:$AX$5)=BC$5,$C204:$AX204))</f>
        <v>3404.4369999999999</v>
      </c>
      <c r="BE204" s="21">
        <f t="shared" si="23"/>
        <v>845.99890000000005</v>
      </c>
      <c r="BF204" s="20">
        <f t="shared" si="24"/>
        <v>2628.55</v>
      </c>
      <c r="BG204" s="22">
        <f t="shared" si="25"/>
        <v>3313.4870000000001</v>
      </c>
    </row>
    <row r="205" spans="2:59" s="16" customFormat="1">
      <c r="B205" s="17">
        <v>58246</v>
      </c>
      <c r="C205" s="20">
        <v>809.01120000000003</v>
      </c>
      <c r="D205" s="20">
        <v>690.65779999999995</v>
      </c>
      <c r="E205" s="20">
        <v>686.79079999999999</v>
      </c>
      <c r="F205" s="20">
        <v>825.98260000000005</v>
      </c>
      <c r="G205" s="20">
        <v>927.46439999999996</v>
      </c>
      <c r="H205" s="20">
        <v>994.84159999999997</v>
      </c>
      <c r="I205" s="20">
        <v>948.75400000000002</v>
      </c>
      <c r="J205" s="20">
        <v>947.44359999999995</v>
      </c>
      <c r="K205" s="20">
        <v>877.48720000000003</v>
      </c>
      <c r="L205" s="20">
        <v>862.61080000000004</v>
      </c>
      <c r="M205" s="20">
        <v>860.61300000000006</v>
      </c>
      <c r="N205" s="20">
        <v>851.92420000000004</v>
      </c>
      <c r="O205" s="20">
        <v>809.01120000000003</v>
      </c>
      <c r="P205" s="20">
        <v>690.65779999999995</v>
      </c>
      <c r="Q205" s="20">
        <v>686.79079999999999</v>
      </c>
      <c r="R205" s="20">
        <v>825.98260000000005</v>
      </c>
      <c r="S205" s="20">
        <v>927.46439999999996</v>
      </c>
      <c r="T205" s="20">
        <v>994.84159999999997</v>
      </c>
      <c r="U205" s="20">
        <v>948.75400000000002</v>
      </c>
      <c r="V205" s="20">
        <v>947.44359999999995</v>
      </c>
      <c r="W205" s="20">
        <v>877.48720000000003</v>
      </c>
      <c r="X205" s="20">
        <v>862.61080000000004</v>
      </c>
      <c r="Y205" s="20">
        <v>860.61300000000006</v>
      </c>
      <c r="Z205" s="20">
        <v>851.92420000000004</v>
      </c>
      <c r="AA205" s="20">
        <v>809.01120000000003</v>
      </c>
      <c r="AB205" s="20">
        <v>715.32420000000002</v>
      </c>
      <c r="AC205" s="20">
        <v>686.79079999999999</v>
      </c>
      <c r="AD205" s="20">
        <v>825.9828</v>
      </c>
      <c r="AE205" s="20">
        <v>927.46439999999996</v>
      </c>
      <c r="AF205" s="20">
        <v>994.84159999999997</v>
      </c>
      <c r="AG205" s="20">
        <v>948.75400000000002</v>
      </c>
      <c r="AH205" s="20">
        <v>947.44359999999995</v>
      </c>
      <c r="AI205" s="20">
        <v>877.48720000000003</v>
      </c>
      <c r="AJ205" s="20">
        <v>862.61080000000004</v>
      </c>
      <c r="AK205" s="20">
        <v>860.61300000000006</v>
      </c>
      <c r="AL205" s="20">
        <v>851.92420000000004</v>
      </c>
      <c r="AM205" s="20">
        <v>809.01120000000003</v>
      </c>
      <c r="AN205" s="20">
        <v>690.65779999999995</v>
      </c>
      <c r="AO205" s="20">
        <v>686.79079999999999</v>
      </c>
      <c r="AP205" s="20">
        <v>825.9828</v>
      </c>
      <c r="AQ205" s="20">
        <v>927.46439999999996</v>
      </c>
      <c r="AR205" s="20">
        <v>994.84159999999997</v>
      </c>
      <c r="AS205" s="20">
        <v>948.75400000000002</v>
      </c>
      <c r="AT205" s="20">
        <v>947.44359999999995</v>
      </c>
      <c r="AU205" s="20">
        <v>877.48720000000003</v>
      </c>
      <c r="AV205" s="20">
        <v>862.61080000000004</v>
      </c>
      <c r="AW205" s="20">
        <v>860.61300000000006</v>
      </c>
      <c r="AX205" s="22">
        <v>851.92420000000004</v>
      </c>
      <c r="AZ205" s="21">
        <f t="array" ref="AZ205">SUM(IF(YEAR($C$5:$AX$5)=AZ$5,$C205:$AX205))</f>
        <v>10283.581199999999</v>
      </c>
      <c r="BA205" s="20">
        <f t="array" ref="BA205">SUM(IF(YEAR($C$5:$AX$5)=BA$5,$C205:$AX205))</f>
        <v>10283.581199999999</v>
      </c>
      <c r="BB205" s="20">
        <f t="array" ref="BB205">SUM(IF(YEAR($C$5:$AX$5)=BB$5,$C205:$AX205))</f>
        <v>10308.247799999997</v>
      </c>
      <c r="BC205" s="22">
        <f t="array" ref="BC205">SUM(IF(YEAR($C$5:$AX$5)=BC$5,$C205:$AX205))</f>
        <v>10283.581399999997</v>
      </c>
      <c r="BE205" s="21">
        <f t="shared" si="23"/>
        <v>10283.581200000001</v>
      </c>
      <c r="BF205" s="20">
        <f t="shared" si="24"/>
        <v>10308.247800000001</v>
      </c>
      <c r="BG205" s="22">
        <f t="shared" si="25"/>
        <v>10283.581400000001</v>
      </c>
    </row>
    <row r="206" spans="2:59" s="16" customFormat="1">
      <c r="B206" s="17">
        <v>58250</v>
      </c>
      <c r="C206" s="20">
        <v>480.32310000000001</v>
      </c>
      <c r="D206" s="20">
        <v>423.6696</v>
      </c>
      <c r="E206" s="20">
        <v>485.65710000000001</v>
      </c>
      <c r="F206" s="20">
        <v>463.21820000000002</v>
      </c>
      <c r="G206" s="20">
        <v>458.28699999999998</v>
      </c>
      <c r="H206" s="20">
        <v>478.37450000000001</v>
      </c>
      <c r="I206" s="20">
        <v>494.69889999999998</v>
      </c>
      <c r="J206" s="20">
        <v>496.94189999999998</v>
      </c>
      <c r="K206" s="20">
        <v>457.75290000000001</v>
      </c>
      <c r="L206" s="20">
        <v>442.00810000000001</v>
      </c>
      <c r="M206" s="20">
        <v>479.26639999999998</v>
      </c>
      <c r="N206" s="20">
        <v>517.16859999999997</v>
      </c>
      <c r="O206" s="20">
        <v>480.32310000000001</v>
      </c>
      <c r="P206" s="20">
        <v>423.6696</v>
      </c>
      <c r="Q206" s="20">
        <v>485.65710000000001</v>
      </c>
      <c r="R206" s="20">
        <v>463.21820000000002</v>
      </c>
      <c r="S206" s="20">
        <v>458.28699999999998</v>
      </c>
      <c r="T206" s="20">
        <v>478.37450000000001</v>
      </c>
      <c r="U206" s="20">
        <v>494.69889999999998</v>
      </c>
      <c r="V206" s="20">
        <v>496.94189999999998</v>
      </c>
      <c r="W206" s="20">
        <v>457.75299999999999</v>
      </c>
      <c r="X206" s="20">
        <v>442.00810000000001</v>
      </c>
      <c r="Y206" s="20">
        <v>479.26639999999998</v>
      </c>
      <c r="Z206" s="20">
        <v>517.16859999999997</v>
      </c>
      <c r="AA206" s="20">
        <v>480.32310000000001</v>
      </c>
      <c r="AB206" s="20">
        <v>438.80059999999997</v>
      </c>
      <c r="AC206" s="20">
        <v>485.65710000000001</v>
      </c>
      <c r="AD206" s="20">
        <v>463.21820000000002</v>
      </c>
      <c r="AE206" s="20">
        <v>458.28699999999998</v>
      </c>
      <c r="AF206" s="20">
        <v>478.37450000000001</v>
      </c>
      <c r="AG206" s="20">
        <v>494.69889999999998</v>
      </c>
      <c r="AH206" s="20">
        <v>496.94189999999998</v>
      </c>
      <c r="AI206" s="20">
        <v>457.75299999999999</v>
      </c>
      <c r="AJ206" s="20">
        <v>442.00810000000001</v>
      </c>
      <c r="AK206" s="20">
        <v>479.26639999999998</v>
      </c>
      <c r="AL206" s="20">
        <v>517.16859999999997</v>
      </c>
      <c r="AM206" s="20">
        <v>480.32310000000001</v>
      </c>
      <c r="AN206" s="20">
        <v>423.6696</v>
      </c>
      <c r="AO206" s="20">
        <v>485.65710000000001</v>
      </c>
      <c r="AP206" s="20">
        <v>463.21820000000002</v>
      </c>
      <c r="AQ206" s="20">
        <v>458.28699999999998</v>
      </c>
      <c r="AR206" s="20">
        <v>478.37450000000001</v>
      </c>
      <c r="AS206" s="20">
        <v>494.69889999999998</v>
      </c>
      <c r="AT206" s="20">
        <v>496.94189999999998</v>
      </c>
      <c r="AU206" s="20">
        <v>457.75299999999999</v>
      </c>
      <c r="AV206" s="20">
        <v>442.00810000000001</v>
      </c>
      <c r="AW206" s="20">
        <v>479.26639999999998</v>
      </c>
      <c r="AX206" s="22">
        <v>517.16859999999997</v>
      </c>
      <c r="AZ206" s="21">
        <f t="array" ref="AZ206">SUM(IF(YEAR($C$5:$AX$5)=AZ$5,$C206:$AX206))</f>
        <v>5677.3663000000006</v>
      </c>
      <c r="BA206" s="20">
        <f t="array" ref="BA206">SUM(IF(YEAR($C$5:$AX$5)=BA$5,$C206:$AX206))</f>
        <v>5677.3663999999999</v>
      </c>
      <c r="BB206" s="20">
        <f t="array" ref="BB206">SUM(IF(YEAR($C$5:$AX$5)=BB$5,$C206:$AX206))</f>
        <v>5692.4973999999993</v>
      </c>
      <c r="BC206" s="22">
        <f t="array" ref="BC206">SUM(IF(YEAR($C$5:$AX$5)=BC$5,$C206:$AX206))</f>
        <v>5677.3663999999999</v>
      </c>
      <c r="BE206" s="21">
        <f t="shared" si="23"/>
        <v>5677.3663000000006</v>
      </c>
      <c r="BF206" s="20">
        <f t="shared" si="24"/>
        <v>5692.4974000000002</v>
      </c>
      <c r="BG206" s="22">
        <f t="shared" si="25"/>
        <v>5677.3664000000008</v>
      </c>
    </row>
    <row r="207" spans="2:59" s="16" customFormat="1">
      <c r="B207" s="17">
        <v>58252</v>
      </c>
      <c r="C207" s="20">
        <v>264.13679999999999</v>
      </c>
      <c r="D207" s="20">
        <v>225.49529999999999</v>
      </c>
      <c r="E207" s="20">
        <v>224.23220000000001</v>
      </c>
      <c r="F207" s="20">
        <v>269.67790000000002</v>
      </c>
      <c r="G207" s="20">
        <v>302.81099999999998</v>
      </c>
      <c r="H207" s="20">
        <v>324.80919999999998</v>
      </c>
      <c r="I207" s="20">
        <v>309.76190000000003</v>
      </c>
      <c r="J207" s="20">
        <v>309.33409999999998</v>
      </c>
      <c r="K207" s="20">
        <v>286.49380000000002</v>
      </c>
      <c r="L207" s="20">
        <v>281.63670000000002</v>
      </c>
      <c r="M207" s="20">
        <v>280.98450000000003</v>
      </c>
      <c r="N207" s="20">
        <v>278.14760000000001</v>
      </c>
      <c r="O207" s="20">
        <v>264.13679999999999</v>
      </c>
      <c r="P207" s="20">
        <v>225.49529999999999</v>
      </c>
      <c r="Q207" s="20">
        <v>224.23220000000001</v>
      </c>
      <c r="R207" s="20">
        <v>269.67790000000002</v>
      </c>
      <c r="S207" s="20">
        <v>302.81099999999998</v>
      </c>
      <c r="T207" s="20">
        <v>324.80919999999998</v>
      </c>
      <c r="U207" s="20">
        <v>309.76190000000003</v>
      </c>
      <c r="V207" s="20">
        <v>309.33409999999998</v>
      </c>
      <c r="W207" s="20">
        <v>286.49380000000002</v>
      </c>
      <c r="X207" s="20">
        <v>281.63670000000002</v>
      </c>
      <c r="Y207" s="20">
        <v>280.98450000000003</v>
      </c>
      <c r="Z207" s="20">
        <v>278.14760000000001</v>
      </c>
      <c r="AA207" s="20">
        <v>264.13679999999999</v>
      </c>
      <c r="AB207" s="20">
        <v>233.5487</v>
      </c>
      <c r="AC207" s="20">
        <v>224.23220000000001</v>
      </c>
      <c r="AD207" s="20">
        <v>269.67790000000002</v>
      </c>
      <c r="AE207" s="20">
        <v>302.81099999999998</v>
      </c>
      <c r="AF207" s="20">
        <v>324.80919999999998</v>
      </c>
      <c r="AG207" s="20">
        <v>309.76190000000003</v>
      </c>
      <c r="AH207" s="20">
        <v>309.33409999999998</v>
      </c>
      <c r="AI207" s="20">
        <v>286.49380000000002</v>
      </c>
      <c r="AJ207" s="20">
        <v>281.63670000000002</v>
      </c>
      <c r="AK207" s="20">
        <v>280.98450000000003</v>
      </c>
      <c r="AL207" s="20">
        <v>278.14760000000001</v>
      </c>
      <c r="AM207" s="20">
        <v>264.13679999999999</v>
      </c>
      <c r="AN207" s="20">
        <v>225.49529999999999</v>
      </c>
      <c r="AO207" s="20">
        <v>224.23220000000001</v>
      </c>
      <c r="AP207" s="20">
        <v>269.67790000000002</v>
      </c>
      <c r="AQ207" s="20">
        <v>302.81099999999998</v>
      </c>
      <c r="AR207" s="20">
        <v>324.80919999999998</v>
      </c>
      <c r="AS207" s="20">
        <v>309.76190000000003</v>
      </c>
      <c r="AT207" s="20">
        <v>309.33409999999998</v>
      </c>
      <c r="AU207" s="20">
        <v>286.49380000000002</v>
      </c>
      <c r="AV207" s="20">
        <v>281.63670000000002</v>
      </c>
      <c r="AW207" s="20">
        <v>280.98450000000003</v>
      </c>
      <c r="AX207" s="22">
        <v>278.14760000000001</v>
      </c>
      <c r="AZ207" s="21">
        <f t="array" ref="AZ207">SUM(IF(YEAR($C$5:$AX$5)=AZ$5,$C207:$AX207))</f>
        <v>3357.5209999999997</v>
      </c>
      <c r="BA207" s="20">
        <f t="array" ref="BA207">SUM(IF(YEAR($C$5:$AX$5)=BA$5,$C207:$AX207))</f>
        <v>3357.5209999999997</v>
      </c>
      <c r="BB207" s="20">
        <f t="array" ref="BB207">SUM(IF(YEAR($C$5:$AX$5)=BB$5,$C207:$AX207))</f>
        <v>3365.5744000000004</v>
      </c>
      <c r="BC207" s="22">
        <f t="array" ref="BC207">SUM(IF(YEAR($C$5:$AX$5)=BC$5,$C207:$AX207))</f>
        <v>3357.5209999999997</v>
      </c>
      <c r="BE207" s="21">
        <f t="shared" si="23"/>
        <v>3357.5210000000006</v>
      </c>
      <c r="BF207" s="20">
        <f t="shared" si="24"/>
        <v>3365.5744000000004</v>
      </c>
      <c r="BG207" s="22">
        <f t="shared" si="25"/>
        <v>3357.5210000000006</v>
      </c>
    </row>
    <row r="208" spans="2:59" s="16" customFormat="1">
      <c r="B208" s="17">
        <v>58326</v>
      </c>
      <c r="C208" s="20">
        <v>2233.0648000000001</v>
      </c>
      <c r="D208" s="20">
        <v>1969.6776</v>
      </c>
      <c r="E208" s="20">
        <v>2257.8631999999998</v>
      </c>
      <c r="F208" s="20">
        <v>2153.5428000000002</v>
      </c>
      <c r="G208" s="20">
        <v>2130.6172000000001</v>
      </c>
      <c r="H208" s="20">
        <v>2224.0059999999999</v>
      </c>
      <c r="I208" s="20">
        <v>2299.8996000000002</v>
      </c>
      <c r="J208" s="20">
        <v>2310.3272000000002</v>
      </c>
      <c r="K208" s="20">
        <v>2128.1343999999999</v>
      </c>
      <c r="L208" s="20">
        <v>2054.9351999999999</v>
      </c>
      <c r="M208" s="20">
        <v>2228.1523999999999</v>
      </c>
      <c r="N208" s="20">
        <v>2404.3631999999998</v>
      </c>
      <c r="O208" s="20">
        <v>2233.0648000000001</v>
      </c>
      <c r="P208" s="20">
        <v>1969.6776</v>
      </c>
      <c r="Q208" s="20">
        <v>2257.8631999999998</v>
      </c>
      <c r="R208" s="20">
        <v>2153.5428000000002</v>
      </c>
      <c r="S208" s="20">
        <v>2130.6176</v>
      </c>
      <c r="T208" s="20">
        <v>2224.0059999999999</v>
      </c>
      <c r="U208" s="20">
        <v>2299.8996000000002</v>
      </c>
      <c r="V208" s="20">
        <v>2310.3272000000002</v>
      </c>
      <c r="W208" s="20">
        <v>2128.1343999999999</v>
      </c>
      <c r="X208" s="20">
        <v>2054.9351999999999</v>
      </c>
      <c r="Y208" s="20">
        <v>2228.1523999999999</v>
      </c>
      <c r="Z208" s="20">
        <v>2404.3631999999998</v>
      </c>
      <c r="AA208" s="20">
        <v>2233.0648000000001</v>
      </c>
      <c r="AB208" s="20">
        <v>2040.0232000000001</v>
      </c>
      <c r="AC208" s="20">
        <v>2257.8631999999998</v>
      </c>
      <c r="AD208" s="20">
        <v>2153.5428000000002</v>
      </c>
      <c r="AE208" s="20">
        <v>2130.6176</v>
      </c>
      <c r="AF208" s="20">
        <v>2224.0059999999999</v>
      </c>
      <c r="AG208" s="20">
        <v>2299.8996000000002</v>
      </c>
      <c r="AH208" s="20">
        <v>2310.3272000000002</v>
      </c>
      <c r="AI208" s="20">
        <v>2128.1343999999999</v>
      </c>
      <c r="AJ208" s="20">
        <v>2054.9351999999999</v>
      </c>
      <c r="AK208" s="20">
        <v>2228.1523999999999</v>
      </c>
      <c r="AL208" s="20">
        <v>2404.3631999999998</v>
      </c>
      <c r="AM208" s="20">
        <v>2233.0648000000001</v>
      </c>
      <c r="AN208" s="20">
        <v>1969.6776</v>
      </c>
      <c r="AO208" s="20">
        <v>2257.8631999999998</v>
      </c>
      <c r="AP208" s="20">
        <v>2153.5428000000002</v>
      </c>
      <c r="AQ208" s="20">
        <v>2130.6176</v>
      </c>
      <c r="AR208" s="20">
        <v>2224.0059999999999</v>
      </c>
      <c r="AS208" s="20">
        <v>2299.8996000000002</v>
      </c>
      <c r="AT208" s="20">
        <v>2310.3272000000002</v>
      </c>
      <c r="AU208" s="20">
        <v>2128.1343999999999</v>
      </c>
      <c r="AV208" s="20">
        <v>2054.9351999999999</v>
      </c>
      <c r="AW208" s="20">
        <v>2228.1523999999999</v>
      </c>
      <c r="AX208" s="22">
        <v>2404.3631999999998</v>
      </c>
      <c r="AZ208" s="21">
        <f t="array" ref="AZ208">SUM(IF(YEAR($C$5:$AX$5)=AZ$5,$C208:$AX208))</f>
        <v>26394.583599999998</v>
      </c>
      <c r="BA208" s="20">
        <f t="array" ref="BA208">SUM(IF(YEAR($C$5:$AX$5)=BA$5,$C208:$AX208))</f>
        <v>26394.583999999999</v>
      </c>
      <c r="BB208" s="20">
        <f t="array" ref="BB208">SUM(IF(YEAR($C$5:$AX$5)=BB$5,$C208:$AX208))</f>
        <v>26464.929599999996</v>
      </c>
      <c r="BC208" s="22">
        <f t="array" ref="BC208">SUM(IF(YEAR($C$5:$AX$5)=BC$5,$C208:$AX208))</f>
        <v>26394.583999999999</v>
      </c>
      <c r="BE208" s="21">
        <f t="shared" si="23"/>
        <v>26394.583999999999</v>
      </c>
      <c r="BF208" s="20">
        <f t="shared" si="24"/>
        <v>26464.929599999999</v>
      </c>
      <c r="BG208" s="22">
        <f t="shared" si="25"/>
        <v>26394.583999999999</v>
      </c>
    </row>
    <row r="209" spans="2:59" s="16" customFormat="1">
      <c r="B209" s="17">
        <v>58420</v>
      </c>
      <c r="C209" s="20">
        <v>229186.8</v>
      </c>
      <c r="D209" s="20">
        <v>204632.6</v>
      </c>
      <c r="E209" s="20">
        <v>180707.68</v>
      </c>
      <c r="F209" s="20">
        <v>149473.12</v>
      </c>
      <c r="G209" s="20">
        <v>154287.16999999998</v>
      </c>
      <c r="H209" s="20">
        <v>202821.8</v>
      </c>
      <c r="I209" s="20">
        <v>226230.5</v>
      </c>
      <c r="J209" s="20">
        <v>219970.6</v>
      </c>
      <c r="K209" s="20">
        <v>184227.78999999998</v>
      </c>
      <c r="L209" s="20">
        <v>170858</v>
      </c>
      <c r="M209" s="20">
        <v>178397.47999999998</v>
      </c>
      <c r="N209" s="20">
        <v>211741.8</v>
      </c>
      <c r="O209" s="20">
        <v>229410.2</v>
      </c>
      <c r="P209" s="20">
        <v>205218.09999999998</v>
      </c>
      <c r="Q209" s="20">
        <v>184018.78</v>
      </c>
      <c r="R209" s="20">
        <v>155174.22999999998</v>
      </c>
      <c r="S209" s="20">
        <v>160988.70000000001</v>
      </c>
      <c r="T209" s="20">
        <v>205768.5</v>
      </c>
      <c r="U209" s="20">
        <v>234076.2</v>
      </c>
      <c r="V209" s="20">
        <v>224577.9</v>
      </c>
      <c r="W209" s="20">
        <v>182110.22</v>
      </c>
      <c r="X209" s="20">
        <v>171695.6</v>
      </c>
      <c r="Y209" s="20">
        <v>179804.02000000002</v>
      </c>
      <c r="Z209" s="20">
        <v>211092.7</v>
      </c>
      <c r="AA209" s="20">
        <v>236865</v>
      </c>
      <c r="AB209" s="20">
        <v>223362.8</v>
      </c>
      <c r="AC209" s="20">
        <v>175069.64</v>
      </c>
      <c r="AD209" s="20">
        <v>144036.60999999999</v>
      </c>
      <c r="AE209" s="20">
        <v>145044.52000000002</v>
      </c>
      <c r="AF209" s="20">
        <v>196664.5</v>
      </c>
      <c r="AG209" s="20">
        <v>234821.7</v>
      </c>
      <c r="AH209" s="20">
        <v>231504.5</v>
      </c>
      <c r="AI209" s="20">
        <v>191827.22</v>
      </c>
      <c r="AJ209" s="20">
        <v>178578.25</v>
      </c>
      <c r="AK209" s="20">
        <v>175461.56</v>
      </c>
      <c r="AL209" s="20">
        <v>224812.5</v>
      </c>
      <c r="AM209" s="20">
        <v>249092.4</v>
      </c>
      <c r="AN209" s="20">
        <v>217760.2</v>
      </c>
      <c r="AO209" s="20">
        <v>181147.3</v>
      </c>
      <c r="AP209" s="20">
        <v>152265.91</v>
      </c>
      <c r="AQ209" s="20">
        <v>152995.74</v>
      </c>
      <c r="AR209" s="20">
        <v>201164.3</v>
      </c>
      <c r="AS209" s="20">
        <v>239452.9</v>
      </c>
      <c r="AT209" s="20">
        <v>233352.8</v>
      </c>
      <c r="AU209" s="20">
        <v>190017.71000000002</v>
      </c>
      <c r="AV209" s="20">
        <v>171025.51</v>
      </c>
      <c r="AW209" s="20">
        <v>171161.91</v>
      </c>
      <c r="AX209" s="22">
        <v>226917.90000000002</v>
      </c>
      <c r="AZ209" s="21">
        <f t="array" ref="AZ209">SUM(IF(YEAR($C$5:$AX$5)=AZ$5,$C209:$AX209))</f>
        <v>2312535.34</v>
      </c>
      <c r="BA209" s="20">
        <f t="array" ref="BA209">SUM(IF(YEAR($C$5:$AX$5)=BA$5,$C209:$AX209))</f>
        <v>2343935.1500000004</v>
      </c>
      <c r="BB209" s="20">
        <f t="array" ref="BB209">SUM(IF(YEAR($C$5:$AX$5)=BB$5,$C209:$AX209))</f>
        <v>2358048.7999999998</v>
      </c>
      <c r="BC209" s="22">
        <f t="array" ref="BC209">SUM(IF(YEAR($C$5:$AX$5)=BC$5,$C209:$AX209))</f>
        <v>2386354.5799999996</v>
      </c>
      <c r="BE209" s="21">
        <f t="shared" si="23"/>
        <v>2329057.9800000004</v>
      </c>
      <c r="BF209" s="20">
        <f t="shared" si="24"/>
        <v>2333503.71</v>
      </c>
      <c r="BG209" s="22">
        <f t="shared" si="25"/>
        <v>2386931.7800000003</v>
      </c>
    </row>
    <row r="210" spans="2:59" s="16" customFormat="1">
      <c r="B210" s="17">
        <v>58426</v>
      </c>
      <c r="C210" s="20">
        <v>185788.01</v>
      </c>
      <c r="D210" s="20">
        <v>167374.63</v>
      </c>
      <c r="E210" s="20">
        <v>159278.68</v>
      </c>
      <c r="F210" s="20">
        <v>135886.34</v>
      </c>
      <c r="G210" s="20">
        <v>139196.90000000002</v>
      </c>
      <c r="H210" s="20">
        <v>175433.73</v>
      </c>
      <c r="I210" s="20">
        <v>196394.15999999997</v>
      </c>
      <c r="J210" s="20">
        <v>193471.54</v>
      </c>
      <c r="K210" s="20">
        <v>162498.49</v>
      </c>
      <c r="L210" s="20">
        <v>153165.03</v>
      </c>
      <c r="M210" s="20">
        <v>155301.63</v>
      </c>
      <c r="N210" s="20">
        <v>180551.04000000001</v>
      </c>
      <c r="O210" s="20">
        <v>198907.15000000002</v>
      </c>
      <c r="P210" s="20">
        <v>180345.15000000002</v>
      </c>
      <c r="Q210" s="20">
        <v>172672.29</v>
      </c>
      <c r="R210" s="20">
        <v>139945.46999999997</v>
      </c>
      <c r="S210" s="20">
        <v>146023.15</v>
      </c>
      <c r="T210" s="20">
        <v>178283.99</v>
      </c>
      <c r="U210" s="20">
        <v>204144.9</v>
      </c>
      <c r="V210" s="20">
        <v>197315.05</v>
      </c>
      <c r="W210" s="20">
        <v>161215.39000000001</v>
      </c>
      <c r="X210" s="20">
        <v>154031.10999999999</v>
      </c>
      <c r="Y210" s="20">
        <v>162703.16999999998</v>
      </c>
      <c r="Z210" s="20">
        <v>185068.79999999999</v>
      </c>
      <c r="AA210" s="20">
        <v>188102.95</v>
      </c>
      <c r="AB210" s="20">
        <v>173678.53</v>
      </c>
      <c r="AC210" s="20">
        <v>168312.95</v>
      </c>
      <c r="AD210" s="20">
        <v>139386.65</v>
      </c>
      <c r="AE210" s="20">
        <v>139502.59</v>
      </c>
      <c r="AF210" s="20">
        <v>171882.28</v>
      </c>
      <c r="AG210" s="20">
        <v>203344.6</v>
      </c>
      <c r="AH210" s="20">
        <v>201041.8</v>
      </c>
      <c r="AI210" s="20">
        <v>167348</v>
      </c>
      <c r="AJ210" s="20">
        <v>156827.79</v>
      </c>
      <c r="AK210" s="20">
        <v>159888.85999999999</v>
      </c>
      <c r="AL210" s="20">
        <v>190857.9</v>
      </c>
      <c r="AM210" s="20">
        <v>206825.60000000001</v>
      </c>
      <c r="AN210" s="20">
        <v>187438.56</v>
      </c>
      <c r="AO210" s="20">
        <v>174112.5</v>
      </c>
      <c r="AP210" s="20">
        <v>144688.9</v>
      </c>
      <c r="AQ210" s="20">
        <v>144877.07</v>
      </c>
      <c r="AR210" s="20">
        <v>178577.76</v>
      </c>
      <c r="AS210" s="20">
        <v>211408.59999999998</v>
      </c>
      <c r="AT210" s="20">
        <v>205937.7</v>
      </c>
      <c r="AU210" s="20">
        <v>169587.09000000003</v>
      </c>
      <c r="AV210" s="20">
        <v>155654.81</v>
      </c>
      <c r="AW210" s="20">
        <v>164660.47</v>
      </c>
      <c r="AX210" s="22">
        <v>195912.75</v>
      </c>
      <c r="AZ210" s="21">
        <f t="array" ref="AZ210">SUM(IF(YEAR($C$5:$AX$5)=AZ$5,$C210:$AX210))</f>
        <v>2004340.1800000002</v>
      </c>
      <c r="BA210" s="20">
        <f t="array" ref="BA210">SUM(IF(YEAR($C$5:$AX$5)=BA$5,$C210:$AX210))</f>
        <v>2080655.6199999999</v>
      </c>
      <c r="BB210" s="20">
        <f t="array" ref="BB210">SUM(IF(YEAR($C$5:$AX$5)=BB$5,$C210:$AX210))</f>
        <v>2060174.9</v>
      </c>
      <c r="BC210" s="22">
        <f t="array" ref="BC210">SUM(IF(YEAR($C$5:$AX$5)=BC$5,$C210:$AX210))</f>
        <v>2139681.8100000005</v>
      </c>
      <c r="BE210" s="21">
        <f t="shared" si="23"/>
        <v>2054708.8299999998</v>
      </c>
      <c r="BF210" s="20">
        <f t="shared" si="24"/>
        <v>2051746.0799999998</v>
      </c>
      <c r="BG210" s="22">
        <f t="shared" si="25"/>
        <v>2109133.86</v>
      </c>
    </row>
    <row r="211" spans="2:59" s="16" customFormat="1">
      <c r="B211" s="17">
        <v>58433</v>
      </c>
      <c r="C211" s="20">
        <v>0</v>
      </c>
      <c r="D211" s="20">
        <v>0</v>
      </c>
      <c r="E211" s="20">
        <v>0</v>
      </c>
      <c r="F211" s="20">
        <v>0</v>
      </c>
      <c r="G211" s="20">
        <v>0</v>
      </c>
      <c r="H211" s="20">
        <v>0</v>
      </c>
      <c r="I211" s="20">
        <v>9.8484979999999993</v>
      </c>
      <c r="J211" s="20">
        <v>0</v>
      </c>
      <c r="K211" s="20">
        <v>0</v>
      </c>
      <c r="L211" s="20">
        <v>0</v>
      </c>
      <c r="M211" s="20">
        <v>0</v>
      </c>
      <c r="N211" s="20">
        <v>0</v>
      </c>
      <c r="O211" s="20">
        <v>0</v>
      </c>
      <c r="P211" s="20">
        <v>0</v>
      </c>
      <c r="Q211" s="20">
        <v>0</v>
      </c>
      <c r="R211" s="20">
        <v>0</v>
      </c>
      <c r="S211" s="20">
        <v>0</v>
      </c>
      <c r="T211" s="20">
        <v>0</v>
      </c>
      <c r="U211" s="20">
        <v>331.31256999999999</v>
      </c>
      <c r="V211" s="20">
        <v>160.67640999999998</v>
      </c>
      <c r="W211" s="20">
        <v>0</v>
      </c>
      <c r="X211" s="20">
        <v>0</v>
      </c>
      <c r="Y211" s="20">
        <v>0</v>
      </c>
      <c r="Z211" s="20">
        <v>0</v>
      </c>
      <c r="AA211" s="20">
        <v>39.354435000000002</v>
      </c>
      <c r="AB211" s="20">
        <v>0</v>
      </c>
      <c r="AC211" s="20">
        <v>0</v>
      </c>
      <c r="AD211" s="20">
        <v>0</v>
      </c>
      <c r="AE211" s="20">
        <v>0</v>
      </c>
      <c r="AF211" s="20">
        <v>0</v>
      </c>
      <c r="AG211" s="20">
        <v>382.45007000000004</v>
      </c>
      <c r="AH211" s="20">
        <v>256.31628999999998</v>
      </c>
      <c r="AI211" s="20">
        <v>0</v>
      </c>
      <c r="AJ211" s="20">
        <v>0</v>
      </c>
      <c r="AK211" s="20">
        <v>0</v>
      </c>
      <c r="AL211" s="20">
        <v>0</v>
      </c>
      <c r="AM211" s="20">
        <v>0</v>
      </c>
      <c r="AN211" s="20">
        <v>0</v>
      </c>
      <c r="AO211" s="20">
        <v>0</v>
      </c>
      <c r="AP211" s="20">
        <v>0</v>
      </c>
      <c r="AQ211" s="20">
        <v>0</v>
      </c>
      <c r="AR211" s="20">
        <v>0</v>
      </c>
      <c r="AS211" s="20">
        <v>464.88565999999997</v>
      </c>
      <c r="AT211" s="20">
        <v>275.85199</v>
      </c>
      <c r="AU211" s="20">
        <v>0</v>
      </c>
      <c r="AV211" s="20">
        <v>0</v>
      </c>
      <c r="AW211" s="20">
        <v>0</v>
      </c>
      <c r="AX211" s="22">
        <v>0</v>
      </c>
      <c r="AZ211" s="21">
        <f t="array" ref="AZ211">SUM(IF(YEAR($C$5:$AX$5)=AZ$5,$C211:$AX211))</f>
        <v>9.8484979999999993</v>
      </c>
      <c r="BA211" s="20">
        <f t="array" ref="BA211">SUM(IF(YEAR($C$5:$AX$5)=BA$5,$C211:$AX211))</f>
        <v>491.98897999999997</v>
      </c>
      <c r="BB211" s="20">
        <f t="array" ref="BB211">SUM(IF(YEAR($C$5:$AX$5)=BB$5,$C211:$AX211))</f>
        <v>678.12079500000004</v>
      </c>
      <c r="BC211" s="22">
        <f t="array" ref="BC211">SUM(IF(YEAR($C$5:$AX$5)=BC$5,$C211:$AX211))</f>
        <v>740.73765000000003</v>
      </c>
      <c r="BE211" s="21">
        <f t="shared" si="23"/>
        <v>9.8484979999999993</v>
      </c>
      <c r="BF211" s="20">
        <f t="shared" si="24"/>
        <v>531.34341499999994</v>
      </c>
      <c r="BG211" s="22">
        <f t="shared" si="25"/>
        <v>638.76636000000008</v>
      </c>
    </row>
    <row r="212" spans="2:59" s="16" customFormat="1">
      <c r="B212" s="17">
        <v>58442</v>
      </c>
      <c r="C212" s="20">
        <v>2237.0500000000002</v>
      </c>
      <c r="D212" s="20">
        <v>2348.627</v>
      </c>
      <c r="E212" s="20">
        <v>2775.348</v>
      </c>
      <c r="F212" s="20">
        <v>2637.4029999999998</v>
      </c>
      <c r="G212" s="20">
        <v>2722.873</v>
      </c>
      <c r="H212" s="20">
        <v>3195.9859999999999</v>
      </c>
      <c r="I212" s="20">
        <v>4012.1819999999998</v>
      </c>
      <c r="J212" s="20">
        <v>3865.5239999999999</v>
      </c>
      <c r="K212" s="20">
        <v>3449.3330000000001</v>
      </c>
      <c r="L212" s="20">
        <v>3046.6619999999998</v>
      </c>
      <c r="M212" s="20">
        <v>2910.623</v>
      </c>
      <c r="N212" s="20">
        <v>3040.7069999999999</v>
      </c>
      <c r="O212" s="20">
        <v>2237.0500000000002</v>
      </c>
      <c r="P212" s="20">
        <v>2348.627</v>
      </c>
      <c r="Q212" s="20">
        <v>2775.348</v>
      </c>
      <c r="R212" s="20">
        <v>2637.4029999999998</v>
      </c>
      <c r="S212" s="20">
        <v>2722.873</v>
      </c>
      <c r="T212" s="20">
        <v>3195.9859999999999</v>
      </c>
      <c r="U212" s="20">
        <v>4012.1819999999998</v>
      </c>
      <c r="V212" s="20">
        <v>3865.5239999999999</v>
      </c>
      <c r="W212" s="20">
        <v>3449.3330000000001</v>
      </c>
      <c r="X212" s="20">
        <v>3046.6619999999998</v>
      </c>
      <c r="Y212" s="20">
        <v>2910.623</v>
      </c>
      <c r="Z212" s="20">
        <v>3040.7069999999999</v>
      </c>
      <c r="AA212" s="20">
        <v>2237.0500000000002</v>
      </c>
      <c r="AB212" s="20">
        <v>2432.5059999999999</v>
      </c>
      <c r="AC212" s="20">
        <v>2775.348</v>
      </c>
      <c r="AD212" s="20">
        <v>2637.4029999999998</v>
      </c>
      <c r="AE212" s="20">
        <v>2722.873</v>
      </c>
      <c r="AF212" s="20">
        <v>3195.9859999999999</v>
      </c>
      <c r="AG212" s="20">
        <v>4012.1819999999998</v>
      </c>
      <c r="AH212" s="20">
        <v>3865.5239999999999</v>
      </c>
      <c r="AI212" s="20">
        <v>3449.3330000000001</v>
      </c>
      <c r="AJ212" s="20">
        <v>3046.6619999999998</v>
      </c>
      <c r="AK212" s="20">
        <v>2910.623</v>
      </c>
      <c r="AL212" s="20">
        <v>3040.7069999999999</v>
      </c>
      <c r="AM212" s="20">
        <v>2237.0500000000002</v>
      </c>
      <c r="AN212" s="20">
        <v>2348.627</v>
      </c>
      <c r="AO212" s="20">
        <v>2775.348</v>
      </c>
      <c r="AP212" s="20">
        <v>2637.4029999999998</v>
      </c>
      <c r="AQ212" s="20">
        <v>2722.873</v>
      </c>
      <c r="AR212" s="20">
        <v>3195.9859999999999</v>
      </c>
      <c r="AS212" s="20">
        <v>4012.1819999999998</v>
      </c>
      <c r="AT212" s="20">
        <v>3865.5239999999999</v>
      </c>
      <c r="AU212" s="20">
        <v>3449.3330000000001</v>
      </c>
      <c r="AV212" s="20">
        <v>3046.6619999999998</v>
      </c>
      <c r="AW212" s="20">
        <v>2910.623</v>
      </c>
      <c r="AX212" s="22">
        <v>3040.7069999999999</v>
      </c>
      <c r="AZ212" s="21">
        <f t="array" ref="AZ212">SUM(IF(YEAR($C$5:$AX$5)=AZ$5,$C212:$AX212))</f>
        <v>36242.318000000007</v>
      </c>
      <c r="BA212" s="20">
        <f t="array" ref="BA212">SUM(IF(YEAR($C$5:$AX$5)=BA$5,$C212:$AX212))</f>
        <v>36242.318000000007</v>
      </c>
      <c r="BB212" s="20">
        <f t="array" ref="BB212">SUM(IF(YEAR($C$5:$AX$5)=BB$5,$C212:$AX212))</f>
        <v>36326.197000000007</v>
      </c>
      <c r="BC212" s="22">
        <f t="array" ref="BC212">SUM(IF(YEAR($C$5:$AX$5)=BC$5,$C212:$AX212))</f>
        <v>36242.318000000007</v>
      </c>
      <c r="BE212" s="21">
        <f t="shared" si="23"/>
        <v>36242.317999999992</v>
      </c>
      <c r="BF212" s="20">
        <f t="shared" si="24"/>
        <v>36326.196999999993</v>
      </c>
      <c r="BG212" s="22">
        <f t="shared" si="25"/>
        <v>36242.317999999992</v>
      </c>
    </row>
    <row r="213" spans="2:59" s="16" customFormat="1">
      <c r="B213" s="17">
        <v>58476</v>
      </c>
      <c r="C213" s="20">
        <v>4144.3999999999996</v>
      </c>
      <c r="D213" s="20">
        <v>3655.5720000000001</v>
      </c>
      <c r="E213" s="20">
        <v>4190.4219999999996</v>
      </c>
      <c r="F213" s="20">
        <v>3996.8119999999999</v>
      </c>
      <c r="G213" s="20">
        <v>3954.2640000000001</v>
      </c>
      <c r="H213" s="20">
        <v>4127.5860000000002</v>
      </c>
      <c r="I213" s="20">
        <v>4268.4380000000001</v>
      </c>
      <c r="J213" s="20">
        <v>4287.7920000000004</v>
      </c>
      <c r="K213" s="20">
        <v>3949.6559999999999</v>
      </c>
      <c r="L213" s="20">
        <v>3813.8020000000001</v>
      </c>
      <c r="M213" s="20">
        <v>4135.2820000000002</v>
      </c>
      <c r="N213" s="20">
        <v>4462.3159999999998</v>
      </c>
      <c r="O213" s="20">
        <v>4144.3999999999996</v>
      </c>
      <c r="P213" s="20">
        <v>3655.5720000000001</v>
      </c>
      <c r="Q213" s="20">
        <v>4190.4219999999996</v>
      </c>
      <c r="R213" s="20">
        <v>3996.8119999999999</v>
      </c>
      <c r="S213" s="20">
        <v>3954.2640000000001</v>
      </c>
      <c r="T213" s="20">
        <v>4127.5860000000002</v>
      </c>
      <c r="U213" s="20">
        <v>4268.4380000000001</v>
      </c>
      <c r="V213" s="20">
        <v>4287.7920000000004</v>
      </c>
      <c r="W213" s="20">
        <v>3949.6559999999999</v>
      </c>
      <c r="X213" s="20">
        <v>3813.8020000000001</v>
      </c>
      <c r="Y213" s="20">
        <v>4135.2820000000002</v>
      </c>
      <c r="Z213" s="20">
        <v>4462.3159999999998</v>
      </c>
      <c r="AA213" s="20">
        <v>4144.3999999999996</v>
      </c>
      <c r="AB213" s="20">
        <v>3786.1280000000002</v>
      </c>
      <c r="AC213" s="20">
        <v>4190.4219999999996</v>
      </c>
      <c r="AD213" s="20">
        <v>3996.8119999999999</v>
      </c>
      <c r="AE213" s="20">
        <v>3954.2640000000001</v>
      </c>
      <c r="AF213" s="20">
        <v>4127.5860000000002</v>
      </c>
      <c r="AG213" s="20">
        <v>4268.4380000000001</v>
      </c>
      <c r="AH213" s="20">
        <v>4287.7920000000004</v>
      </c>
      <c r="AI213" s="20">
        <v>3949.6559999999999</v>
      </c>
      <c r="AJ213" s="20">
        <v>3813.8020000000001</v>
      </c>
      <c r="AK213" s="20">
        <v>4135.2820000000002</v>
      </c>
      <c r="AL213" s="20">
        <v>4462.3159999999998</v>
      </c>
      <c r="AM213" s="20">
        <v>4144.3999999999996</v>
      </c>
      <c r="AN213" s="20">
        <v>3655.5720000000001</v>
      </c>
      <c r="AO213" s="20">
        <v>4190.4219999999996</v>
      </c>
      <c r="AP213" s="20">
        <v>3996.8119999999999</v>
      </c>
      <c r="AQ213" s="20">
        <v>3954.2640000000001</v>
      </c>
      <c r="AR213" s="20">
        <v>4127.5860000000002</v>
      </c>
      <c r="AS213" s="20">
        <v>4268.4380000000001</v>
      </c>
      <c r="AT213" s="20">
        <v>4287.7920000000004</v>
      </c>
      <c r="AU213" s="20">
        <v>3949.6559999999999</v>
      </c>
      <c r="AV213" s="20">
        <v>3813.8020000000001</v>
      </c>
      <c r="AW213" s="20">
        <v>4135.2820000000002</v>
      </c>
      <c r="AX213" s="22">
        <v>4462.3159999999998</v>
      </c>
      <c r="AZ213" s="21">
        <f t="array" ref="AZ213">SUM(IF(YEAR($C$5:$AX$5)=AZ$5,$C213:$AX213))</f>
        <v>48986.342000000004</v>
      </c>
      <c r="BA213" s="20">
        <f t="array" ref="BA213">SUM(IF(YEAR($C$5:$AX$5)=BA$5,$C213:$AX213))</f>
        <v>48986.342000000004</v>
      </c>
      <c r="BB213" s="20">
        <f t="array" ref="BB213">SUM(IF(YEAR($C$5:$AX$5)=BB$5,$C213:$AX213))</f>
        <v>49116.898000000008</v>
      </c>
      <c r="BC213" s="22">
        <f t="array" ref="BC213">SUM(IF(YEAR($C$5:$AX$5)=BC$5,$C213:$AX213))</f>
        <v>48986.342000000004</v>
      </c>
      <c r="BE213" s="21">
        <f t="shared" si="23"/>
        <v>48986.341999999997</v>
      </c>
      <c r="BF213" s="20">
        <f t="shared" si="24"/>
        <v>49116.897999999994</v>
      </c>
      <c r="BG213" s="22">
        <f t="shared" si="25"/>
        <v>48986.341999999997</v>
      </c>
    </row>
    <row r="214" spans="2:59" s="16" customFormat="1">
      <c r="B214" s="17">
        <v>58497</v>
      </c>
      <c r="C214" s="20">
        <v>967.49180000000001</v>
      </c>
      <c r="D214" s="20">
        <v>853.37739999999997</v>
      </c>
      <c r="E214" s="20">
        <v>978.23580000000004</v>
      </c>
      <c r="F214" s="20">
        <v>933.03840000000002</v>
      </c>
      <c r="G214" s="20">
        <v>923.10559999999998</v>
      </c>
      <c r="H214" s="20">
        <v>963.56679999999994</v>
      </c>
      <c r="I214" s="20">
        <v>996.44839999999999</v>
      </c>
      <c r="J214" s="20">
        <v>1000.9664</v>
      </c>
      <c r="K214" s="20">
        <v>922.02980000000002</v>
      </c>
      <c r="L214" s="20">
        <v>890.31579999999997</v>
      </c>
      <c r="M214" s="20">
        <v>965.36339999999996</v>
      </c>
      <c r="N214" s="20">
        <v>1041.7082</v>
      </c>
      <c r="O214" s="20">
        <v>967.49180000000001</v>
      </c>
      <c r="P214" s="20">
        <v>853.37739999999997</v>
      </c>
      <c r="Q214" s="20">
        <v>978.23580000000004</v>
      </c>
      <c r="R214" s="20">
        <v>933.03840000000002</v>
      </c>
      <c r="S214" s="20">
        <v>923.10580000000004</v>
      </c>
      <c r="T214" s="20">
        <v>963.56700000000001</v>
      </c>
      <c r="U214" s="20">
        <v>996.44839999999999</v>
      </c>
      <c r="V214" s="20">
        <v>1000.9664</v>
      </c>
      <c r="W214" s="20">
        <v>922.03</v>
      </c>
      <c r="X214" s="20">
        <v>890.31579999999997</v>
      </c>
      <c r="Y214" s="20">
        <v>965.36339999999996</v>
      </c>
      <c r="Z214" s="20">
        <v>1041.7082</v>
      </c>
      <c r="AA214" s="20">
        <v>967.49180000000001</v>
      </c>
      <c r="AB214" s="20">
        <v>883.85519999999997</v>
      </c>
      <c r="AC214" s="20">
        <v>978.23580000000004</v>
      </c>
      <c r="AD214" s="20">
        <v>933.03840000000002</v>
      </c>
      <c r="AE214" s="20">
        <v>923.10580000000004</v>
      </c>
      <c r="AF214" s="20">
        <v>963.56679999999994</v>
      </c>
      <c r="AG214" s="20">
        <v>996.44839999999999</v>
      </c>
      <c r="AH214" s="20">
        <v>1000.9664</v>
      </c>
      <c r="AI214" s="20">
        <v>922.03</v>
      </c>
      <c r="AJ214" s="20">
        <v>890.31579999999997</v>
      </c>
      <c r="AK214" s="20">
        <v>965.36339999999996</v>
      </c>
      <c r="AL214" s="20">
        <v>1041.7082</v>
      </c>
      <c r="AM214" s="20">
        <v>967.49180000000001</v>
      </c>
      <c r="AN214" s="20">
        <v>853.37739999999997</v>
      </c>
      <c r="AO214" s="20">
        <v>978.23580000000004</v>
      </c>
      <c r="AP214" s="20">
        <v>933.03840000000002</v>
      </c>
      <c r="AQ214" s="20">
        <v>923.10580000000004</v>
      </c>
      <c r="AR214" s="20">
        <v>963.56700000000001</v>
      </c>
      <c r="AS214" s="20">
        <v>996.44839999999999</v>
      </c>
      <c r="AT214" s="20">
        <v>1000.9664</v>
      </c>
      <c r="AU214" s="20">
        <v>922.03</v>
      </c>
      <c r="AV214" s="20">
        <v>890.31579999999997</v>
      </c>
      <c r="AW214" s="20">
        <v>965.36339999999996</v>
      </c>
      <c r="AX214" s="22">
        <v>1041.7082</v>
      </c>
      <c r="AZ214" s="21">
        <f t="array" ref="AZ214">SUM(IF(YEAR($C$5:$AX$5)=AZ$5,$C214:$AX214))</f>
        <v>11435.647799999999</v>
      </c>
      <c r="BA214" s="20">
        <f t="array" ref="BA214">SUM(IF(YEAR($C$5:$AX$5)=BA$5,$C214:$AX214))</f>
        <v>11435.648400000002</v>
      </c>
      <c r="BB214" s="20">
        <f t="array" ref="BB214">SUM(IF(YEAR($C$5:$AX$5)=BB$5,$C214:$AX214))</f>
        <v>11466.126</v>
      </c>
      <c r="BC214" s="22">
        <f t="array" ref="BC214">SUM(IF(YEAR($C$5:$AX$5)=BC$5,$C214:$AX214))</f>
        <v>11435.648400000002</v>
      </c>
      <c r="BE214" s="21">
        <f t="shared" si="23"/>
        <v>11435.647999999999</v>
      </c>
      <c r="BF214" s="20">
        <f t="shared" si="24"/>
        <v>11466.126200000001</v>
      </c>
      <c r="BG214" s="22">
        <f t="shared" si="25"/>
        <v>11435.6482</v>
      </c>
    </row>
    <row r="215" spans="2:59" s="16" customFormat="1">
      <c r="B215" s="17">
        <v>58584</v>
      </c>
      <c r="C215" s="20">
        <v>2808.596</v>
      </c>
      <c r="D215" s="20">
        <v>2777.5</v>
      </c>
      <c r="E215" s="20">
        <v>3454.7469999999998</v>
      </c>
      <c r="F215" s="20">
        <v>3043.973</v>
      </c>
      <c r="G215" s="20">
        <v>3456.0590000000002</v>
      </c>
      <c r="H215" s="20">
        <v>3850.1149999999998</v>
      </c>
      <c r="I215" s="20">
        <v>5336.6809999999996</v>
      </c>
      <c r="J215" s="20">
        <v>4695.9489999999996</v>
      </c>
      <c r="K215" s="20">
        <v>4400.7070000000003</v>
      </c>
      <c r="L215" s="20">
        <v>3804.982</v>
      </c>
      <c r="M215" s="20">
        <v>3694.1819999999998</v>
      </c>
      <c r="N215" s="20">
        <v>3670.0940000000001</v>
      </c>
      <c r="O215" s="20">
        <v>2808.596</v>
      </c>
      <c r="P215" s="20">
        <v>2777.5</v>
      </c>
      <c r="Q215" s="20">
        <v>3454.7469999999998</v>
      </c>
      <c r="R215" s="20">
        <v>3043.973</v>
      </c>
      <c r="S215" s="20">
        <v>3456.0590000000002</v>
      </c>
      <c r="T215" s="20">
        <v>3850.1149999999998</v>
      </c>
      <c r="U215" s="20">
        <v>5336.6809999999996</v>
      </c>
      <c r="V215" s="20">
        <v>4695.9489999999996</v>
      </c>
      <c r="W215" s="20">
        <v>4400.7070000000003</v>
      </c>
      <c r="X215" s="20">
        <v>3804.982</v>
      </c>
      <c r="Y215" s="20">
        <v>3694.1819999999998</v>
      </c>
      <c r="Z215" s="20">
        <v>3670.0940000000001</v>
      </c>
      <c r="AA215" s="20">
        <v>2808.596</v>
      </c>
      <c r="AB215" s="20">
        <v>2876.6959999999999</v>
      </c>
      <c r="AC215" s="20">
        <v>3454.7469999999998</v>
      </c>
      <c r="AD215" s="20">
        <v>3043.973</v>
      </c>
      <c r="AE215" s="20">
        <v>3456.0590000000002</v>
      </c>
      <c r="AF215" s="20">
        <v>3850.1149999999998</v>
      </c>
      <c r="AG215" s="20">
        <v>5336.6809999999996</v>
      </c>
      <c r="AH215" s="20">
        <v>4695.9489999999996</v>
      </c>
      <c r="AI215" s="20">
        <v>4400.7070000000003</v>
      </c>
      <c r="AJ215" s="20">
        <v>3804.982</v>
      </c>
      <c r="AK215" s="20">
        <v>3694.1819999999998</v>
      </c>
      <c r="AL215" s="20">
        <v>3670.0940000000001</v>
      </c>
      <c r="AM215" s="20">
        <v>2808.596</v>
      </c>
      <c r="AN215" s="20">
        <v>2777.5</v>
      </c>
      <c r="AO215" s="20">
        <v>3454.7469999999998</v>
      </c>
      <c r="AP215" s="20">
        <v>3043.973</v>
      </c>
      <c r="AQ215" s="20">
        <v>3456.0590000000002</v>
      </c>
      <c r="AR215" s="20">
        <v>3850.1149999999998</v>
      </c>
      <c r="AS215" s="20">
        <v>5336.6809999999996</v>
      </c>
      <c r="AT215" s="20">
        <v>4695.9489999999996</v>
      </c>
      <c r="AU215" s="20">
        <v>4400.7070000000003</v>
      </c>
      <c r="AV215" s="20">
        <v>3804.982</v>
      </c>
      <c r="AW215" s="20">
        <v>3694.1819999999998</v>
      </c>
      <c r="AX215" s="22">
        <v>3670.0940000000001</v>
      </c>
      <c r="AZ215" s="21">
        <f t="array" ref="AZ215">SUM(IF(YEAR($C$5:$AX$5)=AZ$5,$C215:$AX215))</f>
        <v>44993.584999999992</v>
      </c>
      <c r="BA215" s="20">
        <f t="array" ref="BA215">SUM(IF(YEAR($C$5:$AX$5)=BA$5,$C215:$AX215))</f>
        <v>44993.584999999992</v>
      </c>
      <c r="BB215" s="20">
        <f t="array" ref="BB215">SUM(IF(YEAR($C$5:$AX$5)=BB$5,$C215:$AX215))</f>
        <v>45092.781000000003</v>
      </c>
      <c r="BC215" s="22">
        <f t="array" ref="BC215">SUM(IF(YEAR($C$5:$AX$5)=BC$5,$C215:$AX215))</f>
        <v>44993.584999999992</v>
      </c>
      <c r="BE215" s="21">
        <f t="shared" si="23"/>
        <v>44993.584999999999</v>
      </c>
      <c r="BF215" s="20">
        <f t="shared" si="24"/>
        <v>45092.781000000003</v>
      </c>
      <c r="BG215" s="22">
        <f t="shared" si="25"/>
        <v>44993.584999999999</v>
      </c>
    </row>
    <row r="216" spans="2:59" s="16" customFormat="1">
      <c r="B216" s="17">
        <v>58714</v>
      </c>
      <c r="C216" s="20">
        <v>147.05189999999999</v>
      </c>
      <c r="D216" s="20">
        <v>24.49062</v>
      </c>
      <c r="E216" s="20">
        <v>0</v>
      </c>
      <c r="F216" s="20">
        <v>0</v>
      </c>
      <c r="G216" s="20">
        <v>48.061534999999999</v>
      </c>
      <c r="H216" s="20">
        <v>196.46759</v>
      </c>
      <c r="I216" s="20">
        <v>1948.8869999999999</v>
      </c>
      <c r="J216" s="20">
        <v>1448.8076000000001</v>
      </c>
      <c r="K216" s="20">
        <v>0</v>
      </c>
      <c r="L216" s="20">
        <v>0</v>
      </c>
      <c r="M216" s="20">
        <v>0</v>
      </c>
      <c r="N216" s="20">
        <v>0</v>
      </c>
      <c r="O216" s="20">
        <v>0</v>
      </c>
      <c r="P216" s="20">
        <v>36.748835</v>
      </c>
      <c r="Q216" s="20">
        <v>0</v>
      </c>
      <c r="R216" s="20">
        <v>0</v>
      </c>
      <c r="S216" s="20">
        <v>72.258750000000006</v>
      </c>
      <c r="T216" s="20">
        <v>480.48038000000003</v>
      </c>
      <c r="U216" s="20">
        <v>2364.4432999999999</v>
      </c>
      <c r="V216" s="20">
        <v>1988.1099999999997</v>
      </c>
      <c r="W216" s="20">
        <v>97.585099999999997</v>
      </c>
      <c r="X216" s="20">
        <v>215.97404999999998</v>
      </c>
      <c r="Y216" s="20">
        <v>0</v>
      </c>
      <c r="Z216" s="20">
        <v>0</v>
      </c>
      <c r="AA216" s="20">
        <v>122.55305</v>
      </c>
      <c r="AB216" s="20">
        <v>24.50243</v>
      </c>
      <c r="AC216" s="20">
        <v>0</v>
      </c>
      <c r="AD216" s="20">
        <v>35.689679999999996</v>
      </c>
      <c r="AE216" s="20">
        <v>71.776700000000005</v>
      </c>
      <c r="AF216" s="20">
        <v>686.32050000000004</v>
      </c>
      <c r="AG216" s="20">
        <v>2967.0962000000004</v>
      </c>
      <c r="AH216" s="20">
        <v>2782.3734999999997</v>
      </c>
      <c r="AI216" s="20">
        <v>306.56835000000001</v>
      </c>
      <c r="AJ216" s="20">
        <v>228.92489999999998</v>
      </c>
      <c r="AK216" s="20">
        <v>48.455730000000003</v>
      </c>
      <c r="AL216" s="20">
        <v>0</v>
      </c>
      <c r="AM216" s="20">
        <v>318.67315000000002</v>
      </c>
      <c r="AN216" s="20">
        <v>220.45525000000001</v>
      </c>
      <c r="AO216" s="20">
        <v>156.9813</v>
      </c>
      <c r="AP216" s="20">
        <v>707.00299999999993</v>
      </c>
      <c r="AQ216" s="20">
        <v>167.75454999999999</v>
      </c>
      <c r="AR216" s="20">
        <v>808.93249999999989</v>
      </c>
      <c r="AS216" s="20">
        <v>3137.8310000000001</v>
      </c>
      <c r="AT216" s="20">
        <v>2929.4589999999998</v>
      </c>
      <c r="AU216" s="20">
        <v>465.07955000000004</v>
      </c>
      <c r="AV216" s="20">
        <v>337.10835000000003</v>
      </c>
      <c r="AW216" s="20">
        <v>169.61595</v>
      </c>
      <c r="AX216" s="22">
        <v>12.252749999999999</v>
      </c>
      <c r="AZ216" s="21">
        <f t="array" ref="AZ216">SUM(IF(YEAR($C$5:$AX$5)=AZ$5,$C216:$AX216))</f>
        <v>3813.7662449999998</v>
      </c>
      <c r="BA216" s="20">
        <f t="array" ref="BA216">SUM(IF(YEAR($C$5:$AX$5)=BA$5,$C216:$AX216))</f>
        <v>5255.6004149999999</v>
      </c>
      <c r="BB216" s="20">
        <f t="array" ref="BB216">SUM(IF(YEAR($C$5:$AX$5)=BB$5,$C216:$AX216))</f>
        <v>7274.2610399999994</v>
      </c>
      <c r="BC216" s="22">
        <f t="array" ref="BC216">SUM(IF(YEAR($C$5:$AX$5)=BC$5,$C216:$AX216))</f>
        <v>9431.1463499999991</v>
      </c>
      <c r="BE216" s="21">
        <f t="shared" si="23"/>
        <v>3703.1697749999998</v>
      </c>
      <c r="BF216" s="20">
        <f t="shared" si="24"/>
        <v>5401.1146900000003</v>
      </c>
      <c r="BG216" s="22">
        <f t="shared" si="25"/>
        <v>8590.6064299999998</v>
      </c>
    </row>
    <row r="217" spans="2:59" s="16" customFormat="1">
      <c r="B217" s="17">
        <v>58715</v>
      </c>
      <c r="C217" s="20">
        <v>163.4271</v>
      </c>
      <c r="D217" s="20">
        <v>23.087295000000001</v>
      </c>
      <c r="E217" s="20">
        <v>0</v>
      </c>
      <c r="F217" s="20">
        <v>0</v>
      </c>
      <c r="G217" s="20">
        <v>0</v>
      </c>
      <c r="H217" s="20">
        <v>0</v>
      </c>
      <c r="I217" s="20">
        <v>778.58299999999997</v>
      </c>
      <c r="J217" s="20">
        <v>339.99709999999999</v>
      </c>
      <c r="K217" s="20">
        <v>0</v>
      </c>
      <c r="L217" s="20">
        <v>0</v>
      </c>
      <c r="M217" s="20">
        <v>0</v>
      </c>
      <c r="N217" s="20">
        <v>0</v>
      </c>
      <c r="O217" s="20">
        <v>0</v>
      </c>
      <c r="P217" s="20">
        <v>34.64311</v>
      </c>
      <c r="Q217" s="20">
        <v>0</v>
      </c>
      <c r="R217" s="20">
        <v>0</v>
      </c>
      <c r="S217" s="20">
        <v>0</v>
      </c>
      <c r="T217" s="20">
        <v>0</v>
      </c>
      <c r="U217" s="20">
        <v>881.02800000000002</v>
      </c>
      <c r="V217" s="20">
        <v>401.81475</v>
      </c>
      <c r="W217" s="20">
        <v>0</v>
      </c>
      <c r="X217" s="20">
        <v>0</v>
      </c>
      <c r="Y217" s="20">
        <v>0</v>
      </c>
      <c r="Z217" s="20">
        <v>0</v>
      </c>
      <c r="AA217" s="20">
        <v>151.76589999999999</v>
      </c>
      <c r="AB217" s="20">
        <v>0</v>
      </c>
      <c r="AC217" s="20">
        <v>0</v>
      </c>
      <c r="AD217" s="20">
        <v>0</v>
      </c>
      <c r="AE217" s="20">
        <v>0</v>
      </c>
      <c r="AF217" s="20">
        <v>0</v>
      </c>
      <c r="AG217" s="20">
        <v>1034.6955</v>
      </c>
      <c r="AH217" s="20">
        <v>989.08249999999998</v>
      </c>
      <c r="AI217" s="20">
        <v>31.366105000000001</v>
      </c>
      <c r="AJ217" s="20">
        <v>0</v>
      </c>
      <c r="AK217" s="20">
        <v>0</v>
      </c>
      <c r="AL217" s="20">
        <v>0</v>
      </c>
      <c r="AM217" s="20">
        <v>70.053550000000001</v>
      </c>
      <c r="AN217" s="20">
        <v>0</v>
      </c>
      <c r="AO217" s="20">
        <v>0</v>
      </c>
      <c r="AP217" s="20">
        <v>0</v>
      </c>
      <c r="AQ217" s="20">
        <v>0</v>
      </c>
      <c r="AR217" s="20">
        <v>41.443459999999995</v>
      </c>
      <c r="AS217" s="20">
        <v>1246.1344000000001</v>
      </c>
      <c r="AT217" s="20">
        <v>1081.809</v>
      </c>
      <c r="AU217" s="20">
        <v>52.240200000000002</v>
      </c>
      <c r="AV217" s="20">
        <v>0</v>
      </c>
      <c r="AW217" s="20">
        <v>0</v>
      </c>
      <c r="AX217" s="22">
        <v>0</v>
      </c>
      <c r="AZ217" s="21">
        <f t="array" ref="AZ217">SUM(IF(YEAR($C$5:$AX$5)=AZ$5,$C217:$AX217))</f>
        <v>1305.0944950000001</v>
      </c>
      <c r="BA217" s="20">
        <f t="array" ref="BA217">SUM(IF(YEAR($C$5:$AX$5)=BA$5,$C217:$AX217))</f>
        <v>1317.48586</v>
      </c>
      <c r="BB217" s="20">
        <f t="array" ref="BB217">SUM(IF(YEAR($C$5:$AX$5)=BB$5,$C217:$AX217))</f>
        <v>2206.9100050000002</v>
      </c>
      <c r="BC217" s="22">
        <f t="array" ref="BC217">SUM(IF(YEAR($C$5:$AX$5)=BC$5,$C217:$AX217))</f>
        <v>2491.6806100000003</v>
      </c>
      <c r="BE217" s="21">
        <f t="shared" si="23"/>
        <v>1153.2232099999999</v>
      </c>
      <c r="BF217" s="20">
        <f t="shared" si="24"/>
        <v>1434.6086500000001</v>
      </c>
      <c r="BG217" s="22">
        <f t="shared" si="25"/>
        <v>2125.1976549999999</v>
      </c>
    </row>
    <row r="218" spans="2:59" s="16" customFormat="1">
      <c r="B218" s="17">
        <v>58811</v>
      </c>
      <c r="C218" s="20">
        <v>163.4271</v>
      </c>
      <c r="D218" s="20">
        <v>34.630944999999997</v>
      </c>
      <c r="E218" s="20">
        <v>0</v>
      </c>
      <c r="F218" s="20">
        <v>0</v>
      </c>
      <c r="G218" s="20">
        <v>0</v>
      </c>
      <c r="H218" s="20">
        <v>0</v>
      </c>
      <c r="I218" s="20">
        <v>836.68889999999999</v>
      </c>
      <c r="J218" s="20">
        <v>432.72359999999998</v>
      </c>
      <c r="K218" s="20">
        <v>0</v>
      </c>
      <c r="L218" s="20">
        <v>0</v>
      </c>
      <c r="M218" s="20">
        <v>0</v>
      </c>
      <c r="N218" s="20">
        <v>0</v>
      </c>
      <c r="O218" s="20">
        <v>0</v>
      </c>
      <c r="P218" s="20">
        <v>57.738500000000002</v>
      </c>
      <c r="Q218" s="20">
        <v>0</v>
      </c>
      <c r="R218" s="20">
        <v>0</v>
      </c>
      <c r="S218" s="20">
        <v>0</v>
      </c>
      <c r="T218" s="20">
        <v>0</v>
      </c>
      <c r="U218" s="20">
        <v>943.07330000000002</v>
      </c>
      <c r="V218" s="20">
        <v>484.23830000000004</v>
      </c>
      <c r="W218" s="20">
        <v>0</v>
      </c>
      <c r="X218" s="20">
        <v>0</v>
      </c>
      <c r="Y218" s="20">
        <v>0</v>
      </c>
      <c r="Z218" s="20">
        <v>0</v>
      </c>
      <c r="AA218" s="20">
        <v>128.41730000000001</v>
      </c>
      <c r="AB218" s="20">
        <v>11.549215</v>
      </c>
      <c r="AC218" s="20">
        <v>0</v>
      </c>
      <c r="AD218" s="20">
        <v>0</v>
      </c>
      <c r="AE218" s="20">
        <v>0</v>
      </c>
      <c r="AF218" s="20">
        <v>0</v>
      </c>
      <c r="AG218" s="20">
        <v>1178.1185</v>
      </c>
      <c r="AH218" s="20">
        <v>1097.7989</v>
      </c>
      <c r="AI218" s="20">
        <v>41.821475</v>
      </c>
      <c r="AJ218" s="20">
        <v>0</v>
      </c>
      <c r="AK218" s="20">
        <v>0</v>
      </c>
      <c r="AL218" s="20">
        <v>0</v>
      </c>
      <c r="AM218" s="20">
        <v>81.729100000000003</v>
      </c>
      <c r="AN218" s="20">
        <v>69.274349999999998</v>
      </c>
      <c r="AO218" s="20">
        <v>0</v>
      </c>
      <c r="AP218" s="20">
        <v>0</v>
      </c>
      <c r="AQ218" s="20">
        <v>0</v>
      </c>
      <c r="AR218" s="20">
        <v>93.247800000000012</v>
      </c>
      <c r="AS218" s="20">
        <v>1393.2534999999998</v>
      </c>
      <c r="AT218" s="20">
        <v>1236.3530000000001</v>
      </c>
      <c r="AU218" s="20">
        <v>73.136300000000006</v>
      </c>
      <c r="AV218" s="20">
        <v>0</v>
      </c>
      <c r="AW218" s="20">
        <v>0</v>
      </c>
      <c r="AX218" s="22">
        <v>0</v>
      </c>
      <c r="AZ218" s="21">
        <f t="array" ref="AZ218">SUM(IF(YEAR($C$5:$AX$5)=AZ$5,$C218:$AX218))</f>
        <v>1467.4705449999999</v>
      </c>
      <c r="BA218" s="20">
        <f t="array" ref="BA218">SUM(IF(YEAR($C$5:$AX$5)=BA$5,$C218:$AX218))</f>
        <v>1485.0501000000002</v>
      </c>
      <c r="BB218" s="20">
        <f t="array" ref="BB218">SUM(IF(YEAR($C$5:$AX$5)=BB$5,$C218:$AX218))</f>
        <v>2457.7053900000005</v>
      </c>
      <c r="BC218" s="22">
        <f t="array" ref="BC218">SUM(IF(YEAR($C$5:$AX$5)=BC$5,$C218:$AX218))</f>
        <v>2946.9940500000002</v>
      </c>
      <c r="BE218" s="21">
        <f t="shared" si="23"/>
        <v>1327.1509999999998</v>
      </c>
      <c r="BF218" s="20">
        <f t="shared" si="24"/>
        <v>1567.2781150000001</v>
      </c>
      <c r="BG218" s="22">
        <f t="shared" si="25"/>
        <v>2468.7423250000006</v>
      </c>
    </row>
    <row r="219" spans="2:59" s="16" customFormat="1">
      <c r="B219" s="17">
        <v>58813</v>
      </c>
      <c r="C219" s="20">
        <v>138.69408000000001</v>
      </c>
      <c r="D219" s="20">
        <v>11.236829999999999</v>
      </c>
      <c r="E219" s="20">
        <v>0</v>
      </c>
      <c r="F219" s="20">
        <v>0</v>
      </c>
      <c r="G219" s="20">
        <v>0</v>
      </c>
      <c r="H219" s="20">
        <v>6.723986</v>
      </c>
      <c r="I219" s="20">
        <v>1010.5187</v>
      </c>
      <c r="J219" s="20">
        <v>685.32190000000003</v>
      </c>
      <c r="K219" s="20">
        <v>0</v>
      </c>
      <c r="L219" s="20">
        <v>0</v>
      </c>
      <c r="M219" s="20">
        <v>0</v>
      </c>
      <c r="N219" s="20">
        <v>0</v>
      </c>
      <c r="O219" s="20">
        <v>0</v>
      </c>
      <c r="P219" s="20">
        <v>18.734629999999999</v>
      </c>
      <c r="Q219" s="20">
        <v>0</v>
      </c>
      <c r="R219" s="20">
        <v>0</v>
      </c>
      <c r="S219" s="20">
        <v>13.498124000000001</v>
      </c>
      <c r="T219" s="20">
        <v>33.61994</v>
      </c>
      <c r="U219" s="20">
        <v>1356.2226000000001</v>
      </c>
      <c r="V219" s="20">
        <v>938.39260000000002</v>
      </c>
      <c r="W219" s="20">
        <v>0</v>
      </c>
      <c r="X219" s="20">
        <v>0</v>
      </c>
      <c r="Y219" s="20">
        <v>0</v>
      </c>
      <c r="Z219" s="20">
        <v>0</v>
      </c>
      <c r="AA219" s="20">
        <v>56.820053999999992</v>
      </c>
      <c r="AB219" s="20">
        <v>3.747417</v>
      </c>
      <c r="AC219" s="20">
        <v>0</v>
      </c>
      <c r="AD219" s="20">
        <v>0</v>
      </c>
      <c r="AE219" s="20">
        <v>0</v>
      </c>
      <c r="AF219" s="20">
        <v>121.79410999999999</v>
      </c>
      <c r="AG219" s="20">
        <v>1572.2873</v>
      </c>
      <c r="AH219" s="20">
        <v>1577.9121</v>
      </c>
      <c r="AI219" s="20">
        <v>108.55977</v>
      </c>
      <c r="AJ219" s="20">
        <v>13.813724000000001</v>
      </c>
      <c r="AK219" s="20">
        <v>0</v>
      </c>
      <c r="AL219" s="20">
        <v>0</v>
      </c>
      <c r="AM219" s="20">
        <v>75.768450000000001</v>
      </c>
      <c r="AN219" s="20">
        <v>29.970277999999997</v>
      </c>
      <c r="AO219" s="20">
        <v>0</v>
      </c>
      <c r="AP219" s="20">
        <v>144.48666</v>
      </c>
      <c r="AQ219" s="20">
        <v>6.7150679999999996</v>
      </c>
      <c r="AR219" s="20">
        <v>285.75545999999997</v>
      </c>
      <c r="AS219" s="20">
        <v>1868.1302000000001</v>
      </c>
      <c r="AT219" s="20">
        <v>1681.5461</v>
      </c>
      <c r="AU219" s="20">
        <v>166.11561999999998</v>
      </c>
      <c r="AV219" s="20">
        <v>48.311540000000001</v>
      </c>
      <c r="AW219" s="20">
        <v>28.635999999999999</v>
      </c>
      <c r="AX219" s="22">
        <v>0</v>
      </c>
      <c r="AZ219" s="21">
        <f t="array" ref="AZ219">SUM(IF(YEAR($C$5:$AX$5)=AZ$5,$C219:$AX219))</f>
        <v>1852.495496</v>
      </c>
      <c r="BA219" s="20">
        <f t="array" ref="BA219">SUM(IF(YEAR($C$5:$AX$5)=BA$5,$C219:$AX219))</f>
        <v>2360.4678939999999</v>
      </c>
      <c r="BB219" s="20">
        <f t="array" ref="BB219">SUM(IF(YEAR($C$5:$AX$5)=BB$5,$C219:$AX219))</f>
        <v>3454.9344749999996</v>
      </c>
      <c r="BC219" s="22">
        <f t="array" ref="BC219">SUM(IF(YEAR($C$5:$AX$5)=BC$5,$C219:$AX219))</f>
        <v>4335.4353760000004</v>
      </c>
      <c r="BE219" s="21">
        <f t="shared" si="23"/>
        <v>1734.7973399999998</v>
      </c>
      <c r="BF219" s="20">
        <f t="shared" si="24"/>
        <v>2388.8026110000001</v>
      </c>
      <c r="BG219" s="22">
        <f t="shared" si="25"/>
        <v>3651.30746</v>
      </c>
    </row>
    <row r="220" spans="2:59" s="16" customFormat="1">
      <c r="B220" s="17">
        <v>58818</v>
      </c>
      <c r="C220" s="20">
        <v>162.87110000000001</v>
      </c>
      <c r="D220" s="20">
        <v>33.71049</v>
      </c>
      <c r="E220" s="20">
        <v>0</v>
      </c>
      <c r="F220" s="20">
        <v>0</v>
      </c>
      <c r="G220" s="20">
        <v>0</v>
      </c>
      <c r="H220" s="20">
        <v>6.723986</v>
      </c>
      <c r="I220" s="20">
        <v>1003.8706000000001</v>
      </c>
      <c r="J220" s="20">
        <v>673.59339999999997</v>
      </c>
      <c r="K220" s="20">
        <v>0</v>
      </c>
      <c r="L220" s="20">
        <v>0</v>
      </c>
      <c r="M220" s="20">
        <v>0</v>
      </c>
      <c r="N220" s="20">
        <v>0</v>
      </c>
      <c r="O220" s="20">
        <v>41.670900000000003</v>
      </c>
      <c r="P220" s="20">
        <v>63.697749999999999</v>
      </c>
      <c r="Q220" s="20">
        <v>0</v>
      </c>
      <c r="R220" s="20">
        <v>0</v>
      </c>
      <c r="S220" s="20">
        <v>13.498124000000001</v>
      </c>
      <c r="T220" s="20">
        <v>33.61994</v>
      </c>
      <c r="U220" s="20">
        <v>1319.6578</v>
      </c>
      <c r="V220" s="20">
        <v>915.9914</v>
      </c>
      <c r="W220" s="20">
        <v>0</v>
      </c>
      <c r="X220" s="20">
        <v>0</v>
      </c>
      <c r="Y220" s="20">
        <v>0</v>
      </c>
      <c r="Z220" s="20">
        <v>0</v>
      </c>
      <c r="AA220" s="20">
        <v>79.548074000000014</v>
      </c>
      <c r="AB220" s="20">
        <v>11.24225</v>
      </c>
      <c r="AC220" s="20">
        <v>0</v>
      </c>
      <c r="AD220" s="20">
        <v>0</v>
      </c>
      <c r="AE220" s="20">
        <v>0</v>
      </c>
      <c r="AF220" s="20">
        <v>124.37929</v>
      </c>
      <c r="AG220" s="20">
        <v>1522.4261999999999</v>
      </c>
      <c r="AH220" s="20">
        <v>1537.7955999999999</v>
      </c>
      <c r="AI220" s="20">
        <v>105.16728000000001</v>
      </c>
      <c r="AJ220" s="20">
        <v>13.813724000000001</v>
      </c>
      <c r="AK220" s="20">
        <v>0</v>
      </c>
      <c r="AL220" s="20">
        <v>0</v>
      </c>
      <c r="AM220" s="20">
        <v>125.77682999999999</v>
      </c>
      <c r="AN220" s="20">
        <v>89.910828000000009</v>
      </c>
      <c r="AO220" s="20">
        <v>0</v>
      </c>
      <c r="AP220" s="20">
        <v>144.48666</v>
      </c>
      <c r="AQ220" s="20">
        <v>6.7150679999999996</v>
      </c>
      <c r="AR220" s="20">
        <v>268.94632000000001</v>
      </c>
      <c r="AS220" s="20">
        <v>1832.8193000000001</v>
      </c>
      <c r="AT220" s="20">
        <v>1635.3996000000002</v>
      </c>
      <c r="AU220" s="20">
        <v>162.72550999999999</v>
      </c>
      <c r="AV220" s="20">
        <v>48.311540000000001</v>
      </c>
      <c r="AW220" s="20">
        <v>28.635999999999999</v>
      </c>
      <c r="AX220" s="22">
        <v>0</v>
      </c>
      <c r="AZ220" s="21">
        <f t="array" ref="AZ220">SUM(IF(YEAR($C$5:$AX$5)=AZ$5,$C220:$AX220))</f>
        <v>1880.7695760000001</v>
      </c>
      <c r="BA220" s="20">
        <f t="array" ref="BA220">SUM(IF(YEAR($C$5:$AX$5)=BA$5,$C220:$AX220))</f>
        <v>2388.135914</v>
      </c>
      <c r="BB220" s="20">
        <f t="array" ref="BB220">SUM(IF(YEAR($C$5:$AX$5)=BB$5,$C220:$AX220))</f>
        <v>3394.3724179999999</v>
      </c>
      <c r="BC220" s="22">
        <f t="array" ref="BC220">SUM(IF(YEAR($C$5:$AX$5)=BC$5,$C220:$AX220))</f>
        <v>4343.727656</v>
      </c>
      <c r="BE220" s="21">
        <f t="shared" si="23"/>
        <v>1803.05476</v>
      </c>
      <c r="BF220" s="20">
        <f t="shared" si="24"/>
        <v>2360.0594639999995</v>
      </c>
      <c r="BG220" s="22">
        <f t="shared" si="25"/>
        <v>3670.4714800000002</v>
      </c>
    </row>
    <row r="221" spans="2:59" s="16" customFormat="1">
      <c r="B221" s="17">
        <v>58821</v>
      </c>
      <c r="C221" s="20">
        <v>147.05189999999999</v>
      </c>
      <c r="D221" s="20">
        <v>24.49062</v>
      </c>
      <c r="E221" s="20">
        <v>0</v>
      </c>
      <c r="F221" s="20">
        <v>0</v>
      </c>
      <c r="G221" s="20">
        <v>48.061534999999999</v>
      </c>
      <c r="H221" s="20">
        <v>198.28791000000001</v>
      </c>
      <c r="I221" s="20">
        <v>1948.8869999999999</v>
      </c>
      <c r="J221" s="20">
        <v>1446.3440000000001</v>
      </c>
      <c r="K221" s="20">
        <v>0</v>
      </c>
      <c r="L221" s="20">
        <v>0</v>
      </c>
      <c r="M221" s="20">
        <v>0</v>
      </c>
      <c r="N221" s="20">
        <v>0</v>
      </c>
      <c r="O221" s="20">
        <v>0</v>
      </c>
      <c r="P221" s="20">
        <v>36.748835</v>
      </c>
      <c r="Q221" s="20">
        <v>0</v>
      </c>
      <c r="R221" s="20">
        <v>0</v>
      </c>
      <c r="S221" s="20">
        <v>72.258750000000006</v>
      </c>
      <c r="T221" s="20">
        <v>480.48038000000003</v>
      </c>
      <c r="U221" s="20">
        <v>2366.8384999999998</v>
      </c>
      <c r="V221" s="20">
        <v>1985.6586000000002</v>
      </c>
      <c r="W221" s="20">
        <v>97.585099999999997</v>
      </c>
      <c r="X221" s="20">
        <v>213.57433999999998</v>
      </c>
      <c r="Y221" s="20">
        <v>0</v>
      </c>
      <c r="Z221" s="20">
        <v>0</v>
      </c>
      <c r="AA221" s="20">
        <v>122.55305</v>
      </c>
      <c r="AB221" s="20">
        <v>24.50243</v>
      </c>
      <c r="AC221" s="20">
        <v>0</v>
      </c>
      <c r="AD221" s="20">
        <v>35.689679999999996</v>
      </c>
      <c r="AE221" s="20">
        <v>71.776700000000005</v>
      </c>
      <c r="AF221" s="20">
        <v>686.32050000000004</v>
      </c>
      <c r="AG221" s="20">
        <v>2968.6824000000001</v>
      </c>
      <c r="AH221" s="20">
        <v>2782.3734999999997</v>
      </c>
      <c r="AI221" s="20">
        <v>308.63760000000002</v>
      </c>
      <c r="AJ221" s="20">
        <v>228.92489999999998</v>
      </c>
      <c r="AK221" s="20">
        <v>48.455730000000003</v>
      </c>
      <c r="AL221" s="20">
        <v>0</v>
      </c>
      <c r="AM221" s="20">
        <v>319.46629999999999</v>
      </c>
      <c r="AN221" s="20">
        <v>220.45525000000001</v>
      </c>
      <c r="AO221" s="20">
        <v>156.9813</v>
      </c>
      <c r="AP221" s="20">
        <v>711.31369999999993</v>
      </c>
      <c r="AQ221" s="20">
        <v>167.75454999999999</v>
      </c>
      <c r="AR221" s="20">
        <v>808.93249999999989</v>
      </c>
      <c r="AS221" s="20">
        <v>3137.8310000000001</v>
      </c>
      <c r="AT221" s="20">
        <v>2929.4589999999998</v>
      </c>
      <c r="AU221" s="20">
        <v>465.07955000000004</v>
      </c>
      <c r="AV221" s="20">
        <v>337.10835000000003</v>
      </c>
      <c r="AW221" s="20">
        <v>169.61595</v>
      </c>
      <c r="AX221" s="22">
        <v>12.252749999999999</v>
      </c>
      <c r="AZ221" s="21">
        <f t="array" ref="AZ221">SUM(IF(YEAR($C$5:$AX$5)=AZ$5,$C221:$AX221))</f>
        <v>3813.122965</v>
      </c>
      <c r="BA221" s="20">
        <f t="array" ref="BA221">SUM(IF(YEAR($C$5:$AX$5)=BA$5,$C221:$AX221))</f>
        <v>5253.1445050000011</v>
      </c>
      <c r="BB221" s="20">
        <f t="array" ref="BB221">SUM(IF(YEAR($C$5:$AX$5)=BB$5,$C221:$AX221))</f>
        <v>7277.9164899999996</v>
      </c>
      <c r="BC221" s="22">
        <f t="array" ref="BC221">SUM(IF(YEAR($C$5:$AX$5)=BC$5,$C221:$AX221))</f>
        <v>9436.2501999999986</v>
      </c>
      <c r="BE221" s="21">
        <f t="shared" si="23"/>
        <v>3702.5264949999996</v>
      </c>
      <c r="BF221" s="20">
        <f t="shared" si="24"/>
        <v>5398.6587800000007</v>
      </c>
      <c r="BG221" s="22">
        <f t="shared" si="25"/>
        <v>8599.3657299999995</v>
      </c>
    </row>
    <row r="222" spans="2:59" s="16" customFormat="1">
      <c r="B222" s="17">
        <v>58897</v>
      </c>
      <c r="C222" s="20">
        <v>39.098150000000011</v>
      </c>
      <c r="D222" s="20">
        <v>34.424500000000002</v>
      </c>
      <c r="E222" s="20">
        <v>37.708870000000012</v>
      </c>
      <c r="F222" s="20">
        <v>33.541049999999998</v>
      </c>
      <c r="G222" s="20">
        <v>36.716540000000009</v>
      </c>
      <c r="H222" s="20">
        <v>41.678229999999992</v>
      </c>
      <c r="I222" s="20">
        <v>51.601610000000015</v>
      </c>
      <c r="J222" s="20">
        <v>50.410809999999991</v>
      </c>
      <c r="K222" s="20">
        <v>43.861369999999987</v>
      </c>
      <c r="L222" s="20">
        <v>43.265969999999996</v>
      </c>
      <c r="M222" s="20">
        <v>38.502749999999992</v>
      </c>
      <c r="N222" s="20">
        <v>42.273629999999997</v>
      </c>
      <c r="O222" s="20">
        <v>39.098150000000011</v>
      </c>
      <c r="P222" s="20">
        <v>34.424500000000002</v>
      </c>
      <c r="Q222" s="20">
        <v>37.708870000000012</v>
      </c>
      <c r="R222" s="20">
        <v>33.541049999999998</v>
      </c>
      <c r="S222" s="20">
        <v>36.716540000000009</v>
      </c>
      <c r="T222" s="20">
        <v>41.678229999999992</v>
      </c>
      <c r="U222" s="20">
        <v>51.601610000000015</v>
      </c>
      <c r="V222" s="20">
        <v>50.410809999999991</v>
      </c>
      <c r="W222" s="20">
        <v>43.861369999999987</v>
      </c>
      <c r="X222" s="20">
        <v>43.265969999999996</v>
      </c>
      <c r="Y222" s="20">
        <v>38.502749999999992</v>
      </c>
      <c r="Z222" s="20">
        <v>42.273629999999997</v>
      </c>
      <c r="AA222" s="20">
        <v>39.098150000000011</v>
      </c>
      <c r="AB222" s="20">
        <v>35.653939999999999</v>
      </c>
      <c r="AC222" s="20">
        <v>37.708870000000012</v>
      </c>
      <c r="AD222" s="20">
        <v>33.541049999999998</v>
      </c>
      <c r="AE222" s="20">
        <v>36.716540000000009</v>
      </c>
      <c r="AF222" s="20">
        <v>41.678229999999992</v>
      </c>
      <c r="AG222" s="20">
        <v>51.601610000000015</v>
      </c>
      <c r="AH222" s="20">
        <v>50.410809999999991</v>
      </c>
      <c r="AI222" s="20">
        <v>43.861369999999987</v>
      </c>
      <c r="AJ222" s="20">
        <v>43.265969999999996</v>
      </c>
      <c r="AK222" s="20">
        <v>38.502749999999992</v>
      </c>
      <c r="AL222" s="20">
        <v>42.273629999999997</v>
      </c>
      <c r="AM222" s="20">
        <v>39.098150000000011</v>
      </c>
      <c r="AN222" s="20">
        <v>34.424500000000002</v>
      </c>
      <c r="AO222" s="20">
        <v>37.708870000000012</v>
      </c>
      <c r="AP222" s="20">
        <v>33.541049999999998</v>
      </c>
      <c r="AQ222" s="20">
        <v>36.716540000000009</v>
      </c>
      <c r="AR222" s="20">
        <v>41.678229999999992</v>
      </c>
      <c r="AS222" s="20">
        <v>51.601610000000015</v>
      </c>
      <c r="AT222" s="20">
        <v>50.410809999999991</v>
      </c>
      <c r="AU222" s="20">
        <v>43.861369999999987</v>
      </c>
      <c r="AV222" s="20">
        <v>43.265969999999996</v>
      </c>
      <c r="AW222" s="20">
        <v>38.502749999999992</v>
      </c>
      <c r="AX222" s="22">
        <v>42.273629999999997</v>
      </c>
      <c r="AZ222" s="21">
        <f t="array" ref="AZ222">SUM(IF(YEAR($C$5:$AX$5)=AZ$5,$C222:$AX222))</f>
        <v>493.08347999999989</v>
      </c>
      <c r="BA222" s="20">
        <f t="array" ref="BA222">SUM(IF(YEAR($C$5:$AX$5)=BA$5,$C222:$AX222))</f>
        <v>493.08347999999989</v>
      </c>
      <c r="BB222" s="20">
        <f t="array" ref="BB222">SUM(IF(YEAR($C$5:$AX$5)=BB$5,$C222:$AX222))</f>
        <v>494.31291999999996</v>
      </c>
      <c r="BC222" s="22">
        <f t="array" ref="BC222">SUM(IF(YEAR($C$5:$AX$5)=BC$5,$C222:$AX222))</f>
        <v>493.08347999999989</v>
      </c>
      <c r="BE222" s="21">
        <f t="shared" si="23"/>
        <v>493.08348000000007</v>
      </c>
      <c r="BF222" s="20">
        <f t="shared" si="24"/>
        <v>494.31292000000002</v>
      </c>
      <c r="BG222" s="22">
        <f t="shared" si="25"/>
        <v>493.08348000000007</v>
      </c>
    </row>
    <row r="223" spans="2:59" s="16" customFormat="1">
      <c r="B223" s="17">
        <v>58947</v>
      </c>
      <c r="C223" s="20">
        <v>2985.1565000000001</v>
      </c>
      <c r="D223" s="20">
        <v>2809.0320999999999</v>
      </c>
      <c r="E223" s="20">
        <v>3244.7112999999999</v>
      </c>
      <c r="F223" s="20">
        <v>2829.6023</v>
      </c>
      <c r="G223" s="20">
        <v>3177.3014000000003</v>
      </c>
      <c r="H223" s="20">
        <v>3527.9681999999998</v>
      </c>
      <c r="I223" s="20">
        <v>4442.9403000000002</v>
      </c>
      <c r="J223" s="20">
        <v>4297.3179</v>
      </c>
      <c r="K223" s="20">
        <v>3984.3121000000001</v>
      </c>
      <c r="L223" s="20">
        <v>3473.1421999999998</v>
      </c>
      <c r="M223" s="20">
        <v>3331.0771999999997</v>
      </c>
      <c r="N223" s="20">
        <v>3372.2752</v>
      </c>
      <c r="O223" s="20">
        <v>2985.1565000000001</v>
      </c>
      <c r="P223" s="20">
        <v>2809.0320999999999</v>
      </c>
      <c r="Q223" s="20">
        <v>3244.7112999999999</v>
      </c>
      <c r="R223" s="20">
        <v>2829.6023</v>
      </c>
      <c r="S223" s="20">
        <v>3177.3014000000003</v>
      </c>
      <c r="T223" s="20">
        <v>3527.9681999999998</v>
      </c>
      <c r="U223" s="20">
        <v>4442.9393</v>
      </c>
      <c r="V223" s="20">
        <v>4297.3179</v>
      </c>
      <c r="W223" s="20">
        <v>3984.3121000000001</v>
      </c>
      <c r="X223" s="20">
        <v>3473.1421999999998</v>
      </c>
      <c r="Y223" s="20">
        <v>3331.0771999999997</v>
      </c>
      <c r="Z223" s="20">
        <v>3372.2752</v>
      </c>
      <c r="AA223" s="20">
        <v>2985.1565000000001</v>
      </c>
      <c r="AB223" s="20">
        <v>2909.3552</v>
      </c>
      <c r="AC223" s="20">
        <v>3244.7112999999999</v>
      </c>
      <c r="AD223" s="20">
        <v>2829.6023</v>
      </c>
      <c r="AE223" s="20">
        <v>3177.3014000000003</v>
      </c>
      <c r="AF223" s="20">
        <v>3527.9681999999998</v>
      </c>
      <c r="AG223" s="20">
        <v>4442.9393</v>
      </c>
      <c r="AH223" s="20">
        <v>4297.3179</v>
      </c>
      <c r="AI223" s="20">
        <v>3984.3121000000001</v>
      </c>
      <c r="AJ223" s="20">
        <v>3473.1421999999998</v>
      </c>
      <c r="AK223" s="20">
        <v>3331.0771999999997</v>
      </c>
      <c r="AL223" s="20">
        <v>3372.2752</v>
      </c>
      <c r="AM223" s="20">
        <v>2985.1565000000001</v>
      </c>
      <c r="AN223" s="20">
        <v>2809.0320999999999</v>
      </c>
      <c r="AO223" s="20">
        <v>3244.7112999999999</v>
      </c>
      <c r="AP223" s="20">
        <v>2829.6023</v>
      </c>
      <c r="AQ223" s="20">
        <v>3177.3014000000003</v>
      </c>
      <c r="AR223" s="20">
        <v>3527.9681999999998</v>
      </c>
      <c r="AS223" s="20">
        <v>4442.9393</v>
      </c>
      <c r="AT223" s="20">
        <v>4297.3179</v>
      </c>
      <c r="AU223" s="20">
        <v>3984.3121000000001</v>
      </c>
      <c r="AV223" s="20">
        <v>3473.1421999999998</v>
      </c>
      <c r="AW223" s="20">
        <v>3331.0771999999997</v>
      </c>
      <c r="AX223" s="22">
        <v>3372.2752</v>
      </c>
      <c r="AZ223" s="21">
        <f t="array" ref="AZ223">SUM(IF(YEAR($C$5:$AX$5)=AZ$5,$C223:$AX223))</f>
        <v>41474.8367</v>
      </c>
      <c r="BA223" s="20">
        <f t="array" ref="BA223">SUM(IF(YEAR($C$5:$AX$5)=BA$5,$C223:$AX223))</f>
        <v>41474.835699999996</v>
      </c>
      <c r="BB223" s="20">
        <f t="array" ref="BB223">SUM(IF(YEAR($C$5:$AX$5)=BB$5,$C223:$AX223))</f>
        <v>41575.158800000005</v>
      </c>
      <c r="BC223" s="22">
        <f t="array" ref="BC223">SUM(IF(YEAR($C$5:$AX$5)=BC$5,$C223:$AX223))</f>
        <v>41474.835699999996</v>
      </c>
      <c r="BE223" s="21">
        <f t="shared" si="23"/>
        <v>41474.8367</v>
      </c>
      <c r="BF223" s="20">
        <f t="shared" si="24"/>
        <v>41575.158800000005</v>
      </c>
      <c r="BG223" s="22">
        <f t="shared" si="25"/>
        <v>41474.835699999996</v>
      </c>
    </row>
    <row r="224" spans="2:59" s="16" customFormat="1">
      <c r="B224" s="17">
        <v>59012</v>
      </c>
      <c r="C224" s="20">
        <v>1680.9627</v>
      </c>
      <c r="D224" s="20">
        <v>1565.2008000000001</v>
      </c>
      <c r="E224" s="20">
        <v>1633.6902</v>
      </c>
      <c r="F224" s="20">
        <v>1740.8903999999998</v>
      </c>
      <c r="G224" s="20">
        <v>1733.0738999999999</v>
      </c>
      <c r="H224" s="20">
        <v>3048.5129999999999</v>
      </c>
      <c r="I224" s="20">
        <v>3352.62</v>
      </c>
      <c r="J224" s="20">
        <v>3271.848</v>
      </c>
      <c r="K224" s="20">
        <v>2986.7238000000002</v>
      </c>
      <c r="L224" s="20">
        <v>3171.7200000000003</v>
      </c>
      <c r="M224" s="20">
        <v>3364.1579999999999</v>
      </c>
      <c r="N224" s="20">
        <v>3642.5819999999999</v>
      </c>
      <c r="O224" s="20">
        <v>1680.9627</v>
      </c>
      <c r="P224" s="20">
        <v>1565.2008000000001</v>
      </c>
      <c r="Q224" s="20">
        <v>1633.6902</v>
      </c>
      <c r="R224" s="20">
        <v>1740.8903999999998</v>
      </c>
      <c r="S224" s="20">
        <v>1733.0738999999999</v>
      </c>
      <c r="T224" s="20">
        <v>3048.5129999999999</v>
      </c>
      <c r="U224" s="20">
        <v>3352.62</v>
      </c>
      <c r="V224" s="20">
        <v>3271.848</v>
      </c>
      <c r="W224" s="20">
        <v>2986.7238000000002</v>
      </c>
      <c r="X224" s="20">
        <v>3171.7200000000003</v>
      </c>
      <c r="Y224" s="20">
        <v>3364.1579999999999</v>
      </c>
      <c r="Z224" s="20">
        <v>3642.5819999999999</v>
      </c>
      <c r="AA224" s="20">
        <v>1680.9627</v>
      </c>
      <c r="AB224" s="20">
        <v>1621.1007</v>
      </c>
      <c r="AC224" s="20">
        <v>1633.6902</v>
      </c>
      <c r="AD224" s="20">
        <v>1740.8903999999998</v>
      </c>
      <c r="AE224" s="20">
        <v>1733.0738999999999</v>
      </c>
      <c r="AF224" s="20">
        <v>3048.5129999999999</v>
      </c>
      <c r="AG224" s="20">
        <v>3352.62</v>
      </c>
      <c r="AH224" s="20">
        <v>3271.848</v>
      </c>
      <c r="AI224" s="20">
        <v>2986.7238000000002</v>
      </c>
      <c r="AJ224" s="20">
        <v>3171.7200000000003</v>
      </c>
      <c r="AK224" s="20">
        <v>3364.1579999999999</v>
      </c>
      <c r="AL224" s="20">
        <v>3642.5819999999999</v>
      </c>
      <c r="AM224" s="20">
        <v>1680.9627</v>
      </c>
      <c r="AN224" s="20">
        <v>1565.2008000000001</v>
      </c>
      <c r="AO224" s="20">
        <v>1633.6902</v>
      </c>
      <c r="AP224" s="20">
        <v>1740.8903999999998</v>
      </c>
      <c r="AQ224" s="20">
        <v>1733.0738999999999</v>
      </c>
      <c r="AR224" s="20">
        <v>3048.5129999999999</v>
      </c>
      <c r="AS224" s="20">
        <v>3352.62</v>
      </c>
      <c r="AT224" s="20">
        <v>3271.848</v>
      </c>
      <c r="AU224" s="20">
        <v>2986.7238000000002</v>
      </c>
      <c r="AV224" s="20">
        <v>3171.7200000000003</v>
      </c>
      <c r="AW224" s="20">
        <v>3364.1579999999999</v>
      </c>
      <c r="AX224" s="22">
        <v>3642.5819999999999</v>
      </c>
      <c r="AZ224" s="21">
        <f t="array" ref="AZ224">SUM(IF(YEAR($C$5:$AX$5)=AZ$5,$C224:$AX224))</f>
        <v>31191.982799999998</v>
      </c>
      <c r="BA224" s="20">
        <f t="array" ref="BA224">SUM(IF(YEAR($C$5:$AX$5)=BA$5,$C224:$AX224))</f>
        <v>31191.982799999998</v>
      </c>
      <c r="BB224" s="20">
        <f t="array" ref="BB224">SUM(IF(YEAR($C$5:$AX$5)=BB$5,$C224:$AX224))</f>
        <v>31247.882699999995</v>
      </c>
      <c r="BC224" s="22">
        <f t="array" ref="BC224">SUM(IF(YEAR($C$5:$AX$5)=BC$5,$C224:$AX224))</f>
        <v>31191.982799999998</v>
      </c>
      <c r="BE224" s="21">
        <f t="shared" si="23"/>
        <v>31191.982799999998</v>
      </c>
      <c r="BF224" s="20">
        <f t="shared" si="24"/>
        <v>31247.882699999998</v>
      </c>
      <c r="BG224" s="22">
        <f t="shared" si="25"/>
        <v>31191.982799999998</v>
      </c>
    </row>
    <row r="225" spans="2:59" s="16" customFormat="1">
      <c r="B225" s="17">
        <v>59026</v>
      </c>
      <c r="C225" s="20">
        <v>485.86399999999998</v>
      </c>
      <c r="D225" s="20">
        <v>414.78440000000001</v>
      </c>
      <c r="E225" s="20">
        <v>412.46179999999998</v>
      </c>
      <c r="F225" s="20">
        <v>496.0566</v>
      </c>
      <c r="G225" s="20">
        <v>557.00279999999998</v>
      </c>
      <c r="H225" s="20">
        <v>597.46720000000005</v>
      </c>
      <c r="I225" s="20">
        <v>569.78880000000004</v>
      </c>
      <c r="J225" s="20">
        <v>569.0018</v>
      </c>
      <c r="K225" s="20">
        <v>526.98839999999996</v>
      </c>
      <c r="L225" s="20">
        <v>518.05399999999997</v>
      </c>
      <c r="M225" s="20">
        <v>516.85440000000006</v>
      </c>
      <c r="N225" s="20">
        <v>511.63619999999997</v>
      </c>
      <c r="O225" s="20">
        <v>485.86399999999998</v>
      </c>
      <c r="P225" s="20">
        <v>414.78440000000001</v>
      </c>
      <c r="Q225" s="20">
        <v>412.46179999999998</v>
      </c>
      <c r="R225" s="20">
        <v>496.0566</v>
      </c>
      <c r="S225" s="20">
        <v>557.00300000000004</v>
      </c>
      <c r="T225" s="20">
        <v>597.46720000000005</v>
      </c>
      <c r="U225" s="20">
        <v>569.78880000000004</v>
      </c>
      <c r="V225" s="20">
        <v>569.0018</v>
      </c>
      <c r="W225" s="20">
        <v>526.98839999999996</v>
      </c>
      <c r="X225" s="20">
        <v>518.05420000000004</v>
      </c>
      <c r="Y225" s="20">
        <v>516.85440000000006</v>
      </c>
      <c r="Z225" s="20">
        <v>511.63619999999997</v>
      </c>
      <c r="AA225" s="20">
        <v>485.86399999999998</v>
      </c>
      <c r="AB225" s="20">
        <v>429.59820000000002</v>
      </c>
      <c r="AC225" s="20">
        <v>412.46179999999998</v>
      </c>
      <c r="AD225" s="20">
        <v>496.0566</v>
      </c>
      <c r="AE225" s="20">
        <v>557.00300000000004</v>
      </c>
      <c r="AF225" s="20">
        <v>597.46720000000005</v>
      </c>
      <c r="AG225" s="20">
        <v>569.78880000000004</v>
      </c>
      <c r="AH225" s="20">
        <v>569.0018</v>
      </c>
      <c r="AI225" s="20">
        <v>526.98839999999996</v>
      </c>
      <c r="AJ225" s="20">
        <v>518.05420000000004</v>
      </c>
      <c r="AK225" s="20">
        <v>516.85440000000006</v>
      </c>
      <c r="AL225" s="20">
        <v>511.63619999999997</v>
      </c>
      <c r="AM225" s="20">
        <v>485.86399999999998</v>
      </c>
      <c r="AN225" s="20">
        <v>414.78440000000001</v>
      </c>
      <c r="AO225" s="20">
        <v>412.46179999999998</v>
      </c>
      <c r="AP225" s="20">
        <v>496.0566</v>
      </c>
      <c r="AQ225" s="20">
        <v>557.00300000000004</v>
      </c>
      <c r="AR225" s="20">
        <v>597.46720000000005</v>
      </c>
      <c r="AS225" s="20">
        <v>569.78880000000004</v>
      </c>
      <c r="AT225" s="20">
        <v>569.0018</v>
      </c>
      <c r="AU225" s="20">
        <v>526.98839999999996</v>
      </c>
      <c r="AV225" s="20">
        <v>518.05420000000004</v>
      </c>
      <c r="AW225" s="20">
        <v>516.85440000000006</v>
      </c>
      <c r="AX225" s="22">
        <v>511.63619999999997</v>
      </c>
      <c r="AZ225" s="21">
        <f t="array" ref="AZ225">SUM(IF(YEAR($C$5:$AX$5)=AZ$5,$C225:$AX225))</f>
        <v>6175.9604000000008</v>
      </c>
      <c r="BA225" s="20">
        <f t="array" ref="BA225">SUM(IF(YEAR($C$5:$AX$5)=BA$5,$C225:$AX225))</f>
        <v>6175.9607999999998</v>
      </c>
      <c r="BB225" s="20">
        <f t="array" ref="BB225">SUM(IF(YEAR($C$5:$AX$5)=BB$5,$C225:$AX225))</f>
        <v>6190.7745999999997</v>
      </c>
      <c r="BC225" s="22">
        <f t="array" ref="BC225">SUM(IF(YEAR($C$5:$AX$5)=BC$5,$C225:$AX225))</f>
        <v>6175.9607999999998</v>
      </c>
      <c r="BE225" s="21">
        <f t="shared" si="23"/>
        <v>6175.9606000000003</v>
      </c>
      <c r="BF225" s="20">
        <f t="shared" si="24"/>
        <v>6190.7745999999997</v>
      </c>
      <c r="BG225" s="22">
        <f t="shared" si="25"/>
        <v>6175.9607999999989</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6.2511559999999999</v>
      </c>
      <c r="D227" s="20">
        <v>0</v>
      </c>
      <c r="E227" s="20">
        <v>0</v>
      </c>
      <c r="F227" s="20">
        <v>0</v>
      </c>
      <c r="G227" s="20">
        <v>0</v>
      </c>
      <c r="H227" s="20">
        <v>0</v>
      </c>
      <c r="I227" s="20">
        <v>114.9427</v>
      </c>
      <c r="J227" s="20">
        <v>33.252980000000001</v>
      </c>
      <c r="K227" s="20">
        <v>0</v>
      </c>
      <c r="L227" s="20">
        <v>0</v>
      </c>
      <c r="M227" s="20">
        <v>0</v>
      </c>
      <c r="N227" s="20">
        <v>0</v>
      </c>
      <c r="O227" s="20">
        <v>0</v>
      </c>
      <c r="P227" s="20">
        <v>0</v>
      </c>
      <c r="Q227" s="20">
        <v>0</v>
      </c>
      <c r="R227" s="20">
        <v>0</v>
      </c>
      <c r="S227" s="20">
        <v>0</v>
      </c>
      <c r="T227" s="20">
        <v>0</v>
      </c>
      <c r="U227" s="20">
        <v>181.8494</v>
      </c>
      <c r="V227" s="20">
        <v>75.742900000000006</v>
      </c>
      <c r="W227" s="20">
        <v>0</v>
      </c>
      <c r="X227" s="20">
        <v>0</v>
      </c>
      <c r="Y227" s="20">
        <v>0</v>
      </c>
      <c r="Z227" s="20">
        <v>0</v>
      </c>
      <c r="AA227" s="20">
        <v>2.083885</v>
      </c>
      <c r="AB227" s="20">
        <v>0</v>
      </c>
      <c r="AC227" s="20">
        <v>0</v>
      </c>
      <c r="AD227" s="20">
        <v>0</v>
      </c>
      <c r="AE227" s="20">
        <v>0</v>
      </c>
      <c r="AF227" s="20">
        <v>0</v>
      </c>
      <c r="AG227" s="20">
        <v>163.48079999999999</v>
      </c>
      <c r="AH227" s="20">
        <v>140.3365</v>
      </c>
      <c r="AI227" s="20">
        <v>0</v>
      </c>
      <c r="AJ227" s="20">
        <v>0</v>
      </c>
      <c r="AK227" s="20">
        <v>0</v>
      </c>
      <c r="AL227" s="20">
        <v>0</v>
      </c>
      <c r="AM227" s="20">
        <v>0</v>
      </c>
      <c r="AN227" s="20">
        <v>0</v>
      </c>
      <c r="AO227" s="20">
        <v>0</v>
      </c>
      <c r="AP227" s="20">
        <v>0</v>
      </c>
      <c r="AQ227" s="20">
        <v>0</v>
      </c>
      <c r="AR227" s="20">
        <v>0</v>
      </c>
      <c r="AS227" s="20">
        <v>187.36</v>
      </c>
      <c r="AT227" s="20">
        <v>142.19560000000001</v>
      </c>
      <c r="AU227" s="20">
        <v>0</v>
      </c>
      <c r="AV227" s="20">
        <v>0</v>
      </c>
      <c r="AW227" s="20">
        <v>0</v>
      </c>
      <c r="AX227" s="22">
        <v>0</v>
      </c>
      <c r="AZ227" s="21">
        <f t="array" ref="AZ227">SUM(IF(YEAR($C$5:$AX$5)=AZ$5,$C227:$AX227))</f>
        <v>154.44683599999999</v>
      </c>
      <c r="BA227" s="20">
        <f t="array" ref="BA227">SUM(IF(YEAR($C$5:$AX$5)=BA$5,$C227:$AX227))</f>
        <v>257.59230000000002</v>
      </c>
      <c r="BB227" s="20">
        <f t="array" ref="BB227">SUM(IF(YEAR($C$5:$AX$5)=BB$5,$C227:$AX227))</f>
        <v>305.901185</v>
      </c>
      <c r="BC227" s="22">
        <f t="array" ref="BC227">SUM(IF(YEAR($C$5:$AX$5)=BC$5,$C227:$AX227))</f>
        <v>329.55560000000003</v>
      </c>
      <c r="BE227" s="21">
        <f t="shared" si="23"/>
        <v>148.19568000000001</v>
      </c>
      <c r="BF227" s="20">
        <f t="shared" si="24"/>
        <v>259.67618500000003</v>
      </c>
      <c r="BG227" s="22">
        <f t="shared" si="25"/>
        <v>303.81729999999999</v>
      </c>
    </row>
    <row r="228" spans="2:59" s="16" customFormat="1">
      <c r="B228" s="17">
        <v>59073</v>
      </c>
      <c r="C228" s="20">
        <v>24477.360000000001</v>
      </c>
      <c r="D228" s="20">
        <v>21350.63</v>
      </c>
      <c r="E228" s="20">
        <v>32564.53</v>
      </c>
      <c r="F228" s="20">
        <v>29687.99</v>
      </c>
      <c r="G228" s="20">
        <v>31058.09</v>
      </c>
      <c r="H228" s="20">
        <v>43999.38</v>
      </c>
      <c r="I228" s="20">
        <v>49750.559999999998</v>
      </c>
      <c r="J228" s="20">
        <v>50148.26</v>
      </c>
      <c r="K228" s="20">
        <v>40160.550000000003</v>
      </c>
      <c r="L228" s="20">
        <v>35822.400000000001</v>
      </c>
      <c r="M228" s="20">
        <v>36579.629999999997</v>
      </c>
      <c r="N228" s="20">
        <v>35570.61</v>
      </c>
      <c r="O228" s="20">
        <v>31116.14</v>
      </c>
      <c r="P228" s="20">
        <v>25749.83</v>
      </c>
      <c r="Q228" s="20">
        <v>38671.93</v>
      </c>
      <c r="R228" s="20">
        <v>33412.53</v>
      </c>
      <c r="S228" s="20">
        <v>34752.720000000001</v>
      </c>
      <c r="T228" s="20">
        <v>46311.32</v>
      </c>
      <c r="U228" s="20">
        <v>53268.9</v>
      </c>
      <c r="V228" s="20">
        <v>53037.62</v>
      </c>
      <c r="W228" s="20">
        <v>41443.81</v>
      </c>
      <c r="X228" s="20">
        <v>37546.800000000003</v>
      </c>
      <c r="Y228" s="20">
        <v>39989.94</v>
      </c>
      <c r="Z228" s="20">
        <v>43186.5</v>
      </c>
      <c r="AA228" s="20">
        <v>30126.57</v>
      </c>
      <c r="AB228" s="20">
        <v>28565.56</v>
      </c>
      <c r="AC228" s="20">
        <v>36313.160000000003</v>
      </c>
      <c r="AD228" s="20">
        <v>31417.14</v>
      </c>
      <c r="AE228" s="20">
        <v>31518.19</v>
      </c>
      <c r="AF228" s="20">
        <v>42890.6</v>
      </c>
      <c r="AG228" s="20">
        <v>51413.38</v>
      </c>
      <c r="AH228" s="20">
        <v>51825.13</v>
      </c>
      <c r="AI228" s="20">
        <v>41576.199999999997</v>
      </c>
      <c r="AJ228" s="20">
        <v>37473.449999999997</v>
      </c>
      <c r="AK228" s="20">
        <v>38421.79</v>
      </c>
      <c r="AL228" s="20">
        <v>45102.43</v>
      </c>
      <c r="AM228" s="20">
        <v>40896.699999999997</v>
      </c>
      <c r="AN228" s="20">
        <v>34900.86</v>
      </c>
      <c r="AO228" s="20">
        <v>42358.62</v>
      </c>
      <c r="AP228" s="20">
        <v>37469.86</v>
      </c>
      <c r="AQ228" s="20">
        <v>36295.870000000003</v>
      </c>
      <c r="AR228" s="20">
        <v>47180.73</v>
      </c>
      <c r="AS228" s="20">
        <v>55967.71</v>
      </c>
      <c r="AT228" s="20">
        <v>56626.63</v>
      </c>
      <c r="AU228" s="20">
        <v>44874.53</v>
      </c>
      <c r="AV228" s="20">
        <v>38891.86</v>
      </c>
      <c r="AW228" s="20">
        <v>41200.959999999999</v>
      </c>
      <c r="AX228" s="22">
        <v>49337.61</v>
      </c>
      <c r="AZ228" s="21">
        <f t="array" ref="AZ228">SUM(IF(YEAR($C$5:$AX$5)=AZ$5,$C228:$AX228))</f>
        <v>431169.99</v>
      </c>
      <c r="BA228" s="20">
        <f t="array" ref="BA228">SUM(IF(YEAR($C$5:$AX$5)=BA$5,$C228:$AX228))</f>
        <v>478488.04</v>
      </c>
      <c r="BB228" s="20">
        <f t="array" ref="BB228">SUM(IF(YEAR($C$5:$AX$5)=BB$5,$C228:$AX228))</f>
        <v>466643.6</v>
      </c>
      <c r="BC228" s="22">
        <f t="array" ref="BC228">SUM(IF(YEAR($C$5:$AX$5)=BC$5,$C228:$AX228))</f>
        <v>526001.94000000006</v>
      </c>
      <c r="BE228" s="21">
        <f t="shared" si="23"/>
        <v>455734.54000000004</v>
      </c>
      <c r="BF228" s="20">
        <f t="shared" si="24"/>
        <v>472725.51000000007</v>
      </c>
      <c r="BG228" s="22">
        <f t="shared" si="25"/>
        <v>500624.88999999996</v>
      </c>
    </row>
    <row r="229" spans="2:59" s="16" customFormat="1">
      <c r="B229" s="17">
        <v>59116</v>
      </c>
      <c r="C229" s="20">
        <v>839.8433</v>
      </c>
      <c r="D229" s="20">
        <v>745.01179999999999</v>
      </c>
      <c r="E229" s="20">
        <v>821.80449999999996</v>
      </c>
      <c r="F229" s="20">
        <v>809.69119999999998</v>
      </c>
      <c r="G229" s="20">
        <v>843.63679999999999</v>
      </c>
      <c r="H229" s="20">
        <v>874.29970000000003</v>
      </c>
      <c r="I229" s="20">
        <v>882.13040000000001</v>
      </c>
      <c r="J229" s="20">
        <v>898.89200000000005</v>
      </c>
      <c r="K229" s="20">
        <v>871.57809999999995</v>
      </c>
      <c r="L229" s="20">
        <v>884.84249999999997</v>
      </c>
      <c r="M229" s="20">
        <v>825.21220000000005</v>
      </c>
      <c r="N229" s="20">
        <v>924.59140000000002</v>
      </c>
      <c r="O229" s="20">
        <v>839.8433</v>
      </c>
      <c r="P229" s="20">
        <v>745.01179999999999</v>
      </c>
      <c r="Q229" s="20">
        <v>821.80449999999996</v>
      </c>
      <c r="R229" s="20">
        <v>809.69119999999998</v>
      </c>
      <c r="S229" s="20">
        <v>843.63689999999997</v>
      </c>
      <c r="T229" s="20">
        <v>874.2998</v>
      </c>
      <c r="U229" s="20">
        <v>882.13040000000001</v>
      </c>
      <c r="V229" s="20">
        <v>898.89200000000005</v>
      </c>
      <c r="W229" s="20">
        <v>871.57820000000004</v>
      </c>
      <c r="X229" s="20">
        <v>884.84249999999997</v>
      </c>
      <c r="Y229" s="20">
        <v>825.21220000000005</v>
      </c>
      <c r="Z229" s="20">
        <v>924.59140000000002</v>
      </c>
      <c r="AA229" s="20">
        <v>839.8433</v>
      </c>
      <c r="AB229" s="20">
        <v>771.61929999999995</v>
      </c>
      <c r="AC229" s="20">
        <v>821.80449999999996</v>
      </c>
      <c r="AD229" s="20">
        <v>809.69119999999998</v>
      </c>
      <c r="AE229" s="20">
        <v>843.63689999999997</v>
      </c>
      <c r="AF229" s="20">
        <v>874.2998</v>
      </c>
      <c r="AG229" s="20">
        <v>882.13040000000001</v>
      </c>
      <c r="AH229" s="20">
        <v>898.89200000000005</v>
      </c>
      <c r="AI229" s="20">
        <v>871.57820000000004</v>
      </c>
      <c r="AJ229" s="20">
        <v>884.84249999999997</v>
      </c>
      <c r="AK229" s="20">
        <v>825.21220000000005</v>
      </c>
      <c r="AL229" s="20">
        <v>924.59140000000002</v>
      </c>
      <c r="AM229" s="20">
        <v>839.8433</v>
      </c>
      <c r="AN229" s="20">
        <v>745.01179999999999</v>
      </c>
      <c r="AO229" s="20">
        <v>821.80449999999996</v>
      </c>
      <c r="AP229" s="20">
        <v>809.69119999999998</v>
      </c>
      <c r="AQ229" s="20">
        <v>843.63689999999997</v>
      </c>
      <c r="AR229" s="20">
        <v>874.2998</v>
      </c>
      <c r="AS229" s="20">
        <v>882.13040000000001</v>
      </c>
      <c r="AT229" s="20">
        <v>898.89200000000005</v>
      </c>
      <c r="AU229" s="20">
        <v>871.57820000000004</v>
      </c>
      <c r="AV229" s="20">
        <v>884.84249999999997</v>
      </c>
      <c r="AW229" s="20">
        <v>825.21220000000005</v>
      </c>
      <c r="AX229" s="22">
        <v>924.59140000000002</v>
      </c>
      <c r="AZ229" s="21">
        <f t="array" ref="AZ229">SUM(IF(YEAR($C$5:$AX$5)=AZ$5,$C229:$AX229))</f>
        <v>10221.533899999999</v>
      </c>
      <c r="BA229" s="20">
        <f t="array" ref="BA229">SUM(IF(YEAR($C$5:$AX$5)=BA$5,$C229:$AX229))</f>
        <v>10221.5342</v>
      </c>
      <c r="BB229" s="20">
        <f t="array" ref="BB229">SUM(IF(YEAR($C$5:$AX$5)=BB$5,$C229:$AX229))</f>
        <v>10248.1417</v>
      </c>
      <c r="BC229" s="22">
        <f t="array" ref="BC229">SUM(IF(YEAR($C$5:$AX$5)=BC$5,$C229:$AX229))</f>
        <v>10221.5342</v>
      </c>
      <c r="BE229" s="21">
        <f t="shared" si="23"/>
        <v>10221.534</v>
      </c>
      <c r="BF229" s="20">
        <f t="shared" si="24"/>
        <v>10248.1417</v>
      </c>
      <c r="BG229" s="22">
        <f t="shared" si="25"/>
        <v>10221.5342</v>
      </c>
    </row>
    <row r="230" spans="2:59" s="16" customFormat="1">
      <c r="B230" s="17">
        <v>59220</v>
      </c>
      <c r="C230" s="20">
        <v>113844.9</v>
      </c>
      <c r="D230" s="20">
        <v>98556.65</v>
      </c>
      <c r="E230" s="20">
        <v>156929.5</v>
      </c>
      <c r="F230" s="20">
        <v>138073</v>
      </c>
      <c r="G230" s="20">
        <v>123648.7</v>
      </c>
      <c r="H230" s="20">
        <v>141011.1</v>
      </c>
      <c r="I230" s="20">
        <v>210848.7</v>
      </c>
      <c r="J230" s="20">
        <v>174270.1</v>
      </c>
      <c r="K230" s="20">
        <v>101211.8</v>
      </c>
      <c r="L230" s="20">
        <v>133823.70000000001</v>
      </c>
      <c r="M230" s="20">
        <v>165064.4</v>
      </c>
      <c r="N230" s="20">
        <v>163337.20000000001</v>
      </c>
      <c r="O230" s="20">
        <v>143332.70000000001</v>
      </c>
      <c r="P230" s="20">
        <v>120479.4</v>
      </c>
      <c r="Q230" s="20">
        <v>171755.8</v>
      </c>
      <c r="R230" s="20">
        <v>140054.20000000001</v>
      </c>
      <c r="S230" s="20">
        <v>110057.5</v>
      </c>
      <c r="T230" s="20">
        <v>133006.20000000001</v>
      </c>
      <c r="U230" s="20">
        <v>199317.3</v>
      </c>
      <c r="V230" s="20">
        <v>156392.70000000001</v>
      </c>
      <c r="W230" s="20">
        <v>97537.99</v>
      </c>
      <c r="X230" s="20">
        <v>130336.1</v>
      </c>
      <c r="Y230" s="20">
        <v>158920</v>
      </c>
      <c r="Z230" s="20">
        <v>181517.2</v>
      </c>
      <c r="AA230" s="20">
        <v>141567.29999999999</v>
      </c>
      <c r="AB230" s="20">
        <v>136455</v>
      </c>
      <c r="AC230" s="20">
        <v>157156.29999999999</v>
      </c>
      <c r="AD230" s="20">
        <v>140780.79999999999</v>
      </c>
      <c r="AE230" s="20">
        <v>123120.4</v>
      </c>
      <c r="AF230" s="20">
        <v>113480.5</v>
      </c>
      <c r="AG230" s="20">
        <v>187491.8</v>
      </c>
      <c r="AH230" s="20">
        <v>153883.1</v>
      </c>
      <c r="AI230" s="20">
        <v>111848.7</v>
      </c>
      <c r="AJ230" s="20">
        <v>136858.1</v>
      </c>
      <c r="AK230" s="20">
        <v>144628.6</v>
      </c>
      <c r="AL230" s="20">
        <v>185224.8</v>
      </c>
      <c r="AM230" s="20">
        <v>185204.4</v>
      </c>
      <c r="AN230" s="20">
        <v>157744.20000000001</v>
      </c>
      <c r="AO230" s="20">
        <v>153006.39999999999</v>
      </c>
      <c r="AP230" s="20">
        <v>140994.4</v>
      </c>
      <c r="AQ230" s="20">
        <v>119178</v>
      </c>
      <c r="AR230" s="20">
        <v>113524.7</v>
      </c>
      <c r="AS230" s="20">
        <v>182821.6</v>
      </c>
      <c r="AT230" s="20">
        <v>136833.20000000001</v>
      </c>
      <c r="AU230" s="20">
        <v>105663.5</v>
      </c>
      <c r="AV230" s="20">
        <v>124264.7</v>
      </c>
      <c r="AW230" s="20">
        <v>128198.3</v>
      </c>
      <c r="AX230" s="22">
        <v>179189.5</v>
      </c>
      <c r="AZ230" s="21">
        <f t="array" ref="AZ230">SUM(IF(YEAR($C$5:$AX$5)=AZ$5,$C230:$AX230))</f>
        <v>1720619.75</v>
      </c>
      <c r="BA230" s="20">
        <f t="array" ref="BA230">SUM(IF(YEAR($C$5:$AX$5)=BA$5,$C230:$AX230))</f>
        <v>1742707.09</v>
      </c>
      <c r="BB230" s="20">
        <f t="array" ref="BB230">SUM(IF(YEAR($C$5:$AX$5)=BB$5,$C230:$AX230))</f>
        <v>1732495.4000000001</v>
      </c>
      <c r="BC230" s="22">
        <f t="array" ref="BC230">SUM(IF(YEAR($C$5:$AX$5)=BC$5,$C230:$AX230))</f>
        <v>1726622.9</v>
      </c>
      <c r="BE230" s="21">
        <f t="shared" si="23"/>
        <v>1775246.6</v>
      </c>
      <c r="BF230" s="20">
        <f t="shared" si="24"/>
        <v>1756107.29</v>
      </c>
      <c r="BG230" s="22">
        <f t="shared" si="25"/>
        <v>1789542.9999999995</v>
      </c>
    </row>
    <row r="231" spans="2:59" s="16" customFormat="1">
      <c r="B231" s="17">
        <v>59783</v>
      </c>
      <c r="C231" s="20">
        <v>505.67959999999999</v>
      </c>
      <c r="D231" s="20">
        <v>450.69420000000002</v>
      </c>
      <c r="E231" s="20">
        <v>486.96260000000001</v>
      </c>
      <c r="F231" s="20">
        <v>478.63459999999998</v>
      </c>
      <c r="G231" s="20">
        <v>482.48599999999999</v>
      </c>
      <c r="H231" s="20">
        <v>460.47500000000002</v>
      </c>
      <c r="I231" s="20">
        <v>486.89499999999998</v>
      </c>
      <c r="J231" s="20">
        <v>468.76940000000002</v>
      </c>
      <c r="K231" s="20">
        <v>426.40260000000001</v>
      </c>
      <c r="L231" s="20">
        <v>468.19499999999999</v>
      </c>
      <c r="M231" s="20">
        <v>495.52719999999999</v>
      </c>
      <c r="N231" s="20">
        <v>526.96420000000001</v>
      </c>
      <c r="O231" s="20">
        <v>505.67959999999999</v>
      </c>
      <c r="P231" s="20">
        <v>450.69420000000002</v>
      </c>
      <c r="Q231" s="20">
        <v>486.96260000000001</v>
      </c>
      <c r="R231" s="20">
        <v>478.63459999999998</v>
      </c>
      <c r="S231" s="20">
        <v>482.48599999999999</v>
      </c>
      <c r="T231" s="20">
        <v>460.47500000000002</v>
      </c>
      <c r="U231" s="20">
        <v>486.89499999999998</v>
      </c>
      <c r="V231" s="20">
        <v>468.76940000000002</v>
      </c>
      <c r="W231" s="20">
        <v>426.40260000000001</v>
      </c>
      <c r="X231" s="20">
        <v>468.19499999999999</v>
      </c>
      <c r="Y231" s="20">
        <v>495.52719999999999</v>
      </c>
      <c r="Z231" s="20">
        <v>526.96420000000001</v>
      </c>
      <c r="AA231" s="20">
        <v>505.67959999999999</v>
      </c>
      <c r="AB231" s="20">
        <v>466.79039999999998</v>
      </c>
      <c r="AC231" s="20">
        <v>486.96260000000001</v>
      </c>
      <c r="AD231" s="20">
        <v>478.63459999999998</v>
      </c>
      <c r="AE231" s="20">
        <v>482.48599999999999</v>
      </c>
      <c r="AF231" s="20">
        <v>460.47500000000002</v>
      </c>
      <c r="AG231" s="20">
        <v>486.89499999999998</v>
      </c>
      <c r="AH231" s="20">
        <v>468.76940000000002</v>
      </c>
      <c r="AI231" s="20">
        <v>426.40260000000001</v>
      </c>
      <c r="AJ231" s="20">
        <v>468.19499999999999</v>
      </c>
      <c r="AK231" s="20">
        <v>495.52719999999999</v>
      </c>
      <c r="AL231" s="20">
        <v>526.96420000000001</v>
      </c>
      <c r="AM231" s="20">
        <v>505.67959999999999</v>
      </c>
      <c r="AN231" s="20">
        <v>450.69420000000002</v>
      </c>
      <c r="AO231" s="20">
        <v>486.96260000000001</v>
      </c>
      <c r="AP231" s="20">
        <v>478.63459999999998</v>
      </c>
      <c r="AQ231" s="20">
        <v>482.48599999999999</v>
      </c>
      <c r="AR231" s="20">
        <v>460.47500000000002</v>
      </c>
      <c r="AS231" s="20">
        <v>486.89499999999998</v>
      </c>
      <c r="AT231" s="20">
        <v>468.76940000000002</v>
      </c>
      <c r="AU231" s="20">
        <v>426.40280000000001</v>
      </c>
      <c r="AV231" s="20">
        <v>468.19499999999999</v>
      </c>
      <c r="AW231" s="20">
        <v>495.52719999999999</v>
      </c>
      <c r="AX231" s="22">
        <v>526.96420000000001</v>
      </c>
      <c r="AZ231" s="21">
        <f t="array" ref="AZ231">SUM(IF(YEAR($C$5:$AX$5)=AZ$5,$C231:$AX231))</f>
        <v>5737.6854000000003</v>
      </c>
      <c r="BA231" s="20">
        <f t="array" ref="BA231">SUM(IF(YEAR($C$5:$AX$5)=BA$5,$C231:$AX231))</f>
        <v>5737.6854000000003</v>
      </c>
      <c r="BB231" s="20">
        <f t="array" ref="BB231">SUM(IF(YEAR($C$5:$AX$5)=BB$5,$C231:$AX231))</f>
        <v>5753.7816000000003</v>
      </c>
      <c r="BC231" s="22">
        <f t="array" ref="BC231">SUM(IF(YEAR($C$5:$AX$5)=BC$5,$C231:$AX231))</f>
        <v>5737.6856000000007</v>
      </c>
      <c r="BE231" s="21">
        <f t="shared" si="23"/>
        <v>5737.6854000000003</v>
      </c>
      <c r="BF231" s="20">
        <f t="shared" si="24"/>
        <v>5753.7816000000003</v>
      </c>
      <c r="BG231" s="22">
        <f t="shared" si="25"/>
        <v>5737.6854000000003</v>
      </c>
    </row>
    <row r="232" spans="2:59" s="16" customFormat="1">
      <c r="B232" s="17">
        <v>59906</v>
      </c>
      <c r="C232" s="20">
        <v>237091.5</v>
      </c>
      <c r="D232" s="20">
        <v>214345.3</v>
      </c>
      <c r="E232" s="20">
        <v>212030.9</v>
      </c>
      <c r="F232" s="20">
        <v>174885.72</v>
      </c>
      <c r="G232" s="20">
        <v>181326.26</v>
      </c>
      <c r="H232" s="20">
        <v>228467.6</v>
      </c>
      <c r="I232" s="20">
        <v>253646.5</v>
      </c>
      <c r="J232" s="20">
        <v>250061.3</v>
      </c>
      <c r="K232" s="20">
        <v>207201.2</v>
      </c>
      <c r="L232" s="20">
        <v>200977.3</v>
      </c>
      <c r="M232" s="20">
        <v>212539.3</v>
      </c>
      <c r="N232" s="20">
        <v>239087.3</v>
      </c>
      <c r="O232" s="20">
        <v>251438.09999999998</v>
      </c>
      <c r="P232" s="20">
        <v>228183.4</v>
      </c>
      <c r="Q232" s="20">
        <v>217593.1</v>
      </c>
      <c r="R232" s="20">
        <v>178144.3</v>
      </c>
      <c r="S232" s="20">
        <v>189850.76</v>
      </c>
      <c r="T232" s="20">
        <v>231182.40000000002</v>
      </c>
      <c r="U232" s="20">
        <v>255436.59999999998</v>
      </c>
      <c r="V232" s="20">
        <v>251167.4</v>
      </c>
      <c r="W232" s="20">
        <v>207635.20000000001</v>
      </c>
      <c r="X232" s="20">
        <v>202254.59999999998</v>
      </c>
      <c r="Y232" s="20">
        <v>216537.2</v>
      </c>
      <c r="Z232" s="20">
        <v>243342</v>
      </c>
      <c r="AA232" s="20">
        <v>248644.3</v>
      </c>
      <c r="AB232" s="20">
        <v>234863.09999999998</v>
      </c>
      <c r="AC232" s="20">
        <v>217554</v>
      </c>
      <c r="AD232" s="20">
        <v>177168.32</v>
      </c>
      <c r="AE232" s="20">
        <v>184241.97999999998</v>
      </c>
      <c r="AF232" s="20">
        <v>224184.5</v>
      </c>
      <c r="AG232" s="20">
        <v>258489.9</v>
      </c>
      <c r="AH232" s="20">
        <v>257099.09999999998</v>
      </c>
      <c r="AI232" s="20">
        <v>218074.7</v>
      </c>
      <c r="AJ232" s="20">
        <v>209311.8</v>
      </c>
      <c r="AK232" s="20">
        <v>215607.6</v>
      </c>
      <c r="AL232" s="20">
        <v>249861.3</v>
      </c>
      <c r="AM232" s="20">
        <v>259992.59999999998</v>
      </c>
      <c r="AN232" s="20">
        <v>231418.6</v>
      </c>
      <c r="AO232" s="20">
        <v>217501</v>
      </c>
      <c r="AP232" s="20">
        <v>180949.13</v>
      </c>
      <c r="AQ232" s="20">
        <v>194295.55</v>
      </c>
      <c r="AR232" s="20">
        <v>229753.2</v>
      </c>
      <c r="AS232" s="20">
        <v>260757.59999999998</v>
      </c>
      <c r="AT232" s="20">
        <v>256755.9</v>
      </c>
      <c r="AU232" s="20">
        <v>218642.2</v>
      </c>
      <c r="AV232" s="20">
        <v>207705.9</v>
      </c>
      <c r="AW232" s="20">
        <v>214709.6</v>
      </c>
      <c r="AX232" s="22">
        <v>252179.20000000001</v>
      </c>
      <c r="AZ232" s="21">
        <f t="array" ref="AZ232">SUM(IF(YEAR($C$5:$AX$5)=AZ$5,$C232:$AX232))</f>
        <v>2611660.1799999997</v>
      </c>
      <c r="BA232" s="20">
        <f t="array" ref="BA232">SUM(IF(YEAR($C$5:$AX$5)=BA$5,$C232:$AX232))</f>
        <v>2672765.06</v>
      </c>
      <c r="BB232" s="20">
        <f t="array" ref="BB232">SUM(IF(YEAR($C$5:$AX$5)=BB$5,$C232:$AX232))</f>
        <v>2695100.5999999996</v>
      </c>
      <c r="BC232" s="22">
        <f t="array" ref="BC232">SUM(IF(YEAR($C$5:$AX$5)=BC$5,$C232:$AX232))</f>
        <v>2724660.48</v>
      </c>
      <c r="BE232" s="21">
        <f t="shared" si="23"/>
        <v>2657190.16</v>
      </c>
      <c r="BF232" s="20">
        <f t="shared" si="24"/>
        <v>2670027.1</v>
      </c>
      <c r="BG232" s="22">
        <f t="shared" si="25"/>
        <v>2716785.78</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v>
      </c>
      <c r="V233" s="20">
        <v>0</v>
      </c>
      <c r="W233" s="20">
        <v>0</v>
      </c>
      <c r="X233" s="20">
        <v>0</v>
      </c>
      <c r="Y233" s="20">
        <v>0</v>
      </c>
      <c r="Z233" s="20">
        <v>0</v>
      </c>
      <c r="AA233" s="20">
        <v>0</v>
      </c>
      <c r="AB233" s="20">
        <v>0</v>
      </c>
      <c r="AC233" s="20">
        <v>0</v>
      </c>
      <c r="AD233" s="20">
        <v>0</v>
      </c>
      <c r="AE233" s="20">
        <v>0</v>
      </c>
      <c r="AF233" s="20">
        <v>0</v>
      </c>
      <c r="AG233" s="20">
        <v>0</v>
      </c>
      <c r="AH233" s="20">
        <v>0</v>
      </c>
      <c r="AI233" s="20">
        <v>0</v>
      </c>
      <c r="AJ233" s="20">
        <v>0</v>
      </c>
      <c r="AK233" s="20">
        <v>0</v>
      </c>
      <c r="AL233" s="20">
        <v>0</v>
      </c>
      <c r="AM233" s="20">
        <v>0</v>
      </c>
      <c r="AN233" s="20">
        <v>0</v>
      </c>
      <c r="AO233" s="20">
        <v>0</v>
      </c>
      <c r="AP233" s="20">
        <v>0</v>
      </c>
      <c r="AQ233" s="20">
        <v>0</v>
      </c>
      <c r="AR233" s="20">
        <v>0</v>
      </c>
      <c r="AS233" s="20">
        <v>0</v>
      </c>
      <c r="AT233" s="20">
        <v>0</v>
      </c>
      <c r="AU233" s="20">
        <v>0</v>
      </c>
      <c r="AV233" s="20">
        <v>0</v>
      </c>
      <c r="AW233" s="20">
        <v>0</v>
      </c>
      <c r="AX233" s="22">
        <v>0</v>
      </c>
      <c r="AZ233" s="21">
        <f t="array" ref="AZ233">SUM(IF(YEAR($C$5:$AX$5)=AZ$5,$C233:$AX233))</f>
        <v>0</v>
      </c>
      <c r="BA233" s="20">
        <f t="array" ref="BA233">SUM(IF(YEAR($C$5:$AX$5)=BA$5,$C233:$AX233))</f>
        <v>0</v>
      </c>
      <c r="BB233" s="20">
        <f t="array" ref="BB233">SUM(IF(YEAR($C$5:$AX$5)=BB$5,$C233:$AX233))</f>
        <v>0</v>
      </c>
      <c r="BC233" s="22">
        <f t="array" ref="BC233">SUM(IF(YEAR($C$5:$AX$5)=BC$5,$C233:$AX233))</f>
        <v>0</v>
      </c>
      <c r="BE233" s="21">
        <f t="shared" si="23"/>
        <v>0</v>
      </c>
      <c r="BF233" s="20">
        <f t="shared" si="24"/>
        <v>0</v>
      </c>
      <c r="BG233" s="22">
        <f t="shared" si="25"/>
        <v>0</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v>
      </c>
      <c r="V234" s="20">
        <v>0</v>
      </c>
      <c r="W234" s="20">
        <v>0</v>
      </c>
      <c r="X234" s="20">
        <v>0</v>
      </c>
      <c r="Y234" s="20">
        <v>0</v>
      </c>
      <c r="Z234" s="20">
        <v>0</v>
      </c>
      <c r="AA234" s="20">
        <v>0</v>
      </c>
      <c r="AB234" s="20">
        <v>0</v>
      </c>
      <c r="AC234" s="20">
        <v>0</v>
      </c>
      <c r="AD234" s="20">
        <v>0</v>
      </c>
      <c r="AE234" s="20">
        <v>0</v>
      </c>
      <c r="AF234" s="20">
        <v>0</v>
      </c>
      <c r="AG234" s="20">
        <v>0</v>
      </c>
      <c r="AH234" s="20">
        <v>0</v>
      </c>
      <c r="AI234" s="20">
        <v>0</v>
      </c>
      <c r="AJ234" s="20">
        <v>0</v>
      </c>
      <c r="AK234" s="20">
        <v>0</v>
      </c>
      <c r="AL234" s="20">
        <v>0</v>
      </c>
      <c r="AM234" s="20">
        <v>0</v>
      </c>
      <c r="AN234" s="20">
        <v>0</v>
      </c>
      <c r="AO234" s="20">
        <v>0</v>
      </c>
      <c r="AP234" s="20">
        <v>0</v>
      </c>
      <c r="AQ234" s="20">
        <v>0</v>
      </c>
      <c r="AR234" s="20">
        <v>0</v>
      </c>
      <c r="AS234" s="20">
        <v>0</v>
      </c>
      <c r="AT234" s="20">
        <v>0</v>
      </c>
      <c r="AU234" s="20">
        <v>0</v>
      </c>
      <c r="AV234" s="20">
        <v>0</v>
      </c>
      <c r="AW234" s="20">
        <v>0</v>
      </c>
      <c r="AX234" s="22">
        <v>0</v>
      </c>
      <c r="AZ234" s="21">
        <f t="array" ref="AZ234">SUM(IF(YEAR($C$5:$AX$5)=AZ$5,$C234:$AX234))</f>
        <v>0</v>
      </c>
      <c r="BA234" s="20">
        <f t="array" ref="BA234">SUM(IF(YEAR($C$5:$AX$5)=BA$5,$C234:$AX234))</f>
        <v>0</v>
      </c>
      <c r="BB234" s="20">
        <f t="array" ref="BB234">SUM(IF(YEAR($C$5:$AX$5)=BB$5,$C234:$AX234))</f>
        <v>0</v>
      </c>
      <c r="BC234" s="22">
        <f t="array" ref="BC234">SUM(IF(YEAR($C$5:$AX$5)=BC$5,$C234:$AX234))</f>
        <v>0</v>
      </c>
      <c r="BE234" s="21">
        <f t="shared" si="23"/>
        <v>0</v>
      </c>
      <c r="BF234" s="20">
        <f t="shared" si="24"/>
        <v>0</v>
      </c>
      <c r="BG234" s="22">
        <f t="shared" si="25"/>
        <v>0</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v>
      </c>
      <c r="V235" s="20">
        <v>0</v>
      </c>
      <c r="W235" s="20">
        <v>0</v>
      </c>
      <c r="X235" s="20">
        <v>0</v>
      </c>
      <c r="Y235" s="20">
        <v>0</v>
      </c>
      <c r="Z235" s="20">
        <v>0</v>
      </c>
      <c r="AA235" s="20">
        <v>0</v>
      </c>
      <c r="AB235" s="20">
        <v>0</v>
      </c>
      <c r="AC235" s="20">
        <v>0</v>
      </c>
      <c r="AD235" s="20">
        <v>0</v>
      </c>
      <c r="AE235" s="20">
        <v>0</v>
      </c>
      <c r="AF235" s="20">
        <v>0</v>
      </c>
      <c r="AG235" s="20">
        <v>0</v>
      </c>
      <c r="AH235" s="20">
        <v>0</v>
      </c>
      <c r="AI235" s="20">
        <v>0</v>
      </c>
      <c r="AJ235" s="20">
        <v>0</v>
      </c>
      <c r="AK235" s="20">
        <v>0</v>
      </c>
      <c r="AL235" s="20">
        <v>0</v>
      </c>
      <c r="AM235" s="20">
        <v>0</v>
      </c>
      <c r="AN235" s="20">
        <v>0</v>
      </c>
      <c r="AO235" s="20">
        <v>0</v>
      </c>
      <c r="AP235" s="20">
        <v>0</v>
      </c>
      <c r="AQ235" s="20">
        <v>0</v>
      </c>
      <c r="AR235" s="20">
        <v>0</v>
      </c>
      <c r="AS235" s="20">
        <v>0</v>
      </c>
      <c r="AT235" s="20">
        <v>0</v>
      </c>
      <c r="AU235" s="20">
        <v>0</v>
      </c>
      <c r="AV235" s="20">
        <v>0</v>
      </c>
      <c r="AW235" s="20">
        <v>0</v>
      </c>
      <c r="AX235" s="22">
        <v>0</v>
      </c>
      <c r="AZ235" s="21">
        <f t="array" ref="AZ235">SUM(IF(YEAR($C$5:$AX$5)=AZ$5,$C235:$AX235))</f>
        <v>0</v>
      </c>
      <c r="BA235" s="20">
        <f t="array" ref="BA235">SUM(IF(YEAR($C$5:$AX$5)=BA$5,$C235:$AX235))</f>
        <v>0</v>
      </c>
      <c r="BB235" s="20">
        <f t="array" ref="BB235">SUM(IF(YEAR($C$5:$AX$5)=BB$5,$C235:$AX235))</f>
        <v>0</v>
      </c>
      <c r="BC235" s="22">
        <f t="array" ref="BC235">SUM(IF(YEAR($C$5:$AX$5)=BC$5,$C235:$AX235))</f>
        <v>0</v>
      </c>
      <c r="BE235" s="21">
        <f t="shared" si="23"/>
        <v>0</v>
      </c>
      <c r="BF235" s="20">
        <f t="shared" si="24"/>
        <v>0</v>
      </c>
      <c r="BG235" s="22">
        <f t="shared" si="25"/>
        <v>0</v>
      </c>
    </row>
    <row r="236" spans="2:59" s="16" customFormat="1">
      <c r="B236" s="17">
        <v>60302</v>
      </c>
      <c r="C236" s="20">
        <v>86294.99</v>
      </c>
      <c r="D236" s="20">
        <v>74952.639999999999</v>
      </c>
      <c r="E236" s="20">
        <v>127480</v>
      </c>
      <c r="F236" s="20">
        <v>114852.6</v>
      </c>
      <c r="G236" s="20">
        <v>117339.7</v>
      </c>
      <c r="H236" s="20">
        <v>157483.29999999999</v>
      </c>
      <c r="I236" s="20">
        <v>175675.1</v>
      </c>
      <c r="J236" s="20">
        <v>177574.8</v>
      </c>
      <c r="K236" s="20">
        <v>147555.9</v>
      </c>
      <c r="L236" s="20">
        <v>131522.4</v>
      </c>
      <c r="M236" s="20">
        <v>141851.1</v>
      </c>
      <c r="N236" s="20">
        <v>133619.70000000001</v>
      </c>
      <c r="O236" s="20">
        <v>111861.4</v>
      </c>
      <c r="P236" s="20">
        <v>93377.93</v>
      </c>
      <c r="Q236" s="20">
        <v>146834.1</v>
      </c>
      <c r="R236" s="20">
        <v>125835</v>
      </c>
      <c r="S236" s="20">
        <v>129507.9</v>
      </c>
      <c r="T236" s="20">
        <v>164701.1</v>
      </c>
      <c r="U236" s="20">
        <v>186020.9</v>
      </c>
      <c r="V236" s="20">
        <v>186926.9</v>
      </c>
      <c r="W236" s="20">
        <v>151318.29999999999</v>
      </c>
      <c r="X236" s="20">
        <v>137214.70000000001</v>
      </c>
      <c r="Y236" s="20">
        <v>151775.20000000001</v>
      </c>
      <c r="Z236" s="20">
        <v>160907.4</v>
      </c>
      <c r="AA236" s="20">
        <v>110833.2</v>
      </c>
      <c r="AB236" s="20">
        <v>105986.1</v>
      </c>
      <c r="AC236" s="20">
        <v>141300.79999999999</v>
      </c>
      <c r="AD236" s="20">
        <v>117640.5</v>
      </c>
      <c r="AE236" s="20">
        <v>119310.7</v>
      </c>
      <c r="AF236" s="20">
        <v>154068.70000000001</v>
      </c>
      <c r="AG236" s="20">
        <v>178365.7</v>
      </c>
      <c r="AH236" s="20">
        <v>179949.8</v>
      </c>
      <c r="AI236" s="20">
        <v>152750.6</v>
      </c>
      <c r="AJ236" s="20">
        <v>140030.6</v>
      </c>
      <c r="AK236" s="20">
        <v>143924.70000000001</v>
      </c>
      <c r="AL236" s="20">
        <v>169327.6</v>
      </c>
      <c r="AM236" s="20">
        <v>151285.4</v>
      </c>
      <c r="AN236" s="20">
        <v>125957.8</v>
      </c>
      <c r="AO236" s="20">
        <v>155153.1</v>
      </c>
      <c r="AP236" s="20">
        <v>134440.9</v>
      </c>
      <c r="AQ236" s="20">
        <v>132598.29999999999</v>
      </c>
      <c r="AR236" s="20">
        <v>167709.4</v>
      </c>
      <c r="AS236" s="20">
        <v>196241.5</v>
      </c>
      <c r="AT236" s="20">
        <v>196529</v>
      </c>
      <c r="AU236" s="20">
        <v>165784.1</v>
      </c>
      <c r="AV236" s="20">
        <v>143498.29999999999</v>
      </c>
      <c r="AW236" s="20">
        <v>154655.5</v>
      </c>
      <c r="AX236" s="22">
        <v>183105</v>
      </c>
      <c r="AZ236" s="21">
        <f t="array" ref="AZ236">SUM(IF(YEAR($C$5:$AX$5)=AZ$5,$C236:$AX236))</f>
        <v>1586202.2299999997</v>
      </c>
      <c r="BA236" s="20">
        <f t="array" ref="BA236">SUM(IF(YEAR($C$5:$AX$5)=BA$5,$C236:$AX236))</f>
        <v>1746280.8299999998</v>
      </c>
      <c r="BB236" s="20">
        <f t="array" ref="BB236">SUM(IF(YEAR($C$5:$AX$5)=BB$5,$C236:$AX236))</f>
        <v>1713489.0000000002</v>
      </c>
      <c r="BC236" s="22">
        <f t="array" ref="BC236">SUM(IF(YEAR($C$5:$AX$5)=BC$5,$C236:$AX236))</f>
        <v>1906958.3</v>
      </c>
      <c r="BE236" s="21">
        <f t="shared" si="23"/>
        <v>1672698.63</v>
      </c>
      <c r="BF236" s="20">
        <f t="shared" si="24"/>
        <v>1733935.7999999998</v>
      </c>
      <c r="BG236" s="22">
        <f t="shared" si="25"/>
        <v>1817853.2000000002</v>
      </c>
    </row>
    <row r="237" spans="2:59" s="16" customFormat="1">
      <c r="B237" s="17">
        <v>60357</v>
      </c>
      <c r="C237" s="20">
        <v>310271.3</v>
      </c>
      <c r="D237" s="20">
        <v>284455.7</v>
      </c>
      <c r="E237" s="20">
        <v>270084.09999999998</v>
      </c>
      <c r="F237" s="20">
        <v>227052</v>
      </c>
      <c r="G237" s="20">
        <v>226844.79999999999</v>
      </c>
      <c r="H237" s="20">
        <v>298475.90000000002</v>
      </c>
      <c r="I237" s="20">
        <v>342434.7</v>
      </c>
      <c r="J237" s="20">
        <v>330354.5</v>
      </c>
      <c r="K237" s="20">
        <v>266369.2</v>
      </c>
      <c r="L237" s="20">
        <v>256519.7</v>
      </c>
      <c r="M237" s="20">
        <v>263121</v>
      </c>
      <c r="N237" s="20">
        <v>305387.90000000002</v>
      </c>
      <c r="O237" s="20">
        <v>341199.8</v>
      </c>
      <c r="P237" s="20">
        <v>312037.59999999998</v>
      </c>
      <c r="Q237" s="20">
        <v>290586</v>
      </c>
      <c r="R237" s="20">
        <v>238471.7</v>
      </c>
      <c r="S237" s="20">
        <v>238409.9</v>
      </c>
      <c r="T237" s="20">
        <v>304507.2</v>
      </c>
      <c r="U237" s="20">
        <v>349732.1</v>
      </c>
      <c r="V237" s="20">
        <v>335620.3</v>
      </c>
      <c r="W237" s="20">
        <v>267642.59999999998</v>
      </c>
      <c r="X237" s="20">
        <v>268248.5</v>
      </c>
      <c r="Y237" s="20">
        <v>274684.2</v>
      </c>
      <c r="Z237" s="20">
        <v>312155.3</v>
      </c>
      <c r="AA237" s="20">
        <v>335915.3</v>
      </c>
      <c r="AB237" s="20">
        <v>320944</v>
      </c>
      <c r="AC237" s="20">
        <v>287113.5</v>
      </c>
      <c r="AD237" s="20">
        <v>238155.7</v>
      </c>
      <c r="AE237" s="20">
        <v>227961.2</v>
      </c>
      <c r="AF237" s="20">
        <v>291642.09999999998</v>
      </c>
      <c r="AG237" s="20">
        <v>355930.7</v>
      </c>
      <c r="AH237" s="20">
        <v>352923</v>
      </c>
      <c r="AI237" s="20">
        <v>282930.3</v>
      </c>
      <c r="AJ237" s="20">
        <v>282798.5</v>
      </c>
      <c r="AK237" s="20">
        <v>270118.09999999998</v>
      </c>
      <c r="AL237" s="20">
        <v>337222.3</v>
      </c>
      <c r="AM237" s="20">
        <v>359597.5</v>
      </c>
      <c r="AN237" s="20">
        <v>324192</v>
      </c>
      <c r="AO237" s="20">
        <v>291908.3</v>
      </c>
      <c r="AP237" s="20">
        <v>248582.1</v>
      </c>
      <c r="AQ237" s="20">
        <v>241321.4</v>
      </c>
      <c r="AR237" s="20">
        <v>304853.90000000002</v>
      </c>
      <c r="AS237" s="20">
        <v>361319.1</v>
      </c>
      <c r="AT237" s="20">
        <v>355914.8</v>
      </c>
      <c r="AU237" s="20">
        <v>286212.8</v>
      </c>
      <c r="AV237" s="20">
        <v>268936.7</v>
      </c>
      <c r="AW237" s="20">
        <v>268741.7</v>
      </c>
      <c r="AX237" s="22">
        <v>342488.8</v>
      </c>
      <c r="AZ237" s="21">
        <f t="array" ref="AZ237">SUM(IF(YEAR($C$5:$AX$5)=AZ$5,$C237:$AX237))</f>
        <v>3381370.8000000003</v>
      </c>
      <c r="BA237" s="20">
        <f t="array" ref="BA237">SUM(IF(YEAR($C$5:$AX$5)=BA$5,$C237:$AX237))</f>
        <v>3533295.1999999997</v>
      </c>
      <c r="BB237" s="20">
        <f t="array" ref="BB237">SUM(IF(YEAR($C$5:$AX$5)=BB$5,$C237:$AX237))</f>
        <v>3583654.6999999997</v>
      </c>
      <c r="BC237" s="22">
        <f t="array" ref="BC237">SUM(IF(YEAR($C$5:$AX$5)=BC$5,$C237:$AX237))</f>
        <v>3654069.1</v>
      </c>
      <c r="BE237" s="21">
        <f t="shared" si="23"/>
        <v>3483367.9</v>
      </c>
      <c r="BF237" s="20">
        <f t="shared" si="24"/>
        <v>3522679.9000000004</v>
      </c>
      <c r="BG237" s="22">
        <f t="shared" si="25"/>
        <v>3639166.3</v>
      </c>
    </row>
    <row r="238" spans="2:59" s="16" customFormat="1">
      <c r="B238" s="17">
        <v>60368</v>
      </c>
      <c r="C238" s="20">
        <v>241961</v>
      </c>
      <c r="D238" s="20">
        <v>221578.6</v>
      </c>
      <c r="E238" s="20">
        <v>207417.5</v>
      </c>
      <c r="F238" s="20">
        <v>177960.7</v>
      </c>
      <c r="G238" s="20">
        <v>176015.6</v>
      </c>
      <c r="H238" s="20">
        <v>229015.7</v>
      </c>
      <c r="I238" s="20">
        <v>261892.6</v>
      </c>
      <c r="J238" s="20">
        <v>256043.7</v>
      </c>
      <c r="K238" s="20">
        <v>210129.9</v>
      </c>
      <c r="L238" s="20">
        <v>202176.4</v>
      </c>
      <c r="M238" s="20">
        <v>203533.6</v>
      </c>
      <c r="N238" s="20">
        <v>236645.6</v>
      </c>
      <c r="O238" s="20">
        <v>271815.8</v>
      </c>
      <c r="P238" s="20">
        <v>247068.79999999999</v>
      </c>
      <c r="Q238" s="20">
        <v>232727</v>
      </c>
      <c r="R238" s="20">
        <v>185120.5</v>
      </c>
      <c r="S238" s="20">
        <v>186971.8</v>
      </c>
      <c r="T238" s="20">
        <v>237809.8</v>
      </c>
      <c r="U238" s="20">
        <v>277983.3</v>
      </c>
      <c r="V238" s="20">
        <v>267204.40000000002</v>
      </c>
      <c r="W238" s="20">
        <v>210522.2</v>
      </c>
      <c r="X238" s="20">
        <v>205564</v>
      </c>
      <c r="Y238" s="20">
        <v>217010.8</v>
      </c>
      <c r="Z238" s="20">
        <v>252185.9</v>
      </c>
      <c r="AA238" s="20">
        <v>243864.6</v>
      </c>
      <c r="AB238" s="20">
        <v>229646</v>
      </c>
      <c r="AC238" s="20">
        <v>226735.2</v>
      </c>
      <c r="AD238" s="20">
        <v>186426.6</v>
      </c>
      <c r="AE238" s="20">
        <v>179771.5</v>
      </c>
      <c r="AF238" s="20">
        <v>224445.6</v>
      </c>
      <c r="AG238" s="20">
        <v>275942</v>
      </c>
      <c r="AH238" s="20">
        <v>273278.7</v>
      </c>
      <c r="AI238" s="20">
        <v>219115.7</v>
      </c>
      <c r="AJ238" s="20">
        <v>207716.7</v>
      </c>
      <c r="AK238" s="20">
        <v>212138.3</v>
      </c>
      <c r="AL238" s="20">
        <v>257478.1</v>
      </c>
      <c r="AM238" s="20">
        <v>282047.8</v>
      </c>
      <c r="AN238" s="20">
        <v>255294.2</v>
      </c>
      <c r="AO238" s="20">
        <v>237423.8</v>
      </c>
      <c r="AP238" s="20">
        <v>198586.3</v>
      </c>
      <c r="AQ238" s="20">
        <v>189006.7</v>
      </c>
      <c r="AR238" s="20">
        <v>239895.5</v>
      </c>
      <c r="AS238" s="20">
        <v>288255.3</v>
      </c>
      <c r="AT238" s="20">
        <v>282318.5</v>
      </c>
      <c r="AU238" s="20">
        <v>224710.6</v>
      </c>
      <c r="AV238" s="20">
        <v>206976.8</v>
      </c>
      <c r="AW238" s="20">
        <v>224059.9</v>
      </c>
      <c r="AX238" s="22">
        <v>267938.09999999998</v>
      </c>
      <c r="AZ238" s="21">
        <f t="array" ref="AZ238">SUM(IF(YEAR($C$5:$AX$5)=AZ$5,$C238:$AX238))</f>
        <v>2624370.9000000004</v>
      </c>
      <c r="BA238" s="20">
        <f t="array" ref="BA238">SUM(IF(YEAR($C$5:$AX$5)=BA$5,$C238:$AX238))</f>
        <v>2791984.3</v>
      </c>
      <c r="BB238" s="20">
        <f t="array" ref="BB238">SUM(IF(YEAR($C$5:$AX$5)=BB$5,$C238:$AX238))</f>
        <v>2736559</v>
      </c>
      <c r="BC238" s="22">
        <f t="array" ref="BC238">SUM(IF(YEAR($C$5:$AX$5)=BC$5,$C238:$AX238))</f>
        <v>2896513.5</v>
      </c>
      <c r="BE238" s="21">
        <f t="shared" si="23"/>
        <v>2723141.4</v>
      </c>
      <c r="BF238" s="20">
        <f t="shared" si="24"/>
        <v>2734724.3000000003</v>
      </c>
      <c r="BG238" s="22">
        <f t="shared" si="25"/>
        <v>2832473.9</v>
      </c>
    </row>
    <row r="239" spans="2:59" s="16" customFormat="1">
      <c r="B239" s="17">
        <v>60388</v>
      </c>
      <c r="C239" s="20">
        <v>469.41890000000001</v>
      </c>
      <c r="D239" s="20">
        <v>414.05149999999998</v>
      </c>
      <c r="E239" s="20">
        <v>474.6318</v>
      </c>
      <c r="F239" s="20">
        <v>452.70229999999998</v>
      </c>
      <c r="G239" s="20">
        <v>447.88310000000001</v>
      </c>
      <c r="H239" s="20">
        <v>467.5145</v>
      </c>
      <c r="I239" s="20">
        <v>483.4683</v>
      </c>
      <c r="J239" s="20">
        <v>485.66039999999998</v>
      </c>
      <c r="K239" s="20">
        <v>447.36110000000002</v>
      </c>
      <c r="L239" s="20">
        <v>431.97370000000001</v>
      </c>
      <c r="M239" s="20">
        <v>468.38619999999997</v>
      </c>
      <c r="N239" s="20">
        <v>505.428</v>
      </c>
      <c r="O239" s="20">
        <v>469.41890000000001</v>
      </c>
      <c r="P239" s="20">
        <v>414.05149999999998</v>
      </c>
      <c r="Q239" s="20">
        <v>474.6318</v>
      </c>
      <c r="R239" s="20">
        <v>452.70229999999998</v>
      </c>
      <c r="S239" s="20">
        <v>447.88310000000001</v>
      </c>
      <c r="T239" s="20">
        <v>467.51459999999997</v>
      </c>
      <c r="U239" s="20">
        <v>483.4683</v>
      </c>
      <c r="V239" s="20">
        <v>485.66039999999998</v>
      </c>
      <c r="W239" s="20">
        <v>447.36110000000002</v>
      </c>
      <c r="X239" s="20">
        <v>431.97370000000001</v>
      </c>
      <c r="Y239" s="20">
        <v>468.38619999999997</v>
      </c>
      <c r="Z239" s="20">
        <v>505.428</v>
      </c>
      <c r="AA239" s="20">
        <v>469.41890000000001</v>
      </c>
      <c r="AB239" s="20">
        <v>428.83909999999997</v>
      </c>
      <c r="AC239" s="20">
        <v>474.6318</v>
      </c>
      <c r="AD239" s="20">
        <v>452.70229999999998</v>
      </c>
      <c r="AE239" s="20">
        <v>447.88310000000001</v>
      </c>
      <c r="AF239" s="20">
        <v>467.51459999999997</v>
      </c>
      <c r="AG239" s="20">
        <v>483.4683</v>
      </c>
      <c r="AH239" s="20">
        <v>485.66039999999998</v>
      </c>
      <c r="AI239" s="20">
        <v>447.36110000000002</v>
      </c>
      <c r="AJ239" s="20">
        <v>431.97370000000001</v>
      </c>
      <c r="AK239" s="20">
        <v>468.38619999999997</v>
      </c>
      <c r="AL239" s="20">
        <v>505.428</v>
      </c>
      <c r="AM239" s="20">
        <v>469.41890000000001</v>
      </c>
      <c r="AN239" s="20">
        <v>414.05149999999998</v>
      </c>
      <c r="AO239" s="20">
        <v>474.6318</v>
      </c>
      <c r="AP239" s="20">
        <v>452.70229999999998</v>
      </c>
      <c r="AQ239" s="20">
        <v>447.88310000000001</v>
      </c>
      <c r="AR239" s="20">
        <v>467.51459999999997</v>
      </c>
      <c r="AS239" s="20">
        <v>483.4683</v>
      </c>
      <c r="AT239" s="20">
        <v>485.66039999999998</v>
      </c>
      <c r="AU239" s="20">
        <v>447.3612</v>
      </c>
      <c r="AV239" s="20">
        <v>431.97370000000001</v>
      </c>
      <c r="AW239" s="20">
        <v>468.38619999999997</v>
      </c>
      <c r="AX239" s="22">
        <v>505.428</v>
      </c>
      <c r="AZ239" s="21">
        <f t="array" ref="AZ239">SUM(IF(YEAR($C$5:$AX$5)=AZ$5,$C239:$AX239))</f>
        <v>5548.4798000000001</v>
      </c>
      <c r="BA239" s="20">
        <f t="array" ref="BA239">SUM(IF(YEAR($C$5:$AX$5)=BA$5,$C239:$AX239))</f>
        <v>5548.4798999999994</v>
      </c>
      <c r="BB239" s="20">
        <f t="array" ref="BB239">SUM(IF(YEAR($C$5:$AX$5)=BB$5,$C239:$AX239))</f>
        <v>5563.267499999999</v>
      </c>
      <c r="BC239" s="22">
        <f t="array" ref="BC239">SUM(IF(YEAR($C$5:$AX$5)=BC$5,$C239:$AX239))</f>
        <v>5548.4800000000005</v>
      </c>
      <c r="BE239" s="21">
        <f t="shared" si="23"/>
        <v>5548.4798000000001</v>
      </c>
      <c r="BF239" s="20">
        <f t="shared" si="24"/>
        <v>5563.2674999999999</v>
      </c>
      <c r="BG239" s="22">
        <f t="shared" si="25"/>
        <v>5548.4799000000003</v>
      </c>
    </row>
    <row r="240" spans="2:59" s="16" customFormat="1">
      <c r="B240" s="17">
        <v>60589</v>
      </c>
      <c r="C240" s="20">
        <v>280189.09999999998</v>
      </c>
      <c r="D240" s="20">
        <v>252746.6</v>
      </c>
      <c r="E240" s="20">
        <v>231494.5</v>
      </c>
      <c r="F240" s="20">
        <v>194471.8</v>
      </c>
      <c r="G240" s="20">
        <v>202823.6</v>
      </c>
      <c r="H240" s="20">
        <v>260750.7</v>
      </c>
      <c r="I240" s="20">
        <v>287345.8</v>
      </c>
      <c r="J240" s="20">
        <v>287770.09999999998</v>
      </c>
      <c r="K240" s="20">
        <v>247034.1</v>
      </c>
      <c r="L240" s="20">
        <v>227168.4</v>
      </c>
      <c r="M240" s="20">
        <v>233036.9</v>
      </c>
      <c r="N240" s="20">
        <v>258480.8</v>
      </c>
      <c r="O240" s="20">
        <v>282810.5</v>
      </c>
      <c r="P240" s="20">
        <v>252684.1</v>
      </c>
      <c r="Q240" s="20">
        <v>236394.5</v>
      </c>
      <c r="R240" s="20">
        <v>202817.7</v>
      </c>
      <c r="S240" s="20">
        <v>217116.79999999999</v>
      </c>
      <c r="T240" s="20">
        <v>267716.3</v>
      </c>
      <c r="U240" s="20">
        <v>287568.7</v>
      </c>
      <c r="V240" s="20">
        <v>288495.59999999998</v>
      </c>
      <c r="W240" s="20">
        <v>249951.9</v>
      </c>
      <c r="X240" s="20">
        <v>230701.4</v>
      </c>
      <c r="Y240" s="20">
        <v>237645.2</v>
      </c>
      <c r="Z240" s="20">
        <v>261711.2</v>
      </c>
      <c r="AA240" s="20">
        <v>275901.59999999998</v>
      </c>
      <c r="AB240" s="20">
        <v>258183.8</v>
      </c>
      <c r="AC240" s="20">
        <v>233625.5</v>
      </c>
      <c r="AD240" s="20">
        <v>201130.6</v>
      </c>
      <c r="AE240" s="20">
        <v>209005.7</v>
      </c>
      <c r="AF240" s="20">
        <v>262423.7</v>
      </c>
      <c r="AG240" s="20">
        <v>290569</v>
      </c>
      <c r="AH240" s="20">
        <v>292434.8</v>
      </c>
      <c r="AI240" s="20">
        <v>255041.5</v>
      </c>
      <c r="AJ240" s="20">
        <v>234587</v>
      </c>
      <c r="AK240" s="20">
        <v>234847.4</v>
      </c>
      <c r="AL240" s="20">
        <v>268466</v>
      </c>
      <c r="AM240" s="20">
        <v>286381.7</v>
      </c>
      <c r="AN240" s="20">
        <v>253705.60000000001</v>
      </c>
      <c r="AO240" s="20">
        <v>241153.9</v>
      </c>
      <c r="AP240" s="20">
        <v>206756.1</v>
      </c>
      <c r="AQ240" s="20">
        <v>222111</v>
      </c>
      <c r="AR240" s="20">
        <v>270995.09999999998</v>
      </c>
      <c r="AS240" s="20">
        <v>293204.8</v>
      </c>
      <c r="AT240" s="20">
        <v>293958</v>
      </c>
      <c r="AU240" s="20">
        <v>258782.5</v>
      </c>
      <c r="AV240" s="20">
        <v>236010.9</v>
      </c>
      <c r="AW240" s="20">
        <v>237207</v>
      </c>
      <c r="AX240" s="22">
        <v>271670.40000000002</v>
      </c>
      <c r="AZ240" s="21">
        <f t="array" ref="AZ240">SUM(IF(YEAR($C$5:$AX$5)=AZ$5,$C240:$AX240))</f>
        <v>2963312.4</v>
      </c>
      <c r="BA240" s="20">
        <f t="array" ref="BA240">SUM(IF(YEAR($C$5:$AX$5)=BA$5,$C240:$AX240))</f>
        <v>3015613.9000000004</v>
      </c>
      <c r="BB240" s="20">
        <f t="array" ref="BB240">SUM(IF(YEAR($C$5:$AX$5)=BB$5,$C240:$AX240))</f>
        <v>3016216.6</v>
      </c>
      <c r="BC240" s="22">
        <f t="array" ref="BC240">SUM(IF(YEAR($C$5:$AX$5)=BC$5,$C240:$AX240))</f>
        <v>3071937</v>
      </c>
      <c r="BE240" s="21">
        <f t="shared" si="23"/>
        <v>2993410.4</v>
      </c>
      <c r="BF240" s="20">
        <f t="shared" si="24"/>
        <v>3001637.5</v>
      </c>
      <c r="BG240" s="22">
        <f t="shared" si="25"/>
        <v>3048477.7</v>
      </c>
    </row>
    <row r="241" spans="2:59" s="16" customFormat="1">
      <c r="B241" s="17">
        <v>60933</v>
      </c>
      <c r="C241" s="20">
        <v>11.242388</v>
      </c>
      <c r="D241" s="20">
        <v>0</v>
      </c>
      <c r="E241" s="20">
        <v>0</v>
      </c>
      <c r="F241" s="20">
        <v>0</v>
      </c>
      <c r="G241" s="20">
        <v>9.6363339999999997</v>
      </c>
      <c r="H241" s="20">
        <v>8.0302779999999991</v>
      </c>
      <c r="I241" s="20">
        <v>226.4538</v>
      </c>
      <c r="J241" s="20">
        <v>109.21178</v>
      </c>
      <c r="K241" s="20">
        <v>0</v>
      </c>
      <c r="L241" s="20">
        <v>0</v>
      </c>
      <c r="M241" s="20">
        <v>0</v>
      </c>
      <c r="N241" s="20">
        <v>0</v>
      </c>
      <c r="O241" s="20">
        <v>0</v>
      </c>
      <c r="P241" s="20">
        <v>0</v>
      </c>
      <c r="Q241" s="20">
        <v>0</v>
      </c>
      <c r="R241" s="20">
        <v>0</v>
      </c>
      <c r="S241" s="20">
        <v>4.8181659999999997</v>
      </c>
      <c r="T241" s="20">
        <v>4.8181659999999997</v>
      </c>
      <c r="U241" s="20">
        <v>242.51439999999999</v>
      </c>
      <c r="V241" s="20">
        <v>110.81784</v>
      </c>
      <c r="W241" s="20">
        <v>0</v>
      </c>
      <c r="X241" s="20">
        <v>0</v>
      </c>
      <c r="Y241" s="20">
        <v>0</v>
      </c>
      <c r="Z241" s="20">
        <v>0</v>
      </c>
      <c r="AA241" s="20">
        <v>14.454499999999999</v>
      </c>
      <c r="AB241" s="20">
        <v>0</v>
      </c>
      <c r="AC241" s="20">
        <v>0</v>
      </c>
      <c r="AD241" s="20">
        <v>4.8181659999999997</v>
      </c>
      <c r="AE241" s="20">
        <v>3.21211</v>
      </c>
      <c r="AF241" s="20">
        <v>0</v>
      </c>
      <c r="AG241" s="20">
        <v>220.02959999999999</v>
      </c>
      <c r="AH241" s="20">
        <v>178.27216000000001</v>
      </c>
      <c r="AI241" s="20">
        <v>4.8181659999999997</v>
      </c>
      <c r="AJ241" s="20">
        <v>0</v>
      </c>
      <c r="AK241" s="20">
        <v>0</v>
      </c>
      <c r="AL241" s="20">
        <v>0</v>
      </c>
      <c r="AM241" s="20">
        <v>0</v>
      </c>
      <c r="AN241" s="20">
        <v>0</v>
      </c>
      <c r="AO241" s="20">
        <v>0</v>
      </c>
      <c r="AP241" s="20">
        <v>0</v>
      </c>
      <c r="AQ241" s="20">
        <v>0</v>
      </c>
      <c r="AR241" s="20">
        <v>9.6363339999999997</v>
      </c>
      <c r="AS241" s="20">
        <v>271.42340000000002</v>
      </c>
      <c r="AT241" s="20">
        <v>197.54483999999999</v>
      </c>
      <c r="AU241" s="20">
        <v>4.8181659999999997</v>
      </c>
      <c r="AV241" s="20">
        <v>0</v>
      </c>
      <c r="AW241" s="20">
        <v>0</v>
      </c>
      <c r="AX241" s="22">
        <v>0</v>
      </c>
      <c r="AZ241" s="21">
        <f t="array" ref="AZ241">SUM(IF(YEAR($C$5:$AX$5)=AZ$5,$C241:$AX241))</f>
        <v>364.57457999999997</v>
      </c>
      <c r="BA241" s="20">
        <f t="array" ref="BA241">SUM(IF(YEAR($C$5:$AX$5)=BA$5,$C241:$AX241))</f>
        <v>362.96857199999999</v>
      </c>
      <c r="BB241" s="20">
        <f t="array" ref="BB241">SUM(IF(YEAR($C$5:$AX$5)=BB$5,$C241:$AX241))</f>
        <v>425.60470200000003</v>
      </c>
      <c r="BC241" s="22">
        <f t="array" ref="BC241">SUM(IF(YEAR($C$5:$AX$5)=BC$5,$C241:$AX241))</f>
        <v>483.42273999999998</v>
      </c>
      <c r="BE241" s="21">
        <f t="shared" si="23"/>
        <v>348.51402400000006</v>
      </c>
      <c r="BF241" s="20">
        <f t="shared" si="24"/>
        <v>380.63518199999999</v>
      </c>
      <c r="BG241" s="22">
        <f t="shared" si="25"/>
        <v>403.11992600000002</v>
      </c>
    </row>
    <row r="242" spans="2:59" s="16" customFormat="1">
      <c r="B242" s="17">
        <v>61035</v>
      </c>
      <c r="C242" s="20">
        <v>88576.84</v>
      </c>
      <c r="D242" s="20">
        <v>79812.23</v>
      </c>
      <c r="E242" s="20">
        <v>92251.21</v>
      </c>
      <c r="F242" s="20">
        <v>85026.76</v>
      </c>
      <c r="G242" s="20">
        <v>88413.85</v>
      </c>
      <c r="H242" s="20">
        <v>113330.6</v>
      </c>
      <c r="I242" s="20">
        <v>126610.2</v>
      </c>
      <c r="J242" s="20">
        <v>126248.4</v>
      </c>
      <c r="K242" s="20">
        <v>102075.3</v>
      </c>
      <c r="L242" s="20">
        <v>98984.4</v>
      </c>
      <c r="M242" s="20">
        <v>99809.45</v>
      </c>
      <c r="N242" s="20">
        <v>101427.7</v>
      </c>
      <c r="O242" s="20">
        <v>102668.6</v>
      </c>
      <c r="P242" s="20">
        <v>91611.23</v>
      </c>
      <c r="Q242" s="20">
        <v>102455.8</v>
      </c>
      <c r="R242" s="20">
        <v>84794.94</v>
      </c>
      <c r="S242" s="20">
        <v>92938.880000000005</v>
      </c>
      <c r="T242" s="20">
        <v>115383.3</v>
      </c>
      <c r="U242" s="20">
        <v>128159.6</v>
      </c>
      <c r="V242" s="20">
        <v>126704.1</v>
      </c>
      <c r="W242" s="20">
        <v>103728.1</v>
      </c>
      <c r="X242" s="20">
        <v>100157.2</v>
      </c>
      <c r="Y242" s="20">
        <v>103375.9</v>
      </c>
      <c r="Z242" s="20">
        <v>110825.2</v>
      </c>
      <c r="AA242" s="20">
        <v>95739.27</v>
      </c>
      <c r="AB242" s="20">
        <v>89187.73</v>
      </c>
      <c r="AC242" s="20">
        <v>104782</v>
      </c>
      <c r="AD242" s="20">
        <v>86569.68</v>
      </c>
      <c r="AE242" s="20">
        <v>91285.72</v>
      </c>
      <c r="AF242" s="20">
        <v>110632.1</v>
      </c>
      <c r="AG242" s="20">
        <v>128717.3</v>
      </c>
      <c r="AH242" s="20">
        <v>126796.5</v>
      </c>
      <c r="AI242" s="20">
        <v>106107.4</v>
      </c>
      <c r="AJ242" s="20">
        <v>101240</v>
      </c>
      <c r="AK242" s="20">
        <v>102407.9</v>
      </c>
      <c r="AL242" s="20">
        <v>114738</v>
      </c>
      <c r="AM242" s="20">
        <v>110101.6</v>
      </c>
      <c r="AN242" s="20">
        <v>101807.4</v>
      </c>
      <c r="AO242" s="20">
        <v>105496.3</v>
      </c>
      <c r="AP242" s="20">
        <v>90046.76</v>
      </c>
      <c r="AQ242" s="20">
        <v>96779.72</v>
      </c>
      <c r="AR242" s="20">
        <v>114371.9</v>
      </c>
      <c r="AS242" s="20">
        <v>129440.7</v>
      </c>
      <c r="AT242" s="20">
        <v>126177.2</v>
      </c>
      <c r="AU242" s="20">
        <v>108080</v>
      </c>
      <c r="AV242" s="20">
        <v>103549.8</v>
      </c>
      <c r="AW242" s="20">
        <v>105190.1</v>
      </c>
      <c r="AX242" s="22">
        <v>118250.8</v>
      </c>
      <c r="AZ242" s="21">
        <f t="array" ref="AZ242">SUM(IF(YEAR($C$5:$AX$5)=AZ$5,$C242:$AX242))</f>
        <v>1202566.94</v>
      </c>
      <c r="BA242" s="20">
        <f t="array" ref="BA242">SUM(IF(YEAR($C$5:$AX$5)=BA$5,$C242:$AX242))</f>
        <v>1262802.8499999999</v>
      </c>
      <c r="BB242" s="20">
        <f t="array" ref="BB242">SUM(IF(YEAR($C$5:$AX$5)=BB$5,$C242:$AX242))</f>
        <v>1258203.6000000001</v>
      </c>
      <c r="BC242" s="22">
        <f t="array" ref="BC242">SUM(IF(YEAR($C$5:$AX$5)=BC$5,$C242:$AX242))</f>
        <v>1309292.28</v>
      </c>
      <c r="BE242" s="21">
        <f t="shared" si="23"/>
        <v>1242955.4999999995</v>
      </c>
      <c r="BF242" s="20">
        <f t="shared" si="24"/>
        <v>1255897.7999999998</v>
      </c>
      <c r="BG242" s="22">
        <f t="shared" si="25"/>
        <v>1294870.98</v>
      </c>
    </row>
    <row r="243" spans="2:59" s="16" customFormat="1">
      <c r="B243" s="17">
        <v>61263</v>
      </c>
      <c r="C243" s="20">
        <v>147.05189999999999</v>
      </c>
      <c r="D243" s="20">
        <v>24.49062</v>
      </c>
      <c r="E243" s="20">
        <v>0</v>
      </c>
      <c r="F243" s="20">
        <v>0</v>
      </c>
      <c r="G243" s="20">
        <v>48.061534999999999</v>
      </c>
      <c r="H243" s="20">
        <v>196.11445000000001</v>
      </c>
      <c r="I243" s="20">
        <v>1948.8869999999999</v>
      </c>
      <c r="J243" s="20">
        <v>1448.7954</v>
      </c>
      <c r="K243" s="20">
        <v>0</v>
      </c>
      <c r="L243" s="20">
        <v>0</v>
      </c>
      <c r="M243" s="20">
        <v>0</v>
      </c>
      <c r="N243" s="20">
        <v>0</v>
      </c>
      <c r="O243" s="20">
        <v>0</v>
      </c>
      <c r="P243" s="20">
        <v>36.748835</v>
      </c>
      <c r="Q243" s="20">
        <v>0</v>
      </c>
      <c r="R243" s="20">
        <v>0</v>
      </c>
      <c r="S243" s="20">
        <v>72.258750000000006</v>
      </c>
      <c r="T243" s="20">
        <v>482.41776000000004</v>
      </c>
      <c r="U243" s="20">
        <v>2366.3189000000002</v>
      </c>
      <c r="V243" s="20">
        <v>1988.712</v>
      </c>
      <c r="W243" s="20">
        <v>97.585099999999997</v>
      </c>
      <c r="X243" s="20">
        <v>214.58709999999999</v>
      </c>
      <c r="Y243" s="20">
        <v>0</v>
      </c>
      <c r="Z243" s="20">
        <v>0</v>
      </c>
      <c r="AA243" s="20">
        <v>122.55305</v>
      </c>
      <c r="AB243" s="20">
        <v>24.50243</v>
      </c>
      <c r="AC243" s="20">
        <v>0</v>
      </c>
      <c r="AD243" s="20">
        <v>35.689679999999996</v>
      </c>
      <c r="AE243" s="20">
        <v>71.776700000000005</v>
      </c>
      <c r="AF243" s="20">
        <v>686.32050000000004</v>
      </c>
      <c r="AG243" s="20">
        <v>2968.6824000000001</v>
      </c>
      <c r="AH243" s="20">
        <v>2782.3734999999997</v>
      </c>
      <c r="AI243" s="20">
        <v>308.63760000000002</v>
      </c>
      <c r="AJ243" s="20">
        <v>228.92489999999998</v>
      </c>
      <c r="AK243" s="20">
        <v>48.455730000000003</v>
      </c>
      <c r="AL243" s="20">
        <v>0</v>
      </c>
      <c r="AM243" s="20">
        <v>318.67315000000002</v>
      </c>
      <c r="AN243" s="20">
        <v>220.45525000000001</v>
      </c>
      <c r="AO243" s="20">
        <v>156.9813</v>
      </c>
      <c r="AP243" s="20">
        <v>706.53239999999994</v>
      </c>
      <c r="AQ243" s="20">
        <v>167.75454999999999</v>
      </c>
      <c r="AR243" s="20">
        <v>808.93249999999989</v>
      </c>
      <c r="AS243" s="20">
        <v>3137.8310000000001</v>
      </c>
      <c r="AT243" s="20">
        <v>2929.4589999999998</v>
      </c>
      <c r="AU243" s="20">
        <v>465.07955000000004</v>
      </c>
      <c r="AV243" s="20">
        <v>337.10835000000003</v>
      </c>
      <c r="AW243" s="20">
        <v>169.61595</v>
      </c>
      <c r="AX243" s="22">
        <v>12.252749999999999</v>
      </c>
      <c r="AZ243" s="21">
        <f t="array" ref="AZ243">SUM(IF(YEAR($C$5:$AX$5)=AZ$5,$C243:$AX243))</f>
        <v>3813.400905</v>
      </c>
      <c r="BA243" s="20">
        <f t="array" ref="BA243">SUM(IF(YEAR($C$5:$AX$5)=BA$5,$C243:$AX243))</f>
        <v>5258.6284450000003</v>
      </c>
      <c r="BB243" s="20">
        <f t="array" ref="BB243">SUM(IF(YEAR($C$5:$AX$5)=BB$5,$C243:$AX243))</f>
        <v>7277.9164899999996</v>
      </c>
      <c r="BC243" s="22">
        <f t="array" ref="BC243">SUM(IF(YEAR($C$5:$AX$5)=BC$5,$C243:$AX243))</f>
        <v>9430.6757499999985</v>
      </c>
      <c r="BE243" s="21">
        <f t="shared" si="23"/>
        <v>3702.8044349999996</v>
      </c>
      <c r="BF243" s="20">
        <f t="shared" si="24"/>
        <v>5404.1427200000007</v>
      </c>
      <c r="BG243" s="22">
        <f t="shared" si="25"/>
        <v>8593.7912799999995</v>
      </c>
    </row>
    <row r="244" spans="2:59" s="16" customFormat="1">
      <c r="B244" s="17">
        <v>61282</v>
      </c>
      <c r="C244" s="20">
        <v>0</v>
      </c>
      <c r="D244" s="20">
        <v>0</v>
      </c>
      <c r="E244" s="20">
        <v>1591.6020000000001</v>
      </c>
      <c r="F244" s="20">
        <v>1841.1949999999999</v>
      </c>
      <c r="G244" s="20">
        <v>1750.7629999999999</v>
      </c>
      <c r="H244" s="20">
        <v>1971.4169999999999</v>
      </c>
      <c r="I244" s="20">
        <v>2202.9229999999998</v>
      </c>
      <c r="J244" s="20">
        <v>2195.6880000000001</v>
      </c>
      <c r="K244" s="20">
        <v>2134.194</v>
      </c>
      <c r="L244" s="20">
        <v>2177.6019999999999</v>
      </c>
      <c r="M244" s="20">
        <v>1757.9970000000001</v>
      </c>
      <c r="N244" s="20">
        <v>1421.59</v>
      </c>
      <c r="O244" s="20">
        <v>0</v>
      </c>
      <c r="P244" s="20">
        <v>0</v>
      </c>
      <c r="Q244" s="20">
        <v>2105.2559999999999</v>
      </c>
      <c r="R244" s="20">
        <v>2043.7619999999999</v>
      </c>
      <c r="S244" s="20">
        <v>1815.874</v>
      </c>
      <c r="T244" s="20">
        <v>2105.2559999999999</v>
      </c>
      <c r="U244" s="20">
        <v>2456.1320000000001</v>
      </c>
      <c r="V244" s="20">
        <v>2452.5149999999999</v>
      </c>
      <c r="W244" s="20">
        <v>1982.269</v>
      </c>
      <c r="X244" s="20">
        <v>2130.5770000000002</v>
      </c>
      <c r="Y244" s="20">
        <v>1990.0740000000001</v>
      </c>
      <c r="Z244" s="20">
        <v>1909.923</v>
      </c>
      <c r="AA244" s="20">
        <v>0</v>
      </c>
      <c r="AB244" s="20">
        <v>0</v>
      </c>
      <c r="AC244" s="20">
        <v>0</v>
      </c>
      <c r="AD244" s="20">
        <v>1562.664</v>
      </c>
      <c r="AE244" s="20">
        <v>1819.491</v>
      </c>
      <c r="AF244" s="20">
        <v>1884.6020000000001</v>
      </c>
      <c r="AG244" s="20">
        <v>2345.7489999999998</v>
      </c>
      <c r="AH244" s="20">
        <v>2387.404</v>
      </c>
      <c r="AI244" s="20">
        <v>36.172780000000003</v>
      </c>
      <c r="AJ244" s="20">
        <v>0</v>
      </c>
      <c r="AK244" s="20">
        <v>0</v>
      </c>
      <c r="AL244" s="20">
        <v>0</v>
      </c>
      <c r="AM244" s="20">
        <v>0</v>
      </c>
      <c r="AN244" s="20">
        <v>0</v>
      </c>
      <c r="AO244" s="20">
        <v>0</v>
      </c>
      <c r="AP244" s="20">
        <v>0</v>
      </c>
      <c r="AQ244" s="20">
        <v>0</v>
      </c>
      <c r="AR244" s="20">
        <v>3.6172780000000002</v>
      </c>
      <c r="AS244" s="20">
        <v>372.5797</v>
      </c>
      <c r="AT244" s="20">
        <v>332.78960000000001</v>
      </c>
      <c r="AU244" s="20">
        <v>21.703669999999999</v>
      </c>
      <c r="AV244" s="20">
        <v>0</v>
      </c>
      <c r="AW244" s="20">
        <v>0</v>
      </c>
      <c r="AX244" s="22">
        <v>0</v>
      </c>
      <c r="AZ244" s="21">
        <f t="array" ref="AZ244">SUM(IF(YEAR($C$5:$AX$5)=AZ$5,$C244:$AX244))</f>
        <v>19044.970999999998</v>
      </c>
      <c r="BA244" s="20">
        <f t="array" ref="BA244">SUM(IF(YEAR($C$5:$AX$5)=BA$5,$C244:$AX244))</f>
        <v>20991.637999999999</v>
      </c>
      <c r="BB244" s="20">
        <f t="array" ref="BB244">SUM(IF(YEAR($C$5:$AX$5)=BB$5,$C244:$AX244))</f>
        <v>10036.082780000001</v>
      </c>
      <c r="BC244" s="22">
        <f t="array" ref="BC244">SUM(IF(YEAR($C$5:$AX$5)=BC$5,$C244:$AX244))</f>
        <v>730.690248</v>
      </c>
      <c r="BE244" s="21">
        <f t="shared" si="23"/>
        <v>19826.303</v>
      </c>
      <c r="BF244" s="20">
        <f t="shared" si="24"/>
        <v>18408.900999999998</v>
      </c>
      <c r="BG244" s="22">
        <f t="shared" si="25"/>
        <v>6653.9277799999991</v>
      </c>
    </row>
    <row r="245" spans="2:59" s="16" customFormat="1">
      <c r="B245" s="17">
        <v>61286</v>
      </c>
      <c r="C245" s="20">
        <v>124.99411000000001</v>
      </c>
      <c r="D245" s="20">
        <v>9.7962480000000003</v>
      </c>
      <c r="E245" s="20">
        <v>0</v>
      </c>
      <c r="F245" s="20">
        <v>0</v>
      </c>
      <c r="G245" s="20">
        <v>9.6123080000000005</v>
      </c>
      <c r="H245" s="20">
        <v>31.868594000000002</v>
      </c>
      <c r="I245" s="20">
        <v>1556.6584</v>
      </c>
      <c r="J245" s="20">
        <v>1093.3380999999999</v>
      </c>
      <c r="K245" s="20">
        <v>0</v>
      </c>
      <c r="L245" s="20">
        <v>0</v>
      </c>
      <c r="M245" s="20">
        <v>0</v>
      </c>
      <c r="N245" s="20">
        <v>0</v>
      </c>
      <c r="O245" s="20">
        <v>0</v>
      </c>
      <c r="P245" s="20">
        <v>0</v>
      </c>
      <c r="Q245" s="20">
        <v>0</v>
      </c>
      <c r="R245" s="20">
        <v>0</v>
      </c>
      <c r="S245" s="20">
        <v>24.086254999999998</v>
      </c>
      <c r="T245" s="20">
        <v>90.702910000000003</v>
      </c>
      <c r="U245" s="20">
        <v>2032.8747000000001</v>
      </c>
      <c r="V245" s="20">
        <v>1561.5610000000001</v>
      </c>
      <c r="W245" s="20">
        <v>0</v>
      </c>
      <c r="X245" s="20">
        <v>0</v>
      </c>
      <c r="Y245" s="20">
        <v>0</v>
      </c>
      <c r="Z245" s="20">
        <v>0</v>
      </c>
      <c r="AA245" s="20">
        <v>14.706366000000001</v>
      </c>
      <c r="AB245" s="20">
        <v>0</v>
      </c>
      <c r="AC245" s="20">
        <v>0</v>
      </c>
      <c r="AD245" s="20">
        <v>0</v>
      </c>
      <c r="AE245" s="20">
        <v>0</v>
      </c>
      <c r="AF245" s="20">
        <v>321.09999999999997</v>
      </c>
      <c r="AG245" s="20">
        <v>2368.0817999999999</v>
      </c>
      <c r="AH245" s="20">
        <v>2368.0819000000001</v>
      </c>
      <c r="AI245" s="20">
        <v>220.45542</v>
      </c>
      <c r="AJ245" s="20">
        <v>62.653111000000003</v>
      </c>
      <c r="AK245" s="20">
        <v>0</v>
      </c>
      <c r="AL245" s="20">
        <v>0</v>
      </c>
      <c r="AM245" s="20">
        <v>126.51013</v>
      </c>
      <c r="AN245" s="20">
        <v>22.045521999999998</v>
      </c>
      <c r="AO245" s="20">
        <v>19.320775999999999</v>
      </c>
      <c r="AP245" s="20">
        <v>331.59628000000004</v>
      </c>
      <c r="AQ245" s="20">
        <v>50.326372999999997</v>
      </c>
      <c r="AR245" s="20">
        <v>573.60659999999996</v>
      </c>
      <c r="AS245" s="20">
        <v>2760.3105</v>
      </c>
      <c r="AT245" s="20">
        <v>2520.0702999999999</v>
      </c>
      <c r="AU245" s="20">
        <v>325.55568999999997</v>
      </c>
      <c r="AV245" s="20">
        <v>132.43541999999999</v>
      </c>
      <c r="AW245" s="20">
        <v>67.846381000000008</v>
      </c>
      <c r="AX245" s="22">
        <v>0</v>
      </c>
      <c r="AZ245" s="21">
        <f t="array" ref="AZ245">SUM(IF(YEAR($C$5:$AX$5)=AZ$5,$C245:$AX245))</f>
        <v>2826.2677599999997</v>
      </c>
      <c r="BA245" s="20">
        <f t="array" ref="BA245">SUM(IF(YEAR($C$5:$AX$5)=BA$5,$C245:$AX245))</f>
        <v>3709.2248650000001</v>
      </c>
      <c r="BB245" s="20">
        <f t="array" ref="BB245">SUM(IF(YEAR($C$5:$AX$5)=BB$5,$C245:$AX245))</f>
        <v>5355.0785969999997</v>
      </c>
      <c r="BC245" s="22">
        <f t="array" ref="BC245">SUM(IF(YEAR($C$5:$AX$5)=BC$5,$C245:$AX245))</f>
        <v>6929.6239719999994</v>
      </c>
      <c r="BE245" s="21">
        <f t="shared" si="23"/>
        <v>2705.9513489999999</v>
      </c>
      <c r="BF245" s="20">
        <f t="shared" si="24"/>
        <v>3699.8449760000003</v>
      </c>
      <c r="BG245" s="22">
        <f t="shared" si="25"/>
        <v>5890.1713119999986</v>
      </c>
    </row>
    <row r="246" spans="2:59" s="16" customFormat="1">
      <c r="B246" s="17">
        <v>61737</v>
      </c>
      <c r="C246" s="20">
        <v>13.368354</v>
      </c>
      <c r="D246" s="20">
        <v>0</v>
      </c>
      <c r="E246" s="20">
        <v>0</v>
      </c>
      <c r="F246" s="20">
        <v>0</v>
      </c>
      <c r="G246" s="20">
        <v>0</v>
      </c>
      <c r="H246" s="20">
        <v>0</v>
      </c>
      <c r="I246" s="20">
        <v>310.8861</v>
      </c>
      <c r="J246" s="20">
        <v>80.228639999999999</v>
      </c>
      <c r="K246" s="20">
        <v>0</v>
      </c>
      <c r="L246" s="20">
        <v>0</v>
      </c>
      <c r="M246" s="20">
        <v>0</v>
      </c>
      <c r="N246" s="20">
        <v>0</v>
      </c>
      <c r="O246" s="20">
        <v>0</v>
      </c>
      <c r="P246" s="20">
        <v>0</v>
      </c>
      <c r="Q246" s="20">
        <v>0</v>
      </c>
      <c r="R246" s="20">
        <v>0</v>
      </c>
      <c r="S246" s="20">
        <v>0</v>
      </c>
      <c r="T246" s="20">
        <v>0</v>
      </c>
      <c r="U246" s="20">
        <v>371.05740000000003</v>
      </c>
      <c r="V246" s="20">
        <v>147.08582999999999</v>
      </c>
      <c r="W246" s="20">
        <v>0</v>
      </c>
      <c r="X246" s="20">
        <v>0</v>
      </c>
      <c r="Y246" s="20">
        <v>0</v>
      </c>
      <c r="Z246" s="20">
        <v>0</v>
      </c>
      <c r="AA246" s="20">
        <v>6.6847110000000001</v>
      </c>
      <c r="AB246" s="20">
        <v>0</v>
      </c>
      <c r="AC246" s="20">
        <v>0</v>
      </c>
      <c r="AD246" s="20">
        <v>0</v>
      </c>
      <c r="AE246" s="20">
        <v>0</v>
      </c>
      <c r="AF246" s="20">
        <v>0</v>
      </c>
      <c r="AG246" s="20">
        <v>344.31450000000001</v>
      </c>
      <c r="AH246" s="20">
        <v>273.00065999999998</v>
      </c>
      <c r="AI246" s="20">
        <v>0</v>
      </c>
      <c r="AJ246" s="20">
        <v>0</v>
      </c>
      <c r="AK246" s="20">
        <v>0</v>
      </c>
      <c r="AL246" s="20">
        <v>0</v>
      </c>
      <c r="AM246" s="20">
        <v>0</v>
      </c>
      <c r="AN246" s="20">
        <v>0</v>
      </c>
      <c r="AO246" s="20">
        <v>0</v>
      </c>
      <c r="AP246" s="20">
        <v>0</v>
      </c>
      <c r="AQ246" s="20">
        <v>0</v>
      </c>
      <c r="AR246" s="20">
        <v>0</v>
      </c>
      <c r="AS246" s="20">
        <v>364.5521</v>
      </c>
      <c r="AT246" s="20">
        <v>274.11453</v>
      </c>
      <c r="AU246" s="20">
        <v>0</v>
      </c>
      <c r="AV246" s="20">
        <v>0</v>
      </c>
      <c r="AW246" s="20">
        <v>0</v>
      </c>
      <c r="AX246" s="22">
        <v>0</v>
      </c>
      <c r="AZ246" s="21">
        <f t="array" ref="AZ246">SUM(IF(YEAR($C$5:$AX$5)=AZ$5,$C246:$AX246))</f>
        <v>404.48309399999999</v>
      </c>
      <c r="BA246" s="20">
        <f t="array" ref="BA246">SUM(IF(YEAR($C$5:$AX$5)=BA$5,$C246:$AX246))</f>
        <v>518.14323000000002</v>
      </c>
      <c r="BB246" s="20">
        <f t="array" ref="BB246">SUM(IF(YEAR($C$5:$AX$5)=BB$5,$C246:$AX246))</f>
        <v>623.99987099999998</v>
      </c>
      <c r="BC246" s="22">
        <f t="array" ref="BC246">SUM(IF(YEAR($C$5:$AX$5)=BC$5,$C246:$AX246))</f>
        <v>638.66662999999994</v>
      </c>
      <c r="BE246" s="21">
        <f t="shared" si="23"/>
        <v>391.11473999999998</v>
      </c>
      <c r="BF246" s="20">
        <f t="shared" si="24"/>
        <v>524.82794100000001</v>
      </c>
      <c r="BG246" s="22">
        <f t="shared" si="25"/>
        <v>617.31515999999999</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3.0635819999999998</v>
      </c>
      <c r="D248" s="20">
        <v>0</v>
      </c>
      <c r="E248" s="20">
        <v>0</v>
      </c>
      <c r="F248" s="20">
        <v>0</v>
      </c>
      <c r="G248" s="20">
        <v>0</v>
      </c>
      <c r="H248" s="20">
        <v>0</v>
      </c>
      <c r="I248" s="20">
        <v>57.608629999999998</v>
      </c>
      <c r="J248" s="20">
        <v>24.514309999999998</v>
      </c>
      <c r="K248" s="20">
        <v>0</v>
      </c>
      <c r="L248" s="20">
        <v>0</v>
      </c>
      <c r="M248" s="20">
        <v>0</v>
      </c>
      <c r="N248" s="20">
        <v>0</v>
      </c>
      <c r="O248" s="20">
        <v>0</v>
      </c>
      <c r="P248" s="20">
        <v>0</v>
      </c>
      <c r="Q248" s="20">
        <v>0</v>
      </c>
      <c r="R248" s="20">
        <v>0</v>
      </c>
      <c r="S248" s="20">
        <v>0</v>
      </c>
      <c r="T248" s="20">
        <v>0</v>
      </c>
      <c r="U248" s="20">
        <v>70.478639999999999</v>
      </c>
      <c r="V248" s="20">
        <v>30.642890000000001</v>
      </c>
      <c r="W248" s="20">
        <v>0</v>
      </c>
      <c r="X248" s="20">
        <v>0</v>
      </c>
      <c r="Y248" s="20">
        <v>0</v>
      </c>
      <c r="Z248" s="20">
        <v>0</v>
      </c>
      <c r="AA248" s="20">
        <v>2.4510619999999999</v>
      </c>
      <c r="AB248" s="20">
        <v>0</v>
      </c>
      <c r="AC248" s="20">
        <v>0</v>
      </c>
      <c r="AD248" s="20">
        <v>0</v>
      </c>
      <c r="AE248" s="20">
        <v>0</v>
      </c>
      <c r="AF248" s="20">
        <v>0</v>
      </c>
      <c r="AG248" s="20">
        <v>76.607219999999998</v>
      </c>
      <c r="AH248" s="20">
        <v>64.962919999999997</v>
      </c>
      <c r="AI248" s="20">
        <v>1.8371280000000001</v>
      </c>
      <c r="AJ248" s="20">
        <v>0</v>
      </c>
      <c r="AK248" s="20">
        <v>0</v>
      </c>
      <c r="AL248" s="20">
        <v>0</v>
      </c>
      <c r="AM248" s="20">
        <v>0</v>
      </c>
      <c r="AN248" s="20">
        <v>0</v>
      </c>
      <c r="AO248" s="20">
        <v>0</v>
      </c>
      <c r="AP248" s="20">
        <v>0</v>
      </c>
      <c r="AQ248" s="20">
        <v>0</v>
      </c>
      <c r="AR248" s="20">
        <v>3.0641400000000001</v>
      </c>
      <c r="AS248" s="20">
        <v>58.834339999999997</v>
      </c>
      <c r="AT248" s="20">
        <v>45.351469999999999</v>
      </c>
      <c r="AU248" s="20">
        <v>2.4477869999999999</v>
      </c>
      <c r="AV248" s="20">
        <v>0</v>
      </c>
      <c r="AW248" s="20">
        <v>0</v>
      </c>
      <c r="AX248" s="22">
        <v>0</v>
      </c>
      <c r="AZ248" s="21">
        <f t="array" ref="AZ248">SUM(IF(YEAR($C$5:$AX$5)=AZ$5,$C248:$AX248))</f>
        <v>85.186521999999997</v>
      </c>
      <c r="BA248" s="20">
        <f t="array" ref="BA248">SUM(IF(YEAR($C$5:$AX$5)=BA$5,$C248:$AX248))</f>
        <v>101.12153000000001</v>
      </c>
      <c r="BB248" s="20">
        <f t="array" ref="BB248">SUM(IF(YEAR($C$5:$AX$5)=BB$5,$C248:$AX248))</f>
        <v>145.85833</v>
      </c>
      <c r="BC248" s="22">
        <f t="array" ref="BC248">SUM(IF(YEAR($C$5:$AX$5)=BC$5,$C248:$AX248))</f>
        <v>109.697737</v>
      </c>
      <c r="BE248" s="21">
        <f t="shared" si="26"/>
        <v>82.12294</v>
      </c>
      <c r="BF248" s="20">
        <f t="shared" si="27"/>
        <v>103.572592</v>
      </c>
      <c r="BG248" s="22">
        <f t="shared" si="28"/>
        <v>143.40726799999999</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9397.3610000000008</v>
      </c>
      <c r="D250" s="20">
        <v>8288.9549999999999</v>
      </c>
      <c r="E250" s="20">
        <v>9501.7199999999993</v>
      </c>
      <c r="F250" s="20">
        <v>9062.7109999999993</v>
      </c>
      <c r="G250" s="20">
        <v>8966.2330000000002</v>
      </c>
      <c r="H250" s="20">
        <v>9359.2389999999996</v>
      </c>
      <c r="I250" s="20">
        <v>9678.6200000000008</v>
      </c>
      <c r="J250" s="20">
        <v>9722.5040000000008</v>
      </c>
      <c r="K250" s="20">
        <v>8955.7849999999999</v>
      </c>
      <c r="L250" s="20">
        <v>8647.741</v>
      </c>
      <c r="M250" s="20">
        <v>9376.6880000000001</v>
      </c>
      <c r="N250" s="20">
        <v>10118.23</v>
      </c>
      <c r="O250" s="20">
        <v>9397.3610000000008</v>
      </c>
      <c r="P250" s="20">
        <v>8288.9549999999999</v>
      </c>
      <c r="Q250" s="20">
        <v>9501.7199999999993</v>
      </c>
      <c r="R250" s="20">
        <v>9062.7109999999993</v>
      </c>
      <c r="S250" s="20">
        <v>8966.2330000000002</v>
      </c>
      <c r="T250" s="20">
        <v>9359.2389999999996</v>
      </c>
      <c r="U250" s="20">
        <v>9678.6200000000008</v>
      </c>
      <c r="V250" s="20">
        <v>9722.5040000000008</v>
      </c>
      <c r="W250" s="20">
        <v>8955.7849999999999</v>
      </c>
      <c r="X250" s="20">
        <v>8647.741</v>
      </c>
      <c r="Y250" s="20">
        <v>9376.6880000000001</v>
      </c>
      <c r="Z250" s="20">
        <v>10118.23</v>
      </c>
      <c r="AA250" s="20">
        <v>9397.3610000000008</v>
      </c>
      <c r="AB250" s="20">
        <v>8584.9879999999994</v>
      </c>
      <c r="AC250" s="20">
        <v>9501.7199999999993</v>
      </c>
      <c r="AD250" s="20">
        <v>9062.7109999999993</v>
      </c>
      <c r="AE250" s="20">
        <v>8966.2330000000002</v>
      </c>
      <c r="AF250" s="20">
        <v>9359.2389999999996</v>
      </c>
      <c r="AG250" s="20">
        <v>9678.6200000000008</v>
      </c>
      <c r="AH250" s="20">
        <v>9722.5040000000008</v>
      </c>
      <c r="AI250" s="20">
        <v>8955.7849999999999</v>
      </c>
      <c r="AJ250" s="20">
        <v>8647.741</v>
      </c>
      <c r="AK250" s="20">
        <v>9376.6880000000001</v>
      </c>
      <c r="AL250" s="20">
        <v>10118.23</v>
      </c>
      <c r="AM250" s="20">
        <v>9397.3610000000008</v>
      </c>
      <c r="AN250" s="20">
        <v>8288.9549999999999</v>
      </c>
      <c r="AO250" s="20">
        <v>9501.7199999999993</v>
      </c>
      <c r="AP250" s="20">
        <v>9062.7109999999993</v>
      </c>
      <c r="AQ250" s="20">
        <v>8966.2330000000002</v>
      </c>
      <c r="AR250" s="20">
        <v>9359.2389999999996</v>
      </c>
      <c r="AS250" s="20">
        <v>9678.6200000000008</v>
      </c>
      <c r="AT250" s="20">
        <v>9722.5040000000008</v>
      </c>
      <c r="AU250" s="20">
        <v>8955.7849999999999</v>
      </c>
      <c r="AV250" s="20">
        <v>8647.741</v>
      </c>
      <c r="AW250" s="20">
        <v>9376.6880000000001</v>
      </c>
      <c r="AX250" s="22">
        <v>10118.23</v>
      </c>
      <c r="AZ250" s="21">
        <f t="array" ref="AZ250">SUM(IF(YEAR($C$5:$AX$5)=AZ$5,$C250:$AX250))</f>
        <v>111075.787</v>
      </c>
      <c r="BA250" s="20">
        <f t="array" ref="BA250">SUM(IF(YEAR($C$5:$AX$5)=BA$5,$C250:$AX250))</f>
        <v>111075.787</v>
      </c>
      <c r="BB250" s="20">
        <f t="array" ref="BB250">SUM(IF(YEAR($C$5:$AX$5)=BB$5,$C250:$AX250))</f>
        <v>111371.81999999999</v>
      </c>
      <c r="BC250" s="22">
        <f t="array" ref="BC250">SUM(IF(YEAR($C$5:$AX$5)=BC$5,$C250:$AX250))</f>
        <v>111075.787</v>
      </c>
      <c r="BE250" s="21">
        <f t="shared" si="26"/>
        <v>111075.78700000001</v>
      </c>
      <c r="BF250" s="20">
        <f t="shared" si="27"/>
        <v>111371.82</v>
      </c>
      <c r="BG250" s="22">
        <f t="shared" si="28"/>
        <v>111075.78700000001</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1903.0164</v>
      </c>
      <c r="D252" s="20">
        <v>1624.6170999999999</v>
      </c>
      <c r="E252" s="20">
        <v>1615.5196000000001</v>
      </c>
      <c r="F252" s="20">
        <v>1942.9382000000001</v>
      </c>
      <c r="G252" s="20">
        <v>2181.6509000000001</v>
      </c>
      <c r="H252" s="20">
        <v>2340.1408000000001</v>
      </c>
      <c r="I252" s="20">
        <v>2231.7299000000003</v>
      </c>
      <c r="J252" s="20">
        <v>2228.6473999999998</v>
      </c>
      <c r="K252" s="20">
        <v>2064.0909000000001</v>
      </c>
      <c r="L252" s="20">
        <v>2029.0971999999999</v>
      </c>
      <c r="M252" s="20">
        <v>2024.3982999999998</v>
      </c>
      <c r="N252" s="20">
        <v>2003.9596000000001</v>
      </c>
      <c r="O252" s="20">
        <v>1903.0164</v>
      </c>
      <c r="P252" s="20">
        <v>1624.6170999999999</v>
      </c>
      <c r="Q252" s="20">
        <v>1615.5196000000001</v>
      </c>
      <c r="R252" s="20">
        <v>1942.9382000000001</v>
      </c>
      <c r="S252" s="20">
        <v>2181.6509000000001</v>
      </c>
      <c r="T252" s="20">
        <v>2340.1408000000001</v>
      </c>
      <c r="U252" s="20">
        <v>2231.7299000000003</v>
      </c>
      <c r="V252" s="20">
        <v>2228.6473999999998</v>
      </c>
      <c r="W252" s="20">
        <v>2064.0909000000001</v>
      </c>
      <c r="X252" s="20">
        <v>2029.0971999999999</v>
      </c>
      <c r="Y252" s="20">
        <v>2024.3982999999998</v>
      </c>
      <c r="Z252" s="20">
        <v>2003.9596000000001</v>
      </c>
      <c r="AA252" s="20">
        <v>1903.0164</v>
      </c>
      <c r="AB252" s="20">
        <v>1682.6392000000001</v>
      </c>
      <c r="AC252" s="20">
        <v>1615.5196000000001</v>
      </c>
      <c r="AD252" s="20">
        <v>1942.9382000000001</v>
      </c>
      <c r="AE252" s="20">
        <v>2181.6509000000001</v>
      </c>
      <c r="AF252" s="20">
        <v>2340.1408000000001</v>
      </c>
      <c r="AG252" s="20">
        <v>2231.7299000000003</v>
      </c>
      <c r="AH252" s="20">
        <v>2228.6473999999998</v>
      </c>
      <c r="AI252" s="20">
        <v>2064.0909000000001</v>
      </c>
      <c r="AJ252" s="20">
        <v>2029.0971999999999</v>
      </c>
      <c r="AK252" s="20">
        <v>2024.3982999999998</v>
      </c>
      <c r="AL252" s="20">
        <v>2003.9596000000001</v>
      </c>
      <c r="AM252" s="20">
        <v>1903.0164</v>
      </c>
      <c r="AN252" s="20">
        <v>1624.6170999999999</v>
      </c>
      <c r="AO252" s="20">
        <v>1615.5196000000001</v>
      </c>
      <c r="AP252" s="20">
        <v>1942.9382000000001</v>
      </c>
      <c r="AQ252" s="20">
        <v>2181.6509000000001</v>
      </c>
      <c r="AR252" s="20">
        <v>2340.1408000000001</v>
      </c>
      <c r="AS252" s="20">
        <v>2231.7299000000003</v>
      </c>
      <c r="AT252" s="20">
        <v>2228.6473999999998</v>
      </c>
      <c r="AU252" s="20">
        <v>2064.0909000000001</v>
      </c>
      <c r="AV252" s="20">
        <v>2029.0971999999999</v>
      </c>
      <c r="AW252" s="20">
        <v>2024.3982999999998</v>
      </c>
      <c r="AX252" s="22">
        <v>2003.9596000000001</v>
      </c>
      <c r="AZ252" s="21">
        <f t="array" ref="AZ252">SUM(IF(YEAR($C$5:$AX$5)=AZ$5,$C252:$AX252))</f>
        <v>24189.806300000004</v>
      </c>
      <c r="BA252" s="20">
        <f t="array" ref="BA252">SUM(IF(YEAR($C$5:$AX$5)=BA$5,$C252:$AX252))</f>
        <v>24189.806300000004</v>
      </c>
      <c r="BB252" s="20">
        <f t="array" ref="BB252">SUM(IF(YEAR($C$5:$AX$5)=BB$5,$C252:$AX252))</f>
        <v>24247.828399999999</v>
      </c>
      <c r="BC252" s="22">
        <f t="array" ref="BC252">SUM(IF(YEAR($C$5:$AX$5)=BC$5,$C252:$AX252))</f>
        <v>24189.806300000004</v>
      </c>
      <c r="BE252" s="21">
        <f t="shared" si="26"/>
        <v>24189.8063</v>
      </c>
      <c r="BF252" s="20">
        <f t="shared" si="27"/>
        <v>24247.828400000002</v>
      </c>
      <c r="BG252" s="22">
        <f t="shared" si="28"/>
        <v>24189.8063</v>
      </c>
    </row>
    <row r="253" spans="2:59" s="16" customFormat="1" ht="15.75" thickBot="1">
      <c r="B253" s="18">
        <v>58565</v>
      </c>
      <c r="C253" s="23">
        <v>1947.99</v>
      </c>
      <c r="D253" s="23">
        <v>1718.2270000000001</v>
      </c>
      <c r="E253" s="23">
        <v>1969.6220000000001</v>
      </c>
      <c r="F253" s="23">
        <v>1878.62</v>
      </c>
      <c r="G253" s="23">
        <v>1858.6210000000001</v>
      </c>
      <c r="H253" s="23">
        <v>1940.088</v>
      </c>
      <c r="I253" s="23">
        <v>2006.2919999999999</v>
      </c>
      <c r="J253" s="23">
        <v>2015.3889999999999</v>
      </c>
      <c r="K253" s="23">
        <v>1856.4549999999999</v>
      </c>
      <c r="L253" s="23">
        <v>1792.6</v>
      </c>
      <c r="M253" s="23">
        <v>1943.7049999999999</v>
      </c>
      <c r="N253" s="23">
        <v>2097.42</v>
      </c>
      <c r="O253" s="23">
        <v>1947.99</v>
      </c>
      <c r="P253" s="23">
        <v>1718.2270000000001</v>
      </c>
      <c r="Q253" s="23">
        <v>1969.6220000000001</v>
      </c>
      <c r="R253" s="23">
        <v>1878.62</v>
      </c>
      <c r="S253" s="23">
        <v>1858.6210000000001</v>
      </c>
      <c r="T253" s="23">
        <v>1940.088</v>
      </c>
      <c r="U253" s="23">
        <v>2006.2919999999999</v>
      </c>
      <c r="V253" s="23">
        <v>2015.3889999999999</v>
      </c>
      <c r="W253" s="23">
        <v>1856.4549999999999</v>
      </c>
      <c r="X253" s="23">
        <v>1792.6</v>
      </c>
      <c r="Y253" s="23">
        <v>1943.7049999999999</v>
      </c>
      <c r="Z253" s="23">
        <v>2097.42</v>
      </c>
      <c r="AA253" s="23">
        <v>1947.99</v>
      </c>
      <c r="AB253" s="23">
        <v>1779.5920000000001</v>
      </c>
      <c r="AC253" s="23">
        <v>1969.6220000000001</v>
      </c>
      <c r="AD253" s="23">
        <v>1878.62</v>
      </c>
      <c r="AE253" s="23">
        <v>1858.6210000000001</v>
      </c>
      <c r="AF253" s="23">
        <v>1940.088</v>
      </c>
      <c r="AG253" s="23">
        <v>2006.2919999999999</v>
      </c>
      <c r="AH253" s="23">
        <v>2015.3889999999999</v>
      </c>
      <c r="AI253" s="23">
        <v>1856.4549999999999</v>
      </c>
      <c r="AJ253" s="23">
        <v>1792.6</v>
      </c>
      <c r="AK253" s="23">
        <v>1943.7049999999999</v>
      </c>
      <c r="AL253" s="23">
        <v>2097.42</v>
      </c>
      <c r="AM253" s="23">
        <v>1947.99</v>
      </c>
      <c r="AN253" s="23">
        <v>1718.2270000000001</v>
      </c>
      <c r="AO253" s="23">
        <v>1969.6220000000001</v>
      </c>
      <c r="AP253" s="23">
        <v>1878.62</v>
      </c>
      <c r="AQ253" s="23">
        <v>1858.6210000000001</v>
      </c>
      <c r="AR253" s="23">
        <v>1940.088</v>
      </c>
      <c r="AS253" s="23">
        <v>2006.2919999999999</v>
      </c>
      <c r="AT253" s="23">
        <v>2015.3889999999999</v>
      </c>
      <c r="AU253" s="23">
        <v>1856.4549999999999</v>
      </c>
      <c r="AV253" s="23">
        <v>1792.6</v>
      </c>
      <c r="AW253" s="23">
        <v>1943.7049999999999</v>
      </c>
      <c r="AX253" s="24">
        <v>2097.42</v>
      </c>
      <c r="AZ253" s="26">
        <f t="array" ref="AZ253">SUM(IF(YEAR($C$5:$AX$5)=AZ$5,$C253:$AX253))</f>
        <v>23025.028999999995</v>
      </c>
      <c r="BA253" s="27">
        <f t="array" ref="BA253">SUM(IF(YEAR($C$5:$AX$5)=BA$5,$C253:$AX253))</f>
        <v>23025.028999999995</v>
      </c>
      <c r="BB253" s="27">
        <f t="array" ref="BB253">SUM(IF(YEAR($C$5:$AX$5)=BB$5,$C253:$AX253))</f>
        <v>23086.393999999993</v>
      </c>
      <c r="BC253" s="28">
        <f t="array" ref="BC253">SUM(IF(YEAR($C$5:$AX$5)=BC$5,$C253:$AX253))</f>
        <v>23025.028999999995</v>
      </c>
      <c r="BE253" s="26">
        <f t="shared" si="23"/>
        <v>23025.028999999999</v>
      </c>
      <c r="BF253" s="27">
        <f t="shared" si="24"/>
        <v>23086.393999999997</v>
      </c>
      <c r="BG253" s="28">
        <f t="shared" si="25"/>
        <v>23025.028999999999</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A255" s="13"/>
      <c r="BC255" s="13"/>
      <c r="BE255" s="7" t="s">
        <v>45</v>
      </c>
    </row>
    <row r="256" spans="2:59" ht="15.75" thickBot="1">
      <c r="B256" s="6" t="s">
        <v>31</v>
      </c>
      <c r="AZ256" s="6" t="s">
        <v>31</v>
      </c>
      <c r="BA256" s="13"/>
      <c r="BC256" s="13"/>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4" t="s">
        <v>29</v>
      </c>
      <c r="C258" s="20">
        <v>5432.2606811523401</v>
      </c>
      <c r="D258" s="20">
        <v>4914.3828125</v>
      </c>
      <c r="E258" s="20">
        <v>5480.4986572265598</v>
      </c>
      <c r="F258" s="20">
        <v>6179.0786743164099</v>
      </c>
      <c r="G258" s="20">
        <v>6964.2954711914099</v>
      </c>
      <c r="H258" s="20">
        <v>9494.2896118164099</v>
      </c>
      <c r="I258" s="20">
        <v>10841.7518310547</v>
      </c>
      <c r="J258" s="20">
        <v>10749.2060546875</v>
      </c>
      <c r="K258" s="20">
        <v>9292.0731201171893</v>
      </c>
      <c r="L258" s="20">
        <v>8415.02587890625</v>
      </c>
      <c r="M258" s="20">
        <v>7296.7470397949201</v>
      </c>
      <c r="N258" s="20">
        <v>7573.1374511718795</v>
      </c>
      <c r="O258" s="20">
        <v>5432.2606811523401</v>
      </c>
      <c r="P258" s="20">
        <v>4914.3828125</v>
      </c>
      <c r="Q258" s="20">
        <v>5480.4986572265598</v>
      </c>
      <c r="R258" s="20">
        <v>6446.4247436523401</v>
      </c>
      <c r="S258" s="20">
        <v>7150.3527832031295</v>
      </c>
      <c r="T258" s="20">
        <v>9621.5916137695294</v>
      </c>
      <c r="U258" s="20">
        <v>10920.0920410156</v>
      </c>
      <c r="V258" s="20">
        <v>10842.234985351601</v>
      </c>
      <c r="W258" s="20">
        <v>9321.4505615234393</v>
      </c>
      <c r="X258" s="20">
        <v>8870.3758544921893</v>
      </c>
      <c r="Y258" s="20">
        <v>7468.1151428222702</v>
      </c>
      <c r="Z258" s="20">
        <v>7573.1374511718795</v>
      </c>
      <c r="AA258" s="20">
        <v>5432.2606811523401</v>
      </c>
      <c r="AB258" s="20">
        <v>5089.8962402343795</v>
      </c>
      <c r="AC258" s="20">
        <v>5480.4986572265598</v>
      </c>
      <c r="AD258" s="20">
        <v>5753.1065063476599</v>
      </c>
      <c r="AE258" s="20">
        <v>6234.7574462890598</v>
      </c>
      <c r="AF258" s="20">
        <v>8005.8351440429697</v>
      </c>
      <c r="AG258" s="20">
        <v>9240.6845092773401</v>
      </c>
      <c r="AH258" s="20">
        <v>9133.4505615234393</v>
      </c>
      <c r="AI258" s="20">
        <v>7901.5433263778696</v>
      </c>
      <c r="AJ258" s="20">
        <v>7484.7418212890598</v>
      </c>
      <c r="AK258" s="20">
        <v>7066.6241455078098</v>
      </c>
      <c r="AL258" s="20">
        <v>7573.1374511718795</v>
      </c>
      <c r="AM258" s="20">
        <v>5432.2606811523401</v>
      </c>
      <c r="AN258" s="20">
        <v>4914.3828125</v>
      </c>
      <c r="AO258" s="20">
        <v>5480.4986572265598</v>
      </c>
      <c r="AP258" s="20">
        <v>5753.1067504882803</v>
      </c>
      <c r="AQ258" s="20">
        <v>6234.7574462890598</v>
      </c>
      <c r="AR258" s="20">
        <v>8010.7318639755204</v>
      </c>
      <c r="AS258" s="20">
        <v>9397.3644104003906</v>
      </c>
      <c r="AT258" s="20">
        <v>9270.5450439453107</v>
      </c>
      <c r="AU258" s="20">
        <v>7911.33578968048</v>
      </c>
      <c r="AV258" s="20">
        <v>7484.7423095703098</v>
      </c>
      <c r="AW258" s="20">
        <v>7066.6241455078098</v>
      </c>
      <c r="AX258" s="22">
        <v>7573.1374511718795</v>
      </c>
      <c r="AZ258" s="21">
        <f t="array" ref="AZ258">SUM(IF(YEAR($C$5:$AX$5)=AZ$5,$C258:$AX258))</f>
        <v>92632.747283935561</v>
      </c>
      <c r="BA258" s="20">
        <f t="array" ref="BA258">SUM(IF(YEAR($C$5:$AX$5)=BA$5,$C258:$AX258))</f>
        <v>94040.917327880874</v>
      </c>
      <c r="BB258" s="20">
        <f t="array" ref="BB258">SUM(IF(YEAR($C$5:$AX$5)=BB$5,$C258:$AX258))</f>
        <v>84396.536490440369</v>
      </c>
      <c r="BC258" s="22">
        <f t="array" ref="BC258">SUM(IF(YEAR($C$5:$AX$5)=BC$5,$C258:$AX258))</f>
        <v>84529.487361907944</v>
      </c>
      <c r="BE258" s="21">
        <f t="shared" ref="BE258:BE272" si="31">SUM(H258:S258)</f>
        <v>93086.150665283218</v>
      </c>
      <c r="BF258" s="20">
        <f t="shared" ref="BF258:BF272" si="32">SUM(T258:AE258)</f>
        <v>92607.517181396499</v>
      </c>
      <c r="BG258" s="22">
        <f t="shared" ref="BG258:BG272" si="33">SUM(AF258:AQ258)</f>
        <v>84221.023306846619</v>
      </c>
    </row>
    <row r="259" spans="2:59">
      <c r="B259" s="14" t="s">
        <v>28</v>
      </c>
      <c r="C259" s="20">
        <v>312545.47012329102</v>
      </c>
      <c r="D259" s="20">
        <v>278516.71044921898</v>
      </c>
      <c r="E259" s="20">
        <v>313432.76181030303</v>
      </c>
      <c r="F259" s="20">
        <v>296531.431274414</v>
      </c>
      <c r="G259" s="20">
        <v>303918.05038452102</v>
      </c>
      <c r="H259" s="20">
        <v>378777.37599563599</v>
      </c>
      <c r="I259" s="20">
        <v>501254.15451776999</v>
      </c>
      <c r="J259" s="20">
        <v>445734.92870712298</v>
      </c>
      <c r="K259" s="20">
        <v>331789.89154052699</v>
      </c>
      <c r="L259" s="20">
        <v>307531.67318725598</v>
      </c>
      <c r="M259" s="20">
        <v>334004.81021118199</v>
      </c>
      <c r="N259" s="20">
        <v>326400.62197876</v>
      </c>
      <c r="O259" s="20">
        <v>326572.47805786098</v>
      </c>
      <c r="P259" s="20">
        <v>283117.80810546898</v>
      </c>
      <c r="Q259" s="20">
        <v>333771.83609008801</v>
      </c>
      <c r="R259" s="20">
        <v>282926.985961914</v>
      </c>
      <c r="S259" s="20">
        <v>306603.17166137701</v>
      </c>
      <c r="T259" s="20">
        <v>370186.76863670303</v>
      </c>
      <c r="U259" s="20">
        <v>506082.33010864299</v>
      </c>
      <c r="V259" s="20">
        <v>434273.15397453302</v>
      </c>
      <c r="W259" s="20">
        <v>326128.15734863299</v>
      </c>
      <c r="X259" s="20">
        <v>307492.75918579102</v>
      </c>
      <c r="Y259" s="20">
        <v>327953.34140014602</v>
      </c>
      <c r="Z259" s="20">
        <v>347418.31338501</v>
      </c>
      <c r="AA259" s="20">
        <v>320856.80721187597</v>
      </c>
      <c r="AB259" s="20">
        <v>297021.06448364299</v>
      </c>
      <c r="AC259" s="20">
        <v>327328.74624633801</v>
      </c>
      <c r="AD259" s="20">
        <v>282495.650024414</v>
      </c>
      <c r="AE259" s="20">
        <v>296590.67962646502</v>
      </c>
      <c r="AF259" s="20">
        <v>352026.89932251</v>
      </c>
      <c r="AG259" s="20">
        <v>504873.70582962001</v>
      </c>
      <c r="AH259" s="20">
        <v>460127.92219352699</v>
      </c>
      <c r="AI259" s="20">
        <v>339700.13000488299</v>
      </c>
      <c r="AJ259" s="20">
        <v>320213.82553100598</v>
      </c>
      <c r="AK259" s="20">
        <v>311153.11093139602</v>
      </c>
      <c r="AL259" s="20">
        <v>363451.81365966803</v>
      </c>
      <c r="AM259" s="20">
        <v>344931.87649536098</v>
      </c>
      <c r="AN259" s="20">
        <v>298415.43237304699</v>
      </c>
      <c r="AO259" s="20">
        <v>308276.91372680699</v>
      </c>
      <c r="AP259" s="20">
        <v>275086.700805664</v>
      </c>
      <c r="AQ259" s="20">
        <v>286712.05563354498</v>
      </c>
      <c r="AR259" s="20">
        <v>344010.32910156302</v>
      </c>
      <c r="AS259" s="20">
        <v>494541.17062377901</v>
      </c>
      <c r="AT259" s="20">
        <v>437425.94676971401</v>
      </c>
      <c r="AU259" s="20">
        <v>325937.85659789998</v>
      </c>
      <c r="AV259" s="20">
        <v>296380.35922241199</v>
      </c>
      <c r="AW259" s="20">
        <v>292821.00546264602</v>
      </c>
      <c r="AX259" s="22">
        <v>363130.39733886701</v>
      </c>
      <c r="AZ259" s="21">
        <f t="array" ref="AZ259">SUM(IF(YEAR($C$5:$AX$5)=AZ$5,$C259:$AX259))</f>
        <v>4130437.8801800013</v>
      </c>
      <c r="BA259" s="20">
        <f t="array" ref="BA259">SUM(IF(YEAR($C$5:$AX$5)=BA$5,$C259:$AX259))</f>
        <v>4152527.1039161682</v>
      </c>
      <c r="BB259" s="20">
        <f t="array" ref="BB259">SUM(IF(YEAR($C$5:$AX$5)=BB$5,$C259:$AX259))</f>
        <v>4175840.3550653453</v>
      </c>
      <c r="BC259" s="22">
        <f t="array" ref="BC259">SUM(IF(YEAR($C$5:$AX$5)=BC$5,$C259:$AX259))</f>
        <v>4067670.0441513048</v>
      </c>
      <c r="BE259" s="21">
        <f t="shared" si="31"/>
        <v>4158485.7360149631</v>
      </c>
      <c r="BF259" s="20">
        <f t="shared" si="32"/>
        <v>4143827.771632195</v>
      </c>
      <c r="BG259" s="22">
        <f t="shared" si="33"/>
        <v>4164970.3865070338</v>
      </c>
    </row>
    <row r="260" spans="2:59">
      <c r="B260" s="14" t="s">
        <v>27</v>
      </c>
      <c r="C260" s="20">
        <v>4792944.1719571901</v>
      </c>
      <c r="D260" s="20">
        <v>4118885.96055084</v>
      </c>
      <c r="E260" s="20">
        <v>3282525.6151348199</v>
      </c>
      <c r="F260" s="20">
        <v>2355738.92146313</v>
      </c>
      <c r="G260" s="20">
        <v>2792274.755382</v>
      </c>
      <c r="H260" s="20">
        <v>3761910.9669519099</v>
      </c>
      <c r="I260" s="20">
        <v>4851990.6225100802</v>
      </c>
      <c r="J260" s="20">
        <v>4680592.0916448701</v>
      </c>
      <c r="K260" s="20">
        <v>3148335.7582449499</v>
      </c>
      <c r="L260" s="20">
        <v>2822713.8238468301</v>
      </c>
      <c r="M260" s="20">
        <v>2662534.6370379399</v>
      </c>
      <c r="N260" s="20">
        <v>2729916.3528669798</v>
      </c>
      <c r="O260" s="20">
        <v>2984707.1590650701</v>
      </c>
      <c r="P260" s="20">
        <v>2534933.3576133801</v>
      </c>
      <c r="Q260" s="20">
        <v>2089816.93091546</v>
      </c>
      <c r="R260" s="20">
        <v>1821709.4994218899</v>
      </c>
      <c r="S260" s="20">
        <v>2612055.89750838</v>
      </c>
      <c r="T260" s="20">
        <v>3601986.8762733899</v>
      </c>
      <c r="U260" s="20">
        <v>4876876.1661678599</v>
      </c>
      <c r="V260" s="20">
        <v>4574427.2056470998</v>
      </c>
      <c r="W260" s="20">
        <v>2944328.1631264202</v>
      </c>
      <c r="X260" s="20">
        <v>2701259.5873558698</v>
      </c>
      <c r="Y260" s="20">
        <v>2613157.4381093499</v>
      </c>
      <c r="Z260" s="20">
        <v>2753704.9102620301</v>
      </c>
      <c r="AA260" s="20">
        <v>3540208.5887193</v>
      </c>
      <c r="AB260" s="20">
        <v>3095415.9657697701</v>
      </c>
      <c r="AC260" s="20">
        <v>2735419.0404036399</v>
      </c>
      <c r="AD260" s="20">
        <v>1543258.80990619</v>
      </c>
      <c r="AE260" s="20">
        <v>2379886.3810198498</v>
      </c>
      <c r="AF260" s="20">
        <v>3282203.2583071599</v>
      </c>
      <c r="AG260" s="20">
        <v>4545542.0883907098</v>
      </c>
      <c r="AH260" s="20">
        <v>4551790.0996805299</v>
      </c>
      <c r="AI260" s="20">
        <v>2908784.4769424899</v>
      </c>
      <c r="AJ260" s="20">
        <v>2632095.9069366599</v>
      </c>
      <c r="AK260" s="20">
        <v>2338562.8274298399</v>
      </c>
      <c r="AL260" s="20">
        <v>2225196.2472617398</v>
      </c>
      <c r="AM260" s="20">
        <v>2424098.1721100202</v>
      </c>
      <c r="AN260" s="20">
        <v>2139002.3258677102</v>
      </c>
      <c r="AO260" s="20">
        <v>1664484.02122675</v>
      </c>
      <c r="AP260" s="20">
        <v>1309737.3423794501</v>
      </c>
      <c r="AQ260" s="20">
        <v>1720481.48791483</v>
      </c>
      <c r="AR260" s="20">
        <v>2666252.4684746899</v>
      </c>
      <c r="AS260" s="20">
        <v>4039605.2537370902</v>
      </c>
      <c r="AT260" s="20">
        <v>3881588.69898008</v>
      </c>
      <c r="AU260" s="20">
        <v>2147305.3480672399</v>
      </c>
      <c r="AV260" s="20">
        <v>1593372.0760643601</v>
      </c>
      <c r="AW260" s="20">
        <v>1485239.51168103</v>
      </c>
      <c r="AX260" s="22">
        <v>1780830.1158400599</v>
      </c>
      <c r="AZ260" s="21">
        <f t="array" ref="AZ260">SUM(IF(YEAR($C$5:$AX$5)=AZ$5,$C260:$AX260))</f>
        <v>42000363.67759154</v>
      </c>
      <c r="BA260" s="20">
        <f t="array" ref="BA260">SUM(IF(YEAR($C$5:$AX$5)=BA$5,$C260:$AX260))</f>
        <v>36108963.191466197</v>
      </c>
      <c r="BB260" s="20">
        <f t="array" ref="BB260">SUM(IF(YEAR($C$5:$AX$5)=BB$5,$C260:$AX260))</f>
        <v>35778363.690767877</v>
      </c>
      <c r="BC260" s="22">
        <f t="array" ref="BC260">SUM(IF(YEAR($C$5:$AX$5)=BC$5,$C260:$AX260))</f>
        <v>26851996.822343308</v>
      </c>
      <c r="BE260" s="21">
        <f t="shared" si="31"/>
        <v>36701217.097627744</v>
      </c>
      <c r="BF260" s="20">
        <f t="shared" si="32"/>
        <v>37359929.132760778</v>
      </c>
      <c r="BG260" s="22">
        <f t="shared" si="33"/>
        <v>31741978.254447889</v>
      </c>
    </row>
    <row r="261" spans="2:59">
      <c r="B261" s="14" t="s">
        <v>26</v>
      </c>
      <c r="C261" s="20">
        <v>9645373.7618522607</v>
      </c>
      <c r="D261" s="20">
        <v>8209484.9561767597</v>
      </c>
      <c r="E261" s="20">
        <v>7270011.7626113901</v>
      </c>
      <c r="F261" s="20">
        <v>5874082.0642585801</v>
      </c>
      <c r="G261" s="20">
        <v>7135087.2292022696</v>
      </c>
      <c r="H261" s="20">
        <v>9037133.5892944299</v>
      </c>
      <c r="I261" s="20">
        <v>10318919.1301498</v>
      </c>
      <c r="J261" s="20">
        <v>10268183.423694599</v>
      </c>
      <c r="K261" s="20">
        <v>8102982.3390607797</v>
      </c>
      <c r="L261" s="20">
        <v>6965045.6617431603</v>
      </c>
      <c r="M261" s="20">
        <v>7117281.8734435998</v>
      </c>
      <c r="N261" s="20">
        <v>8996685.3204574604</v>
      </c>
      <c r="O261" s="20">
        <v>9404114.5938720703</v>
      </c>
      <c r="P261" s="20">
        <v>7803901.6559295701</v>
      </c>
      <c r="Q261" s="20">
        <v>7161359.9255752601</v>
      </c>
      <c r="R261" s="20">
        <v>5970358.6655960102</v>
      </c>
      <c r="S261" s="20">
        <v>6848447.9985017804</v>
      </c>
      <c r="T261" s="20">
        <v>8648615.8634796105</v>
      </c>
      <c r="U261" s="20">
        <v>9822808.1376190204</v>
      </c>
      <c r="V261" s="20">
        <v>9659752.9999008197</v>
      </c>
      <c r="W261" s="20">
        <v>7672909.9243564596</v>
      </c>
      <c r="X261" s="20">
        <v>6849728.0295181302</v>
      </c>
      <c r="Y261" s="20">
        <v>6907252.69373703</v>
      </c>
      <c r="Z261" s="20">
        <v>8505363.9463577308</v>
      </c>
      <c r="AA261" s="20">
        <v>7351612.5662078904</v>
      </c>
      <c r="AB261" s="20">
        <v>6356192.8378066998</v>
      </c>
      <c r="AC261" s="20">
        <v>5408248.61894417</v>
      </c>
      <c r="AD261" s="20">
        <v>4587108.1995315598</v>
      </c>
      <c r="AE261" s="20">
        <v>5638071.0909957904</v>
      </c>
      <c r="AF261" s="20">
        <v>6410470.9425582904</v>
      </c>
      <c r="AG261" s="20">
        <v>7518863.36695862</v>
      </c>
      <c r="AH261" s="20">
        <v>7542805.5559158297</v>
      </c>
      <c r="AI261" s="20">
        <v>6502665.2923226403</v>
      </c>
      <c r="AJ261" s="20">
        <v>5703317.92221832</v>
      </c>
      <c r="AK261" s="20">
        <v>6393815.5303497296</v>
      </c>
      <c r="AL261" s="20">
        <v>7175352.4168167096</v>
      </c>
      <c r="AM261" s="20">
        <v>6943231.7969970703</v>
      </c>
      <c r="AN261" s="20">
        <v>5679472.9732437097</v>
      </c>
      <c r="AO261" s="20">
        <v>5419898.1645584097</v>
      </c>
      <c r="AP261" s="20">
        <v>4405914.5660171499</v>
      </c>
      <c r="AQ261" s="20">
        <v>4865055.3312683096</v>
      </c>
      <c r="AR261" s="20">
        <v>6036712.9950804701</v>
      </c>
      <c r="AS261" s="20">
        <v>7023941.0595169105</v>
      </c>
      <c r="AT261" s="20">
        <v>7008575.0566177396</v>
      </c>
      <c r="AU261" s="20">
        <v>6131448.1439943304</v>
      </c>
      <c r="AV261" s="20">
        <v>5274385.0635223398</v>
      </c>
      <c r="AW261" s="20">
        <v>5920935.1653137198</v>
      </c>
      <c r="AX261" s="22">
        <v>6678640.8253555298</v>
      </c>
      <c r="AZ261" s="21">
        <f t="array" ref="AZ261">SUM(IF(YEAR($C$5:$AX$5)=AZ$5,$C261:$AX261))</f>
        <v>98940271.111945093</v>
      </c>
      <c r="BA261" s="20">
        <f t="array" ref="BA261">SUM(IF(YEAR($C$5:$AX$5)=BA$5,$C261:$AX261))</f>
        <v>95254614.434443474</v>
      </c>
      <c r="BB261" s="20">
        <f t="array" ref="BB261">SUM(IF(YEAR($C$5:$AX$5)=BB$5,$C261:$AX261))</f>
        <v>76588524.340626255</v>
      </c>
      <c r="BC261" s="22">
        <f t="array" ref="BC261">SUM(IF(YEAR($C$5:$AX$5)=BC$5,$C261:$AX261))</f>
        <v>71388211.141485691</v>
      </c>
      <c r="BE261" s="21">
        <f t="shared" si="31"/>
        <v>97994414.177318513</v>
      </c>
      <c r="BF261" s="20">
        <f t="shared" si="32"/>
        <v>87407664.908454895</v>
      </c>
      <c r="BG261" s="22">
        <f t="shared" si="33"/>
        <v>74560863.859224796</v>
      </c>
    </row>
    <row r="262" spans="2:59">
      <c r="B262" s="14" t="s">
        <v>25</v>
      </c>
      <c r="C262" s="20">
        <v>6920996.3809204102</v>
      </c>
      <c r="D262" s="20">
        <v>5736051.1183166504</v>
      </c>
      <c r="E262" s="20">
        <v>5165878.67274475</v>
      </c>
      <c r="F262" s="20">
        <v>4603894.8893203698</v>
      </c>
      <c r="G262" s="20">
        <v>5073238.1320953397</v>
      </c>
      <c r="H262" s="20">
        <v>6953366.9155120896</v>
      </c>
      <c r="I262" s="20">
        <v>7951828.7931823703</v>
      </c>
      <c r="J262" s="20">
        <v>7981589.9844579697</v>
      </c>
      <c r="K262" s="20">
        <v>6229931.7352638198</v>
      </c>
      <c r="L262" s="20">
        <v>4965537.3574867202</v>
      </c>
      <c r="M262" s="20">
        <v>5408384.8997802697</v>
      </c>
      <c r="N262" s="20">
        <v>6755037.6137237502</v>
      </c>
      <c r="O262" s="20">
        <v>7122075.9074096698</v>
      </c>
      <c r="P262" s="20">
        <v>5987082.3132018996</v>
      </c>
      <c r="Q262" s="20">
        <v>5373233.61803055</v>
      </c>
      <c r="R262" s="20">
        <v>4763055.80751801</v>
      </c>
      <c r="S262" s="20">
        <v>4954017.6824340802</v>
      </c>
      <c r="T262" s="20">
        <v>6701855.5791473398</v>
      </c>
      <c r="U262" s="20">
        <v>7669236.1535911597</v>
      </c>
      <c r="V262" s="20">
        <v>7626063.5065155001</v>
      </c>
      <c r="W262" s="20">
        <v>6065812.7660980197</v>
      </c>
      <c r="X262" s="20">
        <v>5072338.79328728</v>
      </c>
      <c r="Y262" s="20">
        <v>5223336.0062560998</v>
      </c>
      <c r="Z262" s="20">
        <v>6378863.7387084998</v>
      </c>
      <c r="AA262" s="20">
        <v>5764861.4030914297</v>
      </c>
      <c r="AB262" s="20">
        <v>5045528.5910425195</v>
      </c>
      <c r="AC262" s="20">
        <v>4007931.5128784198</v>
      </c>
      <c r="AD262" s="20">
        <v>4399072.1143150302</v>
      </c>
      <c r="AE262" s="20">
        <v>4591013.5714034997</v>
      </c>
      <c r="AF262" s="20">
        <v>6025639.7469940204</v>
      </c>
      <c r="AG262" s="20">
        <v>7079676.5611267099</v>
      </c>
      <c r="AH262" s="20">
        <v>7143074.5535125704</v>
      </c>
      <c r="AI262" s="20">
        <v>5988413.4099655198</v>
      </c>
      <c r="AJ262" s="20">
        <v>4974836.0882606497</v>
      </c>
      <c r="AK262" s="20">
        <v>4834621.8009033203</v>
      </c>
      <c r="AL262" s="20">
        <v>6265627.2091236096</v>
      </c>
      <c r="AM262" s="20">
        <v>6395182.9318246804</v>
      </c>
      <c r="AN262" s="20">
        <v>5628774.0054330798</v>
      </c>
      <c r="AO262" s="20">
        <v>4521290.9926757803</v>
      </c>
      <c r="AP262" s="20">
        <v>4875192.5954895001</v>
      </c>
      <c r="AQ262" s="20">
        <v>5058663.1994934101</v>
      </c>
      <c r="AR262" s="20">
        <v>5990891.7170791598</v>
      </c>
      <c r="AS262" s="20">
        <v>6902449.2171096802</v>
      </c>
      <c r="AT262" s="20">
        <v>6924260.9976425199</v>
      </c>
      <c r="AU262" s="20">
        <v>5987000.61976624</v>
      </c>
      <c r="AV262" s="20">
        <v>4527904.2863082904</v>
      </c>
      <c r="AW262" s="20">
        <v>4823884.6536865197</v>
      </c>
      <c r="AX262" s="22">
        <v>6103562.8973217001</v>
      </c>
      <c r="AZ262" s="21">
        <f t="array" ref="AZ262">SUM(IF(YEAR($C$5:$AX$5)=AZ$5,$C262:$AX262))</f>
        <v>73745736.492804512</v>
      </c>
      <c r="BA262" s="20">
        <f t="array" ref="BA262">SUM(IF(YEAR($C$5:$AX$5)=BA$5,$C262:$AX262))</f>
        <v>72936971.872198105</v>
      </c>
      <c r="BB262" s="20">
        <f t="array" ref="BB262">SUM(IF(YEAR($C$5:$AX$5)=BB$5,$C262:$AX262))</f>
        <v>66120296.562617309</v>
      </c>
      <c r="BC262" s="22">
        <f t="array" ref="BC262">SUM(IF(YEAR($C$5:$AX$5)=BC$5,$C262:$AX262))</f>
        <v>67739058.113830552</v>
      </c>
      <c r="BE262" s="21">
        <f t="shared" si="31"/>
        <v>74445142.628001183</v>
      </c>
      <c r="BF262" s="20">
        <f t="shared" si="32"/>
        <v>68545913.736334801</v>
      </c>
      <c r="BG262" s="22">
        <f t="shared" si="33"/>
        <v>68790993.094802856</v>
      </c>
    </row>
    <row r="263" spans="2:59">
      <c r="B263" s="14" t="s">
        <v>24</v>
      </c>
      <c r="C263" s="20">
        <v>1496902.8382415799</v>
      </c>
      <c r="D263" s="20">
        <v>1364210.0639495801</v>
      </c>
      <c r="E263" s="20">
        <v>1495263.4020690899</v>
      </c>
      <c r="F263" s="20">
        <v>1280104.2486877399</v>
      </c>
      <c r="G263" s="20">
        <v>1426950.9424133301</v>
      </c>
      <c r="H263" s="20">
        <v>1722186.5018615699</v>
      </c>
      <c r="I263" s="20">
        <v>2100458.21934509</v>
      </c>
      <c r="J263" s="20">
        <v>2026958.8576354999</v>
      </c>
      <c r="K263" s="20">
        <v>1601339.24674988</v>
      </c>
      <c r="L263" s="20">
        <v>1498420.7831878699</v>
      </c>
      <c r="M263" s="20">
        <v>1557123.35569763</v>
      </c>
      <c r="N263" s="20">
        <v>1662768.70378113</v>
      </c>
      <c r="O263" s="20">
        <v>1623035.9564056401</v>
      </c>
      <c r="P263" s="20">
        <v>1425004.8959808301</v>
      </c>
      <c r="Q263" s="20">
        <v>1572594.9642028799</v>
      </c>
      <c r="R263" s="20">
        <v>1324306.6577453599</v>
      </c>
      <c r="S263" s="20">
        <v>1465364.7890625</v>
      </c>
      <c r="T263" s="20">
        <v>1752960.21896362</v>
      </c>
      <c r="U263" s="20">
        <v>2246707.6492180801</v>
      </c>
      <c r="V263" s="20">
        <v>2128017.5105006699</v>
      </c>
      <c r="W263" s="20">
        <v>1599446.6743850701</v>
      </c>
      <c r="X263" s="20">
        <v>1492207.2131042499</v>
      </c>
      <c r="Y263" s="20">
        <v>1580908.16575623</v>
      </c>
      <c r="Z263" s="20">
        <v>1741955.29423523</v>
      </c>
      <c r="AA263" s="20">
        <v>1323196.89710379</v>
      </c>
      <c r="AB263" s="20">
        <v>1264104.53030396</v>
      </c>
      <c r="AC263" s="20">
        <v>1323631.0401306199</v>
      </c>
      <c r="AD263" s="20">
        <v>1106565.3528747601</v>
      </c>
      <c r="AE263" s="20">
        <v>1200918.00596714</v>
      </c>
      <c r="AF263" s="20">
        <v>1461267.0945129399</v>
      </c>
      <c r="AG263" s="20">
        <v>1892846.6027393299</v>
      </c>
      <c r="AH263" s="20">
        <v>1896623.2613594499</v>
      </c>
      <c r="AI263" s="20">
        <v>1436930.6308212299</v>
      </c>
      <c r="AJ263" s="20">
        <v>1348086.7683868399</v>
      </c>
      <c r="AK263" s="20">
        <v>1341764.20518494</v>
      </c>
      <c r="AL263" s="20">
        <v>1537430.2858734101</v>
      </c>
      <c r="AM263" s="20">
        <v>1162339.7524871801</v>
      </c>
      <c r="AN263" s="20">
        <v>1017880.93894958</v>
      </c>
      <c r="AO263" s="20">
        <v>1104049.9910430899</v>
      </c>
      <c r="AP263" s="20">
        <v>943186.18734741199</v>
      </c>
      <c r="AQ263" s="20">
        <v>995677.15176391602</v>
      </c>
      <c r="AR263" s="20">
        <v>1198715.61816335</v>
      </c>
      <c r="AS263" s="20">
        <v>1556021.36741066</v>
      </c>
      <c r="AT263" s="20">
        <v>1508031.8364210101</v>
      </c>
      <c r="AU263" s="20">
        <v>1143371.48147202</v>
      </c>
      <c r="AV263" s="20">
        <v>1059189.0128631601</v>
      </c>
      <c r="AW263" s="20">
        <v>1078906.94126892</v>
      </c>
      <c r="AX263" s="22">
        <v>1245908.0036468499</v>
      </c>
      <c r="AZ263" s="21">
        <f t="array" ref="AZ263">SUM(IF(YEAR($C$5:$AX$5)=AZ$5,$C263:$AX263))</f>
        <v>19232687.163619991</v>
      </c>
      <c r="BA263" s="20">
        <f t="array" ref="BA263">SUM(IF(YEAR($C$5:$AX$5)=BA$5,$C263:$AX263))</f>
        <v>19952509.989560358</v>
      </c>
      <c r="BB263" s="20">
        <f t="array" ref="BB263">SUM(IF(YEAR($C$5:$AX$5)=BB$5,$C263:$AX263))</f>
        <v>17133364.675258409</v>
      </c>
      <c r="BC263" s="22">
        <f t="array" ref="BC263">SUM(IF(YEAR($C$5:$AX$5)=BC$5,$C263:$AX263))</f>
        <v>14013278.282837149</v>
      </c>
      <c r="BE263" s="21">
        <f t="shared" si="31"/>
        <v>19579562.93165588</v>
      </c>
      <c r="BF263" s="20">
        <f t="shared" si="32"/>
        <v>18760618.55254342</v>
      </c>
      <c r="BG263" s="22">
        <f t="shared" si="33"/>
        <v>16138082.870469317</v>
      </c>
    </row>
    <row r="264" spans="2:59">
      <c r="B264" s="14" t="s">
        <v>23</v>
      </c>
      <c r="C264" s="20">
        <v>5431197.7953856001</v>
      </c>
      <c r="D264" s="20">
        <v>4514927.3453825098</v>
      </c>
      <c r="E264" s="20">
        <v>3575699.6368455901</v>
      </c>
      <c r="F264" s="20">
        <v>3630326.40230083</v>
      </c>
      <c r="G264" s="20">
        <v>4402658.4185204497</v>
      </c>
      <c r="H264" s="20">
        <v>5360807.0755209904</v>
      </c>
      <c r="I264" s="20">
        <v>6128531.49814355</v>
      </c>
      <c r="J264" s="20">
        <v>6158323.2517471304</v>
      </c>
      <c r="K264" s="20">
        <v>4795817.2015476199</v>
      </c>
      <c r="L264" s="20">
        <v>4361034.6945550404</v>
      </c>
      <c r="M264" s="20">
        <v>4006608.5452318201</v>
      </c>
      <c r="N264" s="20">
        <v>4723940.8852310199</v>
      </c>
      <c r="O264" s="20">
        <v>5982819.5254402198</v>
      </c>
      <c r="P264" s="20">
        <v>4594512.1232528696</v>
      </c>
      <c r="Q264" s="20">
        <v>4265358.6058340101</v>
      </c>
      <c r="R264" s="20">
        <v>3995465.7812638301</v>
      </c>
      <c r="S264" s="20">
        <v>4704314.98570251</v>
      </c>
      <c r="T264" s="20">
        <v>5056473.7028999301</v>
      </c>
      <c r="U264" s="20">
        <v>5785482.8058259496</v>
      </c>
      <c r="V264" s="20">
        <v>5764922.2620868701</v>
      </c>
      <c r="W264" s="20">
        <v>4605069.9561347999</v>
      </c>
      <c r="X264" s="20">
        <v>4413335.69474483</v>
      </c>
      <c r="Y264" s="20">
        <v>3908072.3140048999</v>
      </c>
      <c r="Z264" s="20">
        <v>4484343.1197586097</v>
      </c>
      <c r="AA264" s="20">
        <v>4598708.6263830699</v>
      </c>
      <c r="AB264" s="20">
        <v>4031349.1266057501</v>
      </c>
      <c r="AC264" s="20">
        <v>3499250.0124488501</v>
      </c>
      <c r="AD264" s="20">
        <v>3018373.6320145102</v>
      </c>
      <c r="AE264" s="20">
        <v>3946614.7605763702</v>
      </c>
      <c r="AF264" s="20">
        <v>4770178.2678260803</v>
      </c>
      <c r="AG264" s="20">
        <v>5707330.56535614</v>
      </c>
      <c r="AH264" s="20">
        <v>5677209.6831667405</v>
      </c>
      <c r="AI264" s="20">
        <v>4532823.7571172696</v>
      </c>
      <c r="AJ264" s="20">
        <v>4080475.9040477299</v>
      </c>
      <c r="AK264" s="20">
        <v>4077687.2235746402</v>
      </c>
      <c r="AL264" s="20">
        <v>4661873.5781345395</v>
      </c>
      <c r="AM264" s="20">
        <v>5486260.9764487697</v>
      </c>
      <c r="AN264" s="20">
        <v>4763669.8692169199</v>
      </c>
      <c r="AO264" s="20">
        <v>4340081.5751502505</v>
      </c>
      <c r="AP264" s="20">
        <v>3877065.7897663098</v>
      </c>
      <c r="AQ264" s="20">
        <v>3987752.8653621702</v>
      </c>
      <c r="AR264" s="20">
        <v>4944138.0071650697</v>
      </c>
      <c r="AS264" s="20">
        <v>5775421.4415029297</v>
      </c>
      <c r="AT264" s="20">
        <v>5668439.3155021695</v>
      </c>
      <c r="AU264" s="20">
        <v>4844717.3404665003</v>
      </c>
      <c r="AV264" s="20">
        <v>4316498.6383910198</v>
      </c>
      <c r="AW264" s="20">
        <v>4410539.6978941001</v>
      </c>
      <c r="AX264" s="22">
        <v>4848939.2245788602</v>
      </c>
      <c r="AZ264" s="21">
        <f t="array" ref="AZ264">SUM(IF(YEAR($C$5:$AX$5)=AZ$5,$C264:$AX264))</f>
        <v>57089872.750412151</v>
      </c>
      <c r="BA264" s="20">
        <f t="array" ref="BA264">SUM(IF(YEAR($C$5:$AX$5)=BA$5,$C264:$AX264))</f>
        <v>57560170.876949325</v>
      </c>
      <c r="BB264" s="20">
        <f t="array" ref="BB264">SUM(IF(YEAR($C$5:$AX$5)=BB$5,$C264:$AX264))</f>
        <v>52601875.137251683</v>
      </c>
      <c r="BC264" s="22">
        <f t="array" ref="BC264">SUM(IF(YEAR($C$5:$AX$5)=BC$5,$C264:$AX264))</f>
        <v>57263524.741445065</v>
      </c>
      <c r="BE264" s="21">
        <f t="shared" si="31"/>
        <v>59077534.173470594</v>
      </c>
      <c r="BF264" s="20">
        <f t="shared" si="32"/>
        <v>53111996.013484433</v>
      </c>
      <c r="BG264" s="22">
        <f t="shared" si="33"/>
        <v>55962410.055167563</v>
      </c>
    </row>
    <row r="265" spans="2:59">
      <c r="B265" s="14" t="s">
        <v>22</v>
      </c>
      <c r="C265" s="20">
        <v>3748409.3620262099</v>
      </c>
      <c r="D265" s="20">
        <v>3286393.0924072298</v>
      </c>
      <c r="E265" s="20">
        <v>3312006.6276550302</v>
      </c>
      <c r="F265" s="20">
        <v>2717707.61976051</v>
      </c>
      <c r="G265" s="20">
        <v>3807999.28180695</v>
      </c>
      <c r="H265" s="20">
        <v>4820741.7812118502</v>
      </c>
      <c r="I265" s="20">
        <v>6070794.09863663</v>
      </c>
      <c r="J265" s="20">
        <v>6209639.3724822998</v>
      </c>
      <c r="K265" s="20">
        <v>4455201.9856300401</v>
      </c>
      <c r="L265" s="20">
        <v>3694911.5026893602</v>
      </c>
      <c r="M265" s="20">
        <v>3621712.4222564702</v>
      </c>
      <c r="N265" s="20">
        <v>3593938.0087318402</v>
      </c>
      <c r="O265" s="20">
        <v>4073872.3618927002</v>
      </c>
      <c r="P265" s="20">
        <v>3323198.4994354201</v>
      </c>
      <c r="Q265" s="20">
        <v>2630830.0082855201</v>
      </c>
      <c r="R265" s="20">
        <v>2770298.0118160201</v>
      </c>
      <c r="S265" s="20">
        <v>3476144.1939201402</v>
      </c>
      <c r="T265" s="20">
        <v>4467569.7836036701</v>
      </c>
      <c r="U265" s="20">
        <v>5471719.5670929002</v>
      </c>
      <c r="V265" s="20">
        <v>5518955.4346466102</v>
      </c>
      <c r="W265" s="20">
        <v>4020057.11755371</v>
      </c>
      <c r="X265" s="20">
        <v>3439105.7481384301</v>
      </c>
      <c r="Y265" s="20">
        <v>3075886.7286377</v>
      </c>
      <c r="Z265" s="20">
        <v>3387813.62865829</v>
      </c>
      <c r="AA265" s="20">
        <v>3988807.75050354</v>
      </c>
      <c r="AB265" s="20">
        <v>3636249.85723877</v>
      </c>
      <c r="AC265" s="20">
        <v>2899940.5792694101</v>
      </c>
      <c r="AD265" s="20">
        <v>2531224.9904918699</v>
      </c>
      <c r="AE265" s="20">
        <v>3527921.2320213299</v>
      </c>
      <c r="AF265" s="20">
        <v>4524330.5987892197</v>
      </c>
      <c r="AG265" s="20">
        <v>5509991.5077247601</v>
      </c>
      <c r="AH265" s="20">
        <v>5814741.8980407696</v>
      </c>
      <c r="AI265" s="20">
        <v>4563933.48444557</v>
      </c>
      <c r="AJ265" s="20">
        <v>4112327.9088478098</v>
      </c>
      <c r="AK265" s="20">
        <v>3471997.63286591</v>
      </c>
      <c r="AL265" s="20">
        <v>3451955.9474067702</v>
      </c>
      <c r="AM265" s="20">
        <v>4578846.2755508404</v>
      </c>
      <c r="AN265" s="20">
        <v>3841385.13885498</v>
      </c>
      <c r="AO265" s="20">
        <v>2941308.0450210599</v>
      </c>
      <c r="AP265" s="20">
        <v>3078349.0821056399</v>
      </c>
      <c r="AQ265" s="20">
        <v>3656969.4637908898</v>
      </c>
      <c r="AR265" s="20">
        <v>4695598.0386218997</v>
      </c>
      <c r="AS265" s="20">
        <v>5768045.7085198201</v>
      </c>
      <c r="AT265" s="20">
        <v>5943045.6953495704</v>
      </c>
      <c r="AU265" s="20">
        <v>4678534.8371782303</v>
      </c>
      <c r="AV265" s="20">
        <v>4020839.8285865802</v>
      </c>
      <c r="AW265" s="20">
        <v>3608509.5246581999</v>
      </c>
      <c r="AX265" s="22">
        <v>3968622.4519310002</v>
      </c>
      <c r="AZ265" s="21">
        <f t="array" ref="AZ265">SUM(IF(YEAR($C$5:$AX$5)=AZ$5,$C265:$AX265))</f>
        <v>49339455.155294426</v>
      </c>
      <c r="BA265" s="20">
        <f t="array" ref="BA265">SUM(IF(YEAR($C$5:$AX$5)=BA$5,$C265:$AX265))</f>
        <v>45655451.083681107</v>
      </c>
      <c r="BB265" s="20">
        <f t="array" ref="BB265">SUM(IF(YEAR($C$5:$AX$5)=BB$5,$C265:$AX265))</f>
        <v>48033423.387645736</v>
      </c>
      <c r="BC265" s="22">
        <f t="array" ref="BC265">SUM(IF(YEAR($C$5:$AX$5)=BC$5,$C265:$AX265))</f>
        <v>50780054.090168715</v>
      </c>
      <c r="BE265" s="21">
        <f t="shared" si="31"/>
        <v>48741282.246988289</v>
      </c>
      <c r="BF265" s="20">
        <f t="shared" si="32"/>
        <v>45965252.417856231</v>
      </c>
      <c r="BG265" s="22">
        <f t="shared" si="33"/>
        <v>49546136.983444214</v>
      </c>
    </row>
    <row r="266" spans="2:59">
      <c r="B266" s="14" t="s">
        <v>21</v>
      </c>
      <c r="C266" s="20">
        <v>1494203.89561176</v>
      </c>
      <c r="D266" s="20">
        <v>1360758.09370804</v>
      </c>
      <c r="E266" s="20">
        <v>1727107.7363662701</v>
      </c>
      <c r="F266" s="20">
        <v>1717028.8193588301</v>
      </c>
      <c r="G266" s="20">
        <v>1696958.5147991199</v>
      </c>
      <c r="H266" s="20">
        <v>2120066.2416763301</v>
      </c>
      <c r="I266" s="20">
        <v>2588886.7115783701</v>
      </c>
      <c r="J266" s="20">
        <v>2367560.5481948899</v>
      </c>
      <c r="K266" s="20">
        <v>1844965.3819999699</v>
      </c>
      <c r="L266" s="20">
        <v>1770080.99805832</v>
      </c>
      <c r="M266" s="20">
        <v>1836590.8068122901</v>
      </c>
      <c r="N266" s="20">
        <v>1716211.9452056901</v>
      </c>
      <c r="O266" s="20">
        <v>1651463.0748825099</v>
      </c>
      <c r="P266" s="20">
        <v>1470408.91157913</v>
      </c>
      <c r="Q266" s="20">
        <v>1873328.69004059</v>
      </c>
      <c r="R266" s="20">
        <v>1666956.0811386099</v>
      </c>
      <c r="S266" s="20">
        <v>1728848.20619774</v>
      </c>
      <c r="T266" s="20">
        <v>2113243.1838283502</v>
      </c>
      <c r="U266" s="20">
        <v>2569751.79426587</v>
      </c>
      <c r="V266" s="20">
        <v>2350281.8967772699</v>
      </c>
      <c r="W266" s="20">
        <v>1835801.9629631001</v>
      </c>
      <c r="X266" s="20">
        <v>1805945.7410392801</v>
      </c>
      <c r="Y266" s="20">
        <v>1792606.5993232699</v>
      </c>
      <c r="Z266" s="20">
        <v>1908270.4190750101</v>
      </c>
      <c r="AA266" s="20">
        <v>1609361.43379307</v>
      </c>
      <c r="AB266" s="20">
        <v>1544495.9054374699</v>
      </c>
      <c r="AC266" s="20">
        <v>1829235.8490142799</v>
      </c>
      <c r="AD266" s="20">
        <v>1651132.03286362</v>
      </c>
      <c r="AE266" s="20">
        <v>1648066.75971842</v>
      </c>
      <c r="AF266" s="20">
        <v>1949969.11395645</v>
      </c>
      <c r="AG266" s="20">
        <v>2535559.8433862901</v>
      </c>
      <c r="AH266" s="20">
        <v>2403521.3031599498</v>
      </c>
      <c r="AI266" s="20">
        <v>1838193.6620101901</v>
      </c>
      <c r="AJ266" s="20">
        <v>1789276.63514328</v>
      </c>
      <c r="AK266" s="20">
        <v>1646394.6546821599</v>
      </c>
      <c r="AL266" s="20">
        <v>1931909.16967773</v>
      </c>
      <c r="AM266" s="20">
        <v>1666618.5851364101</v>
      </c>
      <c r="AN266" s="20">
        <v>1473506.27595901</v>
      </c>
      <c r="AO266" s="20">
        <v>1731344.7164459201</v>
      </c>
      <c r="AP266" s="20">
        <v>1682138.03334808</v>
      </c>
      <c r="AQ266" s="20">
        <v>1644673.97325134</v>
      </c>
      <c r="AR266" s="20">
        <v>1925960.06426966</v>
      </c>
      <c r="AS266" s="20">
        <v>2512767.2158979201</v>
      </c>
      <c r="AT266" s="20">
        <v>2336818.24958992</v>
      </c>
      <c r="AU266" s="20">
        <v>1759077.4438495601</v>
      </c>
      <c r="AV266" s="20">
        <v>1712169.27982712</v>
      </c>
      <c r="AW266" s="20">
        <v>1537374.8357734701</v>
      </c>
      <c r="AX266" s="22">
        <v>1883273.3386001601</v>
      </c>
      <c r="AZ266" s="21">
        <f t="array" ref="AZ266">SUM(IF(YEAR($C$5:$AX$5)=AZ$5,$C266:$AX266))</f>
        <v>22240419.693369877</v>
      </c>
      <c r="BA266" s="20">
        <f t="array" ref="BA266">SUM(IF(YEAR($C$5:$AX$5)=BA$5,$C266:$AX266))</f>
        <v>22766906.561110727</v>
      </c>
      <c r="BB266" s="20">
        <f t="array" ref="BB266">SUM(IF(YEAR($C$5:$AX$5)=BB$5,$C266:$AX266))</f>
        <v>22377116.36284291</v>
      </c>
      <c r="BC266" s="22">
        <f t="array" ref="BC266">SUM(IF(YEAR($C$5:$AX$5)=BC$5,$C266:$AX266))</f>
        <v>21865722.011948571</v>
      </c>
      <c r="BE266" s="21">
        <f t="shared" si="31"/>
        <v>22635367.597364437</v>
      </c>
      <c r="BF266" s="20">
        <f t="shared" si="32"/>
        <v>22658193.578099012</v>
      </c>
      <c r="BG266" s="22">
        <f t="shared" si="33"/>
        <v>22293105.966156811</v>
      </c>
    </row>
    <row r="267" spans="2:59">
      <c r="B267" s="14" t="s">
        <v>20</v>
      </c>
      <c r="C267" s="20">
        <v>3176766.3749421202</v>
      </c>
      <c r="D267" s="20">
        <v>2891876.7821735102</v>
      </c>
      <c r="E267" s="20">
        <v>2680661.82855064</v>
      </c>
      <c r="F267" s="20">
        <v>2459921.3890293199</v>
      </c>
      <c r="G267" s="20">
        <v>3037939.1213348499</v>
      </c>
      <c r="H267" s="20">
        <v>3735968.1941201701</v>
      </c>
      <c r="I267" s="20">
        <v>4618761.7927747099</v>
      </c>
      <c r="J267" s="20">
        <v>4138247.8164563999</v>
      </c>
      <c r="K267" s="20">
        <v>3306897.8204097701</v>
      </c>
      <c r="L267" s="20">
        <v>3079575.9063159199</v>
      </c>
      <c r="M267" s="20">
        <v>3084053.5555383</v>
      </c>
      <c r="N267" s="20">
        <v>3351080.08376229</v>
      </c>
      <c r="O267" s="20">
        <v>3357014.63104945</v>
      </c>
      <c r="P267" s="20">
        <v>2918342.5283435602</v>
      </c>
      <c r="Q267" s="20">
        <v>2837095.5675948299</v>
      </c>
      <c r="R267" s="20">
        <v>2467504.1993969101</v>
      </c>
      <c r="S267" s="20">
        <v>3034404.7611511401</v>
      </c>
      <c r="T267" s="20">
        <v>3672865.6922128201</v>
      </c>
      <c r="U267" s="20">
        <v>4521757.1696400298</v>
      </c>
      <c r="V267" s="20">
        <v>4011771.8775982098</v>
      </c>
      <c r="W267" s="20">
        <v>3223305.13884544</v>
      </c>
      <c r="X267" s="20">
        <v>3096696.1864482202</v>
      </c>
      <c r="Y267" s="20">
        <v>3118362.84135067</v>
      </c>
      <c r="Z267" s="20">
        <v>3406686.5668860702</v>
      </c>
      <c r="AA267" s="20">
        <v>3091660.71010298</v>
      </c>
      <c r="AB267" s="20">
        <v>2966180.8857861799</v>
      </c>
      <c r="AC267" s="20">
        <v>2724346.3640883602</v>
      </c>
      <c r="AD267" s="20">
        <v>2309263.9131801701</v>
      </c>
      <c r="AE267" s="20">
        <v>2723828.4408691502</v>
      </c>
      <c r="AF267" s="20">
        <v>3413755.9937036</v>
      </c>
      <c r="AG267" s="20">
        <v>4433487.3528577099</v>
      </c>
      <c r="AH267" s="20">
        <v>4123484.9050354101</v>
      </c>
      <c r="AI267" s="20">
        <v>3221614.1933727302</v>
      </c>
      <c r="AJ267" s="20">
        <v>3080191.9022532701</v>
      </c>
      <c r="AK267" s="20">
        <v>3006106.4248009901</v>
      </c>
      <c r="AL267" s="20">
        <v>3461482.4450293798</v>
      </c>
      <c r="AM267" s="20">
        <v>3194026.0059817401</v>
      </c>
      <c r="AN267" s="20">
        <v>2823626.0542377201</v>
      </c>
      <c r="AO267" s="20">
        <v>2757075.8815138899</v>
      </c>
      <c r="AP267" s="20">
        <v>2276067.45094568</v>
      </c>
      <c r="AQ267" s="20">
        <v>2762330.71510011</v>
      </c>
      <c r="AR267" s="20">
        <v>3381327.6903359899</v>
      </c>
      <c r="AS267" s="20">
        <v>4389953.1272816705</v>
      </c>
      <c r="AT267" s="20">
        <v>3976760.6548668998</v>
      </c>
      <c r="AU267" s="20">
        <v>3129322.8690395402</v>
      </c>
      <c r="AV267" s="20">
        <v>2910725.60543931</v>
      </c>
      <c r="AW267" s="20">
        <v>2963352.54674923</v>
      </c>
      <c r="AX267" s="22">
        <v>3388777.3900366998</v>
      </c>
      <c r="AZ267" s="21">
        <f t="array" ref="AZ267">SUM(IF(YEAR($C$5:$AX$5)=AZ$5,$C267:$AX267))</f>
        <v>39561750.665408</v>
      </c>
      <c r="BA267" s="20">
        <f t="array" ref="BA267">SUM(IF(YEAR($C$5:$AX$5)=BA$5,$C267:$AX267))</f>
        <v>39665807.16051735</v>
      </c>
      <c r="BB267" s="20">
        <f t="array" ref="BB267">SUM(IF(YEAR($C$5:$AX$5)=BB$5,$C267:$AX267))</f>
        <v>38555403.531079933</v>
      </c>
      <c r="BC267" s="22">
        <f t="array" ref="BC267">SUM(IF(YEAR($C$5:$AX$5)=BC$5,$C267:$AX267))</f>
        <v>37953345.991528474</v>
      </c>
      <c r="BE267" s="21">
        <f t="shared" si="31"/>
        <v>39928946.856913455</v>
      </c>
      <c r="BF267" s="20">
        <f t="shared" si="32"/>
        <v>38866725.7870083</v>
      </c>
      <c r="BG267" s="22">
        <f t="shared" si="33"/>
        <v>38553249.324832223</v>
      </c>
    </row>
    <row r="268" spans="2:59">
      <c r="B268" s="14" t="s">
        <v>19</v>
      </c>
      <c r="C268" s="20">
        <v>7724746.5681743603</v>
      </c>
      <c r="D268" s="20">
        <v>7157684.1710815402</v>
      </c>
      <c r="E268" s="20">
        <v>6136877.7811374702</v>
      </c>
      <c r="F268" s="20">
        <v>4775638.29331207</v>
      </c>
      <c r="G268" s="20">
        <v>5156233.0169601403</v>
      </c>
      <c r="H268" s="20">
        <v>6640068.62981606</v>
      </c>
      <c r="I268" s="20">
        <v>7760296.1751442002</v>
      </c>
      <c r="J268" s="20">
        <v>7820072.5023810901</v>
      </c>
      <c r="K268" s="20">
        <v>5844414.9152126303</v>
      </c>
      <c r="L268" s="20">
        <v>5084139.95531845</v>
      </c>
      <c r="M268" s="20">
        <v>6116202.0205621701</v>
      </c>
      <c r="N268" s="20">
        <v>7222862.2292804699</v>
      </c>
      <c r="O268" s="20">
        <v>8172414.5376758603</v>
      </c>
      <c r="P268" s="20">
        <v>7222882.1475791903</v>
      </c>
      <c r="Q268" s="20">
        <v>6682823.6413946198</v>
      </c>
      <c r="R268" s="20">
        <v>5187952.1654033698</v>
      </c>
      <c r="S268" s="20">
        <v>5624771.7883672696</v>
      </c>
      <c r="T268" s="20">
        <v>7472948.4429845801</v>
      </c>
      <c r="U268" s="20">
        <v>8718106.9660959207</v>
      </c>
      <c r="V268" s="20">
        <v>8690170.0791039504</v>
      </c>
      <c r="W268" s="20">
        <v>6597488.6896936903</v>
      </c>
      <c r="X268" s="20">
        <v>5862170.4820098896</v>
      </c>
      <c r="Y268" s="20">
        <v>6472765.9228095999</v>
      </c>
      <c r="Z268" s="20">
        <v>7429217.4227580996</v>
      </c>
      <c r="AA268" s="20">
        <v>6914461.8952947902</v>
      </c>
      <c r="AB268" s="20">
        <v>6436634.4313907595</v>
      </c>
      <c r="AC268" s="20">
        <v>5738522.25399148</v>
      </c>
      <c r="AD268" s="20">
        <v>4636664.8977222396</v>
      </c>
      <c r="AE268" s="20">
        <v>4761664.3412249098</v>
      </c>
      <c r="AF268" s="20">
        <v>6758473.7710552802</v>
      </c>
      <c r="AG268" s="20">
        <v>8144595.2614498101</v>
      </c>
      <c r="AH268" s="20">
        <v>8237880.9215412103</v>
      </c>
      <c r="AI268" s="20">
        <v>6576350.4186531901</v>
      </c>
      <c r="AJ268" s="20">
        <v>5836856.8853287697</v>
      </c>
      <c r="AK268" s="20">
        <v>6013150.1568069505</v>
      </c>
      <c r="AL268" s="20">
        <v>7241035.71795082</v>
      </c>
      <c r="AM268" s="20">
        <v>7985137.1205077199</v>
      </c>
      <c r="AN268" s="20">
        <v>7154874.0790660996</v>
      </c>
      <c r="AO268" s="20">
        <v>6584591.4244430102</v>
      </c>
      <c r="AP268" s="20">
        <v>5467884.91227913</v>
      </c>
      <c r="AQ268" s="20">
        <v>5503352.4009723701</v>
      </c>
      <c r="AR268" s="20">
        <v>7260630.2380624404</v>
      </c>
      <c r="AS268" s="20">
        <v>8492453.2463860493</v>
      </c>
      <c r="AT268" s="20">
        <v>8564957.9845085107</v>
      </c>
      <c r="AU268" s="20">
        <v>6901151.6706237802</v>
      </c>
      <c r="AV268" s="20">
        <v>5971193.7429819098</v>
      </c>
      <c r="AW268" s="20">
        <v>6398076.6820879001</v>
      </c>
      <c r="AX268" s="22">
        <v>7675346.2090778397</v>
      </c>
      <c r="AZ268" s="21">
        <f t="array" ref="AZ268">SUM(IF(YEAR($C$5:$AX$5)=AZ$5,$C268:$AX268))</f>
        <v>77439236.258380666</v>
      </c>
      <c r="BA268" s="20">
        <f t="array" ref="BA268">SUM(IF(YEAR($C$5:$AX$5)=BA$5,$C268:$AX268))</f>
        <v>84133712.285876036</v>
      </c>
      <c r="BB268" s="20">
        <f t="array" ref="BB268">SUM(IF(YEAR($C$5:$AX$5)=BB$5,$C268:$AX268))</f>
        <v>77296290.952410206</v>
      </c>
      <c r="BC268" s="22">
        <f t="array" ref="BC268">SUM(IF(YEAR($C$5:$AX$5)=BC$5,$C268:$AX268))</f>
        <v>83959649.710996747</v>
      </c>
      <c r="BE268" s="21">
        <f t="shared" si="31"/>
        <v>79378900.708135381</v>
      </c>
      <c r="BF268" s="20">
        <f t="shared" si="32"/>
        <v>79730815.825079918</v>
      </c>
      <c r="BG268" s="22">
        <f t="shared" si="33"/>
        <v>81504183.070054352</v>
      </c>
    </row>
    <row r="269" spans="2:59">
      <c r="B269" s="14" t="s">
        <v>18</v>
      </c>
      <c r="C269" s="20">
        <v>9394356.6780114193</v>
      </c>
      <c r="D269" s="20">
        <v>8379264.9250564603</v>
      </c>
      <c r="E269" s="20">
        <v>7831122.7346057901</v>
      </c>
      <c r="F269" s="20">
        <v>6696415.0567398099</v>
      </c>
      <c r="G269" s="20">
        <v>7089729.0081930198</v>
      </c>
      <c r="H269" s="20">
        <v>9297959.6071529407</v>
      </c>
      <c r="I269" s="20">
        <v>10865026.1608839</v>
      </c>
      <c r="J269" s="20">
        <v>10607729.3816853</v>
      </c>
      <c r="K269" s="20">
        <v>8280265.4890799504</v>
      </c>
      <c r="L269" s="20">
        <v>7646486.4016566304</v>
      </c>
      <c r="M269" s="20">
        <v>8012496.8683600398</v>
      </c>
      <c r="N269" s="20">
        <v>8849348.0664343797</v>
      </c>
      <c r="O269" s="20">
        <v>9541593.4464702606</v>
      </c>
      <c r="P269" s="20">
        <v>8306707.3027782403</v>
      </c>
      <c r="Q269" s="20">
        <v>8044328.8811531104</v>
      </c>
      <c r="R269" s="20">
        <v>6690594.14905548</v>
      </c>
      <c r="S269" s="20">
        <v>7200199.4504973898</v>
      </c>
      <c r="T269" s="20">
        <v>9109170.9070918597</v>
      </c>
      <c r="U269" s="20">
        <v>10696576.8490553</v>
      </c>
      <c r="V269" s="20">
        <v>10302156.1910665</v>
      </c>
      <c r="W269" s="20">
        <v>8058040.8656878499</v>
      </c>
      <c r="X269" s="20">
        <v>7560709.4549727403</v>
      </c>
      <c r="Y269" s="20">
        <v>7911853.1919150399</v>
      </c>
      <c r="Z269" s="20">
        <v>8813146.91496801</v>
      </c>
      <c r="AA269" s="20">
        <v>8653413.8317856807</v>
      </c>
      <c r="AB269" s="20">
        <v>7976431.7961695204</v>
      </c>
      <c r="AC269" s="20">
        <v>7551621.2733955402</v>
      </c>
      <c r="AD269" s="20">
        <v>6479570.9245486297</v>
      </c>
      <c r="AE269" s="20">
        <v>6668395.7183542298</v>
      </c>
      <c r="AF269" s="20">
        <v>8579562.5655617695</v>
      </c>
      <c r="AG269" s="20">
        <v>10477158.5863623</v>
      </c>
      <c r="AH269" s="20">
        <v>10352285.8469625</v>
      </c>
      <c r="AI269" s="20">
        <v>8194603.0736020803</v>
      </c>
      <c r="AJ269" s="20">
        <v>7670239.8526749602</v>
      </c>
      <c r="AK269" s="20">
        <v>7694627.9311566399</v>
      </c>
      <c r="AL269" s="20">
        <v>8975935.3526205998</v>
      </c>
      <c r="AM269" s="20">
        <v>10067527.3703175</v>
      </c>
      <c r="AN269" s="20">
        <v>8867356.3357825298</v>
      </c>
      <c r="AO269" s="20">
        <v>8284490.1884632101</v>
      </c>
      <c r="AP269" s="20">
        <v>7159740.8451538105</v>
      </c>
      <c r="AQ269" s="20">
        <v>7215410.4411940603</v>
      </c>
      <c r="AR269" s="20">
        <v>8967937.2587277908</v>
      </c>
      <c r="AS269" s="20">
        <v>10817268.587698501</v>
      </c>
      <c r="AT269" s="20">
        <v>10578425.3953478</v>
      </c>
      <c r="AU269" s="20">
        <v>8365086.9562261105</v>
      </c>
      <c r="AV269" s="20">
        <v>7778710.1148467101</v>
      </c>
      <c r="AW269" s="20">
        <v>7945837.6086058598</v>
      </c>
      <c r="AX269" s="22">
        <v>9371704.6164224092</v>
      </c>
      <c r="AZ269" s="21">
        <f t="array" ref="AZ269">SUM(IF(YEAR($C$5:$AX$5)=AZ$5,$C269:$AX269))</f>
        <v>102950200.37785965</v>
      </c>
      <c r="BA269" s="20">
        <f t="array" ref="BA269">SUM(IF(YEAR($C$5:$AX$5)=BA$5,$C269:$AX269))</f>
        <v>102235077.60471177</v>
      </c>
      <c r="BB269" s="20">
        <f t="array" ref="BB269">SUM(IF(YEAR($C$5:$AX$5)=BB$5,$C269:$AX269))</f>
        <v>99273846.753194451</v>
      </c>
      <c r="BC269" s="22">
        <f t="array" ref="BC269">SUM(IF(YEAR($C$5:$AX$5)=BC$5,$C269:$AX269))</f>
        <v>105419495.7187863</v>
      </c>
      <c r="BE269" s="21">
        <f t="shared" si="31"/>
        <v>103342735.20520763</v>
      </c>
      <c r="BF269" s="20">
        <f t="shared" si="32"/>
        <v>99781087.919010893</v>
      </c>
      <c r="BG269" s="22">
        <f t="shared" si="33"/>
        <v>103538938.38985196</v>
      </c>
    </row>
    <row r="270" spans="2:59">
      <c r="B270" s="14" t="s">
        <v>17</v>
      </c>
      <c r="C270" s="20">
        <v>2515319.9408721901</v>
      </c>
      <c r="D270" s="20">
        <v>2367799.1886863699</v>
      </c>
      <c r="E270" s="20">
        <v>2018723.2851867699</v>
      </c>
      <c r="F270" s="20">
        <v>851280.75141143799</v>
      </c>
      <c r="G270" s="20">
        <v>2056357.2201843299</v>
      </c>
      <c r="H270" s="20">
        <v>2838596.0024490398</v>
      </c>
      <c r="I270" s="20">
        <v>3334354.6728376201</v>
      </c>
      <c r="J270" s="20">
        <v>3312791.5971374498</v>
      </c>
      <c r="K270" s="20">
        <v>2561476.1245822902</v>
      </c>
      <c r="L270" s="20">
        <v>2377820.6503906301</v>
      </c>
      <c r="M270" s="20">
        <v>2202512.7315597502</v>
      </c>
      <c r="N270" s="20">
        <v>2684593.9167251601</v>
      </c>
      <c r="O270" s="20">
        <v>2813262.3897895799</v>
      </c>
      <c r="P270" s="20">
        <v>2472031.7948913602</v>
      </c>
      <c r="Q270" s="20">
        <v>1530510.3416748</v>
      </c>
      <c r="R270" s="20">
        <v>1067771.34176636</v>
      </c>
      <c r="S270" s="20">
        <v>2292958.0198488198</v>
      </c>
      <c r="T270" s="20">
        <v>2844826.8536071801</v>
      </c>
      <c r="U270" s="20">
        <v>3340690.6043782202</v>
      </c>
      <c r="V270" s="20">
        <v>3270840.75516009</v>
      </c>
      <c r="W270" s="20">
        <v>2533699.7336921701</v>
      </c>
      <c r="X270" s="20">
        <v>2130646.78015137</v>
      </c>
      <c r="Y270" s="20">
        <v>2254028.2214660598</v>
      </c>
      <c r="Z270" s="20">
        <v>2562320.9301376301</v>
      </c>
      <c r="AA270" s="20">
        <v>2695505.6030883798</v>
      </c>
      <c r="AB270" s="20">
        <v>2499064.0000305199</v>
      </c>
      <c r="AC270" s="20">
        <v>1858402.67776489</v>
      </c>
      <c r="AD270" s="20">
        <v>1231753.0085754399</v>
      </c>
      <c r="AE270" s="20">
        <v>2307094.5447082501</v>
      </c>
      <c r="AF270" s="20">
        <v>3031667.9439773601</v>
      </c>
      <c r="AG270" s="20">
        <v>3622701.9024658198</v>
      </c>
      <c r="AH270" s="20">
        <v>3625991.8509826702</v>
      </c>
      <c r="AI270" s="20">
        <v>2970258.1179008498</v>
      </c>
      <c r="AJ270" s="20">
        <v>2643362.37219238</v>
      </c>
      <c r="AK270" s="20">
        <v>2613845.8432254801</v>
      </c>
      <c r="AL270" s="20">
        <v>3033129.0851059002</v>
      </c>
      <c r="AM270" s="20">
        <v>3300796.2540011401</v>
      </c>
      <c r="AN270" s="20">
        <v>2948404.6185350399</v>
      </c>
      <c r="AO270" s="20">
        <v>2686087.1707458501</v>
      </c>
      <c r="AP270" s="20">
        <v>1321211.37557983</v>
      </c>
      <c r="AQ270" s="20">
        <v>2435556.8572273301</v>
      </c>
      <c r="AR270" s="20">
        <v>3408682.72377253</v>
      </c>
      <c r="AS270" s="20">
        <v>3918169.0908031501</v>
      </c>
      <c r="AT270" s="20">
        <v>3898467.7647285499</v>
      </c>
      <c r="AU270" s="20">
        <v>3368515.7308864598</v>
      </c>
      <c r="AV270" s="20">
        <v>2923599.6718292199</v>
      </c>
      <c r="AW270" s="20">
        <v>2713901.0330677</v>
      </c>
      <c r="AX270" s="22">
        <v>3216953.82489014</v>
      </c>
      <c r="AZ270" s="21">
        <f t="array" ref="AZ270">SUM(IF(YEAR($C$5:$AX$5)=AZ$5,$C270:$AX270))</f>
        <v>29121626.082023036</v>
      </c>
      <c r="BA270" s="20">
        <f t="array" ref="BA270">SUM(IF(YEAR($C$5:$AX$5)=BA$5,$C270:$AX270))</f>
        <v>29113587.766563643</v>
      </c>
      <c r="BB270" s="20">
        <f t="array" ref="BB270">SUM(IF(YEAR($C$5:$AX$5)=BB$5,$C270:$AX270))</f>
        <v>32132776.950017937</v>
      </c>
      <c r="BC270" s="22">
        <f t="array" ref="BC270">SUM(IF(YEAR($C$5:$AX$5)=BC$5,$C270:$AX270))</f>
        <v>36140346.11606694</v>
      </c>
      <c r="BE270" s="21">
        <f t="shared" si="31"/>
        <v>29488679.583652865</v>
      </c>
      <c r="BF270" s="20">
        <f t="shared" si="32"/>
        <v>29528873.712760203</v>
      </c>
      <c r="BG270" s="22">
        <f t="shared" si="33"/>
        <v>34233013.391939647</v>
      </c>
    </row>
    <row r="271" spans="2:59">
      <c r="B271" s="14" t="s">
        <v>16</v>
      </c>
      <c r="C271" s="20">
        <v>2734233.5815534601</v>
      </c>
      <c r="D271" s="20">
        <v>2470443.8880774998</v>
      </c>
      <c r="E271" s="20">
        <v>2822242.5196597902</v>
      </c>
      <c r="F271" s="20">
        <v>2388526.8261808502</v>
      </c>
      <c r="G271" s="20">
        <v>2627474.7914950298</v>
      </c>
      <c r="H271" s="20">
        <v>3478717.96785188</v>
      </c>
      <c r="I271" s="20">
        <v>4549037.4442160102</v>
      </c>
      <c r="J271" s="20">
        <v>4467115.0274248105</v>
      </c>
      <c r="K271" s="20">
        <v>3367308.7158589102</v>
      </c>
      <c r="L271" s="20">
        <v>2850253.1900651199</v>
      </c>
      <c r="M271" s="20">
        <v>3055416.64026612</v>
      </c>
      <c r="N271" s="20">
        <v>3166903.5598750398</v>
      </c>
      <c r="O271" s="20">
        <v>3433246.5056811599</v>
      </c>
      <c r="P271" s="20">
        <v>3022928.78962779</v>
      </c>
      <c r="Q271" s="20">
        <v>3075500.6245124601</v>
      </c>
      <c r="R271" s="20">
        <v>2539664.2499937098</v>
      </c>
      <c r="S271" s="20">
        <v>2835932.3099734201</v>
      </c>
      <c r="T271" s="20">
        <v>3372492.85072541</v>
      </c>
      <c r="U271" s="20">
        <v>4289543.8443090897</v>
      </c>
      <c r="V271" s="20">
        <v>4205370.8676986704</v>
      </c>
      <c r="W271" s="20">
        <v>3059084.9994969098</v>
      </c>
      <c r="X271" s="20">
        <v>2720712.1629197299</v>
      </c>
      <c r="Y271" s="20">
        <v>2877790.3105542101</v>
      </c>
      <c r="Z271" s="20">
        <v>3067769.7997050602</v>
      </c>
      <c r="AA271" s="20">
        <v>3174084.0671435599</v>
      </c>
      <c r="AB271" s="20">
        <v>3061710.8148021698</v>
      </c>
      <c r="AC271" s="20">
        <v>2671173.95740584</v>
      </c>
      <c r="AD271" s="20">
        <v>2239251.1574949301</v>
      </c>
      <c r="AE271" s="20">
        <v>2323675.6791939102</v>
      </c>
      <c r="AF271" s="20">
        <v>3098994.623873</v>
      </c>
      <c r="AG271" s="20">
        <v>4012142.7358114701</v>
      </c>
      <c r="AH271" s="20">
        <v>4057645.54415417</v>
      </c>
      <c r="AI271" s="20">
        <v>3084877.70575759</v>
      </c>
      <c r="AJ271" s="20">
        <v>2798576.3285729601</v>
      </c>
      <c r="AK271" s="20">
        <v>2791540.2020337</v>
      </c>
      <c r="AL271" s="20">
        <v>3133180.7008281099</v>
      </c>
      <c r="AM271" s="20">
        <v>3458231.9032031298</v>
      </c>
      <c r="AN271" s="20">
        <v>3059954.5178992702</v>
      </c>
      <c r="AO271" s="20">
        <v>2825811.2041480802</v>
      </c>
      <c r="AP271" s="20">
        <v>2510509.9982847301</v>
      </c>
      <c r="AQ271" s="20">
        <v>2494038.94858807</v>
      </c>
      <c r="AR271" s="20">
        <v>3256824.1994039998</v>
      </c>
      <c r="AS271" s="20">
        <v>4083253.7475240198</v>
      </c>
      <c r="AT271" s="20">
        <v>4092508.0911636399</v>
      </c>
      <c r="AU271" s="20">
        <v>3116547.64038894</v>
      </c>
      <c r="AV271" s="20">
        <v>2730014.0478798999</v>
      </c>
      <c r="AW271" s="20">
        <v>2878539.1998745799</v>
      </c>
      <c r="AX271" s="22">
        <v>3236176.7359843599</v>
      </c>
      <c r="AZ271" s="21">
        <f t="array" ref="AZ271">SUM(IF(YEAR($C$5:$AX$5)=AZ$5,$C271:$AX271))</f>
        <v>37977674.152524523</v>
      </c>
      <c r="BA271" s="20">
        <f t="array" ref="BA271">SUM(IF(YEAR($C$5:$AX$5)=BA$5,$C271:$AX271))</f>
        <v>38500037.315197617</v>
      </c>
      <c r="BB271" s="20">
        <f t="array" ref="BB271">SUM(IF(YEAR($C$5:$AX$5)=BB$5,$C271:$AX271))</f>
        <v>36446853.517071411</v>
      </c>
      <c r="BC271" s="22">
        <f t="array" ref="BC271">SUM(IF(YEAR($C$5:$AX$5)=BC$5,$C271:$AX271))</f>
        <v>37742410.234342724</v>
      </c>
      <c r="BE271" s="21">
        <f t="shared" si="31"/>
        <v>39842025.025346436</v>
      </c>
      <c r="BF271" s="20">
        <f t="shared" si="32"/>
        <v>37062660.511449486</v>
      </c>
      <c r="BG271" s="22">
        <f t="shared" si="33"/>
        <v>37325504.413154282</v>
      </c>
    </row>
    <row r="272" spans="2:59" ht="15.75" thickBot="1">
      <c r="B272" s="15" t="s">
        <v>15</v>
      </c>
      <c r="C272" s="23">
        <v>6868457.0293579102</v>
      </c>
      <c r="D272" s="23">
        <v>6147202.5787353497</v>
      </c>
      <c r="E272" s="23">
        <v>5074952.9152832003</v>
      </c>
      <c r="F272" s="23">
        <v>3988332.5214538602</v>
      </c>
      <c r="G272" s="23">
        <v>4461178.0636596698</v>
      </c>
      <c r="H272" s="23">
        <v>6314937.7868347196</v>
      </c>
      <c r="I272" s="23">
        <v>7067565.2895507803</v>
      </c>
      <c r="J272" s="23">
        <v>7112380.3934936495</v>
      </c>
      <c r="K272" s="23">
        <v>5563346.3524780301</v>
      </c>
      <c r="L272" s="23">
        <v>4779576.5571899395</v>
      </c>
      <c r="M272" s="23">
        <v>5244786.8830871601</v>
      </c>
      <c r="N272" s="23">
        <v>6194514.3207016001</v>
      </c>
      <c r="O272" s="23">
        <v>6532570.61364746</v>
      </c>
      <c r="P272" s="23">
        <v>5681324.5226440402</v>
      </c>
      <c r="Q272" s="23">
        <v>5073480.2208252</v>
      </c>
      <c r="R272" s="23">
        <v>3851146.2916259798</v>
      </c>
      <c r="S272" s="23">
        <v>4284637.9470825205</v>
      </c>
      <c r="T272" s="23">
        <v>5708144.2928466797</v>
      </c>
      <c r="U272" s="23">
        <v>6386566.60693359</v>
      </c>
      <c r="V272" s="23">
        <v>6366563.5165405301</v>
      </c>
      <c r="W272" s="23">
        <v>5045783.2497596703</v>
      </c>
      <c r="X272" s="23">
        <v>4459671.1805419903</v>
      </c>
      <c r="Y272" s="23">
        <v>4905679.6891479502</v>
      </c>
      <c r="Z272" s="23">
        <v>5625590.4804077102</v>
      </c>
      <c r="AA272" s="23">
        <v>5701277.9126281701</v>
      </c>
      <c r="AB272" s="23">
        <v>5219646.0097045898</v>
      </c>
      <c r="AC272" s="23">
        <v>4638482.2495422401</v>
      </c>
      <c r="AD272" s="23">
        <v>3780752.3474121098</v>
      </c>
      <c r="AE272" s="23">
        <v>3901498.53094482</v>
      </c>
      <c r="AF272" s="23">
        <v>5531647.9046630897</v>
      </c>
      <c r="AG272" s="23">
        <v>6372157.6552734403</v>
      </c>
      <c r="AH272" s="23">
        <v>6401957.3046264602</v>
      </c>
      <c r="AI272" s="23">
        <v>5396499.4021911602</v>
      </c>
      <c r="AJ272" s="23">
        <v>4847946.3841552697</v>
      </c>
      <c r="AK272" s="23">
        <v>5040178.6006469699</v>
      </c>
      <c r="AL272" s="23">
        <v>6041615.01171875</v>
      </c>
      <c r="AM272" s="23">
        <v>6937104.9195556603</v>
      </c>
      <c r="AN272" s="23">
        <v>6181111.4542846698</v>
      </c>
      <c r="AO272" s="23">
        <v>5627028.08740234</v>
      </c>
      <c r="AP272" s="23">
        <v>4561556.1351623498</v>
      </c>
      <c r="AQ272" s="23">
        <v>4612814.95812988</v>
      </c>
      <c r="AR272" s="23">
        <v>5935006.6873779297</v>
      </c>
      <c r="AS272" s="23">
        <v>6708453.0449218797</v>
      </c>
      <c r="AT272" s="23">
        <v>6741515.1698608398</v>
      </c>
      <c r="AU272" s="23">
        <v>5666693.97348022</v>
      </c>
      <c r="AV272" s="23">
        <v>5084032.03844452</v>
      </c>
      <c r="AW272" s="23">
        <v>5505591.2516632099</v>
      </c>
      <c r="AX272" s="24">
        <v>6603898.47058105</v>
      </c>
      <c r="AZ272" s="26">
        <f t="array" ref="AZ272">SUM(IF(YEAR($C$5:$AX$5)=AZ$5,$C272:$AX272))</f>
        <v>68817230.691825867</v>
      </c>
      <c r="BA272" s="27">
        <f t="array" ref="BA272">SUM(IF(YEAR($C$5:$AX$5)=BA$5,$C272:$AX272))</f>
        <v>63921158.612003319</v>
      </c>
      <c r="BB272" s="27">
        <f t="array" ref="BB272">SUM(IF(YEAR($C$5:$AX$5)=BB$5,$C272:$AX272))</f>
        <v>62873659.313507065</v>
      </c>
      <c r="BC272" s="28">
        <f t="array" ref="BC272">SUM(IF(YEAR($C$5:$AX$5)=BC$5,$C272:$AX272))</f>
        <v>70164806.190864548</v>
      </c>
      <c r="BE272" s="26">
        <f t="shared" si="31"/>
        <v>67700267.179161087</v>
      </c>
      <c r="BF272" s="27">
        <f t="shared" si="32"/>
        <v>61739656.066410042</v>
      </c>
      <c r="BG272" s="28">
        <f t="shared" si="33"/>
        <v>67551617.817810044</v>
      </c>
    </row>
    <row r="273" spans="2:59">
      <c r="AZ273" s="80"/>
      <c r="BA273" s="80"/>
      <c r="BB273" s="80"/>
      <c r="BC273" s="80"/>
      <c r="BD273" s="80"/>
      <c r="BE273" s="80"/>
      <c r="BF273" s="80"/>
      <c r="BG273" s="80"/>
    </row>
    <row r="274" spans="2:59">
      <c r="B274" s="7" t="s">
        <v>44</v>
      </c>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Z274" s="7" t="s">
        <v>60</v>
      </c>
      <c r="BA274" s="13"/>
      <c r="BC274" s="13"/>
      <c r="BE274" s="7" t="s">
        <v>45</v>
      </c>
    </row>
    <row r="275" spans="2:59" ht="15.75" thickBot="1">
      <c r="B275" s="6" t="s">
        <v>31</v>
      </c>
      <c r="AZ275" s="6" t="s">
        <v>31</v>
      </c>
      <c r="BA275" s="13"/>
      <c r="BC275" s="13"/>
      <c r="BE275" s="6" t="s">
        <v>31</v>
      </c>
    </row>
    <row r="276" spans="2:59" ht="39" customHeight="1">
      <c r="B276" s="5" t="s">
        <v>43</v>
      </c>
      <c r="C276" s="9">
        <f>C5</f>
        <v>44562</v>
      </c>
      <c r="D276" s="9">
        <f t="shared" ref="D276:AX276" si="34">D5</f>
        <v>44593</v>
      </c>
      <c r="E276" s="9">
        <f t="shared" si="34"/>
        <v>44621</v>
      </c>
      <c r="F276" s="9">
        <f t="shared" si="34"/>
        <v>44652</v>
      </c>
      <c r="G276" s="9">
        <f t="shared" si="34"/>
        <v>44682</v>
      </c>
      <c r="H276" s="9">
        <f t="shared" si="34"/>
        <v>44713</v>
      </c>
      <c r="I276" s="9">
        <f t="shared" si="34"/>
        <v>44743</v>
      </c>
      <c r="J276" s="9">
        <f t="shared" si="34"/>
        <v>44774</v>
      </c>
      <c r="K276" s="9">
        <f t="shared" si="34"/>
        <v>44805</v>
      </c>
      <c r="L276" s="9">
        <f t="shared" si="34"/>
        <v>44835</v>
      </c>
      <c r="M276" s="9">
        <f t="shared" si="34"/>
        <v>44866</v>
      </c>
      <c r="N276" s="9">
        <f t="shared" si="34"/>
        <v>44896</v>
      </c>
      <c r="O276" s="9">
        <f t="shared" si="34"/>
        <v>44927</v>
      </c>
      <c r="P276" s="9">
        <f t="shared" si="34"/>
        <v>44958</v>
      </c>
      <c r="Q276" s="9">
        <f t="shared" si="34"/>
        <v>44986</v>
      </c>
      <c r="R276" s="9">
        <f t="shared" si="34"/>
        <v>45017</v>
      </c>
      <c r="S276" s="9">
        <f t="shared" si="34"/>
        <v>45047</v>
      </c>
      <c r="T276" s="9">
        <f t="shared" si="34"/>
        <v>45078</v>
      </c>
      <c r="U276" s="9">
        <f t="shared" si="34"/>
        <v>45108</v>
      </c>
      <c r="V276" s="9">
        <f t="shared" si="34"/>
        <v>45139</v>
      </c>
      <c r="W276" s="9">
        <f t="shared" si="34"/>
        <v>45170</v>
      </c>
      <c r="X276" s="9">
        <f t="shared" si="34"/>
        <v>45200</v>
      </c>
      <c r="Y276" s="9">
        <f t="shared" si="34"/>
        <v>45231</v>
      </c>
      <c r="Z276" s="9">
        <f t="shared" si="34"/>
        <v>45261</v>
      </c>
      <c r="AA276" s="9">
        <f t="shared" si="34"/>
        <v>45292</v>
      </c>
      <c r="AB276" s="9">
        <f t="shared" si="34"/>
        <v>45323</v>
      </c>
      <c r="AC276" s="9">
        <f t="shared" si="34"/>
        <v>45352</v>
      </c>
      <c r="AD276" s="9">
        <f t="shared" si="34"/>
        <v>45383</v>
      </c>
      <c r="AE276" s="9">
        <f t="shared" si="34"/>
        <v>45413</v>
      </c>
      <c r="AF276" s="9">
        <f t="shared" si="34"/>
        <v>45444</v>
      </c>
      <c r="AG276" s="9">
        <f t="shared" si="34"/>
        <v>45474</v>
      </c>
      <c r="AH276" s="9">
        <f t="shared" si="34"/>
        <v>45505</v>
      </c>
      <c r="AI276" s="9">
        <f t="shared" si="34"/>
        <v>45536</v>
      </c>
      <c r="AJ276" s="9">
        <f t="shared" si="34"/>
        <v>45566</v>
      </c>
      <c r="AK276" s="9">
        <f t="shared" si="34"/>
        <v>45597</v>
      </c>
      <c r="AL276" s="9">
        <f t="shared" si="34"/>
        <v>45627</v>
      </c>
      <c r="AM276" s="9">
        <f t="shared" si="34"/>
        <v>45658</v>
      </c>
      <c r="AN276" s="9">
        <f t="shared" si="34"/>
        <v>45689</v>
      </c>
      <c r="AO276" s="9">
        <f t="shared" si="34"/>
        <v>45717</v>
      </c>
      <c r="AP276" s="9">
        <f t="shared" si="34"/>
        <v>45748</v>
      </c>
      <c r="AQ276" s="9">
        <f t="shared" si="34"/>
        <v>45778</v>
      </c>
      <c r="AR276" s="9">
        <f t="shared" si="34"/>
        <v>45809</v>
      </c>
      <c r="AS276" s="9">
        <f t="shared" si="34"/>
        <v>45839</v>
      </c>
      <c r="AT276" s="9">
        <f t="shared" si="34"/>
        <v>45870</v>
      </c>
      <c r="AU276" s="9">
        <f t="shared" si="34"/>
        <v>45901</v>
      </c>
      <c r="AV276" s="9">
        <f t="shared" si="34"/>
        <v>45931</v>
      </c>
      <c r="AW276" s="9">
        <f t="shared" si="34"/>
        <v>45962</v>
      </c>
      <c r="AX276" s="8">
        <f t="shared" si="34"/>
        <v>45992</v>
      </c>
      <c r="AZ276" s="77">
        <v>2022</v>
      </c>
      <c r="BA276" s="78">
        <f>AZ276+1</f>
        <v>2023</v>
      </c>
      <c r="BB276" s="78">
        <f t="shared" ref="BB276:BC276" si="35">BA276+1</f>
        <v>2024</v>
      </c>
      <c r="BC276" s="79">
        <f t="shared" si="35"/>
        <v>2025</v>
      </c>
      <c r="BE276" s="77" t="s">
        <v>61</v>
      </c>
      <c r="BF276" s="78" t="s">
        <v>62</v>
      </c>
      <c r="BG276" s="79" t="s">
        <v>63</v>
      </c>
    </row>
    <row r="277" spans="2:59">
      <c r="B277" s="12" t="s">
        <v>40</v>
      </c>
      <c r="C277" s="20">
        <v>12870031.5342179</v>
      </c>
      <c r="D277" s="20">
        <v>11647649.7945858</v>
      </c>
      <c r="E277" s="20">
        <v>12458616.6044119</v>
      </c>
      <c r="F277" s="20">
        <v>11148334.986253699</v>
      </c>
      <c r="G277" s="20">
        <v>12544814.788459299</v>
      </c>
      <c r="H277" s="20">
        <v>15798057.024759101</v>
      </c>
      <c r="I277" s="20">
        <v>19242518.664445098</v>
      </c>
      <c r="J277" s="20">
        <v>18115619.322560899</v>
      </c>
      <c r="K277" s="20">
        <v>14390681.176274501</v>
      </c>
      <c r="L277" s="20">
        <v>13073284.636285899</v>
      </c>
      <c r="M277" s="20">
        <v>13184068.2201338</v>
      </c>
      <c r="N277" s="20">
        <v>13792043.4211691</v>
      </c>
      <c r="O277" s="20">
        <v>13931599.818127099</v>
      </c>
      <c r="P277" s="20">
        <v>12278626.8216091</v>
      </c>
      <c r="Q277" s="20">
        <v>12987273.2023829</v>
      </c>
      <c r="R277" s="20">
        <v>11460252.1193294</v>
      </c>
      <c r="S277" s="20">
        <v>12797926.836074401</v>
      </c>
      <c r="T277" s="20">
        <v>15558082.799757</v>
      </c>
      <c r="U277" s="20">
        <v>18955232.3137489</v>
      </c>
      <c r="V277" s="20">
        <v>17711527.949871302</v>
      </c>
      <c r="W277" s="20">
        <v>13836693.2354328</v>
      </c>
      <c r="X277" s="20">
        <v>13177664.549368</v>
      </c>
      <c r="Y277" s="20">
        <v>13079605.430522</v>
      </c>
      <c r="Z277" s="20">
        <v>13933269.8633077</v>
      </c>
      <c r="AA277" s="20">
        <v>12641751.2732735</v>
      </c>
      <c r="AB277" s="20">
        <v>12062582.2493385</v>
      </c>
      <c r="AC277" s="20">
        <v>12303344.726339201</v>
      </c>
      <c r="AD277" s="20">
        <v>10501806.3242206</v>
      </c>
      <c r="AE277" s="20">
        <v>11326730.530636501</v>
      </c>
      <c r="AF277" s="20">
        <v>14100280.322225099</v>
      </c>
      <c r="AG277" s="20">
        <v>17832428.542710502</v>
      </c>
      <c r="AH277" s="20">
        <v>17282227.9895829</v>
      </c>
      <c r="AI277" s="20">
        <v>13431478.4927244</v>
      </c>
      <c r="AJ277" s="20">
        <v>13075009.408624699</v>
      </c>
      <c r="AK277" s="20">
        <v>12261025.017222499</v>
      </c>
      <c r="AL277" s="20">
        <v>13430045.6771734</v>
      </c>
      <c r="AM277" s="20">
        <v>12774942.353612401</v>
      </c>
      <c r="AN277" s="20">
        <v>11298464.745574599</v>
      </c>
      <c r="AO277" s="20">
        <v>12080932.893995101</v>
      </c>
      <c r="AP277" s="20">
        <v>10593096.588362699</v>
      </c>
      <c r="AQ277" s="20">
        <v>11136556.9551368</v>
      </c>
      <c r="AR277" s="20">
        <v>13939620.3827204</v>
      </c>
      <c r="AS277" s="20">
        <v>17534906.931426302</v>
      </c>
      <c r="AT277" s="20">
        <v>16670508.9504974</v>
      </c>
      <c r="AU277" s="20">
        <v>13070356.818887001</v>
      </c>
      <c r="AV277" s="20">
        <v>12075794.2530766</v>
      </c>
      <c r="AW277" s="20">
        <v>11971994.3444396</v>
      </c>
      <c r="AX277" s="22">
        <v>13089661.2847555</v>
      </c>
      <c r="AZ277" s="21">
        <f t="array" ref="AZ277">SUM(IF(YEAR($C$5:$AX$5)=AZ$5,$C277:$AX277))</f>
        <v>168265720.17355704</v>
      </c>
      <c r="BA277" s="20">
        <f t="array" ref="BA277">SUM(IF(YEAR($C$5:$AX$5)=BA$5,$C277:$AX277))</f>
        <v>169707754.93953061</v>
      </c>
      <c r="BB277" s="20">
        <f t="array" ref="BB277">SUM(IF(YEAR($C$5:$AX$5)=BB$5,$C277:$AX277))</f>
        <v>160248710.55407178</v>
      </c>
      <c r="BC277" s="22">
        <f t="array" ref="BC277">SUM(IF(YEAR($C$5:$AX$5)=BC$5,$C277:$AX277))</f>
        <v>156236836.50248441</v>
      </c>
      <c r="BE277" s="21">
        <f t="shared" ref="BE277:BE278" si="36">SUM(H277:S277)</f>
        <v>171051951.26315129</v>
      </c>
      <c r="BF277" s="20">
        <f t="shared" ref="BF277:BF278" si="37">SUM(T277:AE277)</f>
        <v>165088291.24581596</v>
      </c>
      <c r="BG277" s="22">
        <f t="shared" ref="BG277:BG278" si="38">SUM(AF277:AQ277)</f>
        <v>159296488.98694509</v>
      </c>
    </row>
    <row r="278" spans="2:59" ht="15.75" thickBot="1">
      <c r="B278" s="11" t="s">
        <v>41</v>
      </c>
      <c r="C278" s="23">
        <v>116054604.016307</v>
      </c>
      <c r="D278" s="23">
        <v>102338313.52383199</v>
      </c>
      <c r="E278" s="23">
        <v>94338034.508544698</v>
      </c>
      <c r="F278" s="23">
        <v>82311638.652779505</v>
      </c>
      <c r="G278" s="23">
        <v>91950064.297663704</v>
      </c>
      <c r="H278" s="23">
        <v>117478571.75324</v>
      </c>
      <c r="I278" s="23">
        <v>138478441.05961099</v>
      </c>
      <c r="J278" s="23">
        <v>136311599.76706201</v>
      </c>
      <c r="K278" s="23">
        <v>103200036.581081</v>
      </c>
      <c r="L278" s="23">
        <v>86776253.270043001</v>
      </c>
      <c r="M278" s="23">
        <v>87424237.142453298</v>
      </c>
      <c r="N278" s="23">
        <v>99253633.245283693</v>
      </c>
      <c r="O278" s="23">
        <v>105196747.840252</v>
      </c>
      <c r="P278" s="23">
        <v>91024501.796821997</v>
      </c>
      <c r="Q278" s="23">
        <v>85105499.072611302</v>
      </c>
      <c r="R278" s="23">
        <v>76017253.662506104</v>
      </c>
      <c r="S278" s="23">
        <v>87329316.041730002</v>
      </c>
      <c r="T278" s="23">
        <v>111867231.300326</v>
      </c>
      <c r="U278" s="23">
        <v>133775596.44049001</v>
      </c>
      <c r="V278" s="23">
        <v>129654765.349044</v>
      </c>
      <c r="W278" s="23">
        <v>96109983.888997301</v>
      </c>
      <c r="X278" s="23">
        <v>86316885.644776896</v>
      </c>
      <c r="Y278" s="23">
        <v>85187415.199555993</v>
      </c>
      <c r="Z278" s="23">
        <v>95984431.407688096</v>
      </c>
      <c r="AA278" s="23">
        <v>107340041.22338501</v>
      </c>
      <c r="AB278" s="23">
        <v>97474931.403057799</v>
      </c>
      <c r="AC278" s="23">
        <v>87739539.089687198</v>
      </c>
      <c r="AD278" s="23">
        <v>76905304.908622399</v>
      </c>
      <c r="AE278" s="23">
        <v>85825625.550847396</v>
      </c>
      <c r="AF278" s="23">
        <v>107773121.000862</v>
      </c>
      <c r="AG278" s="23">
        <v>131492950.27453899</v>
      </c>
      <c r="AH278" s="23">
        <v>131239707.818829</v>
      </c>
      <c r="AI278" s="23">
        <v>101875824.951381</v>
      </c>
      <c r="AJ278" s="23">
        <v>88196077.043178901</v>
      </c>
      <c r="AK278" s="23">
        <v>83370883.3149703</v>
      </c>
      <c r="AL278" s="23">
        <v>94298182.266714394</v>
      </c>
      <c r="AM278" s="23">
        <v>98796608.355291203</v>
      </c>
      <c r="AN278" s="23">
        <v>86690536.308502302</v>
      </c>
      <c r="AO278" s="23">
        <v>80056103.320052102</v>
      </c>
      <c r="AP278" s="23">
        <v>74166129.949247494</v>
      </c>
      <c r="AQ278" s="23">
        <v>80652068.679525197</v>
      </c>
      <c r="AR278" s="23">
        <v>103808041.148955</v>
      </c>
      <c r="AS278" s="23">
        <v>127052216.278356</v>
      </c>
      <c r="AT278" s="23">
        <v>124953186.47683001</v>
      </c>
      <c r="AU278" s="23">
        <v>96389818.967667997</v>
      </c>
      <c r="AV278" s="23">
        <v>80967212.962605298</v>
      </c>
      <c r="AW278" s="23">
        <v>80700657.627209201</v>
      </c>
      <c r="AX278" s="24">
        <v>93039141.106325999</v>
      </c>
      <c r="AZ278" s="26">
        <f t="array" ref="AZ278">SUM(IF(YEAR($C$5:$AX$5)=AZ$5,$C278:$AX278))</f>
        <v>1255915427.8179007</v>
      </c>
      <c r="BA278" s="27">
        <f t="array" ref="BA278">SUM(IF(YEAR($C$5:$AX$5)=BA$5,$C278:$AX278))</f>
        <v>1183569627.6447997</v>
      </c>
      <c r="BB278" s="27">
        <f t="array" ref="BB278">SUM(IF(YEAR($C$5:$AX$5)=BB$5,$C278:$AX278))</f>
        <v>1193532188.8460743</v>
      </c>
      <c r="BC278" s="28">
        <f t="array" ref="BC278">SUM(IF(YEAR($C$5:$AX$5)=BC$5,$C278:$AX278))</f>
        <v>1127271721.1805677</v>
      </c>
      <c r="BE278" s="26">
        <f t="shared" si="36"/>
        <v>1213596091.2326956</v>
      </c>
      <c r="BF278" s="27">
        <f t="shared" si="37"/>
        <v>1194181751.4064782</v>
      </c>
      <c r="BG278" s="28">
        <f t="shared" si="38"/>
        <v>1158608193.283093</v>
      </c>
    </row>
    <row r="280" spans="2:59">
      <c r="B280" s="19" t="s">
        <v>55</v>
      </c>
    </row>
    <row r="281" spans="2:59">
      <c r="B281" s="29" t="s">
        <v>64</v>
      </c>
    </row>
  </sheetData>
  <sortState ref="B258:B272">
    <sortCondition ref="B258:B272"/>
  </sortState>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G274"/>
  <sheetViews>
    <sheetView showGridLines="0" zoomScale="75" zoomScaleNormal="75" workbookViewId="0">
      <selection activeCell="A2" sqref="A2"/>
    </sheetView>
  </sheetViews>
  <sheetFormatPr defaultColWidth="8.85546875" defaultRowHeight="15"/>
  <cols>
    <col min="1" max="1" width="3" style="2" customWidth="1"/>
    <col min="2" max="2" width="15.5703125" style="2" customWidth="1"/>
    <col min="3" max="37" width="16" style="2" customWidth="1"/>
    <col min="38" max="50" width="16" style="16" customWidth="1"/>
    <col min="51" max="51" width="8.85546875" style="2"/>
    <col min="52" max="53" width="16" style="2" customWidth="1"/>
    <col min="54" max="54" width="16" style="16" customWidth="1"/>
    <col min="55" max="55" width="16" style="2" customWidth="1"/>
    <col min="56" max="56" width="8.85546875" style="2"/>
    <col min="57" max="59" width="16" style="16" customWidth="1"/>
    <col min="60" max="16384" width="8.85546875" style="2"/>
  </cols>
  <sheetData>
    <row r="1" spans="1:59" ht="21">
      <c r="A1" s="10" t="s">
        <v>35</v>
      </c>
    </row>
    <row r="2" spans="1:59" s="16" customFormat="1">
      <c r="A2" s="47"/>
    </row>
    <row r="3" spans="1:59">
      <c r="A3" s="6"/>
      <c r="B3" s="7" t="s">
        <v>33</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Y3" s="16"/>
      <c r="AZ3" s="7" t="s">
        <v>60</v>
      </c>
      <c r="BA3" s="16"/>
      <c r="BC3" s="16"/>
      <c r="BE3" s="7" t="s">
        <v>45</v>
      </c>
    </row>
    <row r="4" spans="1:59" ht="15.75" thickBot="1">
      <c r="B4" s="6" t="s">
        <v>31</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Y4" s="16"/>
      <c r="AZ4" s="6" t="s">
        <v>31</v>
      </c>
      <c r="BA4" s="16"/>
      <c r="BC4" s="16"/>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Y5" s="16"/>
      <c r="AZ5" s="77">
        <v>2022</v>
      </c>
      <c r="BA5" s="78">
        <f>AZ5+1</f>
        <v>2023</v>
      </c>
      <c r="BB5" s="78">
        <f t="shared" ref="BB5:BC5" si="13">BA5+1</f>
        <v>2024</v>
      </c>
      <c r="BC5" s="79">
        <f t="shared" si="13"/>
        <v>2025</v>
      </c>
      <c r="BE5" s="77" t="s">
        <v>61</v>
      </c>
      <c r="BF5" s="78" t="s">
        <v>62</v>
      </c>
      <c r="BG5" s="79" t="s">
        <v>63</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v>
      </c>
      <c r="V6" s="20">
        <v>0</v>
      </c>
      <c r="W6" s="20">
        <v>0</v>
      </c>
      <c r="X6" s="20">
        <v>0</v>
      </c>
      <c r="Y6" s="20">
        <v>0</v>
      </c>
      <c r="Z6" s="20">
        <v>0</v>
      </c>
      <c r="AA6" s="20">
        <v>0</v>
      </c>
      <c r="AB6" s="20">
        <v>0</v>
      </c>
      <c r="AC6" s="20">
        <v>0</v>
      </c>
      <c r="AD6" s="20">
        <v>0</v>
      </c>
      <c r="AE6" s="20">
        <v>0</v>
      </c>
      <c r="AF6" s="20">
        <v>0</v>
      </c>
      <c r="AG6" s="20">
        <v>0</v>
      </c>
      <c r="AH6" s="20">
        <v>0</v>
      </c>
      <c r="AI6" s="20">
        <v>0</v>
      </c>
      <c r="AJ6" s="20">
        <v>0</v>
      </c>
      <c r="AK6" s="20">
        <v>0</v>
      </c>
      <c r="AL6" s="20">
        <v>0</v>
      </c>
      <c r="AM6" s="20">
        <v>0</v>
      </c>
      <c r="AN6" s="20">
        <v>0</v>
      </c>
      <c r="AO6" s="20">
        <v>0</v>
      </c>
      <c r="AP6" s="20">
        <v>0</v>
      </c>
      <c r="AQ6" s="20">
        <v>0</v>
      </c>
      <c r="AR6" s="20">
        <v>0</v>
      </c>
      <c r="AS6" s="20">
        <v>0</v>
      </c>
      <c r="AT6" s="20">
        <v>0</v>
      </c>
      <c r="AU6" s="20">
        <v>0</v>
      </c>
      <c r="AV6" s="20">
        <v>0</v>
      </c>
      <c r="AW6" s="20">
        <v>0</v>
      </c>
      <c r="AX6" s="22">
        <v>0</v>
      </c>
      <c r="AY6" s="16"/>
      <c r="AZ6" s="21">
        <f t="array" ref="AZ6">SUM(IF(YEAR($C$5:$AX$5)=AZ$5,$C6:$AX6))</f>
        <v>0</v>
      </c>
      <c r="BA6" s="20">
        <f t="array" ref="BA6">SUM(IF(YEAR($C$5:$AX$5)=BA$5,$C6:$AX6))</f>
        <v>0</v>
      </c>
      <c r="BB6" s="20">
        <f t="array" ref="BB6">SUM(IF(YEAR($C$5:$AX$5)=BB$5,$C6:$AX6))</f>
        <v>0</v>
      </c>
      <c r="BC6" s="22">
        <f t="array" ref="BC6">SUM(IF(YEAR($C$5:$AX$5)=BC$5,$C6:$AX6))</f>
        <v>0</v>
      </c>
      <c r="BE6" s="21">
        <f>SUM(H6:S6)</f>
        <v>0</v>
      </c>
      <c r="BF6" s="20">
        <f>SUM(T6:AE6)</f>
        <v>0</v>
      </c>
      <c r="BG6" s="22">
        <f>SUM(AF6:AQ6)</f>
        <v>0</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0">
        <v>0</v>
      </c>
      <c r="AB7" s="20">
        <v>0</v>
      </c>
      <c r="AC7" s="20">
        <v>0</v>
      </c>
      <c r="AD7" s="20">
        <v>0</v>
      </c>
      <c r="AE7" s="20">
        <v>0</v>
      </c>
      <c r="AF7" s="20">
        <v>0</v>
      </c>
      <c r="AG7" s="20">
        <v>0</v>
      </c>
      <c r="AH7" s="20">
        <v>0</v>
      </c>
      <c r="AI7" s="20">
        <v>0</v>
      </c>
      <c r="AJ7" s="20">
        <v>0</v>
      </c>
      <c r="AK7" s="20">
        <v>0</v>
      </c>
      <c r="AL7" s="20">
        <v>0</v>
      </c>
      <c r="AM7" s="20">
        <v>0</v>
      </c>
      <c r="AN7" s="20">
        <v>0</v>
      </c>
      <c r="AO7" s="20">
        <v>0</v>
      </c>
      <c r="AP7" s="20">
        <v>0</v>
      </c>
      <c r="AQ7" s="20">
        <v>0</v>
      </c>
      <c r="AR7" s="20">
        <v>0</v>
      </c>
      <c r="AS7" s="20">
        <v>0</v>
      </c>
      <c r="AT7" s="20">
        <v>0</v>
      </c>
      <c r="AU7" s="20">
        <v>0</v>
      </c>
      <c r="AV7" s="20">
        <v>0</v>
      </c>
      <c r="AW7" s="20">
        <v>0</v>
      </c>
      <c r="AX7" s="22">
        <v>0</v>
      </c>
      <c r="AY7" s="16"/>
      <c r="AZ7" s="21">
        <f t="array" ref="AZ7">SUM(IF(YEAR($C$5:$AX$5)=AZ$5,$C7:$AX7))</f>
        <v>0</v>
      </c>
      <c r="BA7" s="20">
        <f t="array" ref="BA7">SUM(IF(YEAR($C$5:$AX$5)=BA$5,$C7:$AX7))</f>
        <v>0</v>
      </c>
      <c r="BB7" s="20">
        <f t="array" ref="BB7">SUM(IF(YEAR($C$5:$AX$5)=BB$5,$C7:$AX7))</f>
        <v>0</v>
      </c>
      <c r="BC7" s="22">
        <f t="array" ref="BC7">SUM(IF(YEAR($C$5:$AX$5)=BC$5,$C7:$AX7))</f>
        <v>0</v>
      </c>
      <c r="BE7" s="21">
        <f t="shared" ref="BE7:BE70" si="14">SUM(H7:S7)</f>
        <v>0</v>
      </c>
      <c r="BF7" s="20">
        <f t="shared" ref="BF7:BF70" si="15">SUM(T7:AE7)</f>
        <v>0</v>
      </c>
      <c r="BG7" s="22">
        <f t="shared" ref="BG7:BG70" si="16">SUM(AF7:AQ7)</f>
        <v>0</v>
      </c>
    </row>
    <row r="8" spans="1:59">
      <c r="B8" s="17">
        <v>593</v>
      </c>
      <c r="C8" s="20">
        <v>9.777825</v>
      </c>
      <c r="D8" s="20">
        <v>5.0436329999999998</v>
      </c>
      <c r="E8" s="20">
        <v>11.956337</v>
      </c>
      <c r="F8" s="20">
        <v>8.8252079999999999</v>
      </c>
      <c r="G8" s="20">
        <v>15.511981</v>
      </c>
      <c r="H8" s="20">
        <v>13.183731999999999</v>
      </c>
      <c r="I8" s="20">
        <v>28.918589999999998</v>
      </c>
      <c r="J8" s="20">
        <v>23.039110000000001</v>
      </c>
      <c r="K8" s="20">
        <v>14.4587</v>
      </c>
      <c r="L8" s="20">
        <v>10.711270000000001</v>
      </c>
      <c r="M8" s="20">
        <v>9.1485850000000006</v>
      </c>
      <c r="N8" s="20">
        <v>2.0927571</v>
      </c>
      <c r="O8" s="20">
        <v>9.777825</v>
      </c>
      <c r="P8" s="20">
        <v>5.0436329999999998</v>
      </c>
      <c r="Q8" s="20">
        <v>11.956337</v>
      </c>
      <c r="R8" s="20">
        <v>8.8252079999999999</v>
      </c>
      <c r="S8" s="20">
        <v>15.511981</v>
      </c>
      <c r="T8" s="20">
        <v>13.183731999999999</v>
      </c>
      <c r="U8" s="20">
        <v>28.918589999999998</v>
      </c>
      <c r="V8" s="20">
        <v>23.039110000000001</v>
      </c>
      <c r="W8" s="20">
        <v>14.4587</v>
      </c>
      <c r="X8" s="20">
        <v>10.711270000000001</v>
      </c>
      <c r="Y8" s="20">
        <v>9.1485850000000006</v>
      </c>
      <c r="Z8" s="20">
        <v>2.0927571</v>
      </c>
      <c r="AA8" s="20">
        <v>9.777825</v>
      </c>
      <c r="AB8" s="20">
        <v>5.2237629999999999</v>
      </c>
      <c r="AC8" s="20">
        <v>11.956337</v>
      </c>
      <c r="AD8" s="20">
        <v>8.8252079999999999</v>
      </c>
      <c r="AE8" s="20">
        <v>15.511981</v>
      </c>
      <c r="AF8" s="20">
        <v>13.183731999999999</v>
      </c>
      <c r="AG8" s="20">
        <v>28.918589999999998</v>
      </c>
      <c r="AH8" s="20">
        <v>23.039110999999998</v>
      </c>
      <c r="AI8" s="20">
        <v>14.4587</v>
      </c>
      <c r="AJ8" s="20">
        <v>10.711270000000001</v>
      </c>
      <c r="AK8" s="20">
        <v>9.1485850000000006</v>
      </c>
      <c r="AL8" s="20">
        <v>2.0927571</v>
      </c>
      <c r="AM8" s="20">
        <v>6.1857230000000003</v>
      </c>
      <c r="AN8" s="20">
        <v>3.1907420000000002</v>
      </c>
      <c r="AO8" s="20">
        <v>7.5639099999999999</v>
      </c>
      <c r="AP8" s="20">
        <v>5.5830710000000003</v>
      </c>
      <c r="AQ8" s="20">
        <v>9.8133090000000003</v>
      </c>
      <c r="AR8" s="20">
        <v>8.3403939999999999</v>
      </c>
      <c r="AS8" s="20">
        <v>18.294699999999999</v>
      </c>
      <c r="AT8" s="20">
        <v>14.57518</v>
      </c>
      <c r="AU8" s="20">
        <v>9.1469740000000002</v>
      </c>
      <c r="AV8" s="20">
        <v>6.7762460000000004</v>
      </c>
      <c r="AW8" s="20">
        <v>5.7876479999999999</v>
      </c>
      <c r="AX8" s="22">
        <v>1.323936</v>
      </c>
      <c r="AY8" s="16"/>
      <c r="AZ8" s="21">
        <f t="array" ref="AZ8">SUM(IF(YEAR($C$5:$AX$5)=AZ$5,$C8:$AX8))</f>
        <v>152.66772810000001</v>
      </c>
      <c r="BA8" s="20">
        <f t="array" ref="BA8">SUM(IF(YEAR($C$5:$AX$5)=BA$5,$C8:$AX8))</f>
        <v>152.66772810000001</v>
      </c>
      <c r="BB8" s="20">
        <f t="array" ref="BB8">SUM(IF(YEAR($C$5:$AX$5)=BB$5,$C8:$AX8))</f>
        <v>152.84785909999999</v>
      </c>
      <c r="BC8" s="22">
        <f t="array" ref="BC8">SUM(IF(YEAR($C$5:$AX$5)=BC$5,$C8:$AX8))</f>
        <v>96.581833000000003</v>
      </c>
      <c r="BE8" s="21">
        <f t="shared" si="14"/>
        <v>152.66772809999998</v>
      </c>
      <c r="BF8" s="20">
        <f t="shared" si="15"/>
        <v>152.8478581</v>
      </c>
      <c r="BG8" s="22">
        <f t="shared" si="16"/>
        <v>133.88950009999999</v>
      </c>
    </row>
    <row r="9" spans="1:59">
      <c r="B9" s="17">
        <v>594</v>
      </c>
      <c r="C9" s="20">
        <v>36.7226</v>
      </c>
      <c r="D9" s="20">
        <v>34.038640000000001</v>
      </c>
      <c r="E9" s="20">
        <v>32.42013</v>
      </c>
      <c r="F9" s="20">
        <v>27.07686</v>
      </c>
      <c r="G9" s="20">
        <v>31.027619999999999</v>
      </c>
      <c r="H9" s="20">
        <v>36.801810000000003</v>
      </c>
      <c r="I9" s="20">
        <v>40.245040000000003</v>
      </c>
      <c r="J9" s="20">
        <v>39.125529999999998</v>
      </c>
      <c r="K9" s="20">
        <v>35.876609999999999</v>
      </c>
      <c r="L9" s="20">
        <v>31.43777</v>
      </c>
      <c r="M9" s="20">
        <v>32.969819999999999</v>
      </c>
      <c r="N9" s="20">
        <v>37.753970000000002</v>
      </c>
      <c r="O9" s="20">
        <v>37.999450000000003</v>
      </c>
      <c r="P9" s="20">
        <v>34.15117</v>
      </c>
      <c r="Q9" s="20">
        <v>32.708109999999998</v>
      </c>
      <c r="R9" s="20">
        <v>27.626740000000002</v>
      </c>
      <c r="S9" s="20">
        <v>31.831</v>
      </c>
      <c r="T9" s="20">
        <v>36.801810000000003</v>
      </c>
      <c r="U9" s="20">
        <v>45.286439999999999</v>
      </c>
      <c r="V9" s="20">
        <v>40.84966</v>
      </c>
      <c r="W9" s="20">
        <v>35.148049999999998</v>
      </c>
      <c r="X9" s="20">
        <v>30.54045</v>
      </c>
      <c r="Y9" s="20">
        <v>33.005780000000001</v>
      </c>
      <c r="Z9" s="20">
        <v>37.53736</v>
      </c>
      <c r="AA9" s="20">
        <v>36.494869999999999</v>
      </c>
      <c r="AB9" s="20">
        <v>35.41431</v>
      </c>
      <c r="AC9" s="20">
        <v>32.967269999999999</v>
      </c>
      <c r="AD9" s="20">
        <v>26.696940000000001</v>
      </c>
      <c r="AE9" s="20">
        <v>29.504490000000001</v>
      </c>
      <c r="AF9" s="20">
        <v>36.761890000000001</v>
      </c>
      <c r="AG9" s="20">
        <v>45.045520000000003</v>
      </c>
      <c r="AH9" s="20">
        <v>43.860689999999998</v>
      </c>
      <c r="AI9" s="20">
        <v>36.531979999999997</v>
      </c>
      <c r="AJ9" s="20">
        <v>31.991710000000001</v>
      </c>
      <c r="AK9" s="20">
        <v>32.788379999999997</v>
      </c>
      <c r="AL9" s="20">
        <v>37.939070000000001</v>
      </c>
      <c r="AM9" s="20">
        <v>38.480460000000001</v>
      </c>
      <c r="AN9" s="20">
        <v>34.20872</v>
      </c>
      <c r="AO9" s="20">
        <v>32.768009999999997</v>
      </c>
      <c r="AP9" s="20">
        <v>26.860779999999998</v>
      </c>
      <c r="AQ9" s="20">
        <v>30.074459999999998</v>
      </c>
      <c r="AR9" s="20">
        <v>36.785069999999997</v>
      </c>
      <c r="AS9" s="20">
        <v>46.699039999999997</v>
      </c>
      <c r="AT9" s="20">
        <v>43.77657</v>
      </c>
      <c r="AU9" s="20">
        <v>36.29139</v>
      </c>
      <c r="AV9" s="20">
        <v>31.728370000000002</v>
      </c>
      <c r="AW9" s="20">
        <v>32.830199999999998</v>
      </c>
      <c r="AX9" s="22">
        <v>37.901040000000002</v>
      </c>
      <c r="AY9" s="16"/>
      <c r="AZ9" s="21">
        <f t="array" ref="AZ9">SUM(IF(YEAR($C$5:$AX$5)=AZ$5,$C9:$AX9))</f>
        <v>415.49639999999999</v>
      </c>
      <c r="BA9" s="20">
        <f t="array" ref="BA9">SUM(IF(YEAR($C$5:$AX$5)=BA$5,$C9:$AX9))</f>
        <v>423.48602000000005</v>
      </c>
      <c r="BB9" s="20">
        <f t="array" ref="BB9">SUM(IF(YEAR($C$5:$AX$5)=BB$5,$C9:$AX9))</f>
        <v>425.99712</v>
      </c>
      <c r="BC9" s="22">
        <f t="array" ref="BC9">SUM(IF(YEAR($C$5:$AX$5)=BC$5,$C9:$AX9))</f>
        <v>428.40410999999995</v>
      </c>
      <c r="BE9" s="21">
        <f t="shared" si="14"/>
        <v>418.52701999999999</v>
      </c>
      <c r="BF9" s="20">
        <f t="shared" si="15"/>
        <v>420.24742999999989</v>
      </c>
      <c r="BG9" s="22">
        <f t="shared" si="16"/>
        <v>427.31166999999999</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0">
        <v>0</v>
      </c>
      <c r="AC10" s="20">
        <v>0</v>
      </c>
      <c r="AD10" s="20">
        <v>0</v>
      </c>
      <c r="AE10" s="20">
        <v>0</v>
      </c>
      <c r="AF10" s="20">
        <v>0</v>
      </c>
      <c r="AG10" s="20">
        <v>0</v>
      </c>
      <c r="AH10" s="20">
        <v>0</v>
      </c>
      <c r="AI10" s="20">
        <v>0</v>
      </c>
      <c r="AJ10" s="20">
        <v>0</v>
      </c>
      <c r="AK10" s="20">
        <v>0</v>
      </c>
      <c r="AL10" s="20">
        <v>0</v>
      </c>
      <c r="AM10" s="20">
        <v>0</v>
      </c>
      <c r="AN10" s="20">
        <v>0</v>
      </c>
      <c r="AO10" s="20">
        <v>0</v>
      </c>
      <c r="AP10" s="20">
        <v>0</v>
      </c>
      <c r="AQ10" s="20">
        <v>0</v>
      </c>
      <c r="AR10" s="20">
        <v>0</v>
      </c>
      <c r="AS10" s="20">
        <v>0</v>
      </c>
      <c r="AT10" s="20">
        <v>0</v>
      </c>
      <c r="AU10" s="20">
        <v>0</v>
      </c>
      <c r="AV10" s="20">
        <v>0</v>
      </c>
      <c r="AW10" s="20">
        <v>0</v>
      </c>
      <c r="AX10" s="22">
        <v>0</v>
      </c>
      <c r="AY10" s="16"/>
      <c r="AZ10" s="21">
        <f t="array" ref="AZ10">SUM(IF(YEAR($C$5:$AX$5)=AZ$5,$C10:$AX10))</f>
        <v>0</v>
      </c>
      <c r="BA10" s="20">
        <f t="array" ref="BA10">SUM(IF(YEAR($C$5:$AX$5)=BA$5,$C10:$AX10))</f>
        <v>0</v>
      </c>
      <c r="BB10" s="20">
        <f t="array" ref="BB10">SUM(IF(YEAR($C$5:$AX$5)=BB$5,$C10:$AX10))</f>
        <v>0</v>
      </c>
      <c r="BC10" s="22">
        <f t="array" ref="BC10">SUM(IF(YEAR($C$5:$AX$5)=BC$5,$C10:$AX10))</f>
        <v>0</v>
      </c>
      <c r="BE10" s="21">
        <f t="shared" si="14"/>
        <v>0</v>
      </c>
      <c r="BF10" s="20">
        <f t="shared" si="15"/>
        <v>0</v>
      </c>
      <c r="BG10" s="22">
        <f t="shared" si="16"/>
        <v>0</v>
      </c>
    </row>
    <row r="11" spans="1:59">
      <c r="B11" s="17">
        <v>602</v>
      </c>
      <c r="C11" s="20">
        <v>109.23275000000001</v>
      </c>
      <c r="D11" s="20">
        <v>101.27431</v>
      </c>
      <c r="E11" s="20">
        <v>97.023210000000006</v>
      </c>
      <c r="F11" s="20">
        <v>81.567970000000003</v>
      </c>
      <c r="G11" s="20">
        <v>93.02937</v>
      </c>
      <c r="H11" s="20">
        <v>109.45993</v>
      </c>
      <c r="I11" s="20">
        <v>126.21007999999999</v>
      </c>
      <c r="J11" s="20">
        <v>122.91819000000001</v>
      </c>
      <c r="K11" s="20">
        <v>106.80636999999999</v>
      </c>
      <c r="L11" s="20">
        <v>94.205740000000006</v>
      </c>
      <c r="M11" s="20">
        <v>98.469480000000004</v>
      </c>
      <c r="N11" s="20">
        <v>112.32113000000001</v>
      </c>
      <c r="O11" s="20">
        <v>113.02518000000001</v>
      </c>
      <c r="P11" s="20">
        <v>101.59703999999999</v>
      </c>
      <c r="Q11" s="20">
        <v>97.849170000000001</v>
      </c>
      <c r="R11" s="20">
        <v>83.145070000000004</v>
      </c>
      <c r="S11" s="20">
        <v>95.333539999999999</v>
      </c>
      <c r="T11" s="20">
        <v>109.45993</v>
      </c>
      <c r="U11" s="20">
        <v>137.57956999999999</v>
      </c>
      <c r="V11" s="20">
        <v>128.20528999999999</v>
      </c>
      <c r="W11" s="20">
        <v>104.71681</v>
      </c>
      <c r="X11" s="20">
        <v>91.632129999999989</v>
      </c>
      <c r="Y11" s="20">
        <v>98.572599999999994</v>
      </c>
      <c r="Z11" s="20">
        <v>111.69986</v>
      </c>
      <c r="AA11" s="20">
        <v>108.40061</v>
      </c>
      <c r="AB11" s="20">
        <v>105.35015</v>
      </c>
      <c r="AC11" s="20">
        <v>98.592470000000006</v>
      </c>
      <c r="AD11" s="20">
        <v>80.478309999999993</v>
      </c>
      <c r="AE11" s="20">
        <v>88.660910000000001</v>
      </c>
      <c r="AF11" s="20">
        <v>109.55007000000001</v>
      </c>
      <c r="AG11" s="20">
        <v>138.38419999999999</v>
      </c>
      <c r="AH11" s="20">
        <v>143.65206000000001</v>
      </c>
      <c r="AI11" s="20">
        <v>111.04617999999999</v>
      </c>
      <c r="AJ11" s="20">
        <v>95.794479999999993</v>
      </c>
      <c r="AK11" s="20">
        <v>97.949089999999998</v>
      </c>
      <c r="AL11" s="20">
        <v>112.852</v>
      </c>
      <c r="AM11" s="20">
        <v>114.06251</v>
      </c>
      <c r="AN11" s="20">
        <v>101.45699999999999</v>
      </c>
      <c r="AO11" s="20">
        <v>98.642300000000006</v>
      </c>
      <c r="AP11" s="20">
        <v>80.948239999999998</v>
      </c>
      <c r="AQ11" s="20">
        <v>90.295630000000003</v>
      </c>
      <c r="AR11" s="20">
        <v>113.51680999999999</v>
      </c>
      <c r="AS11" s="20">
        <v>151.22442999999998</v>
      </c>
      <c r="AT11" s="20">
        <v>151.70055000000002</v>
      </c>
      <c r="AU11" s="20">
        <v>113.25606999999999</v>
      </c>
      <c r="AV11" s="20">
        <v>96.05341</v>
      </c>
      <c r="AW11" s="20">
        <v>100.11607000000001</v>
      </c>
      <c r="AX11" s="22">
        <v>112.97426999999999</v>
      </c>
      <c r="AY11" s="16"/>
      <c r="AZ11" s="21">
        <f t="array" ref="AZ11">SUM(IF(YEAR($C$5:$AX$5)=AZ$5,$C11:$AX11))</f>
        <v>1252.5185300000001</v>
      </c>
      <c r="BA11" s="20">
        <f t="array" ref="BA11">SUM(IF(YEAR($C$5:$AX$5)=BA$5,$C11:$AX11))</f>
        <v>1272.8161899999998</v>
      </c>
      <c r="BB11" s="20">
        <f t="array" ref="BB11">SUM(IF(YEAR($C$5:$AX$5)=BB$5,$C11:$AX11))</f>
        <v>1290.7105300000001</v>
      </c>
      <c r="BC11" s="22">
        <f t="array" ref="BC11">SUM(IF(YEAR($C$5:$AX$5)=BC$5,$C11:$AX11))</f>
        <v>1324.24729</v>
      </c>
      <c r="BE11" s="21">
        <f t="shared" si="14"/>
        <v>1261.3409200000001</v>
      </c>
      <c r="BF11" s="20">
        <f t="shared" si="15"/>
        <v>1263.3486399999999</v>
      </c>
      <c r="BG11" s="22">
        <f t="shared" si="16"/>
        <v>1294.6337599999999</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v>
      </c>
      <c r="AT12" s="20">
        <v>0</v>
      </c>
      <c r="AU12" s="20">
        <v>0</v>
      </c>
      <c r="AV12" s="20">
        <v>0</v>
      </c>
      <c r="AW12" s="20">
        <v>0</v>
      </c>
      <c r="AX12" s="22">
        <v>0</v>
      </c>
      <c r="AY12" s="16"/>
      <c r="AZ12" s="21">
        <f t="array" ref="AZ12">SUM(IF(YEAR($C$5:$AX$5)=AZ$5,$C12:$AX12))</f>
        <v>0</v>
      </c>
      <c r="BA12" s="20">
        <f t="array" ref="BA12">SUM(IF(YEAR($C$5:$AX$5)=BA$5,$C12:$AX12))</f>
        <v>0</v>
      </c>
      <c r="BB12" s="20">
        <f t="array" ref="BB12">SUM(IF(YEAR($C$5:$AX$5)=BB$5,$C12:$AX12))</f>
        <v>0</v>
      </c>
      <c r="BC12" s="22">
        <f t="array" ref="BC12">SUM(IF(YEAR($C$5:$AX$5)=BC$5,$C12:$AX12))</f>
        <v>0</v>
      </c>
      <c r="BE12" s="21">
        <f t="shared" si="14"/>
        <v>0</v>
      </c>
      <c r="BF12" s="20">
        <f t="shared" si="15"/>
        <v>0</v>
      </c>
      <c r="BG12" s="22">
        <f t="shared" si="16"/>
        <v>0</v>
      </c>
    </row>
    <row r="13" spans="1:59">
      <c r="B13" s="17">
        <v>1554</v>
      </c>
      <c r="C13" s="20">
        <v>41.799160999999998</v>
      </c>
      <c r="D13" s="20">
        <v>38.958719000000002</v>
      </c>
      <c r="E13" s="20">
        <v>37.374198</v>
      </c>
      <c r="F13" s="20">
        <v>31.681435999999998</v>
      </c>
      <c r="G13" s="20">
        <v>37.721649999999997</v>
      </c>
      <c r="H13" s="20">
        <v>51.427509999999998</v>
      </c>
      <c r="I13" s="20">
        <v>62.024940000000001</v>
      </c>
      <c r="J13" s="20">
        <v>61.616239999999998</v>
      </c>
      <c r="K13" s="20">
        <v>46.28707</v>
      </c>
      <c r="L13" s="20">
        <v>38.476770000000002</v>
      </c>
      <c r="M13" s="20">
        <v>37.913516000000001</v>
      </c>
      <c r="N13" s="20">
        <v>43.207599999999999</v>
      </c>
      <c r="O13" s="20">
        <v>43.476079999999996</v>
      </c>
      <c r="P13" s="20">
        <v>39.081786000000001</v>
      </c>
      <c r="Q13" s="20">
        <v>37.689153000000005</v>
      </c>
      <c r="R13" s="20">
        <v>33.066929000000002</v>
      </c>
      <c r="S13" s="20">
        <v>39.36253</v>
      </c>
      <c r="T13" s="20">
        <v>54.152009999999997</v>
      </c>
      <c r="U13" s="20">
        <v>66.712869999999995</v>
      </c>
      <c r="V13" s="20">
        <v>64.371589999999998</v>
      </c>
      <c r="W13" s="20">
        <v>47.916510000000002</v>
      </c>
      <c r="X13" s="20">
        <v>39.604730000000004</v>
      </c>
      <c r="Y13" s="20">
        <v>38.054836999999999</v>
      </c>
      <c r="Z13" s="20">
        <v>42.970709999999997</v>
      </c>
      <c r="AA13" s="20">
        <v>9.6256920000000008</v>
      </c>
      <c r="AB13" s="20">
        <v>9.4887610000000002</v>
      </c>
      <c r="AC13" s="20">
        <v>8.9765119999999996</v>
      </c>
      <c r="AD13" s="20">
        <v>9.1089570000000002</v>
      </c>
      <c r="AE13" s="20">
        <v>10.504479999999999</v>
      </c>
      <c r="AF13" s="20">
        <v>20.706669999999999</v>
      </c>
      <c r="AG13" s="20">
        <v>30.387640000000001</v>
      </c>
      <c r="AH13" s="20">
        <v>30.37377</v>
      </c>
      <c r="AI13" s="20">
        <v>15.74206</v>
      </c>
      <c r="AJ13" s="20">
        <v>13.589359999999999</v>
      </c>
      <c r="AK13" s="20">
        <v>9.3660169999999994</v>
      </c>
      <c r="AL13" s="20">
        <v>10.163650000000001</v>
      </c>
      <c r="AM13" s="20">
        <v>0.62955499999999998</v>
      </c>
      <c r="AN13" s="20">
        <v>0</v>
      </c>
      <c r="AO13" s="20">
        <v>10.76412</v>
      </c>
      <c r="AP13" s="20">
        <v>13.210900000000001</v>
      </c>
      <c r="AQ13" s="20">
        <v>13.3431</v>
      </c>
      <c r="AR13" s="20">
        <v>21.191459999999999</v>
      </c>
      <c r="AS13" s="20">
        <v>30.830916179999999</v>
      </c>
      <c r="AT13" s="20">
        <v>30.62200571</v>
      </c>
      <c r="AU13" s="20">
        <v>15.73631</v>
      </c>
      <c r="AV13" s="20">
        <v>13.05969</v>
      </c>
      <c r="AW13" s="20">
        <v>10.239750000000001</v>
      </c>
      <c r="AX13" s="22">
        <v>10.435320000000001</v>
      </c>
      <c r="AY13" s="16"/>
      <c r="AZ13" s="21">
        <f t="array" ref="AZ13">SUM(IF(YEAR($C$5:$AX$5)=AZ$5,$C13:$AX13))</f>
        <v>528.48881000000006</v>
      </c>
      <c r="BA13" s="20">
        <f t="array" ref="BA13">SUM(IF(YEAR($C$5:$AX$5)=BA$5,$C13:$AX13))</f>
        <v>546.45973499999991</v>
      </c>
      <c r="BB13" s="20">
        <f t="array" ref="BB13">SUM(IF(YEAR($C$5:$AX$5)=BB$5,$C13:$AX13))</f>
        <v>178.033569</v>
      </c>
      <c r="BC13" s="22">
        <f t="array" ref="BC13">SUM(IF(YEAR($C$5:$AX$5)=BC$5,$C13:$AX13))</f>
        <v>170.06312688999998</v>
      </c>
      <c r="BE13" s="21">
        <f t="shared" si="14"/>
        <v>533.63012400000014</v>
      </c>
      <c r="BF13" s="20">
        <f t="shared" si="15"/>
        <v>401.48765900000006</v>
      </c>
      <c r="BG13" s="22">
        <f t="shared" si="16"/>
        <v>168.27684199999999</v>
      </c>
    </row>
    <row r="14" spans="1:59">
      <c r="B14" s="17">
        <v>1556</v>
      </c>
      <c r="C14" s="20">
        <v>0</v>
      </c>
      <c r="D14" s="20">
        <v>0</v>
      </c>
      <c r="E14" s="20">
        <v>0</v>
      </c>
      <c r="F14" s="20">
        <v>0</v>
      </c>
      <c r="G14" s="20">
        <v>9.731033E-3</v>
      </c>
      <c r="H14" s="20">
        <v>5.2440710000000001E-2</v>
      </c>
      <c r="I14" s="20">
        <v>4.2025106000000001</v>
      </c>
      <c r="J14" s="20">
        <v>2.9888458</v>
      </c>
      <c r="K14" s="20">
        <v>5.2773000000000004E-3</v>
      </c>
      <c r="L14" s="20">
        <v>0</v>
      </c>
      <c r="M14" s="20">
        <v>0</v>
      </c>
      <c r="N14" s="20">
        <v>0</v>
      </c>
      <c r="O14" s="20">
        <v>0</v>
      </c>
      <c r="P14" s="20">
        <v>0</v>
      </c>
      <c r="Q14" s="20">
        <v>0</v>
      </c>
      <c r="R14" s="20">
        <v>0</v>
      </c>
      <c r="S14" s="20">
        <v>2.9532719999999998E-2</v>
      </c>
      <c r="T14" s="20">
        <v>0.21466361</v>
      </c>
      <c r="U14" s="20">
        <v>6.5981240000000003</v>
      </c>
      <c r="V14" s="20">
        <v>4.7771974999999998</v>
      </c>
      <c r="W14" s="20">
        <v>6.0521169999999999E-2</v>
      </c>
      <c r="X14" s="20">
        <v>1.9572119999999998E-2</v>
      </c>
      <c r="Y14" s="20">
        <v>0</v>
      </c>
      <c r="Z14" s="20">
        <v>0</v>
      </c>
      <c r="AA14" s="20">
        <v>0.25973736999999997</v>
      </c>
      <c r="AB14" s="20">
        <v>0</v>
      </c>
      <c r="AC14" s="20">
        <v>0</v>
      </c>
      <c r="AD14" s="20">
        <v>0</v>
      </c>
      <c r="AE14" s="20">
        <v>4.7582010000000001E-2</v>
      </c>
      <c r="AF14" s="20">
        <v>0.35271459999999999</v>
      </c>
      <c r="AG14" s="20">
        <v>7.1059999999999999</v>
      </c>
      <c r="AH14" s="20">
        <v>8.3613759999999999</v>
      </c>
      <c r="AI14" s="20">
        <v>0.53631380000000006</v>
      </c>
      <c r="AJ14" s="20">
        <v>4.4969309999999998E-2</v>
      </c>
      <c r="AK14" s="20">
        <v>0</v>
      </c>
      <c r="AL14" s="20">
        <v>0</v>
      </c>
      <c r="AM14" s="20">
        <v>0</v>
      </c>
      <c r="AN14" s="20">
        <v>0</v>
      </c>
      <c r="AO14" s="20">
        <v>1.5500730000000001E-2</v>
      </c>
      <c r="AP14" s="20">
        <v>0.1644185</v>
      </c>
      <c r="AQ14" s="20">
        <v>7.6773750000000002E-2</v>
      </c>
      <c r="AR14" s="20">
        <v>1.152938</v>
      </c>
      <c r="AS14" s="20">
        <v>12.069474899999999</v>
      </c>
      <c r="AT14" s="20">
        <v>10.935548600000001</v>
      </c>
      <c r="AU14" s="20">
        <v>0.91020210000000001</v>
      </c>
      <c r="AV14" s="20">
        <v>0.124445</v>
      </c>
      <c r="AW14" s="20">
        <v>3.1401949999999998E-2</v>
      </c>
      <c r="AX14" s="22">
        <v>0</v>
      </c>
      <c r="AY14" s="16"/>
      <c r="AZ14" s="21">
        <f t="array" ref="AZ14">SUM(IF(YEAR($C$5:$AX$5)=AZ$5,$C14:$AX14))</f>
        <v>7.2588054430000009</v>
      </c>
      <c r="BA14" s="20">
        <f t="array" ref="BA14">SUM(IF(YEAR($C$5:$AX$5)=BA$5,$C14:$AX14))</f>
        <v>11.699611119999998</v>
      </c>
      <c r="BB14" s="20">
        <f t="array" ref="BB14">SUM(IF(YEAR($C$5:$AX$5)=BB$5,$C14:$AX14))</f>
        <v>16.708693089999997</v>
      </c>
      <c r="BC14" s="22">
        <f t="array" ref="BC14">SUM(IF(YEAR($C$5:$AX$5)=BC$5,$C14:$AX14))</f>
        <v>25.48070353</v>
      </c>
      <c r="BE14" s="21">
        <f t="shared" si="14"/>
        <v>7.2786071300000001</v>
      </c>
      <c r="BF14" s="20">
        <f t="shared" si="15"/>
        <v>11.977397779999999</v>
      </c>
      <c r="BG14" s="22">
        <f t="shared" si="16"/>
        <v>16.658066689999998</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v>
      </c>
      <c r="AT15" s="20">
        <v>0</v>
      </c>
      <c r="AU15" s="20">
        <v>0</v>
      </c>
      <c r="AV15" s="20">
        <v>0</v>
      </c>
      <c r="AW15" s="20">
        <v>0</v>
      </c>
      <c r="AX15" s="22">
        <v>0</v>
      </c>
      <c r="AY15" s="16"/>
      <c r="AZ15" s="21">
        <f t="array" ref="AZ15">SUM(IF(YEAR($C$5:$AX$5)=AZ$5,$C15:$AX15))</f>
        <v>0</v>
      </c>
      <c r="BA15" s="20">
        <f t="array" ref="BA15">SUM(IF(YEAR($C$5:$AX$5)=BA$5,$C15:$AX15))</f>
        <v>0</v>
      </c>
      <c r="BB15" s="20">
        <f t="array" ref="BB15">SUM(IF(YEAR($C$5:$AX$5)=BB$5,$C15:$AX15))</f>
        <v>0</v>
      </c>
      <c r="BC15" s="22">
        <f t="array" ref="BC15">SUM(IF(YEAR($C$5:$AX$5)=BC$5,$C15:$AX15))</f>
        <v>0</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0">
        <v>0</v>
      </c>
      <c r="AC16" s="20">
        <v>0</v>
      </c>
      <c r="AD16" s="20">
        <v>0</v>
      </c>
      <c r="AE16" s="20">
        <v>0</v>
      </c>
      <c r="AF16" s="20">
        <v>0</v>
      </c>
      <c r="AG16" s="20">
        <v>0</v>
      </c>
      <c r="AH16" s="20">
        <v>0</v>
      </c>
      <c r="AI16" s="20">
        <v>0</v>
      </c>
      <c r="AJ16" s="20">
        <v>0</v>
      </c>
      <c r="AK16" s="20">
        <v>0</v>
      </c>
      <c r="AL16" s="20">
        <v>0</v>
      </c>
      <c r="AM16" s="20">
        <v>0</v>
      </c>
      <c r="AN16" s="20">
        <v>0</v>
      </c>
      <c r="AO16" s="20">
        <v>0</v>
      </c>
      <c r="AP16" s="20">
        <v>0</v>
      </c>
      <c r="AQ16" s="20">
        <v>0</v>
      </c>
      <c r="AR16" s="20">
        <v>0</v>
      </c>
      <c r="AS16" s="20">
        <v>0</v>
      </c>
      <c r="AT16" s="20">
        <v>0</v>
      </c>
      <c r="AU16" s="20">
        <v>0</v>
      </c>
      <c r="AV16" s="20">
        <v>0</v>
      </c>
      <c r="AW16" s="20">
        <v>0</v>
      </c>
      <c r="AX16" s="22">
        <v>0</v>
      </c>
      <c r="AY16" s="16"/>
      <c r="AZ16" s="21">
        <f t="array" ref="AZ16">SUM(IF(YEAR($C$5:$AX$5)=AZ$5,$C16:$AX16))</f>
        <v>0</v>
      </c>
      <c r="BA16" s="20">
        <f t="array" ref="BA16">SUM(IF(YEAR($C$5:$AX$5)=BA$5,$C16:$AX16))</f>
        <v>0</v>
      </c>
      <c r="BB16" s="20">
        <f t="array" ref="BB16">SUM(IF(YEAR($C$5:$AX$5)=BB$5,$C16:$AX16))</f>
        <v>0</v>
      </c>
      <c r="BC16" s="22">
        <f t="array" ref="BC16">SUM(IF(YEAR($C$5:$AX$5)=BC$5,$C16:$AX16))</f>
        <v>0</v>
      </c>
      <c r="BE16" s="21">
        <f t="shared" si="14"/>
        <v>0</v>
      </c>
      <c r="BF16" s="20">
        <f t="shared" si="15"/>
        <v>0</v>
      </c>
      <c r="BG16" s="22">
        <f t="shared" si="16"/>
        <v>0</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0">
        <v>0</v>
      </c>
      <c r="AC17" s="20">
        <v>0</v>
      </c>
      <c r="AD17" s="20">
        <v>0</v>
      </c>
      <c r="AE17" s="20">
        <v>0</v>
      </c>
      <c r="AF17" s="20">
        <v>0</v>
      </c>
      <c r="AG17" s="20">
        <v>0</v>
      </c>
      <c r="AH17" s="20">
        <v>0</v>
      </c>
      <c r="AI17" s="20">
        <v>0</v>
      </c>
      <c r="AJ17" s="20">
        <v>0</v>
      </c>
      <c r="AK17" s="20">
        <v>0</v>
      </c>
      <c r="AL17" s="20">
        <v>0</v>
      </c>
      <c r="AM17" s="20">
        <v>0</v>
      </c>
      <c r="AN17" s="20">
        <v>0</v>
      </c>
      <c r="AO17" s="20">
        <v>0</v>
      </c>
      <c r="AP17" s="20">
        <v>0</v>
      </c>
      <c r="AQ17" s="20">
        <v>0</v>
      </c>
      <c r="AR17" s="20">
        <v>0</v>
      </c>
      <c r="AS17" s="20">
        <v>0</v>
      </c>
      <c r="AT17" s="20">
        <v>0</v>
      </c>
      <c r="AU17" s="20">
        <v>0</v>
      </c>
      <c r="AV17" s="20">
        <v>0</v>
      </c>
      <c r="AW17" s="20">
        <v>0</v>
      </c>
      <c r="AX17" s="22">
        <v>0</v>
      </c>
      <c r="AY17" s="16"/>
      <c r="AZ17" s="21">
        <f t="array" ref="AZ17">SUM(IF(YEAR($C$5:$AX$5)=AZ$5,$C17:$AX17))</f>
        <v>0</v>
      </c>
      <c r="BA17" s="20">
        <f t="array" ref="BA17">SUM(IF(YEAR($C$5:$AX$5)=BA$5,$C17:$AX17))</f>
        <v>0</v>
      </c>
      <c r="BB17" s="20">
        <f t="array" ref="BB17">SUM(IF(YEAR($C$5:$AX$5)=BB$5,$C17:$AX17))</f>
        <v>0</v>
      </c>
      <c r="BC17" s="22">
        <f t="array" ref="BC17">SUM(IF(YEAR($C$5:$AX$5)=BC$5,$C17:$AX17))</f>
        <v>0</v>
      </c>
      <c r="BE17" s="21">
        <f t="shared" si="14"/>
        <v>0</v>
      </c>
      <c r="BF17" s="20">
        <f t="shared" si="15"/>
        <v>0</v>
      </c>
      <c r="BG17" s="22">
        <f t="shared" si="16"/>
        <v>0</v>
      </c>
    </row>
    <row r="18" spans="2:59">
      <c r="B18" s="17">
        <v>1571</v>
      </c>
      <c r="C18" s="20">
        <v>114.64482000000001</v>
      </c>
      <c r="D18" s="20">
        <v>106.74319</v>
      </c>
      <c r="E18" s="20">
        <v>101.63517</v>
      </c>
      <c r="F18" s="20">
        <v>85.445269999999994</v>
      </c>
      <c r="G18" s="20">
        <v>97.451480000000004</v>
      </c>
      <c r="H18" s="20">
        <v>114.66306</v>
      </c>
      <c r="I18" s="20">
        <v>149.20514</v>
      </c>
      <c r="J18" s="20">
        <v>145.54391999999999</v>
      </c>
      <c r="K18" s="20">
        <v>111.88337000000001</v>
      </c>
      <c r="L18" s="20">
        <v>98.683760000000007</v>
      </c>
      <c r="M18" s="20">
        <v>103.15017999999999</v>
      </c>
      <c r="N18" s="20">
        <v>117.66027</v>
      </c>
      <c r="O18" s="20">
        <v>120.88123000000002</v>
      </c>
      <c r="P18" s="20">
        <v>106.64538999999999</v>
      </c>
      <c r="Q18" s="20">
        <v>102.50039000000001</v>
      </c>
      <c r="R18" s="20">
        <v>87.097340000000003</v>
      </c>
      <c r="S18" s="20">
        <v>99.865179999999995</v>
      </c>
      <c r="T18" s="20">
        <v>115.73170999999999</v>
      </c>
      <c r="U18" s="20">
        <v>168.29245</v>
      </c>
      <c r="V18" s="20">
        <v>160.88431</v>
      </c>
      <c r="W18" s="20">
        <v>109.90514</v>
      </c>
      <c r="X18" s="20">
        <v>95.987830000000002</v>
      </c>
      <c r="Y18" s="20">
        <v>103.2582</v>
      </c>
      <c r="Z18" s="20">
        <v>117.00947000000001</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0.80577832999999999</v>
      </c>
      <c r="AT18" s="20">
        <v>0.40523184000000001</v>
      </c>
      <c r="AU18" s="20">
        <v>0</v>
      </c>
      <c r="AV18" s="20">
        <v>0</v>
      </c>
      <c r="AW18" s="20">
        <v>0</v>
      </c>
      <c r="AX18" s="22">
        <v>0</v>
      </c>
      <c r="AY18" s="16"/>
      <c r="AZ18" s="21">
        <f t="array" ref="AZ18">SUM(IF(YEAR($C$5:$AX$5)=AZ$5,$C18:$AX18))</f>
        <v>1346.7096300000001</v>
      </c>
      <c r="BA18" s="20">
        <f t="array" ref="BA18">SUM(IF(YEAR($C$5:$AX$5)=BA$5,$C18:$AX18))</f>
        <v>1388.0586400000002</v>
      </c>
      <c r="BB18" s="20">
        <f t="array" ref="BB18">SUM(IF(YEAR($C$5:$AX$5)=BB$5,$C18:$AX18))</f>
        <v>0</v>
      </c>
      <c r="BC18" s="22">
        <f t="array" ref="BC18">SUM(IF(YEAR($C$5:$AX$5)=BC$5,$C18:$AX18))</f>
        <v>1.21101017</v>
      </c>
      <c r="BE18" s="21">
        <f t="shared" si="14"/>
        <v>1357.7792299999999</v>
      </c>
      <c r="BF18" s="20">
        <f t="shared" si="15"/>
        <v>871.06910999999991</v>
      </c>
      <c r="BG18" s="22">
        <f t="shared" si="16"/>
        <v>0</v>
      </c>
    </row>
    <row r="19" spans="2:59">
      <c r="B19" s="17">
        <v>1572</v>
      </c>
      <c r="C19" s="20">
        <v>0</v>
      </c>
      <c r="D19" s="20">
        <v>0</v>
      </c>
      <c r="E19" s="20">
        <v>0</v>
      </c>
      <c r="F19" s="20">
        <v>0</v>
      </c>
      <c r="G19" s="20">
        <v>7.4945109999999995E-2</v>
      </c>
      <c r="H19" s="20">
        <v>0.24480080000000001</v>
      </c>
      <c r="I19" s="20">
        <v>12.699902999999999</v>
      </c>
      <c r="J19" s="20">
        <v>10.89554</v>
      </c>
      <c r="K19" s="20">
        <v>0.1625759</v>
      </c>
      <c r="L19" s="20">
        <v>0</v>
      </c>
      <c r="M19" s="20">
        <v>0</v>
      </c>
      <c r="N19" s="20">
        <v>0</v>
      </c>
      <c r="O19" s="20">
        <v>0</v>
      </c>
      <c r="P19" s="20">
        <v>0</v>
      </c>
      <c r="Q19" s="20">
        <v>0</v>
      </c>
      <c r="R19" s="20">
        <v>0</v>
      </c>
      <c r="S19" s="20">
        <v>0.52870969999999995</v>
      </c>
      <c r="T19" s="20">
        <v>2.4572937000000001</v>
      </c>
      <c r="U19" s="20">
        <v>22.110602</v>
      </c>
      <c r="V19" s="20">
        <v>19.577182000000001</v>
      </c>
      <c r="W19" s="20">
        <v>1.1256488</v>
      </c>
      <c r="X19" s="20">
        <v>0.216305</v>
      </c>
      <c r="Y19" s="20">
        <v>0</v>
      </c>
      <c r="Z19" s="20">
        <v>0</v>
      </c>
      <c r="AA19" s="20">
        <v>0.46668365000000001</v>
      </c>
      <c r="AB19" s="20">
        <v>0</v>
      </c>
      <c r="AC19" s="20">
        <v>0</v>
      </c>
      <c r="AD19" s="20">
        <v>0</v>
      </c>
      <c r="AE19" s="20">
        <v>0.73613738200000001</v>
      </c>
      <c r="AF19" s="20">
        <v>3.2899883000000001</v>
      </c>
      <c r="AG19" s="20">
        <v>24.867234</v>
      </c>
      <c r="AH19" s="20">
        <v>28.699079999999999</v>
      </c>
      <c r="AI19" s="20">
        <v>3.343804</v>
      </c>
      <c r="AJ19" s="20">
        <v>0.38482040000000001</v>
      </c>
      <c r="AK19" s="20">
        <v>0</v>
      </c>
      <c r="AL19" s="20">
        <v>0</v>
      </c>
      <c r="AM19" s="20">
        <v>0</v>
      </c>
      <c r="AN19" s="20">
        <v>0</v>
      </c>
      <c r="AO19" s="20">
        <v>7.9587560000000002E-2</v>
      </c>
      <c r="AP19" s="20">
        <v>2.1769790000000002</v>
      </c>
      <c r="AQ19" s="20">
        <v>1.6162679</v>
      </c>
      <c r="AR19" s="20">
        <v>7.3619280000000007</v>
      </c>
      <c r="AS19" s="20">
        <v>30.521140000000003</v>
      </c>
      <c r="AT19" s="20">
        <v>33.166629999999998</v>
      </c>
      <c r="AU19" s="20">
        <v>4.8770500000000006</v>
      </c>
      <c r="AV19" s="20">
        <v>2.0901255999999999</v>
      </c>
      <c r="AW19" s="20">
        <v>0.54535503000000007</v>
      </c>
      <c r="AX19" s="22">
        <v>0</v>
      </c>
      <c r="AY19" s="16"/>
      <c r="AZ19" s="21">
        <f t="array" ref="AZ19">SUM(IF(YEAR($C$5:$AX$5)=AZ$5,$C19:$AX19))</f>
        <v>24.077764809999998</v>
      </c>
      <c r="BA19" s="20">
        <f t="array" ref="BA19">SUM(IF(YEAR($C$5:$AX$5)=BA$5,$C19:$AX19))</f>
        <v>46.015741200000001</v>
      </c>
      <c r="BB19" s="20">
        <f t="array" ref="BB19">SUM(IF(YEAR($C$5:$AX$5)=BB$5,$C19:$AX19))</f>
        <v>61.787747732</v>
      </c>
      <c r="BC19" s="22">
        <f t="array" ref="BC19">SUM(IF(YEAR($C$5:$AX$5)=BC$5,$C19:$AX19))</f>
        <v>82.435063089999986</v>
      </c>
      <c r="BE19" s="21">
        <f t="shared" si="14"/>
        <v>24.5315294</v>
      </c>
      <c r="BF19" s="20">
        <f t="shared" si="15"/>
        <v>46.689852532000003</v>
      </c>
      <c r="BG19" s="22">
        <f t="shared" si="16"/>
        <v>64.457761160000004</v>
      </c>
    </row>
    <row r="20" spans="2:59">
      <c r="B20" s="17">
        <v>1573</v>
      </c>
      <c r="C20" s="20">
        <v>56.777069999999995</v>
      </c>
      <c r="D20" s="20">
        <v>51.757190000000001</v>
      </c>
      <c r="E20" s="20">
        <v>48.90117</v>
      </c>
      <c r="F20" s="20">
        <v>41.111499999999999</v>
      </c>
      <c r="G20" s="20">
        <v>46.962119999999999</v>
      </c>
      <c r="H20" s="20">
        <v>55.971040000000002</v>
      </c>
      <c r="I20" s="20">
        <v>72.984579999999994</v>
      </c>
      <c r="J20" s="20">
        <v>72.91328</v>
      </c>
      <c r="K20" s="20">
        <v>53.889940000000003</v>
      </c>
      <c r="L20" s="20">
        <v>47.481110000000001</v>
      </c>
      <c r="M20" s="20">
        <v>49.630099999999999</v>
      </c>
      <c r="N20" s="20">
        <v>56.611549999999994</v>
      </c>
      <c r="O20" s="20">
        <v>59.612740000000002</v>
      </c>
      <c r="P20" s="20">
        <v>51.790409999999994</v>
      </c>
      <c r="Q20" s="20">
        <v>49.47278</v>
      </c>
      <c r="R20" s="20">
        <v>41.906369999999995</v>
      </c>
      <c r="S20" s="20">
        <v>48.452799999999996</v>
      </c>
      <c r="T20" s="20">
        <v>58.266159999999999</v>
      </c>
      <c r="U20" s="20">
        <v>79.952039999999997</v>
      </c>
      <c r="V20" s="20">
        <v>79.175730000000001</v>
      </c>
      <c r="W20" s="20">
        <v>53.938410000000005</v>
      </c>
      <c r="X20" s="20">
        <v>46.328229999999998</v>
      </c>
      <c r="Y20" s="20">
        <v>49.682090000000002</v>
      </c>
      <c r="Z20" s="20">
        <v>56.475719999999995</v>
      </c>
      <c r="AA20" s="20">
        <v>55.2455</v>
      </c>
      <c r="AB20" s="20">
        <v>53.09807</v>
      </c>
      <c r="AC20" s="20">
        <v>49.69209</v>
      </c>
      <c r="AD20" s="20">
        <v>40.562280000000001</v>
      </c>
      <c r="AE20" s="20">
        <v>45.524280000000005</v>
      </c>
      <c r="AF20" s="20">
        <v>58.399979999999999</v>
      </c>
      <c r="AG20" s="20">
        <v>79.062889999999996</v>
      </c>
      <c r="AH20" s="20">
        <v>82.30444</v>
      </c>
      <c r="AI20" s="20">
        <v>60.664649999999995</v>
      </c>
      <c r="AJ20" s="20">
        <v>53.822389999999999</v>
      </c>
      <c r="AK20" s="20">
        <v>52.477940000000004</v>
      </c>
      <c r="AL20" s="20">
        <v>59.783789999999996</v>
      </c>
      <c r="AM20" s="20">
        <v>0</v>
      </c>
      <c r="AN20" s="20">
        <v>0</v>
      </c>
      <c r="AO20" s="20">
        <v>0</v>
      </c>
      <c r="AP20" s="20">
        <v>0</v>
      </c>
      <c r="AQ20" s="20">
        <v>0</v>
      </c>
      <c r="AR20" s="20">
        <v>0</v>
      </c>
      <c r="AS20" s="20">
        <v>0</v>
      </c>
      <c r="AT20" s="20">
        <v>0</v>
      </c>
      <c r="AU20" s="20">
        <v>0</v>
      </c>
      <c r="AV20" s="20">
        <v>0</v>
      </c>
      <c r="AW20" s="20">
        <v>0</v>
      </c>
      <c r="AX20" s="22">
        <v>0</v>
      </c>
      <c r="AY20" s="16"/>
      <c r="AZ20" s="21">
        <f t="array" ref="AZ20">SUM(IF(YEAR($C$5:$AX$5)=AZ$5,$C20:$AX20))</f>
        <v>654.99064999999996</v>
      </c>
      <c r="BA20" s="20">
        <f t="array" ref="BA20">SUM(IF(YEAR($C$5:$AX$5)=BA$5,$C20:$AX20))</f>
        <v>675.05347999999992</v>
      </c>
      <c r="BB20" s="20">
        <f t="array" ref="BB20">SUM(IF(YEAR($C$5:$AX$5)=BB$5,$C20:$AX20))</f>
        <v>690.63829999999996</v>
      </c>
      <c r="BC20" s="22">
        <f t="array" ref="BC20">SUM(IF(YEAR($C$5:$AX$5)=BC$5,$C20:$AX20))</f>
        <v>0</v>
      </c>
      <c r="BE20" s="21">
        <f t="shared" si="14"/>
        <v>660.71670000000006</v>
      </c>
      <c r="BF20" s="20">
        <f t="shared" si="15"/>
        <v>667.94060000000002</v>
      </c>
      <c r="BG20" s="22">
        <f t="shared" si="16"/>
        <v>446.51607999999999</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1.0963233999999999E-2</v>
      </c>
      <c r="V21" s="20">
        <v>1.1026054E-2</v>
      </c>
      <c r="W21" s="20">
        <v>0</v>
      </c>
      <c r="X21" s="20">
        <v>0</v>
      </c>
      <c r="Y21" s="20">
        <v>0</v>
      </c>
      <c r="Z21" s="20">
        <v>0</v>
      </c>
      <c r="AA21" s="20">
        <v>1.7285596E-2</v>
      </c>
      <c r="AB21" s="20">
        <v>0</v>
      </c>
      <c r="AC21" s="20">
        <v>0</v>
      </c>
      <c r="AD21" s="20">
        <v>0</v>
      </c>
      <c r="AE21" s="20">
        <v>0</v>
      </c>
      <c r="AF21" s="20">
        <v>0</v>
      </c>
      <c r="AG21" s="20">
        <v>2.1926469000000001E-2</v>
      </c>
      <c r="AH21" s="20">
        <v>1.1026054E-2</v>
      </c>
      <c r="AI21" s="20">
        <v>0</v>
      </c>
      <c r="AJ21" s="20">
        <v>0</v>
      </c>
      <c r="AK21" s="20">
        <v>0</v>
      </c>
      <c r="AL21" s="20">
        <v>0</v>
      </c>
      <c r="AM21" s="20">
        <v>0</v>
      </c>
      <c r="AN21" s="20">
        <v>0</v>
      </c>
      <c r="AO21" s="20">
        <v>0</v>
      </c>
      <c r="AP21" s="20">
        <v>0</v>
      </c>
      <c r="AQ21" s="20">
        <v>0</v>
      </c>
      <c r="AR21" s="20">
        <v>0</v>
      </c>
      <c r="AS21" s="20">
        <v>0</v>
      </c>
      <c r="AT21" s="20">
        <v>0</v>
      </c>
      <c r="AU21" s="20">
        <v>0</v>
      </c>
      <c r="AV21" s="20">
        <v>0</v>
      </c>
      <c r="AW21" s="20">
        <v>0</v>
      </c>
      <c r="AX21" s="22">
        <v>0</v>
      </c>
      <c r="AY21" s="16"/>
      <c r="AZ21" s="21">
        <f t="array" ref="AZ21">SUM(IF(YEAR($C$5:$AX$5)=AZ$5,$C21:$AX21))</f>
        <v>0</v>
      </c>
      <c r="BA21" s="20">
        <f t="array" ref="BA21">SUM(IF(YEAR($C$5:$AX$5)=BA$5,$C21:$AX21))</f>
        <v>2.1989287999999999E-2</v>
      </c>
      <c r="BB21" s="20">
        <f t="array" ref="BB21">SUM(IF(YEAR($C$5:$AX$5)=BB$5,$C21:$AX21))</f>
        <v>5.0238119000000005E-2</v>
      </c>
      <c r="BC21" s="22">
        <f t="array" ref="BC21">SUM(IF(YEAR($C$5:$AX$5)=BC$5,$C21:$AX21))</f>
        <v>0</v>
      </c>
      <c r="BE21" s="21">
        <f t="shared" si="14"/>
        <v>0</v>
      </c>
      <c r="BF21" s="20">
        <f t="shared" si="15"/>
        <v>3.9274883999999996E-2</v>
      </c>
      <c r="BG21" s="22">
        <f t="shared" si="16"/>
        <v>3.2952522999999997E-2</v>
      </c>
    </row>
    <row r="22" spans="2:59">
      <c r="B22" s="17">
        <v>2379</v>
      </c>
      <c r="C22" s="20">
        <v>0</v>
      </c>
      <c r="D22" s="20">
        <v>0</v>
      </c>
      <c r="E22" s="20">
        <v>0</v>
      </c>
      <c r="F22" s="20">
        <v>0</v>
      </c>
      <c r="G22" s="20">
        <v>0</v>
      </c>
      <c r="H22" s="20">
        <v>0</v>
      </c>
      <c r="I22" s="20">
        <v>0</v>
      </c>
      <c r="J22" s="20">
        <v>0</v>
      </c>
      <c r="K22" s="20">
        <v>0</v>
      </c>
      <c r="L22" s="20">
        <v>0</v>
      </c>
      <c r="M22" s="20">
        <v>0</v>
      </c>
      <c r="N22" s="20">
        <v>0</v>
      </c>
      <c r="O22" s="20">
        <v>0</v>
      </c>
      <c r="P22" s="20">
        <v>0</v>
      </c>
      <c r="Q22" s="20">
        <v>0</v>
      </c>
      <c r="R22" s="20">
        <v>0</v>
      </c>
      <c r="S22" s="20">
        <v>0</v>
      </c>
      <c r="T22" s="20">
        <v>0</v>
      </c>
      <c r="U22" s="20">
        <v>5.5301830000000001</v>
      </c>
      <c r="V22" s="20">
        <v>2.6208140000000002</v>
      </c>
      <c r="W22" s="20">
        <v>0</v>
      </c>
      <c r="X22" s="20">
        <v>0</v>
      </c>
      <c r="Y22" s="20">
        <v>0</v>
      </c>
      <c r="Z22" s="20">
        <v>0</v>
      </c>
      <c r="AA22" s="20">
        <v>0</v>
      </c>
      <c r="AB22" s="20">
        <v>0</v>
      </c>
      <c r="AC22" s="20">
        <v>0</v>
      </c>
      <c r="AD22" s="20">
        <v>0</v>
      </c>
      <c r="AE22" s="20">
        <v>0</v>
      </c>
      <c r="AF22" s="20">
        <v>0</v>
      </c>
      <c r="AG22" s="20">
        <v>7.1802270000000004</v>
      </c>
      <c r="AH22" s="20">
        <v>6.2787790000000001</v>
      </c>
      <c r="AI22" s="20">
        <v>0</v>
      </c>
      <c r="AJ22" s="20">
        <v>0</v>
      </c>
      <c r="AK22" s="20">
        <v>0</v>
      </c>
      <c r="AL22" s="20">
        <v>0</v>
      </c>
      <c r="AM22" s="20">
        <v>0</v>
      </c>
      <c r="AN22" s="20">
        <v>0</v>
      </c>
      <c r="AO22" s="20">
        <v>0</v>
      </c>
      <c r="AP22" s="20">
        <v>0</v>
      </c>
      <c r="AQ22" s="20">
        <v>0</v>
      </c>
      <c r="AR22" s="20">
        <v>0</v>
      </c>
      <c r="AS22" s="20">
        <v>9.7912199999999991</v>
      </c>
      <c r="AT22" s="20">
        <v>4.5328210000000002</v>
      </c>
      <c r="AU22" s="20">
        <v>0</v>
      </c>
      <c r="AV22" s="20">
        <v>0</v>
      </c>
      <c r="AW22" s="20">
        <v>0</v>
      </c>
      <c r="AX22" s="22">
        <v>0</v>
      </c>
      <c r="AY22" s="16"/>
      <c r="AZ22" s="21">
        <f t="array" ref="AZ22">SUM(IF(YEAR($C$5:$AX$5)=AZ$5,$C22:$AX22))</f>
        <v>0</v>
      </c>
      <c r="BA22" s="20">
        <f t="array" ref="BA22">SUM(IF(YEAR($C$5:$AX$5)=BA$5,$C22:$AX22))</f>
        <v>8.1509970000000003</v>
      </c>
      <c r="BB22" s="20">
        <f t="array" ref="BB22">SUM(IF(YEAR($C$5:$AX$5)=BB$5,$C22:$AX22))</f>
        <v>13.459006</v>
      </c>
      <c r="BC22" s="22">
        <f t="array" ref="BC22">SUM(IF(YEAR($C$5:$AX$5)=BC$5,$C22:$AX22))</f>
        <v>14.324040999999999</v>
      </c>
      <c r="BE22" s="21">
        <f t="shared" si="14"/>
        <v>0</v>
      </c>
      <c r="BF22" s="20">
        <f t="shared" si="15"/>
        <v>8.1509970000000003</v>
      </c>
      <c r="BG22" s="22">
        <f t="shared" si="16"/>
        <v>13.459006</v>
      </c>
    </row>
    <row r="23" spans="2:59">
      <c r="B23" s="17">
        <v>2390</v>
      </c>
      <c r="C23" s="20">
        <v>0</v>
      </c>
      <c r="D23" s="20">
        <v>0</v>
      </c>
      <c r="E23" s="20">
        <v>0</v>
      </c>
      <c r="F23" s="20">
        <v>0</v>
      </c>
      <c r="G23" s="20">
        <v>0</v>
      </c>
      <c r="H23" s="20">
        <v>0</v>
      </c>
      <c r="I23" s="20">
        <v>1.6138983</v>
      </c>
      <c r="J23" s="20">
        <v>0.25424709000000001</v>
      </c>
      <c r="K23" s="20">
        <v>0</v>
      </c>
      <c r="L23" s="20">
        <v>0</v>
      </c>
      <c r="M23" s="20">
        <v>0</v>
      </c>
      <c r="N23" s="20">
        <v>0</v>
      </c>
      <c r="O23" s="20">
        <v>0</v>
      </c>
      <c r="P23" s="20">
        <v>0</v>
      </c>
      <c r="Q23" s="20">
        <v>0</v>
      </c>
      <c r="R23" s="20">
        <v>0</v>
      </c>
      <c r="S23" s="20">
        <v>0</v>
      </c>
      <c r="T23" s="20">
        <v>0</v>
      </c>
      <c r="U23" s="20">
        <v>0.46411215000000006</v>
      </c>
      <c r="V23" s="20">
        <v>0.57797229999999999</v>
      </c>
      <c r="W23" s="20">
        <v>0</v>
      </c>
      <c r="X23" s="20">
        <v>0</v>
      </c>
      <c r="Y23" s="20">
        <v>0</v>
      </c>
      <c r="Z23" s="20">
        <v>0</v>
      </c>
      <c r="AA23" s="20">
        <v>0</v>
      </c>
      <c r="AB23" s="20">
        <v>0</v>
      </c>
      <c r="AC23" s="20">
        <v>0</v>
      </c>
      <c r="AD23" s="20">
        <v>0</v>
      </c>
      <c r="AE23" s="20">
        <v>0</v>
      </c>
      <c r="AF23" s="20">
        <v>0</v>
      </c>
      <c r="AG23" s="20">
        <v>1.2513404000000001</v>
      </c>
      <c r="AH23" s="20">
        <v>1.0897158999999998</v>
      </c>
      <c r="AI23" s="20">
        <v>0</v>
      </c>
      <c r="AJ23" s="20">
        <v>0</v>
      </c>
      <c r="AK23" s="20">
        <v>0</v>
      </c>
      <c r="AL23" s="20">
        <v>0</v>
      </c>
      <c r="AM23" s="20">
        <v>0</v>
      </c>
      <c r="AN23" s="20">
        <v>0</v>
      </c>
      <c r="AO23" s="20">
        <v>0</v>
      </c>
      <c r="AP23" s="20">
        <v>0</v>
      </c>
      <c r="AQ23" s="20">
        <v>0</v>
      </c>
      <c r="AR23" s="20">
        <v>0</v>
      </c>
      <c r="AS23" s="20">
        <v>1.8895651</v>
      </c>
      <c r="AT23" s="20">
        <v>0.86976870000000006</v>
      </c>
      <c r="AU23" s="20">
        <v>0</v>
      </c>
      <c r="AV23" s="20">
        <v>0</v>
      </c>
      <c r="AW23" s="20">
        <v>0</v>
      </c>
      <c r="AX23" s="22">
        <v>0</v>
      </c>
      <c r="AY23" s="16"/>
      <c r="AZ23" s="21">
        <f t="array" ref="AZ23">SUM(IF(YEAR($C$5:$AX$5)=AZ$5,$C23:$AX23))</f>
        <v>1.86814539</v>
      </c>
      <c r="BA23" s="20">
        <f t="array" ref="BA23">SUM(IF(YEAR($C$5:$AX$5)=BA$5,$C23:$AX23))</f>
        <v>1.0420844499999999</v>
      </c>
      <c r="BB23" s="20">
        <f t="array" ref="BB23">SUM(IF(YEAR($C$5:$AX$5)=BB$5,$C23:$AX23))</f>
        <v>2.3410563</v>
      </c>
      <c r="BC23" s="22">
        <f t="array" ref="BC23">SUM(IF(YEAR($C$5:$AX$5)=BC$5,$C23:$AX23))</f>
        <v>2.7593338000000003</v>
      </c>
      <c r="BE23" s="21">
        <f t="shared" si="14"/>
        <v>1.86814539</v>
      </c>
      <c r="BF23" s="20">
        <f t="shared" si="15"/>
        <v>1.0420844499999999</v>
      </c>
      <c r="BG23" s="22">
        <f t="shared" si="16"/>
        <v>2.3410563</v>
      </c>
    </row>
    <row r="24" spans="2:59">
      <c r="B24" s="17">
        <v>2393</v>
      </c>
      <c r="C24" s="20">
        <v>0.21373249999999999</v>
      </c>
      <c r="D24" s="20">
        <v>0</v>
      </c>
      <c r="E24" s="20">
        <v>10.71866</v>
      </c>
      <c r="F24" s="20">
        <v>9.0130479999999995</v>
      </c>
      <c r="G24" s="20">
        <v>10.21467</v>
      </c>
      <c r="H24" s="20">
        <v>11.99179</v>
      </c>
      <c r="I24" s="20">
        <v>16.268197000000001</v>
      </c>
      <c r="J24" s="20">
        <v>13.7380023</v>
      </c>
      <c r="K24" s="20">
        <v>11.728899999999999</v>
      </c>
      <c r="L24" s="20">
        <v>10.39015</v>
      </c>
      <c r="M24" s="20">
        <v>10.92656</v>
      </c>
      <c r="N24" s="20">
        <v>11.2608</v>
      </c>
      <c r="O24" s="20">
        <v>1.9900720000000001</v>
      </c>
      <c r="P24" s="20">
        <v>4.3916510000000004</v>
      </c>
      <c r="Q24" s="20">
        <v>10.80991</v>
      </c>
      <c r="R24" s="20">
        <v>9.1873140000000006</v>
      </c>
      <c r="S24" s="20">
        <v>10.46767</v>
      </c>
      <c r="T24" s="20">
        <v>11.99179</v>
      </c>
      <c r="U24" s="20">
        <v>12.346909999999999</v>
      </c>
      <c r="V24" s="20">
        <v>12.344889999999999</v>
      </c>
      <c r="W24" s="20">
        <v>11.49943</v>
      </c>
      <c r="X24" s="20">
        <v>10.106299999999999</v>
      </c>
      <c r="Y24" s="20">
        <v>10.93801</v>
      </c>
      <c r="Z24" s="20">
        <v>11.718209999999999</v>
      </c>
      <c r="AA24" s="20">
        <v>0</v>
      </c>
      <c r="AB24" s="20">
        <v>2.1307830000000001</v>
      </c>
      <c r="AC24" s="20">
        <v>9.8603039999999993</v>
      </c>
      <c r="AD24" s="20">
        <v>8.8926440000000007</v>
      </c>
      <c r="AE24" s="20">
        <v>9.7350130000000004</v>
      </c>
      <c r="AF24" s="20">
        <v>11.97925</v>
      </c>
      <c r="AG24" s="20">
        <v>12.58736</v>
      </c>
      <c r="AH24" s="20">
        <v>12.40546</v>
      </c>
      <c r="AI24" s="20">
        <v>11.935309999999999</v>
      </c>
      <c r="AJ24" s="20">
        <v>10.56537</v>
      </c>
      <c r="AK24" s="20">
        <v>8.6799590000000002</v>
      </c>
      <c r="AL24" s="20">
        <v>8.1298379999999995</v>
      </c>
      <c r="AM24" s="20">
        <v>0</v>
      </c>
      <c r="AN24" s="20">
        <v>0</v>
      </c>
      <c r="AO24" s="20">
        <v>6.6380059999999999</v>
      </c>
      <c r="AP24" s="20">
        <v>8.8700310000000009</v>
      </c>
      <c r="AQ24" s="20">
        <v>9.9145070000000004</v>
      </c>
      <c r="AR24" s="20">
        <v>11.98653</v>
      </c>
      <c r="AS24" s="20">
        <v>12.995614900000001</v>
      </c>
      <c r="AT24" s="20">
        <v>12.755566</v>
      </c>
      <c r="AU24" s="20">
        <v>9.5205719999999996</v>
      </c>
      <c r="AV24" s="20">
        <v>9.1295450000000002</v>
      </c>
      <c r="AW24" s="20">
        <v>5.2294650000000003</v>
      </c>
      <c r="AX24" s="22">
        <v>6.3791390000000003</v>
      </c>
      <c r="AY24" s="16"/>
      <c r="AZ24" s="21">
        <f t="array" ref="AZ24">SUM(IF(YEAR($C$5:$AX$5)=AZ$5,$C24:$AX24))</f>
        <v>116.4645098</v>
      </c>
      <c r="BA24" s="20">
        <f t="array" ref="BA24">SUM(IF(YEAR($C$5:$AX$5)=BA$5,$C24:$AX24))</f>
        <v>117.79215700000002</v>
      </c>
      <c r="BB24" s="20">
        <f t="array" ref="BB24">SUM(IF(YEAR($C$5:$AX$5)=BB$5,$C24:$AX24))</f>
        <v>106.90129100000001</v>
      </c>
      <c r="BC24" s="22">
        <f t="array" ref="BC24">SUM(IF(YEAR($C$5:$AX$5)=BC$5,$C24:$AX24))</f>
        <v>93.418975900000007</v>
      </c>
      <c r="BE24" s="21">
        <f t="shared" si="14"/>
        <v>123.15101629999999</v>
      </c>
      <c r="BF24" s="20">
        <f t="shared" si="15"/>
        <v>111.56428399999999</v>
      </c>
      <c r="BG24" s="22">
        <f t="shared" si="16"/>
        <v>101.705091</v>
      </c>
    </row>
    <row r="25" spans="2:59">
      <c r="B25" s="17">
        <v>2398</v>
      </c>
      <c r="C25" s="20">
        <v>16.389353</v>
      </c>
      <c r="D25" s="20">
        <v>15.174215</v>
      </c>
      <c r="E25" s="20">
        <v>18.626781999999999</v>
      </c>
      <c r="F25" s="20">
        <v>23.287890000000001</v>
      </c>
      <c r="G25" s="20">
        <v>19.274923999999999</v>
      </c>
      <c r="H25" s="20">
        <v>27.900189999999998</v>
      </c>
      <c r="I25" s="20">
        <v>34.371050000000004</v>
      </c>
      <c r="J25" s="20">
        <v>31.78471</v>
      </c>
      <c r="K25" s="20">
        <v>22.069614999999999</v>
      </c>
      <c r="L25" s="20">
        <v>20.641427</v>
      </c>
      <c r="M25" s="20">
        <v>22.118039000000003</v>
      </c>
      <c r="N25" s="20">
        <v>18.965520999999999</v>
      </c>
      <c r="O25" s="20">
        <v>17.574954999999999</v>
      </c>
      <c r="P25" s="20">
        <v>15.52671</v>
      </c>
      <c r="Q25" s="20">
        <v>21.243172000000001</v>
      </c>
      <c r="R25" s="20">
        <v>20.874361999999998</v>
      </c>
      <c r="S25" s="20">
        <v>19.926380999999999</v>
      </c>
      <c r="T25" s="20">
        <v>28.139749999999999</v>
      </c>
      <c r="U25" s="20">
        <v>34.478260000000006</v>
      </c>
      <c r="V25" s="20">
        <v>32.107460000000003</v>
      </c>
      <c r="W25" s="20">
        <v>22.6</v>
      </c>
      <c r="X25" s="20">
        <v>21.472832</v>
      </c>
      <c r="Y25" s="20">
        <v>21.158304000000001</v>
      </c>
      <c r="Z25" s="20">
        <v>23.144976</v>
      </c>
      <c r="AA25" s="20">
        <v>17.902797</v>
      </c>
      <c r="AB25" s="20">
        <v>17.147465</v>
      </c>
      <c r="AC25" s="20">
        <v>20.493516</v>
      </c>
      <c r="AD25" s="20">
        <v>22.927399999999999</v>
      </c>
      <c r="AE25" s="20">
        <v>20.114329999999999</v>
      </c>
      <c r="AF25" s="20">
        <v>26.030100000000001</v>
      </c>
      <c r="AG25" s="20">
        <v>35.171639999999996</v>
      </c>
      <c r="AH25" s="20">
        <v>33.554050000000004</v>
      </c>
      <c r="AI25" s="20">
        <v>23.125610000000002</v>
      </c>
      <c r="AJ25" s="20">
        <v>21.591824000000003</v>
      </c>
      <c r="AK25" s="20">
        <v>19.889792</v>
      </c>
      <c r="AL25" s="20">
        <v>24.440539999999999</v>
      </c>
      <c r="AM25" s="20">
        <v>22.137264000000002</v>
      </c>
      <c r="AN25" s="20">
        <v>19.981307999999999</v>
      </c>
      <c r="AO25" s="20">
        <v>20.946508999999999</v>
      </c>
      <c r="AP25" s="20">
        <v>24.499870000000001</v>
      </c>
      <c r="AQ25" s="20">
        <v>21.499515000000002</v>
      </c>
      <c r="AR25" s="20">
        <v>27.316679999999998</v>
      </c>
      <c r="AS25" s="20">
        <v>35.805109999999999</v>
      </c>
      <c r="AT25" s="20">
        <v>33.822769999999998</v>
      </c>
      <c r="AU25" s="20">
        <v>22.84742</v>
      </c>
      <c r="AV25" s="20">
        <v>21.403666000000001</v>
      </c>
      <c r="AW25" s="20">
        <v>19.421635999999999</v>
      </c>
      <c r="AX25" s="22">
        <v>24.230330000000002</v>
      </c>
      <c r="AY25" s="16"/>
      <c r="AZ25" s="21">
        <f t="array" ref="AZ25">SUM(IF(YEAR($C$5:$AX$5)=AZ$5,$C25:$AX25))</f>
        <v>270.60371600000002</v>
      </c>
      <c r="BA25" s="20">
        <f t="array" ref="BA25">SUM(IF(YEAR($C$5:$AX$5)=BA$5,$C25:$AX25))</f>
        <v>278.247162</v>
      </c>
      <c r="BB25" s="20">
        <f t="array" ref="BB25">SUM(IF(YEAR($C$5:$AX$5)=BB$5,$C25:$AX25))</f>
        <v>282.38906400000002</v>
      </c>
      <c r="BC25" s="22">
        <f t="array" ref="BC25">SUM(IF(YEAR($C$5:$AX$5)=BC$5,$C25:$AX25))</f>
        <v>293.91207799999995</v>
      </c>
      <c r="BE25" s="21">
        <f t="shared" si="14"/>
        <v>272.99613200000005</v>
      </c>
      <c r="BF25" s="20">
        <f t="shared" si="15"/>
        <v>281.68709000000001</v>
      </c>
      <c r="BG25" s="22">
        <f t="shared" si="16"/>
        <v>292.868022</v>
      </c>
    </row>
    <row r="26" spans="2:59">
      <c r="B26" s="17">
        <v>2399</v>
      </c>
      <c r="C26" s="20">
        <v>0.41154747000000003</v>
      </c>
      <c r="D26" s="20">
        <v>0</v>
      </c>
      <c r="E26" s="20">
        <v>0</v>
      </c>
      <c r="F26" s="20">
        <v>0</v>
      </c>
      <c r="G26" s="20">
        <v>0</v>
      </c>
      <c r="H26" s="20">
        <v>0.16214482999999999</v>
      </c>
      <c r="I26" s="20">
        <v>6.0567460000000004</v>
      </c>
      <c r="J26" s="20">
        <v>2.1576079000000004</v>
      </c>
      <c r="K26" s="20">
        <v>0</v>
      </c>
      <c r="L26" s="20">
        <v>0</v>
      </c>
      <c r="M26" s="20">
        <v>0</v>
      </c>
      <c r="N26" s="20">
        <v>0</v>
      </c>
      <c r="O26" s="20">
        <v>0</v>
      </c>
      <c r="P26" s="20">
        <v>0</v>
      </c>
      <c r="Q26" s="20">
        <v>0</v>
      </c>
      <c r="R26" s="20">
        <v>0</v>
      </c>
      <c r="S26" s="20">
        <v>0</v>
      </c>
      <c r="T26" s="20">
        <v>0.13162239000000001</v>
      </c>
      <c r="U26" s="20">
        <v>5.7820710000000002</v>
      </c>
      <c r="V26" s="20">
        <v>2.9325031999999998</v>
      </c>
      <c r="W26" s="20">
        <v>0</v>
      </c>
      <c r="X26" s="20">
        <v>0</v>
      </c>
      <c r="Y26" s="20">
        <v>0</v>
      </c>
      <c r="Z26" s="20">
        <v>0</v>
      </c>
      <c r="AA26" s="20">
        <v>0.49816590000000005</v>
      </c>
      <c r="AB26" s="20">
        <v>0</v>
      </c>
      <c r="AC26" s="20">
        <v>0</v>
      </c>
      <c r="AD26" s="20">
        <v>0</v>
      </c>
      <c r="AE26" s="20">
        <v>0</v>
      </c>
      <c r="AF26" s="20">
        <v>0</v>
      </c>
      <c r="AG26" s="20">
        <v>4.4351155999999996</v>
      </c>
      <c r="AH26" s="20">
        <v>4.5085353000000001</v>
      </c>
      <c r="AI26" s="20">
        <v>0</v>
      </c>
      <c r="AJ26" s="20">
        <v>0</v>
      </c>
      <c r="AK26" s="20">
        <v>0</v>
      </c>
      <c r="AL26" s="20">
        <v>0</v>
      </c>
      <c r="AM26" s="20">
        <v>0</v>
      </c>
      <c r="AN26" s="20">
        <v>0</v>
      </c>
      <c r="AO26" s="20">
        <v>0</v>
      </c>
      <c r="AP26" s="20">
        <v>0</v>
      </c>
      <c r="AQ26" s="20">
        <v>0</v>
      </c>
      <c r="AR26" s="20">
        <v>0</v>
      </c>
      <c r="AS26" s="20">
        <v>6.5588759999999997</v>
      </c>
      <c r="AT26" s="20">
        <v>4.9497669999999996</v>
      </c>
      <c r="AU26" s="20">
        <v>0</v>
      </c>
      <c r="AV26" s="20">
        <v>0</v>
      </c>
      <c r="AW26" s="20">
        <v>0</v>
      </c>
      <c r="AX26" s="22">
        <v>0</v>
      </c>
      <c r="AY26" s="16"/>
      <c r="AZ26" s="21">
        <f t="array" ref="AZ26">SUM(IF(YEAR($C$5:$AX$5)=AZ$5,$C26:$AX26))</f>
        <v>8.7880462000000001</v>
      </c>
      <c r="BA26" s="20">
        <f t="array" ref="BA26">SUM(IF(YEAR($C$5:$AX$5)=BA$5,$C26:$AX26))</f>
        <v>8.8461965899999999</v>
      </c>
      <c r="BB26" s="20">
        <f t="array" ref="BB26">SUM(IF(YEAR($C$5:$AX$5)=BB$5,$C26:$AX26))</f>
        <v>9.4418167999999998</v>
      </c>
      <c r="BC26" s="22">
        <f t="array" ref="BC26">SUM(IF(YEAR($C$5:$AX$5)=BC$5,$C26:$AX26))</f>
        <v>11.508642999999999</v>
      </c>
      <c r="BE26" s="21">
        <f t="shared" si="14"/>
        <v>8.3764987300000016</v>
      </c>
      <c r="BF26" s="20">
        <f t="shared" si="15"/>
        <v>9.34436249</v>
      </c>
      <c r="BG26" s="22">
        <f t="shared" si="16"/>
        <v>8.9436508999999997</v>
      </c>
    </row>
    <row r="27" spans="2:59">
      <c r="B27" s="17">
        <v>2401</v>
      </c>
      <c r="C27" s="20">
        <v>8.8333640000000005E-2</v>
      </c>
      <c r="D27" s="20">
        <v>0</v>
      </c>
      <c r="E27" s="20">
        <v>0</v>
      </c>
      <c r="F27" s="20">
        <v>0</v>
      </c>
      <c r="G27" s="20">
        <v>0</v>
      </c>
      <c r="H27" s="20">
        <v>0</v>
      </c>
      <c r="I27" s="20">
        <v>1.2768790000000001</v>
      </c>
      <c r="J27" s="20">
        <v>0.60129809999999995</v>
      </c>
      <c r="K27" s="20">
        <v>0</v>
      </c>
      <c r="L27" s="20">
        <v>0</v>
      </c>
      <c r="M27" s="20">
        <v>0</v>
      </c>
      <c r="N27" s="20">
        <v>0</v>
      </c>
      <c r="O27" s="20">
        <v>0</v>
      </c>
      <c r="P27" s="20">
        <v>0</v>
      </c>
      <c r="Q27" s="20">
        <v>0</v>
      </c>
      <c r="R27" s="20">
        <v>0</v>
      </c>
      <c r="S27" s="20">
        <v>0</v>
      </c>
      <c r="T27" s="20">
        <v>0</v>
      </c>
      <c r="U27" s="20">
        <v>1.3412649999999999</v>
      </c>
      <c r="V27" s="20">
        <v>0.315888</v>
      </c>
      <c r="W27" s="20">
        <v>0</v>
      </c>
      <c r="X27" s="20">
        <v>0</v>
      </c>
      <c r="Y27" s="20">
        <v>0</v>
      </c>
      <c r="Z27" s="20">
        <v>0</v>
      </c>
      <c r="AA27" s="20">
        <v>8.8366639999999996E-2</v>
      </c>
      <c r="AB27" s="20">
        <v>0</v>
      </c>
      <c r="AC27" s="20">
        <v>0</v>
      </c>
      <c r="AD27" s="20">
        <v>0</v>
      </c>
      <c r="AE27" s="20">
        <v>0</v>
      </c>
      <c r="AF27" s="20">
        <v>0</v>
      </c>
      <c r="AG27" s="20">
        <v>1.841839</v>
      </c>
      <c r="AH27" s="20">
        <v>0.97944940000000003</v>
      </c>
      <c r="AI27" s="20">
        <v>0</v>
      </c>
      <c r="AJ27" s="20">
        <v>0</v>
      </c>
      <c r="AK27" s="20">
        <v>0</v>
      </c>
      <c r="AL27" s="20">
        <v>0</v>
      </c>
      <c r="AM27" s="20">
        <v>0</v>
      </c>
      <c r="AN27" s="20">
        <v>0</v>
      </c>
      <c r="AO27" s="20">
        <v>0</v>
      </c>
      <c r="AP27" s="20">
        <v>0</v>
      </c>
      <c r="AQ27" s="20">
        <v>0</v>
      </c>
      <c r="AR27" s="20">
        <v>0</v>
      </c>
      <c r="AS27" s="20">
        <v>1.8550789999999999</v>
      </c>
      <c r="AT27" s="20">
        <v>1.016222</v>
      </c>
      <c r="AU27" s="20">
        <v>0</v>
      </c>
      <c r="AV27" s="20">
        <v>0</v>
      </c>
      <c r="AW27" s="20">
        <v>0</v>
      </c>
      <c r="AX27" s="22">
        <v>0</v>
      </c>
      <c r="AY27" s="16"/>
      <c r="AZ27" s="21">
        <f t="array" ref="AZ27">SUM(IF(YEAR($C$5:$AX$5)=AZ$5,$C27:$AX27))</f>
        <v>1.9665107400000001</v>
      </c>
      <c r="BA27" s="20">
        <f t="array" ref="BA27">SUM(IF(YEAR($C$5:$AX$5)=BA$5,$C27:$AX27))</f>
        <v>1.6571529999999999</v>
      </c>
      <c r="BB27" s="20">
        <f t="array" ref="BB27">SUM(IF(YEAR($C$5:$AX$5)=BB$5,$C27:$AX27))</f>
        <v>2.9096550400000001</v>
      </c>
      <c r="BC27" s="22">
        <f t="array" ref="BC27">SUM(IF(YEAR($C$5:$AX$5)=BC$5,$C27:$AX27))</f>
        <v>2.8713009999999999</v>
      </c>
      <c r="BE27" s="21">
        <f t="shared" si="14"/>
        <v>1.8781771</v>
      </c>
      <c r="BF27" s="20">
        <f t="shared" si="15"/>
        <v>1.7455196399999999</v>
      </c>
      <c r="BG27" s="22">
        <f t="shared" si="16"/>
        <v>2.8212884000000003</v>
      </c>
    </row>
    <row r="28" spans="2:59">
      <c r="B28" s="17">
        <v>2404</v>
      </c>
      <c r="C28" s="20">
        <v>0.31119549199999996</v>
      </c>
      <c r="D28" s="20">
        <v>0</v>
      </c>
      <c r="E28" s="20">
        <v>0</v>
      </c>
      <c r="F28" s="20">
        <v>0</v>
      </c>
      <c r="G28" s="20">
        <v>7.1459828000000003E-2</v>
      </c>
      <c r="H28" s="20">
        <v>2.6982691E-2</v>
      </c>
      <c r="I28" s="20">
        <v>6.6232480000000002</v>
      </c>
      <c r="J28" s="20">
        <v>2.5268626700000003</v>
      </c>
      <c r="K28" s="20">
        <v>0</v>
      </c>
      <c r="L28" s="20">
        <v>0</v>
      </c>
      <c r="M28" s="20">
        <v>0</v>
      </c>
      <c r="N28" s="20">
        <v>0</v>
      </c>
      <c r="O28" s="20">
        <v>0</v>
      </c>
      <c r="P28" s="20">
        <v>0</v>
      </c>
      <c r="Q28" s="20">
        <v>0</v>
      </c>
      <c r="R28" s="20">
        <v>0</v>
      </c>
      <c r="S28" s="20">
        <v>6.6833389999999999E-3</v>
      </c>
      <c r="T28" s="20">
        <v>1.0808931000000001E-2</v>
      </c>
      <c r="U28" s="20">
        <v>7.0377445000000005</v>
      </c>
      <c r="V28" s="20">
        <v>2.7344683000000001</v>
      </c>
      <c r="W28" s="20">
        <v>0</v>
      </c>
      <c r="X28" s="20">
        <v>0</v>
      </c>
      <c r="Y28" s="20">
        <v>0</v>
      </c>
      <c r="Z28" s="20">
        <v>0</v>
      </c>
      <c r="AA28" s="20">
        <v>0.38932905700000003</v>
      </c>
      <c r="AB28" s="20">
        <v>0</v>
      </c>
      <c r="AC28" s="20">
        <v>0</v>
      </c>
      <c r="AD28" s="20">
        <v>1.7541629E-2</v>
      </c>
      <c r="AE28" s="20">
        <v>0</v>
      </c>
      <c r="AF28" s="20">
        <v>0</v>
      </c>
      <c r="AG28" s="20">
        <v>7.5482759999999995</v>
      </c>
      <c r="AH28" s="20">
        <v>5.5764123099999994</v>
      </c>
      <c r="AI28" s="20">
        <v>3.6151109999999998E-3</v>
      </c>
      <c r="AJ28" s="20">
        <v>0</v>
      </c>
      <c r="AK28" s="20">
        <v>0</v>
      </c>
      <c r="AL28" s="20">
        <v>0</v>
      </c>
      <c r="AM28" s="20">
        <v>0</v>
      </c>
      <c r="AN28" s="20">
        <v>0</v>
      </c>
      <c r="AO28" s="20">
        <v>0</v>
      </c>
      <c r="AP28" s="20">
        <v>0</v>
      </c>
      <c r="AQ28" s="20">
        <v>0</v>
      </c>
      <c r="AR28" s="20">
        <v>3.9437346539999994E-2</v>
      </c>
      <c r="AS28" s="20">
        <v>8.049912299999999</v>
      </c>
      <c r="AT28" s="20">
        <v>4.4277447000000008</v>
      </c>
      <c r="AU28" s="20">
        <v>0</v>
      </c>
      <c r="AV28" s="20">
        <v>0</v>
      </c>
      <c r="AW28" s="20">
        <v>0</v>
      </c>
      <c r="AX28" s="22">
        <v>0</v>
      </c>
      <c r="AY28" s="16"/>
      <c r="AZ28" s="21">
        <f t="array" ref="AZ28">SUM(IF(YEAR($C$5:$AX$5)=AZ$5,$C28:$AX28))</f>
        <v>9.5597486810000003</v>
      </c>
      <c r="BA28" s="20">
        <f t="array" ref="BA28">SUM(IF(YEAR($C$5:$AX$5)=BA$5,$C28:$AX28))</f>
        <v>9.7897050700000001</v>
      </c>
      <c r="BB28" s="20">
        <f t="array" ref="BB28">SUM(IF(YEAR($C$5:$AX$5)=BB$5,$C28:$AX28))</f>
        <v>13.535174107</v>
      </c>
      <c r="BC28" s="22">
        <f t="array" ref="BC28">SUM(IF(YEAR($C$5:$AX$5)=BC$5,$C28:$AX28))</f>
        <v>12.517094346539999</v>
      </c>
      <c r="BE28" s="21">
        <f t="shared" si="14"/>
        <v>9.183776700000001</v>
      </c>
      <c r="BF28" s="20">
        <f t="shared" si="15"/>
        <v>10.189892416999999</v>
      </c>
      <c r="BG28" s="22">
        <f t="shared" si="16"/>
        <v>13.128303421</v>
      </c>
    </row>
    <row r="29" spans="2:59">
      <c r="B29" s="17">
        <v>2406</v>
      </c>
      <c r="C29" s="20">
        <v>6.3088676100000001</v>
      </c>
      <c r="D29" s="20">
        <v>5.6022819999999998</v>
      </c>
      <c r="E29" s="20">
        <v>9.088674000000001</v>
      </c>
      <c r="F29" s="20">
        <v>8.9213319999999996</v>
      </c>
      <c r="G29" s="20">
        <v>8.7626929999999987</v>
      </c>
      <c r="H29" s="20">
        <v>11.994313</v>
      </c>
      <c r="I29" s="20">
        <v>16.722971300000001</v>
      </c>
      <c r="J29" s="20">
        <v>14.205846300000001</v>
      </c>
      <c r="K29" s="20">
        <v>9.8510120000000008</v>
      </c>
      <c r="L29" s="20">
        <v>9.9241880000000009</v>
      </c>
      <c r="M29" s="20">
        <v>10.678051</v>
      </c>
      <c r="N29" s="20">
        <v>8.4575060000000004</v>
      </c>
      <c r="O29" s="20">
        <v>7.9158399999999993</v>
      </c>
      <c r="P29" s="20">
        <v>6.7339929999999999</v>
      </c>
      <c r="Q29" s="20">
        <v>10.109352999999999</v>
      </c>
      <c r="R29" s="20">
        <v>9.2049389999999995</v>
      </c>
      <c r="S29" s="20">
        <v>8.955089000000001</v>
      </c>
      <c r="T29" s="20">
        <v>11.846406999999999</v>
      </c>
      <c r="U29" s="20">
        <v>15.1230473</v>
      </c>
      <c r="V29" s="20">
        <v>13.289700889999997</v>
      </c>
      <c r="W29" s="20">
        <v>9.8256699999999988</v>
      </c>
      <c r="X29" s="20">
        <v>10.218776</v>
      </c>
      <c r="Y29" s="20">
        <v>9.8555430000000008</v>
      </c>
      <c r="Z29" s="20">
        <v>10.538387999999999</v>
      </c>
      <c r="AA29" s="20">
        <v>7.6775208570000002</v>
      </c>
      <c r="AB29" s="20">
        <v>7.2230050000000006</v>
      </c>
      <c r="AC29" s="20">
        <v>9.3856099999999998</v>
      </c>
      <c r="AD29" s="20">
        <v>9.1815290000000012</v>
      </c>
      <c r="AE29" s="20">
        <v>8.7702220000000004</v>
      </c>
      <c r="AF29" s="20">
        <v>11.104842000000001</v>
      </c>
      <c r="AG29" s="20">
        <v>16.716140899999999</v>
      </c>
      <c r="AH29" s="20">
        <v>14.878088499999999</v>
      </c>
      <c r="AI29" s="20">
        <v>10.099651000000001</v>
      </c>
      <c r="AJ29" s="20">
        <v>10.509366</v>
      </c>
      <c r="AK29" s="20">
        <v>8.9033049999999996</v>
      </c>
      <c r="AL29" s="20">
        <v>11.383825999999999</v>
      </c>
      <c r="AM29" s="20">
        <v>9.9177459999999993</v>
      </c>
      <c r="AN29" s="20">
        <v>8.6071550000000006</v>
      </c>
      <c r="AO29" s="20">
        <v>10.098549</v>
      </c>
      <c r="AP29" s="20">
        <v>9.7729770000000009</v>
      </c>
      <c r="AQ29" s="20">
        <v>9.3654979999999988</v>
      </c>
      <c r="AR29" s="20">
        <v>11.397012</v>
      </c>
      <c r="AS29" s="20">
        <v>17.735734300000001</v>
      </c>
      <c r="AT29" s="20">
        <v>15.086837899999999</v>
      </c>
      <c r="AU29" s="20">
        <v>10.050975999999999</v>
      </c>
      <c r="AV29" s="20">
        <v>10.301995</v>
      </c>
      <c r="AW29" s="20">
        <v>8.2342290000000009</v>
      </c>
      <c r="AX29" s="22">
        <v>11.276947</v>
      </c>
      <c r="AY29" s="16"/>
      <c r="AZ29" s="21">
        <f t="array" ref="AZ29">SUM(IF(YEAR($C$5:$AX$5)=AZ$5,$C29:$AX29))</f>
        <v>120.51773621</v>
      </c>
      <c r="BA29" s="20">
        <f t="array" ref="BA29">SUM(IF(YEAR($C$5:$AX$5)=BA$5,$C29:$AX29))</f>
        <v>123.61674618999999</v>
      </c>
      <c r="BB29" s="20">
        <f t="array" ref="BB29">SUM(IF(YEAR($C$5:$AX$5)=BB$5,$C29:$AX29))</f>
        <v>125.83310625700001</v>
      </c>
      <c r="BC29" s="22">
        <f t="array" ref="BC29">SUM(IF(YEAR($C$5:$AX$5)=BC$5,$C29:$AX29))</f>
        <v>131.84565620000001</v>
      </c>
      <c r="BE29" s="21">
        <f t="shared" si="14"/>
        <v>124.75310159999999</v>
      </c>
      <c r="BF29" s="20">
        <f t="shared" si="15"/>
        <v>122.935419047</v>
      </c>
      <c r="BG29" s="22">
        <f t="shared" si="16"/>
        <v>131.35714440000001</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Y30" s="16"/>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11.83572</v>
      </c>
      <c r="D31" s="20">
        <v>10.554309999999999</v>
      </c>
      <c r="E31" s="20">
        <v>14.51206</v>
      </c>
      <c r="F31" s="20">
        <v>13.068339999999999</v>
      </c>
      <c r="G31" s="20">
        <v>13.625080000000001</v>
      </c>
      <c r="H31" s="20">
        <v>17.252359999999999</v>
      </c>
      <c r="I31" s="20">
        <v>19.882180000000002</v>
      </c>
      <c r="J31" s="20">
        <v>18.94548</v>
      </c>
      <c r="K31" s="20">
        <v>15.79865</v>
      </c>
      <c r="L31" s="20">
        <v>14.722659999999999</v>
      </c>
      <c r="M31" s="20">
        <v>16.168520000000001</v>
      </c>
      <c r="N31" s="20">
        <v>15.88438</v>
      </c>
      <c r="O31" s="20">
        <v>13.60643</v>
      </c>
      <c r="P31" s="20">
        <v>12.00094</v>
      </c>
      <c r="Q31" s="20">
        <v>16.217980000000001</v>
      </c>
      <c r="R31" s="20">
        <v>13.595499999999999</v>
      </c>
      <c r="S31" s="20">
        <v>14.423249999999999</v>
      </c>
      <c r="T31" s="20">
        <v>17.29128</v>
      </c>
      <c r="U31" s="20">
        <v>20.297779999999999</v>
      </c>
      <c r="V31" s="20">
        <v>18.999400000000001</v>
      </c>
      <c r="W31" s="20">
        <v>15.65701</v>
      </c>
      <c r="X31" s="20">
        <v>14.956910000000001</v>
      </c>
      <c r="Y31" s="20">
        <v>16.503019999999999</v>
      </c>
      <c r="Z31" s="20">
        <v>16.894179999999999</v>
      </c>
      <c r="AA31" s="20">
        <v>13.753579999999999</v>
      </c>
      <c r="AB31" s="20">
        <v>13.31503</v>
      </c>
      <c r="AC31" s="20">
        <v>16.60772</v>
      </c>
      <c r="AD31" s="20">
        <v>13.571199999999999</v>
      </c>
      <c r="AE31" s="20">
        <v>13.877140000000001</v>
      </c>
      <c r="AF31" s="20">
        <v>16.634239999999998</v>
      </c>
      <c r="AG31" s="20">
        <v>19.882269999999998</v>
      </c>
      <c r="AH31" s="20">
        <v>19.48169</v>
      </c>
      <c r="AI31" s="20">
        <v>16.17765</v>
      </c>
      <c r="AJ31" s="20">
        <v>15.086349999999999</v>
      </c>
      <c r="AK31" s="20">
        <v>16.005849999999999</v>
      </c>
      <c r="AL31" s="20">
        <v>18.008520000000001</v>
      </c>
      <c r="AM31" s="20">
        <v>16.80387</v>
      </c>
      <c r="AN31" s="20">
        <v>14.828670000000001</v>
      </c>
      <c r="AO31" s="20">
        <v>17.287430000000001</v>
      </c>
      <c r="AP31" s="20">
        <v>14.280250000000001</v>
      </c>
      <c r="AQ31" s="20">
        <v>14.59904</v>
      </c>
      <c r="AR31" s="20">
        <v>17.340029999999999</v>
      </c>
      <c r="AS31" s="20">
        <v>20.964980000000001</v>
      </c>
      <c r="AT31" s="20">
        <v>20.066459999999999</v>
      </c>
      <c r="AU31" s="20">
        <v>16.53332</v>
      </c>
      <c r="AV31" s="20">
        <v>15.94158</v>
      </c>
      <c r="AW31" s="20">
        <v>16.928730000000002</v>
      </c>
      <c r="AX31" s="22">
        <v>18.24549</v>
      </c>
      <c r="AY31" s="16"/>
      <c r="AZ31" s="21">
        <f t="array" ref="AZ31">SUM(IF(YEAR($C$5:$AX$5)=AZ$5,$C31:$AX31))</f>
        <v>182.24974</v>
      </c>
      <c r="BA31" s="20">
        <f t="array" ref="BA31">SUM(IF(YEAR($C$5:$AX$5)=BA$5,$C31:$AX31))</f>
        <v>190.44367999999997</v>
      </c>
      <c r="BB31" s="20">
        <f t="array" ref="BB31">SUM(IF(YEAR($C$5:$AX$5)=BB$5,$C31:$AX31))</f>
        <v>192.40124000000003</v>
      </c>
      <c r="BC31" s="22">
        <f t="array" ref="BC31">SUM(IF(YEAR($C$5:$AX$5)=BC$5,$C31:$AX31))</f>
        <v>203.81984999999997</v>
      </c>
      <c r="BE31" s="21">
        <f t="shared" si="14"/>
        <v>188.49832999999998</v>
      </c>
      <c r="BF31" s="20">
        <f t="shared" si="15"/>
        <v>191.72425000000001</v>
      </c>
      <c r="BG31" s="22">
        <f t="shared" si="16"/>
        <v>199.07582999999997</v>
      </c>
    </row>
    <row r="32" spans="2:59">
      <c r="B32" s="17">
        <v>2434</v>
      </c>
      <c r="C32" s="20">
        <v>2.291905E-2</v>
      </c>
      <c r="D32" s="20">
        <v>0</v>
      </c>
      <c r="E32" s="20">
        <v>0</v>
      </c>
      <c r="F32" s="20">
        <v>0</v>
      </c>
      <c r="G32" s="20">
        <v>0</v>
      </c>
      <c r="H32" s="20">
        <v>0</v>
      </c>
      <c r="I32" s="20">
        <v>0.18237490000000001</v>
      </c>
      <c r="J32" s="20">
        <v>7.9501639999999998E-2</v>
      </c>
      <c r="K32" s="20">
        <v>0</v>
      </c>
      <c r="L32" s="20">
        <v>0</v>
      </c>
      <c r="M32" s="20">
        <v>0</v>
      </c>
      <c r="N32" s="20">
        <v>0</v>
      </c>
      <c r="O32" s="20">
        <v>0</v>
      </c>
      <c r="P32" s="20">
        <v>0</v>
      </c>
      <c r="Q32" s="20">
        <v>0</v>
      </c>
      <c r="R32" s="20">
        <v>0</v>
      </c>
      <c r="S32" s="20">
        <v>0</v>
      </c>
      <c r="T32" s="20">
        <v>0</v>
      </c>
      <c r="U32" s="20">
        <v>0.30179210000000001</v>
      </c>
      <c r="V32" s="20">
        <v>0.1448644</v>
      </c>
      <c r="W32" s="20">
        <v>0</v>
      </c>
      <c r="X32" s="20">
        <v>0</v>
      </c>
      <c r="Y32" s="20">
        <v>0</v>
      </c>
      <c r="Z32" s="20">
        <v>0</v>
      </c>
      <c r="AA32" s="20">
        <v>3.0735370000000001E-2</v>
      </c>
      <c r="AB32" s="20">
        <v>0</v>
      </c>
      <c r="AC32" s="20">
        <v>0</v>
      </c>
      <c r="AD32" s="20">
        <v>0</v>
      </c>
      <c r="AE32" s="20">
        <v>0</v>
      </c>
      <c r="AF32" s="20">
        <v>0</v>
      </c>
      <c r="AG32" s="20">
        <v>0.27762510000000001</v>
      </c>
      <c r="AH32" s="20">
        <v>0.25816670000000003</v>
      </c>
      <c r="AI32" s="20">
        <v>0</v>
      </c>
      <c r="AJ32" s="20">
        <v>0</v>
      </c>
      <c r="AK32" s="20">
        <v>0</v>
      </c>
      <c r="AL32" s="20">
        <v>0</v>
      </c>
      <c r="AM32" s="20">
        <v>0</v>
      </c>
      <c r="AN32" s="20">
        <v>0</v>
      </c>
      <c r="AO32" s="20">
        <v>0</v>
      </c>
      <c r="AP32" s="20">
        <v>0</v>
      </c>
      <c r="AQ32" s="20">
        <v>0</v>
      </c>
      <c r="AR32" s="20">
        <v>0</v>
      </c>
      <c r="AS32" s="20">
        <v>0.33664189999999999</v>
      </c>
      <c r="AT32" s="20">
        <v>0.25264510000000001</v>
      </c>
      <c r="AU32" s="20">
        <v>0</v>
      </c>
      <c r="AV32" s="20">
        <v>0</v>
      </c>
      <c r="AW32" s="20">
        <v>0</v>
      </c>
      <c r="AX32" s="22">
        <v>0</v>
      </c>
      <c r="AY32" s="16"/>
      <c r="AZ32" s="21">
        <f t="array" ref="AZ32">SUM(IF(YEAR($C$5:$AX$5)=AZ$5,$C32:$AX32))</f>
        <v>0.28479558999999999</v>
      </c>
      <c r="BA32" s="20">
        <f t="array" ref="BA32">SUM(IF(YEAR($C$5:$AX$5)=BA$5,$C32:$AX32))</f>
        <v>0.44665650000000001</v>
      </c>
      <c r="BB32" s="20">
        <f t="array" ref="BB32">SUM(IF(YEAR($C$5:$AX$5)=BB$5,$C32:$AX32))</f>
        <v>0.56652717000000008</v>
      </c>
      <c r="BC32" s="22">
        <f t="array" ref="BC32">SUM(IF(YEAR($C$5:$AX$5)=BC$5,$C32:$AX32))</f>
        <v>0.58928700000000001</v>
      </c>
      <c r="BE32" s="21">
        <f t="shared" si="14"/>
        <v>0.26187653999999999</v>
      </c>
      <c r="BF32" s="20">
        <f t="shared" si="15"/>
        <v>0.47739187</v>
      </c>
      <c r="BG32" s="22">
        <f t="shared" si="16"/>
        <v>0.53579180000000004</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v>
      </c>
      <c r="AT33" s="20">
        <v>0</v>
      </c>
      <c r="AU33" s="20">
        <v>0</v>
      </c>
      <c r="AV33" s="20">
        <v>0</v>
      </c>
      <c r="AW33" s="20">
        <v>0</v>
      </c>
      <c r="AX33" s="22">
        <v>0</v>
      </c>
      <c r="AY33" s="16"/>
      <c r="AZ33" s="21">
        <f t="array" ref="AZ33">SUM(IF(YEAR($C$5:$AX$5)=AZ$5,$C33:$AX33))</f>
        <v>0</v>
      </c>
      <c r="BA33" s="20">
        <f t="array" ref="BA33">SUM(IF(YEAR($C$5:$AX$5)=BA$5,$C33:$AX33))</f>
        <v>0</v>
      </c>
      <c r="BB33" s="20">
        <f t="array" ref="BB33">SUM(IF(YEAR($C$5:$AX$5)=BB$5,$C33:$AX33))</f>
        <v>0</v>
      </c>
      <c r="BC33" s="22">
        <f t="array" ref="BC33">SUM(IF(YEAR($C$5:$AX$5)=BC$5,$C33:$AX33))</f>
        <v>0</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v>
      </c>
      <c r="AT34" s="20">
        <v>0</v>
      </c>
      <c r="AU34" s="20">
        <v>0</v>
      </c>
      <c r="AV34" s="20">
        <v>0</v>
      </c>
      <c r="AW34" s="20">
        <v>0</v>
      </c>
      <c r="AX34" s="22">
        <v>0</v>
      </c>
      <c r="AY34" s="16"/>
      <c r="AZ34" s="21">
        <f t="array" ref="AZ34">SUM(IF(YEAR($C$5:$AX$5)=AZ$5,$C34:$AX34))</f>
        <v>0</v>
      </c>
      <c r="BA34" s="20">
        <f t="array" ref="BA34">SUM(IF(YEAR($C$5:$AX$5)=BA$5,$C34:$AX34))</f>
        <v>0</v>
      </c>
      <c r="BB34" s="20">
        <f t="array" ref="BB34">SUM(IF(YEAR($C$5:$AX$5)=BB$5,$C34:$AX34))</f>
        <v>0</v>
      </c>
      <c r="BC34" s="22">
        <f t="array" ref="BC34">SUM(IF(YEAR($C$5:$AX$5)=BC$5,$C34:$AX34))</f>
        <v>0</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v>
      </c>
      <c r="AT35" s="20">
        <v>0</v>
      </c>
      <c r="AU35" s="20">
        <v>0</v>
      </c>
      <c r="AV35" s="20">
        <v>0</v>
      </c>
      <c r="AW35" s="20">
        <v>0</v>
      </c>
      <c r="AX35" s="22">
        <v>0</v>
      </c>
      <c r="AY35" s="16"/>
      <c r="AZ35" s="21">
        <f t="array" ref="AZ35">SUM(IF(YEAR($C$5:$AX$5)=AZ$5,$C35:$AX35))</f>
        <v>0</v>
      </c>
      <c r="BA35" s="20">
        <f t="array" ref="BA35">SUM(IF(YEAR($C$5:$AX$5)=BA$5,$C35:$AX35))</f>
        <v>0</v>
      </c>
      <c r="BB35" s="20">
        <f t="array" ref="BB35">SUM(IF(YEAR($C$5:$AX$5)=BB$5,$C35:$AX35))</f>
        <v>0</v>
      </c>
      <c r="BC35" s="22">
        <f t="array" ref="BC35">SUM(IF(YEAR($C$5:$AX$5)=BC$5,$C35:$AX35))</f>
        <v>0</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2.2170809999999999E-2</v>
      </c>
      <c r="AT36" s="20">
        <v>0</v>
      </c>
      <c r="AU36" s="20">
        <v>0</v>
      </c>
      <c r="AV36" s="20">
        <v>0</v>
      </c>
      <c r="AW36" s="20">
        <v>0</v>
      </c>
      <c r="AX36" s="22">
        <v>0</v>
      </c>
      <c r="AY36" s="16"/>
      <c r="AZ36" s="21">
        <f t="array" ref="AZ36">SUM(IF(YEAR($C$5:$AX$5)=AZ$5,$C36:$AX36))</f>
        <v>0</v>
      </c>
      <c r="BA36" s="20">
        <f t="array" ref="BA36">SUM(IF(YEAR($C$5:$AX$5)=BA$5,$C36:$AX36))</f>
        <v>0</v>
      </c>
      <c r="BB36" s="20">
        <f t="array" ref="BB36">SUM(IF(YEAR($C$5:$AX$5)=BB$5,$C36:$AX36))</f>
        <v>0</v>
      </c>
      <c r="BC36" s="22">
        <f t="array" ref="BC36">SUM(IF(YEAR($C$5:$AX$5)=BC$5,$C36:$AX36))</f>
        <v>2.2170809999999999E-2</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Y37" s="16"/>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Y38" s="16"/>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Y39" s="16"/>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0.2063788</v>
      </c>
      <c r="AT40" s="20">
        <v>0</v>
      </c>
      <c r="AU40" s="20">
        <v>0</v>
      </c>
      <c r="AV40" s="20">
        <v>0</v>
      </c>
      <c r="AW40" s="20">
        <v>0</v>
      </c>
      <c r="AX40" s="22">
        <v>0</v>
      </c>
      <c r="AY40" s="16"/>
      <c r="AZ40" s="21">
        <f t="array" ref="AZ40">SUM(IF(YEAR($C$5:$AX$5)=AZ$5,$C40:$AX40))</f>
        <v>0</v>
      </c>
      <c r="BA40" s="20">
        <f t="array" ref="BA40">SUM(IF(YEAR($C$5:$AX$5)=BA$5,$C40:$AX40))</f>
        <v>0</v>
      </c>
      <c r="BB40" s="20">
        <f t="array" ref="BB40">SUM(IF(YEAR($C$5:$AX$5)=BB$5,$C40:$AX40))</f>
        <v>0</v>
      </c>
      <c r="BC40" s="22">
        <f t="array" ref="BC40">SUM(IF(YEAR($C$5:$AX$5)=BC$5,$C40:$AX40))</f>
        <v>0.2063788</v>
      </c>
      <c r="BE40" s="21">
        <f t="shared" si="14"/>
        <v>0</v>
      </c>
      <c r="BF40" s="20">
        <f t="shared" si="15"/>
        <v>0</v>
      </c>
      <c r="BG40" s="22">
        <f t="shared" si="16"/>
        <v>0</v>
      </c>
    </row>
    <row r="41" spans="2:59">
      <c r="B41" s="17">
        <v>3118</v>
      </c>
      <c r="C41" s="20">
        <v>147.66694999999999</v>
      </c>
      <c r="D41" s="20">
        <v>114.33559</v>
      </c>
      <c r="E41" s="20">
        <v>87.869439999999997</v>
      </c>
      <c r="F41" s="20">
        <v>71.38615999999999</v>
      </c>
      <c r="G41" s="20">
        <v>85.023420000000002</v>
      </c>
      <c r="H41" s="20">
        <v>121.52727999999999</v>
      </c>
      <c r="I41" s="20">
        <v>178.19182999999998</v>
      </c>
      <c r="J41" s="20">
        <v>172.75211999999999</v>
      </c>
      <c r="K41" s="20">
        <v>99.649650000000008</v>
      </c>
      <c r="L41" s="20">
        <v>84.749470000000002</v>
      </c>
      <c r="M41" s="20">
        <v>91.684920000000005</v>
      </c>
      <c r="N41" s="20">
        <v>109.14212000000001</v>
      </c>
      <c r="O41" s="20">
        <v>147.94064</v>
      </c>
      <c r="P41" s="20">
        <v>118.28081</v>
      </c>
      <c r="Q41" s="20">
        <v>94.346580000000003</v>
      </c>
      <c r="R41" s="20">
        <v>73.132580000000004</v>
      </c>
      <c r="S41" s="20">
        <v>88.28173000000001</v>
      </c>
      <c r="T41" s="20">
        <v>122.98044</v>
      </c>
      <c r="U41" s="20">
        <v>190.7884</v>
      </c>
      <c r="V41" s="20">
        <v>175.85709</v>
      </c>
      <c r="W41" s="20">
        <v>100.20066</v>
      </c>
      <c r="X41" s="20">
        <v>87.706780000000009</v>
      </c>
      <c r="Y41" s="20">
        <v>92.779680000000013</v>
      </c>
      <c r="Z41" s="20">
        <v>113.83062000000001</v>
      </c>
      <c r="AA41" s="20">
        <v>125.89336</v>
      </c>
      <c r="AB41" s="20">
        <v>108.72190000000001</v>
      </c>
      <c r="AC41" s="20">
        <v>91.808019999999999</v>
      </c>
      <c r="AD41" s="20">
        <v>73.06450000000001</v>
      </c>
      <c r="AE41" s="20">
        <v>82.213999999999999</v>
      </c>
      <c r="AF41" s="20">
        <v>121.34085999999999</v>
      </c>
      <c r="AG41" s="20">
        <v>195.89053999999999</v>
      </c>
      <c r="AH41" s="20">
        <v>191.35621</v>
      </c>
      <c r="AI41" s="20">
        <v>124.82566</v>
      </c>
      <c r="AJ41" s="20">
        <v>115.40319</v>
      </c>
      <c r="AK41" s="20">
        <v>111.47460000000001</v>
      </c>
      <c r="AL41" s="20">
        <v>131.18045999999998</v>
      </c>
      <c r="AM41" s="20">
        <v>182.05792</v>
      </c>
      <c r="AN41" s="20">
        <v>153.40992</v>
      </c>
      <c r="AO41" s="20">
        <v>126.00605999999999</v>
      </c>
      <c r="AP41" s="20">
        <v>102.54662999999999</v>
      </c>
      <c r="AQ41" s="20">
        <v>96.869140000000002</v>
      </c>
      <c r="AR41" s="20">
        <v>142.28721000000002</v>
      </c>
      <c r="AS41" s="20">
        <v>219.1232</v>
      </c>
      <c r="AT41" s="20">
        <v>213.51839999999999</v>
      </c>
      <c r="AU41" s="20">
        <v>140.83367000000001</v>
      </c>
      <c r="AV41" s="20">
        <v>123.00519</v>
      </c>
      <c r="AW41" s="20">
        <v>123.45755</v>
      </c>
      <c r="AX41" s="22">
        <v>152.27350999999999</v>
      </c>
      <c r="AY41" s="16"/>
      <c r="AZ41" s="21">
        <f t="array" ref="AZ41">SUM(IF(YEAR($C$5:$AX$5)=AZ$5,$C41:$AX41))</f>
        <v>1363.9789499999997</v>
      </c>
      <c r="BA41" s="20">
        <f t="array" ref="BA41">SUM(IF(YEAR($C$5:$AX$5)=BA$5,$C41:$AX41))</f>
        <v>1406.1260100000002</v>
      </c>
      <c r="BB41" s="20">
        <f t="array" ref="BB41">SUM(IF(YEAR($C$5:$AX$5)=BB$5,$C41:$AX41))</f>
        <v>1473.1733000000002</v>
      </c>
      <c r="BC41" s="22">
        <f t="array" ref="BC41">SUM(IF(YEAR($C$5:$AX$5)=BC$5,$C41:$AX41))</f>
        <v>1775.3884</v>
      </c>
      <c r="BE41" s="21">
        <f t="shared" si="14"/>
        <v>1379.6797299999998</v>
      </c>
      <c r="BF41" s="20">
        <f t="shared" si="15"/>
        <v>1365.8454499999998</v>
      </c>
      <c r="BG41" s="22">
        <f t="shared" si="16"/>
        <v>1652.3611900000001</v>
      </c>
    </row>
    <row r="42" spans="2:59">
      <c r="B42" s="17">
        <v>3120</v>
      </c>
      <c r="C42" s="20">
        <v>2.8458589999999999E-2</v>
      </c>
      <c r="D42" s="20">
        <v>0</v>
      </c>
      <c r="E42" s="20">
        <v>0</v>
      </c>
      <c r="F42" s="20">
        <v>0</v>
      </c>
      <c r="G42" s="20">
        <v>0</v>
      </c>
      <c r="H42" s="20">
        <v>0</v>
      </c>
      <c r="I42" s="20">
        <v>0.1120491</v>
      </c>
      <c r="J42" s="20">
        <v>5.4984270000000002E-2</v>
      </c>
      <c r="K42" s="20">
        <v>0</v>
      </c>
      <c r="L42" s="20">
        <v>0</v>
      </c>
      <c r="M42" s="20">
        <v>0</v>
      </c>
      <c r="N42" s="20">
        <v>0</v>
      </c>
      <c r="O42" s="20">
        <v>0</v>
      </c>
      <c r="P42" s="20">
        <v>0</v>
      </c>
      <c r="Q42" s="20">
        <v>0</v>
      </c>
      <c r="R42" s="20">
        <v>0</v>
      </c>
      <c r="S42" s="20">
        <v>0</v>
      </c>
      <c r="T42" s="20">
        <v>0</v>
      </c>
      <c r="U42" s="20">
        <v>0.1718085</v>
      </c>
      <c r="V42" s="20">
        <v>9.2473540000000007E-2</v>
      </c>
      <c r="W42" s="20">
        <v>0</v>
      </c>
      <c r="X42" s="20">
        <v>0</v>
      </c>
      <c r="Y42" s="20">
        <v>0</v>
      </c>
      <c r="Z42" s="20">
        <v>0</v>
      </c>
      <c r="AA42" s="20">
        <v>2.1607250000000001E-2</v>
      </c>
      <c r="AB42" s="20">
        <v>0</v>
      </c>
      <c r="AC42" s="20">
        <v>0</v>
      </c>
      <c r="AD42" s="20">
        <v>0</v>
      </c>
      <c r="AE42" s="20">
        <v>0</v>
      </c>
      <c r="AF42" s="20">
        <v>0</v>
      </c>
      <c r="AG42" s="20">
        <v>0.22409809999999999</v>
      </c>
      <c r="AH42" s="20">
        <v>0.22493569999999999</v>
      </c>
      <c r="AI42" s="20">
        <v>7.5467160000000002E-3</v>
      </c>
      <c r="AJ42" s="20">
        <v>0</v>
      </c>
      <c r="AK42" s="20">
        <v>0</v>
      </c>
      <c r="AL42" s="20">
        <v>0</v>
      </c>
      <c r="AM42" s="20">
        <v>0</v>
      </c>
      <c r="AN42" s="20">
        <v>0</v>
      </c>
      <c r="AO42" s="20">
        <v>0</v>
      </c>
      <c r="AP42" s="20">
        <v>0</v>
      </c>
      <c r="AQ42" s="20">
        <v>0</v>
      </c>
      <c r="AR42" s="20">
        <v>1.0032839999999999E-2</v>
      </c>
      <c r="AS42" s="20">
        <v>0.29132750000000002</v>
      </c>
      <c r="AT42" s="20">
        <v>0.2574264</v>
      </c>
      <c r="AU42" s="20">
        <v>1.2554320000000001E-2</v>
      </c>
      <c r="AV42" s="20">
        <v>0</v>
      </c>
      <c r="AW42" s="20">
        <v>0</v>
      </c>
      <c r="AX42" s="22">
        <v>0</v>
      </c>
      <c r="AY42" s="16"/>
      <c r="AZ42" s="21">
        <f t="array" ref="AZ42">SUM(IF(YEAR($C$5:$AX$5)=AZ$5,$C42:$AX42))</f>
        <v>0.19549195999999999</v>
      </c>
      <c r="BA42" s="20">
        <f t="array" ref="BA42">SUM(IF(YEAR($C$5:$AX$5)=BA$5,$C42:$AX42))</f>
        <v>0.26428204</v>
      </c>
      <c r="BB42" s="20">
        <f t="array" ref="BB42">SUM(IF(YEAR($C$5:$AX$5)=BB$5,$C42:$AX42))</f>
        <v>0.47818776600000001</v>
      </c>
      <c r="BC42" s="22">
        <f t="array" ref="BC42">SUM(IF(YEAR($C$5:$AX$5)=BC$5,$C42:$AX42))</f>
        <v>0.57134105999999996</v>
      </c>
      <c r="BE42" s="21">
        <f t="shared" si="14"/>
        <v>0.16703337000000001</v>
      </c>
      <c r="BF42" s="20">
        <f t="shared" si="15"/>
        <v>0.28588929000000002</v>
      </c>
      <c r="BG42" s="22">
        <f t="shared" si="16"/>
        <v>0.45658051599999999</v>
      </c>
    </row>
    <row r="43" spans="2:59">
      <c r="B43" s="17">
        <v>3122</v>
      </c>
      <c r="C43" s="20">
        <v>737.04680000000008</v>
      </c>
      <c r="D43" s="20">
        <v>669.55730000000005</v>
      </c>
      <c r="E43" s="20">
        <v>536.47609999999997</v>
      </c>
      <c r="F43" s="20">
        <v>421.44830000000002</v>
      </c>
      <c r="G43" s="20">
        <v>475.71530000000001</v>
      </c>
      <c r="H43" s="20">
        <v>639.59019999999998</v>
      </c>
      <c r="I43" s="20">
        <v>753.28230000000008</v>
      </c>
      <c r="J43" s="20">
        <v>743.30439999999999</v>
      </c>
      <c r="K43" s="20">
        <v>557.19979999999998</v>
      </c>
      <c r="L43" s="20">
        <v>493.38080000000002</v>
      </c>
      <c r="M43" s="20">
        <v>528.90620000000001</v>
      </c>
      <c r="N43" s="20">
        <v>629.12040000000002</v>
      </c>
      <c r="O43" s="20">
        <v>463.78300000000002</v>
      </c>
      <c r="P43" s="20">
        <v>398.20010000000002</v>
      </c>
      <c r="Q43" s="20">
        <v>347.83539999999999</v>
      </c>
      <c r="R43" s="20">
        <v>272.71609999999998</v>
      </c>
      <c r="S43" s="20">
        <v>309.70319999999998</v>
      </c>
      <c r="T43" s="20">
        <v>404.96469999999999</v>
      </c>
      <c r="U43" s="20">
        <v>475.14859999999999</v>
      </c>
      <c r="V43" s="20">
        <v>464.80970000000002</v>
      </c>
      <c r="W43" s="20">
        <v>357.58269999999999</v>
      </c>
      <c r="X43" s="20">
        <v>315.7045</v>
      </c>
      <c r="Y43" s="20">
        <v>338.44139999999999</v>
      </c>
      <c r="Z43" s="20">
        <v>397.8775</v>
      </c>
      <c r="AA43" s="20">
        <v>184.59229999999999</v>
      </c>
      <c r="AB43" s="20">
        <v>165.13419999999999</v>
      </c>
      <c r="AC43" s="20">
        <v>140.79339999999999</v>
      </c>
      <c r="AD43" s="20">
        <v>111.8871</v>
      </c>
      <c r="AE43" s="20">
        <v>115.2966</v>
      </c>
      <c r="AF43" s="20">
        <v>164.01990000000001</v>
      </c>
      <c r="AG43" s="20">
        <v>194.74</v>
      </c>
      <c r="AH43" s="20">
        <v>192.666</v>
      </c>
      <c r="AI43" s="20">
        <v>162.05959999999999</v>
      </c>
      <c r="AJ43" s="20">
        <v>151.20590000000001</v>
      </c>
      <c r="AK43" s="20">
        <v>160.95760000000001</v>
      </c>
      <c r="AL43" s="20">
        <v>186.60550000000001</v>
      </c>
      <c r="AM43" s="20">
        <v>224.7167</v>
      </c>
      <c r="AN43" s="20">
        <v>199.4479</v>
      </c>
      <c r="AO43" s="20">
        <v>175.31610000000001</v>
      </c>
      <c r="AP43" s="20">
        <v>142.55029999999999</v>
      </c>
      <c r="AQ43" s="20">
        <v>136.1378</v>
      </c>
      <c r="AR43" s="20">
        <v>176.1705</v>
      </c>
      <c r="AS43" s="20">
        <v>201.36750000000001</v>
      </c>
      <c r="AT43" s="20">
        <v>201.23750000000001</v>
      </c>
      <c r="AU43" s="20">
        <v>172.74959999999999</v>
      </c>
      <c r="AV43" s="20">
        <v>162.50210000000001</v>
      </c>
      <c r="AW43" s="20">
        <v>170.9057</v>
      </c>
      <c r="AX43" s="22">
        <v>205.98070000000001</v>
      </c>
      <c r="AY43" s="16"/>
      <c r="AZ43" s="21">
        <f t="array" ref="AZ43">SUM(IF(YEAR($C$5:$AX$5)=AZ$5,$C43:$AX43))</f>
        <v>7185.0279</v>
      </c>
      <c r="BA43" s="20">
        <f t="array" ref="BA43">SUM(IF(YEAR($C$5:$AX$5)=BA$5,$C43:$AX43))</f>
        <v>4546.7668999999987</v>
      </c>
      <c r="BB43" s="20">
        <f t="array" ref="BB43">SUM(IF(YEAR($C$5:$AX$5)=BB$5,$C43:$AX43))</f>
        <v>1929.9580999999998</v>
      </c>
      <c r="BC43" s="22">
        <f t="array" ref="BC43">SUM(IF(YEAR($C$5:$AX$5)=BC$5,$C43:$AX43))</f>
        <v>2169.0824000000002</v>
      </c>
      <c r="BE43" s="21">
        <f t="shared" si="14"/>
        <v>6137.0218999999997</v>
      </c>
      <c r="BF43" s="20">
        <f t="shared" si="15"/>
        <v>3472.2327</v>
      </c>
      <c r="BG43" s="22">
        <f t="shared" si="16"/>
        <v>2090.4232999999999</v>
      </c>
    </row>
    <row r="44" spans="2:59">
      <c r="B44" s="17">
        <v>3130</v>
      </c>
      <c r="C44" s="20">
        <v>183.34530000000001</v>
      </c>
      <c r="D44" s="20">
        <v>164.46289999999999</v>
      </c>
      <c r="E44" s="20">
        <v>156.64279999999999</v>
      </c>
      <c r="F44" s="20">
        <v>130.19069999999999</v>
      </c>
      <c r="G44" s="20">
        <v>142.024</v>
      </c>
      <c r="H44" s="20">
        <v>177.64089999999999</v>
      </c>
      <c r="I44" s="20">
        <v>183.7407</v>
      </c>
      <c r="J44" s="20">
        <v>183.7407</v>
      </c>
      <c r="K44" s="20">
        <v>168.79769999999999</v>
      </c>
      <c r="L44" s="20">
        <v>151.03980000000001</v>
      </c>
      <c r="M44" s="20">
        <v>159.2988</v>
      </c>
      <c r="N44" s="20">
        <v>182.41419999999999</v>
      </c>
      <c r="O44" s="20">
        <v>183.6002</v>
      </c>
      <c r="P44" s="20">
        <v>165.00659999999999</v>
      </c>
      <c r="Q44" s="20">
        <v>158.0343</v>
      </c>
      <c r="R44" s="20">
        <v>133.09389999999999</v>
      </c>
      <c r="S44" s="20">
        <v>150.18260000000001</v>
      </c>
      <c r="T44" s="20">
        <v>177.81360000000001</v>
      </c>
      <c r="U44" s="20">
        <v>183.7407</v>
      </c>
      <c r="V44" s="20">
        <v>183.7407</v>
      </c>
      <c r="W44" s="20">
        <v>168.50370000000001</v>
      </c>
      <c r="X44" s="20">
        <v>147.5609</v>
      </c>
      <c r="Y44" s="20">
        <v>159.4725</v>
      </c>
      <c r="Z44" s="20">
        <v>181.36760000000001</v>
      </c>
      <c r="AA44" s="20">
        <v>183.48240000000001</v>
      </c>
      <c r="AB44" s="20">
        <v>171.1097</v>
      </c>
      <c r="AC44" s="20">
        <v>159.28639999999999</v>
      </c>
      <c r="AD44" s="20">
        <v>128.99039999999999</v>
      </c>
      <c r="AE44" s="20">
        <v>140.7354</v>
      </c>
      <c r="AF44" s="20">
        <v>177.6207</v>
      </c>
      <c r="AG44" s="20">
        <v>183.7407</v>
      </c>
      <c r="AH44" s="20">
        <v>183.7407</v>
      </c>
      <c r="AI44" s="20">
        <v>175.82409999999999</v>
      </c>
      <c r="AJ44" s="20">
        <v>154.28229999999999</v>
      </c>
      <c r="AK44" s="20">
        <v>158.4221</v>
      </c>
      <c r="AL44" s="20">
        <v>183.30850000000001</v>
      </c>
      <c r="AM44" s="20">
        <v>183.6721</v>
      </c>
      <c r="AN44" s="20">
        <v>164.7414</v>
      </c>
      <c r="AO44" s="20">
        <v>158.3237</v>
      </c>
      <c r="AP44" s="20">
        <v>129.78200000000001</v>
      </c>
      <c r="AQ44" s="20">
        <v>145.03620000000001</v>
      </c>
      <c r="AR44" s="20">
        <v>177.73269999999999</v>
      </c>
      <c r="AS44" s="20">
        <v>183.7407</v>
      </c>
      <c r="AT44" s="20">
        <v>183.7407</v>
      </c>
      <c r="AU44" s="20">
        <v>175.34739999999999</v>
      </c>
      <c r="AV44" s="20">
        <v>153.3005</v>
      </c>
      <c r="AW44" s="20">
        <v>158.6241</v>
      </c>
      <c r="AX44" s="22">
        <v>183.12469999999999</v>
      </c>
      <c r="AY44" s="16"/>
      <c r="AZ44" s="21">
        <f t="array" ref="AZ44">SUM(IF(YEAR($C$5:$AX$5)=AZ$5,$C44:$AX44))</f>
        <v>1983.3385000000001</v>
      </c>
      <c r="BA44" s="20">
        <f t="array" ref="BA44">SUM(IF(YEAR($C$5:$AX$5)=BA$5,$C44:$AX44))</f>
        <v>1992.1173000000001</v>
      </c>
      <c r="BB44" s="20">
        <f t="array" ref="BB44">SUM(IF(YEAR($C$5:$AX$5)=BB$5,$C44:$AX44))</f>
        <v>2000.5434000000005</v>
      </c>
      <c r="BC44" s="22">
        <f t="array" ref="BC44">SUM(IF(YEAR($C$5:$AX$5)=BC$5,$C44:$AX44))</f>
        <v>1997.1662000000001</v>
      </c>
      <c r="BE44" s="21">
        <f t="shared" si="14"/>
        <v>1996.5904</v>
      </c>
      <c r="BF44" s="20">
        <f t="shared" si="15"/>
        <v>1985.8039999999999</v>
      </c>
      <c r="BG44" s="22">
        <f t="shared" si="16"/>
        <v>1998.4945</v>
      </c>
    </row>
    <row r="45" spans="2:59">
      <c r="B45" s="17">
        <v>3131</v>
      </c>
      <c r="C45" s="20">
        <v>159.84595000000002</v>
      </c>
      <c r="D45" s="20">
        <v>143.41540000000001</v>
      </c>
      <c r="E45" s="20">
        <v>116.822</v>
      </c>
      <c r="F45" s="20">
        <v>110.24228000000001</v>
      </c>
      <c r="G45" s="20">
        <v>103.21077</v>
      </c>
      <c r="H45" s="20">
        <v>153.08443999999997</v>
      </c>
      <c r="I45" s="20">
        <v>176.68770999999998</v>
      </c>
      <c r="J45" s="20">
        <v>174.64976000000001</v>
      </c>
      <c r="K45" s="20">
        <v>133.00574999999998</v>
      </c>
      <c r="L45" s="20">
        <v>122.12216000000001</v>
      </c>
      <c r="M45" s="20">
        <v>118.39153999999999</v>
      </c>
      <c r="N45" s="20">
        <v>109.82541000000001</v>
      </c>
      <c r="O45" s="20">
        <v>169.15120999999999</v>
      </c>
      <c r="P45" s="20">
        <v>146.60397999999998</v>
      </c>
      <c r="Q45" s="20">
        <v>129.85553999999999</v>
      </c>
      <c r="R45" s="20">
        <v>116.02254000000001</v>
      </c>
      <c r="S45" s="20">
        <v>114.39497</v>
      </c>
      <c r="T45" s="20">
        <v>155.65287999999998</v>
      </c>
      <c r="U45" s="20">
        <v>178.97870999999998</v>
      </c>
      <c r="V45" s="20">
        <v>175.56403</v>
      </c>
      <c r="W45" s="20">
        <v>133.34988000000001</v>
      </c>
      <c r="X45" s="20">
        <v>130.99074999999999</v>
      </c>
      <c r="Y45" s="20">
        <v>124.86975999999999</v>
      </c>
      <c r="Z45" s="20">
        <v>119.62836999999999</v>
      </c>
      <c r="AA45" s="20">
        <v>144.19382999999999</v>
      </c>
      <c r="AB45" s="20">
        <v>138.80367999999999</v>
      </c>
      <c r="AC45" s="20">
        <v>108.32801000000001</v>
      </c>
      <c r="AD45" s="20">
        <v>111.81162999999999</v>
      </c>
      <c r="AE45" s="20">
        <v>104.60634</v>
      </c>
      <c r="AF45" s="20">
        <v>149.62091000000001</v>
      </c>
      <c r="AG45" s="20">
        <v>181.40732999999997</v>
      </c>
      <c r="AH45" s="20">
        <v>184.16865000000001</v>
      </c>
      <c r="AI45" s="20">
        <v>126.47068999999999</v>
      </c>
      <c r="AJ45" s="20">
        <v>121.29097</v>
      </c>
      <c r="AK45" s="20">
        <v>107.44946000000002</v>
      </c>
      <c r="AL45" s="20">
        <v>118.26611</v>
      </c>
      <c r="AM45" s="20">
        <v>170.56184999999999</v>
      </c>
      <c r="AN45" s="20">
        <v>149.76256999999998</v>
      </c>
      <c r="AO45" s="20">
        <v>119.91713999999999</v>
      </c>
      <c r="AP45" s="20">
        <v>121.38589999999999</v>
      </c>
      <c r="AQ45" s="20">
        <v>113.10811999999999</v>
      </c>
      <c r="AR45" s="20">
        <v>154.13847000000001</v>
      </c>
      <c r="AS45" s="20">
        <v>192.51256999999998</v>
      </c>
      <c r="AT45" s="20">
        <v>191.19352999999998</v>
      </c>
      <c r="AU45" s="20">
        <v>124.50708999999999</v>
      </c>
      <c r="AV45" s="20">
        <v>120.57410999999999</v>
      </c>
      <c r="AW45" s="20">
        <v>108.95482999999999</v>
      </c>
      <c r="AX45" s="22">
        <v>122.30927</v>
      </c>
      <c r="AY45" s="16"/>
      <c r="AZ45" s="21">
        <f t="array" ref="AZ45">SUM(IF(YEAR($C$5:$AX$5)=AZ$5,$C45:$AX45))</f>
        <v>1621.3031700000001</v>
      </c>
      <c r="BA45" s="20">
        <f t="array" ref="BA45">SUM(IF(YEAR($C$5:$AX$5)=BA$5,$C45:$AX45))</f>
        <v>1695.0626199999999</v>
      </c>
      <c r="BB45" s="20">
        <f t="array" ref="BB45">SUM(IF(YEAR($C$5:$AX$5)=BB$5,$C45:$AX45))</f>
        <v>1596.4176100000002</v>
      </c>
      <c r="BC45" s="22">
        <f t="array" ref="BC45">SUM(IF(YEAR($C$5:$AX$5)=BC$5,$C45:$AX45))</f>
        <v>1688.9254499999997</v>
      </c>
      <c r="BE45" s="21">
        <f t="shared" si="14"/>
        <v>1663.79501</v>
      </c>
      <c r="BF45" s="20">
        <f t="shared" si="15"/>
        <v>1626.7778699999999</v>
      </c>
      <c r="BG45" s="22">
        <f t="shared" si="16"/>
        <v>1663.4097000000002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Y46" s="16"/>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257.66930000000002</v>
      </c>
      <c r="D47" s="20">
        <v>224.60843</v>
      </c>
      <c r="E47" s="20">
        <v>118.31174</v>
      </c>
      <c r="F47" s="20">
        <v>87.830119999999994</v>
      </c>
      <c r="G47" s="20">
        <v>105.42483</v>
      </c>
      <c r="H47" s="20">
        <v>182.54874999999998</v>
      </c>
      <c r="I47" s="20">
        <v>251.10120000000001</v>
      </c>
      <c r="J47" s="20">
        <v>246.91820000000001</v>
      </c>
      <c r="K47" s="20">
        <v>136.33157</v>
      </c>
      <c r="L47" s="20">
        <v>112.31883999999999</v>
      </c>
      <c r="M47" s="20">
        <v>123.31618</v>
      </c>
      <c r="N47" s="20">
        <v>154.76</v>
      </c>
      <c r="O47" s="20">
        <v>249.04300000000001</v>
      </c>
      <c r="P47" s="20">
        <v>187.47781000000001</v>
      </c>
      <c r="Q47" s="20">
        <v>133.29483999999999</v>
      </c>
      <c r="R47" s="20">
        <v>97.85123999999999</v>
      </c>
      <c r="S47" s="20">
        <v>113.72489999999999</v>
      </c>
      <c r="T47" s="20">
        <v>195.53604999999999</v>
      </c>
      <c r="U47" s="20">
        <v>259.59289999999999</v>
      </c>
      <c r="V47" s="20">
        <v>252.04359999999997</v>
      </c>
      <c r="W47" s="20">
        <v>150.34738999999999</v>
      </c>
      <c r="X47" s="20">
        <v>125.25268</v>
      </c>
      <c r="Y47" s="20">
        <v>131.01709</v>
      </c>
      <c r="Z47" s="20">
        <v>161.89366000000001</v>
      </c>
      <c r="AA47" s="20">
        <v>200.21775</v>
      </c>
      <c r="AB47" s="20">
        <v>156.11265</v>
      </c>
      <c r="AC47" s="20">
        <v>118.50789</v>
      </c>
      <c r="AD47" s="20">
        <v>100.44718</v>
      </c>
      <c r="AE47" s="20">
        <v>105.40171000000001</v>
      </c>
      <c r="AF47" s="20">
        <v>183.54439000000002</v>
      </c>
      <c r="AG47" s="20">
        <v>264.68460000000005</v>
      </c>
      <c r="AH47" s="20">
        <v>258.57650000000001</v>
      </c>
      <c r="AI47" s="20">
        <v>174.96791000000002</v>
      </c>
      <c r="AJ47" s="20">
        <v>154.35038</v>
      </c>
      <c r="AK47" s="20">
        <v>155.79149000000001</v>
      </c>
      <c r="AL47" s="20">
        <v>192.14845</v>
      </c>
      <c r="AM47" s="20">
        <v>311.01769999999999</v>
      </c>
      <c r="AN47" s="20">
        <v>247.78200000000001</v>
      </c>
      <c r="AO47" s="20">
        <v>201.85372000000001</v>
      </c>
      <c r="AP47" s="20">
        <v>169.35104999999999</v>
      </c>
      <c r="AQ47" s="20">
        <v>142.51491999999999</v>
      </c>
      <c r="AR47" s="20">
        <v>211.31</v>
      </c>
      <c r="AS47" s="20">
        <v>279.46679999999998</v>
      </c>
      <c r="AT47" s="20">
        <v>277.11169999999998</v>
      </c>
      <c r="AU47" s="20">
        <v>188.95783999999998</v>
      </c>
      <c r="AV47" s="20">
        <v>169.83627000000001</v>
      </c>
      <c r="AW47" s="20">
        <v>196.29316</v>
      </c>
      <c r="AX47" s="22">
        <v>234.56559999999999</v>
      </c>
      <c r="AY47" s="16"/>
      <c r="AZ47" s="21">
        <f t="array" ref="AZ47">SUM(IF(YEAR($C$5:$AX$5)=AZ$5,$C47:$AX47))</f>
        <v>2001.1391600000002</v>
      </c>
      <c r="BA47" s="20">
        <f t="array" ref="BA47">SUM(IF(YEAR($C$5:$AX$5)=BA$5,$C47:$AX47))</f>
        <v>2057.0751599999999</v>
      </c>
      <c r="BB47" s="20">
        <f t="array" ref="BB47">SUM(IF(YEAR($C$5:$AX$5)=BB$5,$C47:$AX47))</f>
        <v>2064.7509000000005</v>
      </c>
      <c r="BC47" s="22">
        <f t="array" ref="BC47">SUM(IF(YEAR($C$5:$AX$5)=BC$5,$C47:$AX47))</f>
        <v>2630.0607600000003</v>
      </c>
      <c r="BE47" s="21">
        <f t="shared" si="14"/>
        <v>1988.6865299999999</v>
      </c>
      <c r="BF47" s="20">
        <f t="shared" si="15"/>
        <v>1956.3705500000001</v>
      </c>
      <c r="BG47" s="22">
        <f t="shared" si="16"/>
        <v>2456.58311</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Y48" s="16"/>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295.10456999999997</v>
      </c>
      <c r="D49" s="20">
        <v>261.65861000000001</v>
      </c>
      <c r="E49" s="20">
        <v>284.89132000000001</v>
      </c>
      <c r="F49" s="20">
        <v>292.70742000000001</v>
      </c>
      <c r="G49" s="20">
        <v>277.57382000000001</v>
      </c>
      <c r="H49" s="20">
        <v>394.30299000000002</v>
      </c>
      <c r="I49" s="20">
        <v>452.26929000000001</v>
      </c>
      <c r="J49" s="20">
        <v>443.64233000000002</v>
      </c>
      <c r="K49" s="20">
        <v>347.58771000000002</v>
      </c>
      <c r="L49" s="20">
        <v>322.51459</v>
      </c>
      <c r="M49" s="20">
        <v>298.72370000000001</v>
      </c>
      <c r="N49" s="20">
        <v>252.83125000000001</v>
      </c>
      <c r="O49" s="20">
        <v>341.00995</v>
      </c>
      <c r="P49" s="20">
        <v>287.38047999999998</v>
      </c>
      <c r="Q49" s="20">
        <v>315.30691000000002</v>
      </c>
      <c r="R49" s="20">
        <v>303.89597000000003</v>
      </c>
      <c r="S49" s="20">
        <v>301.81642999999997</v>
      </c>
      <c r="T49" s="20">
        <v>400.35969</v>
      </c>
      <c r="U49" s="20">
        <v>457.58554000000004</v>
      </c>
      <c r="V49" s="20">
        <v>447.63604999999995</v>
      </c>
      <c r="W49" s="20">
        <v>352.05097999999998</v>
      </c>
      <c r="X49" s="20">
        <v>342.61836</v>
      </c>
      <c r="Y49" s="20">
        <v>314.61063999999999</v>
      </c>
      <c r="Z49" s="20">
        <v>296.91376000000002</v>
      </c>
      <c r="AA49" s="20">
        <v>314.85207000000003</v>
      </c>
      <c r="AB49" s="20">
        <v>299.82432</v>
      </c>
      <c r="AC49" s="20">
        <v>273.65821</v>
      </c>
      <c r="AD49" s="20">
        <v>298.62963999999999</v>
      </c>
      <c r="AE49" s="20">
        <v>285.69243</v>
      </c>
      <c r="AF49" s="20">
        <v>382.91332999999997</v>
      </c>
      <c r="AG49" s="20">
        <v>462.50927999999999</v>
      </c>
      <c r="AH49" s="20">
        <v>463.61400000000003</v>
      </c>
      <c r="AI49" s="20">
        <v>328.94569999999999</v>
      </c>
      <c r="AJ49" s="20">
        <v>316.52388999999999</v>
      </c>
      <c r="AK49" s="20">
        <v>273.23822000000001</v>
      </c>
      <c r="AL49" s="20">
        <v>298.35708999999997</v>
      </c>
      <c r="AM49" s="20">
        <v>384.62860999999998</v>
      </c>
      <c r="AN49" s="20">
        <v>325.97969000000001</v>
      </c>
      <c r="AO49" s="20">
        <v>308.25628</v>
      </c>
      <c r="AP49" s="20">
        <v>326.25065999999998</v>
      </c>
      <c r="AQ49" s="20">
        <v>310.78296</v>
      </c>
      <c r="AR49" s="20">
        <v>397.46915000000001</v>
      </c>
      <c r="AS49" s="20">
        <v>484.92919000000001</v>
      </c>
      <c r="AT49" s="20">
        <v>473.18451000000005</v>
      </c>
      <c r="AU49" s="20">
        <v>327.85265000000004</v>
      </c>
      <c r="AV49" s="20">
        <v>322.74293999999998</v>
      </c>
      <c r="AW49" s="20">
        <v>273.04764999999998</v>
      </c>
      <c r="AX49" s="22">
        <v>305.91577999999998</v>
      </c>
      <c r="AY49" s="16"/>
      <c r="AZ49" s="21">
        <f t="array" ref="AZ49">SUM(IF(YEAR($C$5:$AX$5)=AZ$5,$C49:$AX49))</f>
        <v>3923.8076000000005</v>
      </c>
      <c r="BA49" s="20">
        <f t="array" ref="BA49">SUM(IF(YEAR($C$5:$AX$5)=BA$5,$C49:$AX49))</f>
        <v>4161.1847600000001</v>
      </c>
      <c r="BB49" s="20">
        <f t="array" ref="BB49">SUM(IF(YEAR($C$5:$AX$5)=BB$5,$C49:$AX49))</f>
        <v>3998.7581799999998</v>
      </c>
      <c r="BC49" s="22">
        <f t="array" ref="BC49">SUM(IF(YEAR($C$5:$AX$5)=BC$5,$C49:$AX49))</f>
        <v>4241.04007</v>
      </c>
      <c r="BE49" s="21">
        <f t="shared" si="14"/>
        <v>4061.2815999999998</v>
      </c>
      <c r="BF49" s="20">
        <f t="shared" si="15"/>
        <v>4084.4316899999999</v>
      </c>
      <c r="BG49" s="22">
        <f t="shared" si="16"/>
        <v>4181.9997100000001</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Y50" s="16"/>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v>
      </c>
      <c r="V51" s="20">
        <v>2.268096E-2</v>
      </c>
      <c r="W51" s="20">
        <v>0</v>
      </c>
      <c r="X51" s="20">
        <v>0</v>
      </c>
      <c r="Y51" s="20">
        <v>0</v>
      </c>
      <c r="Z51" s="20">
        <v>0</v>
      </c>
      <c r="AA51" s="20">
        <v>7.509122E-2</v>
      </c>
      <c r="AB51" s="20">
        <v>0</v>
      </c>
      <c r="AC51" s="20">
        <v>0</v>
      </c>
      <c r="AD51" s="20">
        <v>0</v>
      </c>
      <c r="AE51" s="20">
        <v>0</v>
      </c>
      <c r="AF51" s="20">
        <v>0</v>
      </c>
      <c r="AG51" s="20">
        <v>5.6605509999999998E-2</v>
      </c>
      <c r="AH51" s="20">
        <v>2.2073349999999999E-2</v>
      </c>
      <c r="AI51" s="20">
        <v>0</v>
      </c>
      <c r="AJ51" s="20">
        <v>0</v>
      </c>
      <c r="AK51" s="20">
        <v>0</v>
      </c>
      <c r="AL51" s="20">
        <v>0</v>
      </c>
      <c r="AM51" s="20">
        <v>0</v>
      </c>
      <c r="AN51" s="20">
        <v>0</v>
      </c>
      <c r="AO51" s="20">
        <v>0</v>
      </c>
      <c r="AP51" s="20">
        <v>0</v>
      </c>
      <c r="AQ51" s="20">
        <v>0</v>
      </c>
      <c r="AR51" s="20">
        <v>0</v>
      </c>
      <c r="AS51" s="20">
        <v>0.19038682000000001</v>
      </c>
      <c r="AT51" s="20">
        <v>2.268096E-2</v>
      </c>
      <c r="AU51" s="20">
        <v>0</v>
      </c>
      <c r="AV51" s="20">
        <v>0</v>
      </c>
      <c r="AW51" s="20">
        <v>0</v>
      </c>
      <c r="AX51" s="22">
        <v>0</v>
      </c>
      <c r="AY51" s="16"/>
      <c r="AZ51" s="21">
        <f t="array" ref="AZ51">SUM(IF(YEAR($C$5:$AX$5)=AZ$5,$C51:$AX51))</f>
        <v>0</v>
      </c>
      <c r="BA51" s="20">
        <f t="array" ref="BA51">SUM(IF(YEAR($C$5:$AX$5)=BA$5,$C51:$AX51))</f>
        <v>2.268096E-2</v>
      </c>
      <c r="BB51" s="20">
        <f t="array" ref="BB51">SUM(IF(YEAR($C$5:$AX$5)=BB$5,$C51:$AX51))</f>
        <v>0.15377007999999998</v>
      </c>
      <c r="BC51" s="22">
        <f t="array" ref="BC51">SUM(IF(YEAR($C$5:$AX$5)=BC$5,$C51:$AX51))</f>
        <v>0.21306778000000001</v>
      </c>
      <c r="BE51" s="21">
        <f t="shared" si="14"/>
        <v>0</v>
      </c>
      <c r="BF51" s="20">
        <f t="shared" si="15"/>
        <v>9.777218E-2</v>
      </c>
      <c r="BG51" s="22">
        <f t="shared" si="16"/>
        <v>7.8678859999999989E-2</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Y52" s="16"/>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Y53" s="16"/>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Y54" s="16"/>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446.15988035599992</v>
      </c>
      <c r="D55" s="20">
        <v>405.64830000000001</v>
      </c>
      <c r="E55" s="20">
        <v>409.8646</v>
      </c>
      <c r="F55" s="20">
        <v>392.09050000000002</v>
      </c>
      <c r="G55" s="20">
        <v>405.42660000000001</v>
      </c>
      <c r="H55" s="20">
        <v>553.82940000000008</v>
      </c>
      <c r="I55" s="20">
        <v>706.12456625000004</v>
      </c>
      <c r="J55" s="20">
        <v>639.33047527999997</v>
      </c>
      <c r="K55" s="20">
        <v>447.07859999999999</v>
      </c>
      <c r="L55" s="20">
        <v>434.38869999999997</v>
      </c>
      <c r="M55" s="20">
        <v>442.11779999999999</v>
      </c>
      <c r="N55" s="20">
        <v>439.49710000000005</v>
      </c>
      <c r="O55" s="20">
        <v>504.49509999999998</v>
      </c>
      <c r="P55" s="20">
        <v>434.80380000000002</v>
      </c>
      <c r="Q55" s="20">
        <v>439.05869999999999</v>
      </c>
      <c r="R55" s="20">
        <v>394.52139999999997</v>
      </c>
      <c r="S55" s="20">
        <v>419.7774</v>
      </c>
      <c r="T55" s="20">
        <v>557.39679999999998</v>
      </c>
      <c r="U55" s="20">
        <v>709.45460000000003</v>
      </c>
      <c r="V55" s="20">
        <v>639.52260000000001</v>
      </c>
      <c r="W55" s="20">
        <v>452.09749999999997</v>
      </c>
      <c r="X55" s="20">
        <v>441.05200000000002</v>
      </c>
      <c r="Y55" s="20">
        <v>451.31349999999998</v>
      </c>
      <c r="Z55" s="20">
        <v>468.84050000000002</v>
      </c>
      <c r="AA55" s="20">
        <v>466.87080000000003</v>
      </c>
      <c r="AB55" s="20">
        <v>442.9051</v>
      </c>
      <c r="AC55" s="20">
        <v>420.33799999999997</v>
      </c>
      <c r="AD55" s="20">
        <v>394.56510000000003</v>
      </c>
      <c r="AE55" s="20">
        <v>410.60969999999998</v>
      </c>
      <c r="AF55" s="20">
        <v>530.99509999999998</v>
      </c>
      <c r="AG55" s="20">
        <v>730.79009999999994</v>
      </c>
      <c r="AH55" s="20">
        <v>691.50850000000003</v>
      </c>
      <c r="AI55" s="20">
        <v>465.62419999999997</v>
      </c>
      <c r="AJ55" s="20">
        <v>451.94470000000001</v>
      </c>
      <c r="AK55" s="20">
        <v>418.5616</v>
      </c>
      <c r="AL55" s="20">
        <v>484.8313</v>
      </c>
      <c r="AM55" s="20">
        <v>539.99379999999996</v>
      </c>
      <c r="AN55" s="20">
        <v>475.93299999999999</v>
      </c>
      <c r="AO55" s="20">
        <v>411.47800000000001</v>
      </c>
      <c r="AP55" s="20">
        <v>407.62149999999997</v>
      </c>
      <c r="AQ55" s="20">
        <v>423.76609999999999</v>
      </c>
      <c r="AR55" s="20">
        <v>531.6155</v>
      </c>
      <c r="AS55" s="20">
        <v>731.03167837600006</v>
      </c>
      <c r="AT55" s="20">
        <v>681.47129587999984</v>
      </c>
      <c r="AU55" s="20">
        <v>451.12470000000002</v>
      </c>
      <c r="AV55" s="20">
        <v>422.08420000000001</v>
      </c>
      <c r="AW55" s="20">
        <v>402.97270000000003</v>
      </c>
      <c r="AX55" s="22">
        <v>488.06530000000004</v>
      </c>
      <c r="AY55" s="16"/>
      <c r="AZ55" s="21">
        <f t="array" ref="AZ55">SUM(IF(YEAR($C$5:$AX$5)=AZ$5,$C55:$AX55))</f>
        <v>5721.5565218860011</v>
      </c>
      <c r="BA55" s="20">
        <f t="array" ref="BA55">SUM(IF(YEAR($C$5:$AX$5)=BA$5,$C55:$AX55))</f>
        <v>5912.3338999999996</v>
      </c>
      <c r="BB55" s="20">
        <f t="array" ref="BB55">SUM(IF(YEAR($C$5:$AX$5)=BB$5,$C55:$AX55))</f>
        <v>5909.5442000000003</v>
      </c>
      <c r="BC55" s="22">
        <f t="array" ref="BC55">SUM(IF(YEAR($C$5:$AX$5)=BC$5,$C55:$AX55))</f>
        <v>5967.1577742560003</v>
      </c>
      <c r="BE55" s="21">
        <f t="shared" si="14"/>
        <v>5855.0230415299984</v>
      </c>
      <c r="BF55" s="20">
        <f t="shared" si="15"/>
        <v>5854.9661999999998</v>
      </c>
      <c r="BG55" s="22">
        <f t="shared" si="16"/>
        <v>6033.0478999999996</v>
      </c>
    </row>
    <row r="56" spans="2:59">
      <c r="B56" s="17">
        <v>3149</v>
      </c>
      <c r="C56" s="20">
        <v>216.25887</v>
      </c>
      <c r="D56" s="20">
        <v>186.37738999999999</v>
      </c>
      <c r="E56" s="20">
        <v>151.22082</v>
      </c>
      <c r="F56" s="20">
        <v>122.85356999999999</v>
      </c>
      <c r="G56" s="20">
        <v>143.6096</v>
      </c>
      <c r="H56" s="20">
        <v>176.61188999999999</v>
      </c>
      <c r="I56" s="20">
        <v>258.1345</v>
      </c>
      <c r="J56" s="20">
        <v>216.09647999999999</v>
      </c>
      <c r="K56" s="20">
        <v>170.95152000000002</v>
      </c>
      <c r="L56" s="20">
        <v>145.85145</v>
      </c>
      <c r="M56" s="20">
        <v>155.06351000000001</v>
      </c>
      <c r="N56" s="20">
        <v>181.05963</v>
      </c>
      <c r="O56" s="20">
        <v>213.739</v>
      </c>
      <c r="P56" s="20">
        <v>178.58971</v>
      </c>
      <c r="Q56" s="20">
        <v>152.79489999999998</v>
      </c>
      <c r="R56" s="20">
        <v>125.85911999999999</v>
      </c>
      <c r="S56" s="20">
        <v>148.00076000000001</v>
      </c>
      <c r="T56" s="20">
        <v>176.00851999999998</v>
      </c>
      <c r="U56" s="20">
        <v>260.03710000000001</v>
      </c>
      <c r="V56" s="20">
        <v>215.56306999999998</v>
      </c>
      <c r="W56" s="20">
        <v>166.96935000000002</v>
      </c>
      <c r="X56" s="20">
        <v>140.94683000000001</v>
      </c>
      <c r="Y56" s="20">
        <v>155.26006000000001</v>
      </c>
      <c r="Z56" s="20">
        <v>181.35468</v>
      </c>
      <c r="AA56" s="20">
        <v>189.56704000000002</v>
      </c>
      <c r="AB56" s="20">
        <v>172.55581000000001</v>
      </c>
      <c r="AC56" s="20">
        <v>154.21142</v>
      </c>
      <c r="AD56" s="20">
        <v>120.77695</v>
      </c>
      <c r="AE56" s="20">
        <v>135.28442999999999</v>
      </c>
      <c r="AF56" s="20">
        <v>175.79031000000001</v>
      </c>
      <c r="AG56" s="20">
        <v>252.18260000000001</v>
      </c>
      <c r="AH56" s="20">
        <v>244.1952</v>
      </c>
      <c r="AI56" s="20">
        <v>177.02131</v>
      </c>
      <c r="AJ56" s="20">
        <v>148.87918000000002</v>
      </c>
      <c r="AK56" s="20">
        <v>155.7885</v>
      </c>
      <c r="AL56" s="20">
        <v>187.33955</v>
      </c>
      <c r="AM56" s="20">
        <v>257.09840000000003</v>
      </c>
      <c r="AN56" s="20">
        <v>217.35201999999998</v>
      </c>
      <c r="AO56" s="20">
        <v>157.64967999999999</v>
      </c>
      <c r="AP56" s="20">
        <v>123.93800999999999</v>
      </c>
      <c r="AQ56" s="20">
        <v>138.39979</v>
      </c>
      <c r="AR56" s="20">
        <v>180.46373</v>
      </c>
      <c r="AS56" s="20">
        <v>263.76089999999999</v>
      </c>
      <c r="AT56" s="20">
        <v>250.05509999999998</v>
      </c>
      <c r="AU56" s="20">
        <v>178.42756</v>
      </c>
      <c r="AV56" s="20">
        <v>147.99963000000002</v>
      </c>
      <c r="AW56" s="20">
        <v>156.88292999999999</v>
      </c>
      <c r="AX56" s="22">
        <v>199.71690999999998</v>
      </c>
      <c r="AY56" s="16"/>
      <c r="AZ56" s="21">
        <f t="array" ref="AZ56">SUM(IF(YEAR($C$5:$AX$5)=AZ$5,$C56:$AX56))</f>
        <v>2124.08923</v>
      </c>
      <c r="BA56" s="20">
        <f t="array" ref="BA56">SUM(IF(YEAR($C$5:$AX$5)=BA$5,$C56:$AX56))</f>
        <v>2115.1231000000002</v>
      </c>
      <c r="BB56" s="20">
        <f t="array" ref="BB56">SUM(IF(YEAR($C$5:$AX$5)=BB$5,$C56:$AX56))</f>
        <v>2113.5923000000003</v>
      </c>
      <c r="BC56" s="22">
        <f t="array" ref="BC56">SUM(IF(YEAR($C$5:$AX$5)=BC$5,$C56:$AX56))</f>
        <v>2271.7446600000003</v>
      </c>
      <c r="BE56" s="21">
        <f t="shared" si="14"/>
        <v>2122.7524699999999</v>
      </c>
      <c r="BF56" s="20">
        <f t="shared" si="15"/>
        <v>2068.5352600000001</v>
      </c>
      <c r="BG56" s="22">
        <f t="shared" si="16"/>
        <v>2235.6345500000002</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Y57" s="16"/>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v>
      </c>
      <c r="V58" s="20">
        <v>0</v>
      </c>
      <c r="W58" s="20">
        <v>0</v>
      </c>
      <c r="X58" s="20">
        <v>0</v>
      </c>
      <c r="Y58" s="20">
        <v>0</v>
      </c>
      <c r="Z58" s="20">
        <v>0</v>
      </c>
      <c r="AA58" s="20">
        <v>0</v>
      </c>
      <c r="AB58" s="20">
        <v>0</v>
      </c>
      <c r="AC58" s="20">
        <v>0</v>
      </c>
      <c r="AD58" s="20">
        <v>0</v>
      </c>
      <c r="AE58" s="20">
        <v>0</v>
      </c>
      <c r="AF58" s="20">
        <v>0</v>
      </c>
      <c r="AG58" s="20">
        <v>0</v>
      </c>
      <c r="AH58" s="20">
        <v>0</v>
      </c>
      <c r="AI58" s="20">
        <v>0</v>
      </c>
      <c r="AJ58" s="20">
        <v>0</v>
      </c>
      <c r="AK58" s="20">
        <v>0</v>
      </c>
      <c r="AL58" s="20">
        <v>0</v>
      </c>
      <c r="AM58" s="20">
        <v>0</v>
      </c>
      <c r="AN58" s="20">
        <v>0</v>
      </c>
      <c r="AO58" s="20">
        <v>0</v>
      </c>
      <c r="AP58" s="20">
        <v>0</v>
      </c>
      <c r="AQ58" s="20">
        <v>0</v>
      </c>
      <c r="AR58" s="20">
        <v>0</v>
      </c>
      <c r="AS58" s="20">
        <v>4.8495780000000002E-2</v>
      </c>
      <c r="AT58" s="20">
        <v>0</v>
      </c>
      <c r="AU58" s="20">
        <v>0</v>
      </c>
      <c r="AV58" s="20">
        <v>0</v>
      </c>
      <c r="AW58" s="20">
        <v>0</v>
      </c>
      <c r="AX58" s="22">
        <v>0</v>
      </c>
      <c r="AY58" s="16"/>
      <c r="AZ58" s="21">
        <f t="array" ref="AZ58">SUM(IF(YEAR($C$5:$AX$5)=AZ$5,$C58:$AX58))</f>
        <v>0</v>
      </c>
      <c r="BA58" s="20">
        <f t="array" ref="BA58">SUM(IF(YEAR($C$5:$AX$5)=BA$5,$C58:$AX58))</f>
        <v>0</v>
      </c>
      <c r="BB58" s="20">
        <f t="array" ref="BB58">SUM(IF(YEAR($C$5:$AX$5)=BB$5,$C58:$AX58))</f>
        <v>0</v>
      </c>
      <c r="BC58" s="22">
        <f t="array" ref="BC58">SUM(IF(YEAR($C$5:$AX$5)=BC$5,$C58:$AX58))</f>
        <v>4.8495780000000002E-2</v>
      </c>
      <c r="BE58" s="21">
        <f t="shared" si="14"/>
        <v>0</v>
      </c>
      <c r="BF58" s="20">
        <f t="shared" si="15"/>
        <v>0</v>
      </c>
      <c r="BG58" s="22">
        <f t="shared" si="16"/>
        <v>0</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Y59" s="16"/>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0.50045150000000005</v>
      </c>
      <c r="V60" s="20">
        <v>0.1401453</v>
      </c>
      <c r="W60" s="20">
        <v>0</v>
      </c>
      <c r="X60" s="20">
        <v>0</v>
      </c>
      <c r="Y60" s="20">
        <v>0</v>
      </c>
      <c r="Z60" s="20">
        <v>0</v>
      </c>
      <c r="AA60" s="20">
        <v>0</v>
      </c>
      <c r="AB60" s="20">
        <v>0</v>
      </c>
      <c r="AC60" s="20">
        <v>0</v>
      </c>
      <c r="AD60" s="20">
        <v>0</v>
      </c>
      <c r="AE60" s="20">
        <v>0</v>
      </c>
      <c r="AF60" s="20">
        <v>0</v>
      </c>
      <c r="AG60" s="20">
        <v>0.46622599999999997</v>
      </c>
      <c r="AH60" s="20">
        <v>0.29120822000000002</v>
      </c>
      <c r="AI60" s="20">
        <v>0</v>
      </c>
      <c r="AJ60" s="20">
        <v>0</v>
      </c>
      <c r="AK60" s="20">
        <v>0</v>
      </c>
      <c r="AL60" s="20">
        <v>0</v>
      </c>
      <c r="AM60" s="20">
        <v>0</v>
      </c>
      <c r="AN60" s="20">
        <v>0</v>
      </c>
      <c r="AO60" s="20">
        <v>0</v>
      </c>
      <c r="AP60" s="20">
        <v>0</v>
      </c>
      <c r="AQ60" s="20">
        <v>0</v>
      </c>
      <c r="AR60" s="20">
        <v>0</v>
      </c>
      <c r="AS60" s="20">
        <v>0.57606059999999992</v>
      </c>
      <c r="AT60" s="20">
        <v>0.23955777</v>
      </c>
      <c r="AU60" s="20">
        <v>0</v>
      </c>
      <c r="AV60" s="20">
        <v>0</v>
      </c>
      <c r="AW60" s="20">
        <v>0</v>
      </c>
      <c r="AX60" s="22">
        <v>0</v>
      </c>
      <c r="AY60" s="16"/>
      <c r="AZ60" s="21">
        <f t="array" ref="AZ60">SUM(IF(YEAR($C$5:$AX$5)=AZ$5,$C60:$AX60))</f>
        <v>0</v>
      </c>
      <c r="BA60" s="20">
        <f t="array" ref="BA60">SUM(IF(YEAR($C$5:$AX$5)=BA$5,$C60:$AX60))</f>
        <v>0.64059680000000008</v>
      </c>
      <c r="BB60" s="20">
        <f t="array" ref="BB60">SUM(IF(YEAR($C$5:$AX$5)=BB$5,$C60:$AX60))</f>
        <v>0.75743421999999994</v>
      </c>
      <c r="BC60" s="22">
        <f t="array" ref="BC60">SUM(IF(YEAR($C$5:$AX$5)=BC$5,$C60:$AX60))</f>
        <v>0.81561836999999993</v>
      </c>
      <c r="BE60" s="21">
        <f t="shared" si="14"/>
        <v>0</v>
      </c>
      <c r="BF60" s="20">
        <f t="shared" si="15"/>
        <v>0.64059680000000008</v>
      </c>
      <c r="BG60" s="22">
        <f t="shared" si="16"/>
        <v>0.75743421999999994</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0.48706949999999999</v>
      </c>
      <c r="V61" s="20">
        <v>0.14030678000000002</v>
      </c>
      <c r="W61" s="20">
        <v>0</v>
      </c>
      <c r="X61" s="20">
        <v>0</v>
      </c>
      <c r="Y61" s="20">
        <v>0</v>
      </c>
      <c r="Z61" s="20">
        <v>0</v>
      </c>
      <c r="AA61" s="20">
        <v>0</v>
      </c>
      <c r="AB61" s="20">
        <v>0</v>
      </c>
      <c r="AC61" s="20">
        <v>0</v>
      </c>
      <c r="AD61" s="20">
        <v>0</v>
      </c>
      <c r="AE61" s="20">
        <v>0</v>
      </c>
      <c r="AF61" s="20">
        <v>0</v>
      </c>
      <c r="AG61" s="20">
        <v>0.5087005</v>
      </c>
      <c r="AH61" s="20">
        <v>0.18328014999999998</v>
      </c>
      <c r="AI61" s="20">
        <v>0</v>
      </c>
      <c r="AJ61" s="20">
        <v>0</v>
      </c>
      <c r="AK61" s="20">
        <v>0</v>
      </c>
      <c r="AL61" s="20">
        <v>0</v>
      </c>
      <c r="AM61" s="20">
        <v>0</v>
      </c>
      <c r="AN61" s="20">
        <v>0</v>
      </c>
      <c r="AO61" s="20">
        <v>0</v>
      </c>
      <c r="AP61" s="20">
        <v>0</v>
      </c>
      <c r="AQ61" s="20">
        <v>0</v>
      </c>
      <c r="AR61" s="20">
        <v>0</v>
      </c>
      <c r="AS61" s="20">
        <v>0.45255139999999999</v>
      </c>
      <c r="AT61" s="20">
        <v>0.17034512000000002</v>
      </c>
      <c r="AU61" s="20">
        <v>0</v>
      </c>
      <c r="AV61" s="20">
        <v>0</v>
      </c>
      <c r="AW61" s="20">
        <v>0</v>
      </c>
      <c r="AX61" s="22">
        <v>0</v>
      </c>
      <c r="AY61" s="16"/>
      <c r="AZ61" s="21">
        <f t="array" ref="AZ61">SUM(IF(YEAR($C$5:$AX$5)=AZ$5,$C61:$AX61))</f>
        <v>0</v>
      </c>
      <c r="BA61" s="20">
        <f t="array" ref="BA61">SUM(IF(YEAR($C$5:$AX$5)=BA$5,$C61:$AX61))</f>
        <v>0.62737628000000001</v>
      </c>
      <c r="BB61" s="20">
        <f t="array" ref="BB61">SUM(IF(YEAR($C$5:$AX$5)=BB$5,$C61:$AX61))</f>
        <v>0.69198064999999997</v>
      </c>
      <c r="BC61" s="22">
        <f t="array" ref="BC61">SUM(IF(YEAR($C$5:$AX$5)=BC$5,$C61:$AX61))</f>
        <v>0.62289652000000006</v>
      </c>
      <c r="BE61" s="21">
        <f t="shared" si="14"/>
        <v>0</v>
      </c>
      <c r="BF61" s="20">
        <f t="shared" si="15"/>
        <v>0.62737628000000001</v>
      </c>
      <c r="BG61" s="22">
        <f t="shared" si="16"/>
        <v>0.69198064999999997</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0.63205449999999996</v>
      </c>
      <c r="V62" s="20">
        <v>0.22506173999999998</v>
      </c>
      <c r="W62" s="20">
        <v>0</v>
      </c>
      <c r="X62" s="20">
        <v>0</v>
      </c>
      <c r="Y62" s="20">
        <v>0</v>
      </c>
      <c r="Z62" s="20">
        <v>0</v>
      </c>
      <c r="AA62" s="20">
        <v>0</v>
      </c>
      <c r="AB62" s="20">
        <v>0</v>
      </c>
      <c r="AC62" s="20">
        <v>0</v>
      </c>
      <c r="AD62" s="20">
        <v>0</v>
      </c>
      <c r="AE62" s="20">
        <v>0</v>
      </c>
      <c r="AF62" s="20">
        <v>0</v>
      </c>
      <c r="AG62" s="20">
        <v>0.65317079999999994</v>
      </c>
      <c r="AH62" s="20">
        <v>0.39210973000000005</v>
      </c>
      <c r="AI62" s="20">
        <v>0</v>
      </c>
      <c r="AJ62" s="20">
        <v>0</v>
      </c>
      <c r="AK62" s="20">
        <v>0</v>
      </c>
      <c r="AL62" s="20">
        <v>0</v>
      </c>
      <c r="AM62" s="20">
        <v>0</v>
      </c>
      <c r="AN62" s="20">
        <v>0</v>
      </c>
      <c r="AO62" s="20">
        <v>0</v>
      </c>
      <c r="AP62" s="20">
        <v>0</v>
      </c>
      <c r="AQ62" s="20">
        <v>0</v>
      </c>
      <c r="AR62" s="20">
        <v>0</v>
      </c>
      <c r="AS62" s="20">
        <v>0.7207112</v>
      </c>
      <c r="AT62" s="20">
        <v>0.25120105999999998</v>
      </c>
      <c r="AU62" s="20">
        <v>0</v>
      </c>
      <c r="AV62" s="20">
        <v>0</v>
      </c>
      <c r="AW62" s="20">
        <v>0</v>
      </c>
      <c r="AX62" s="22">
        <v>0</v>
      </c>
      <c r="AY62" s="16"/>
      <c r="AZ62" s="21">
        <f t="array" ref="AZ62">SUM(IF(YEAR($C$5:$AX$5)=AZ$5,$C62:$AX62))</f>
        <v>0</v>
      </c>
      <c r="BA62" s="20">
        <f t="array" ref="BA62">SUM(IF(YEAR($C$5:$AX$5)=BA$5,$C62:$AX62))</f>
        <v>0.85711623999999997</v>
      </c>
      <c r="BB62" s="20">
        <f t="array" ref="BB62">SUM(IF(YEAR($C$5:$AX$5)=BB$5,$C62:$AX62))</f>
        <v>1.0452805299999999</v>
      </c>
      <c r="BC62" s="22">
        <f t="array" ref="BC62">SUM(IF(YEAR($C$5:$AX$5)=BC$5,$C62:$AX62))</f>
        <v>0.97191225999999997</v>
      </c>
      <c r="BE62" s="21">
        <f t="shared" si="14"/>
        <v>0</v>
      </c>
      <c r="BF62" s="20">
        <f t="shared" si="15"/>
        <v>0.85711623999999997</v>
      </c>
      <c r="BG62" s="22">
        <f t="shared" si="16"/>
        <v>1.0452805299999999</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v>
      </c>
      <c r="AU63" s="20">
        <v>0</v>
      </c>
      <c r="AV63" s="20">
        <v>0</v>
      </c>
      <c r="AW63" s="20">
        <v>0</v>
      </c>
      <c r="AX63" s="22">
        <v>0</v>
      </c>
      <c r="AY63" s="16"/>
      <c r="AZ63" s="21">
        <f t="array" ref="AZ63">SUM(IF(YEAR($C$5:$AX$5)=AZ$5,$C63:$AX63))</f>
        <v>0</v>
      </c>
      <c r="BA63" s="20">
        <f t="array" ref="BA63">SUM(IF(YEAR($C$5:$AX$5)=BA$5,$C63:$AX63))</f>
        <v>0</v>
      </c>
      <c r="BB63" s="20">
        <f t="array" ref="BB63">SUM(IF(YEAR($C$5:$AX$5)=BB$5,$C63:$AX63))</f>
        <v>0</v>
      </c>
      <c r="BC63" s="22">
        <f t="array" ref="BC63">SUM(IF(YEAR($C$5:$AX$5)=BC$5,$C63:$AX63))</f>
        <v>0</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0.30604339999999997</v>
      </c>
      <c r="V64" s="20">
        <v>8.7082049999999994E-2</v>
      </c>
      <c r="W64" s="20">
        <v>0</v>
      </c>
      <c r="X64" s="20">
        <v>0</v>
      </c>
      <c r="Y64" s="20">
        <v>0</v>
      </c>
      <c r="Z64" s="20">
        <v>0</v>
      </c>
      <c r="AA64" s="20">
        <v>0</v>
      </c>
      <c r="AB64" s="20">
        <v>0</v>
      </c>
      <c r="AC64" s="20">
        <v>0</v>
      </c>
      <c r="AD64" s="20">
        <v>0</v>
      </c>
      <c r="AE64" s="20">
        <v>0</v>
      </c>
      <c r="AF64" s="20">
        <v>0</v>
      </c>
      <c r="AG64" s="20">
        <v>0.26342294999999999</v>
      </c>
      <c r="AH64" s="20">
        <v>5.4093300000000004E-2</v>
      </c>
      <c r="AI64" s="20">
        <v>0</v>
      </c>
      <c r="AJ64" s="20">
        <v>0</v>
      </c>
      <c r="AK64" s="20">
        <v>0</v>
      </c>
      <c r="AL64" s="20">
        <v>0</v>
      </c>
      <c r="AM64" s="20">
        <v>0</v>
      </c>
      <c r="AN64" s="20">
        <v>0</v>
      </c>
      <c r="AO64" s="20">
        <v>0</v>
      </c>
      <c r="AP64" s="20">
        <v>0</v>
      </c>
      <c r="AQ64" s="20">
        <v>0</v>
      </c>
      <c r="AR64" s="20">
        <v>0</v>
      </c>
      <c r="AS64" s="20">
        <v>0.28150167999999998</v>
      </c>
      <c r="AT64" s="20">
        <v>7.8047080000000005E-2</v>
      </c>
      <c r="AU64" s="20">
        <v>0</v>
      </c>
      <c r="AV64" s="20">
        <v>0</v>
      </c>
      <c r="AW64" s="20">
        <v>0</v>
      </c>
      <c r="AX64" s="22">
        <v>0</v>
      </c>
      <c r="AY64" s="16"/>
      <c r="AZ64" s="21">
        <f t="array" ref="AZ64">SUM(IF(YEAR($C$5:$AX$5)=AZ$5,$C64:$AX64))</f>
        <v>0</v>
      </c>
      <c r="BA64" s="20">
        <f t="array" ref="BA64">SUM(IF(YEAR($C$5:$AX$5)=BA$5,$C64:$AX64))</f>
        <v>0.39312544999999999</v>
      </c>
      <c r="BB64" s="20">
        <f t="array" ref="BB64">SUM(IF(YEAR($C$5:$AX$5)=BB$5,$C64:$AX64))</f>
        <v>0.31751625</v>
      </c>
      <c r="BC64" s="22">
        <f t="array" ref="BC64">SUM(IF(YEAR($C$5:$AX$5)=BC$5,$C64:$AX64))</f>
        <v>0.35954875999999997</v>
      </c>
      <c r="BE64" s="21">
        <f t="shared" si="14"/>
        <v>0</v>
      </c>
      <c r="BF64" s="20">
        <f t="shared" si="15"/>
        <v>0.39312544999999999</v>
      </c>
      <c r="BG64" s="22">
        <f t="shared" si="16"/>
        <v>0.31751625</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0.31655420000000001</v>
      </c>
      <c r="V65" s="20">
        <v>0.1867365</v>
      </c>
      <c r="W65" s="20">
        <v>0</v>
      </c>
      <c r="X65" s="20">
        <v>0</v>
      </c>
      <c r="Y65" s="20">
        <v>0</v>
      </c>
      <c r="Z65" s="20">
        <v>0</v>
      </c>
      <c r="AA65" s="20">
        <v>0</v>
      </c>
      <c r="AB65" s="20">
        <v>0</v>
      </c>
      <c r="AC65" s="20">
        <v>0</v>
      </c>
      <c r="AD65" s="20">
        <v>0</v>
      </c>
      <c r="AE65" s="20">
        <v>0</v>
      </c>
      <c r="AF65" s="20">
        <v>0</v>
      </c>
      <c r="AG65" s="20">
        <v>0.39914573999999997</v>
      </c>
      <c r="AH65" s="20">
        <v>0.66770584499999996</v>
      </c>
      <c r="AI65" s="20">
        <v>0</v>
      </c>
      <c r="AJ65" s="20">
        <v>0</v>
      </c>
      <c r="AK65" s="20">
        <v>0</v>
      </c>
      <c r="AL65" s="20">
        <v>0</v>
      </c>
      <c r="AM65" s="20">
        <v>0</v>
      </c>
      <c r="AN65" s="20">
        <v>0</v>
      </c>
      <c r="AO65" s="20">
        <v>0</v>
      </c>
      <c r="AP65" s="20">
        <v>0</v>
      </c>
      <c r="AQ65" s="20">
        <v>0</v>
      </c>
      <c r="AR65" s="20">
        <v>0</v>
      </c>
      <c r="AS65" s="20">
        <v>2.2517952999999999</v>
      </c>
      <c r="AT65" s="20">
        <v>0.95500790000000002</v>
      </c>
      <c r="AU65" s="20">
        <v>0</v>
      </c>
      <c r="AV65" s="20">
        <v>0</v>
      </c>
      <c r="AW65" s="20">
        <v>0</v>
      </c>
      <c r="AX65" s="22">
        <v>0</v>
      </c>
      <c r="AY65" s="16"/>
      <c r="AZ65" s="21">
        <f t="array" ref="AZ65">SUM(IF(YEAR($C$5:$AX$5)=AZ$5,$C65:$AX65))</f>
        <v>0</v>
      </c>
      <c r="BA65" s="20">
        <f t="array" ref="BA65">SUM(IF(YEAR($C$5:$AX$5)=BA$5,$C65:$AX65))</f>
        <v>0.50329069999999998</v>
      </c>
      <c r="BB65" s="20">
        <f t="array" ref="BB65">SUM(IF(YEAR($C$5:$AX$5)=BB$5,$C65:$AX65))</f>
        <v>1.066851585</v>
      </c>
      <c r="BC65" s="22">
        <f t="array" ref="BC65">SUM(IF(YEAR($C$5:$AX$5)=BC$5,$C65:$AX65))</f>
        <v>3.2068032</v>
      </c>
      <c r="BE65" s="21">
        <f t="shared" si="14"/>
        <v>0</v>
      </c>
      <c r="BF65" s="20">
        <f t="shared" si="15"/>
        <v>0.50329069999999998</v>
      </c>
      <c r="BG65" s="22">
        <f t="shared" si="16"/>
        <v>1.066851585</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0.32672999999999996</v>
      </c>
      <c r="V66" s="20">
        <v>0.10826166000000001</v>
      </c>
      <c r="W66" s="20">
        <v>0</v>
      </c>
      <c r="X66" s="20">
        <v>0</v>
      </c>
      <c r="Y66" s="20">
        <v>0</v>
      </c>
      <c r="Z66" s="20">
        <v>0</v>
      </c>
      <c r="AA66" s="20">
        <v>0</v>
      </c>
      <c r="AB66" s="20">
        <v>0</v>
      </c>
      <c r="AC66" s="20">
        <v>0</v>
      </c>
      <c r="AD66" s="20">
        <v>0</v>
      </c>
      <c r="AE66" s="20">
        <v>0</v>
      </c>
      <c r="AF66" s="20">
        <v>0</v>
      </c>
      <c r="AG66" s="20">
        <v>0.35315289999999999</v>
      </c>
      <c r="AH66" s="20">
        <v>0.18818745000000001</v>
      </c>
      <c r="AI66" s="20">
        <v>0</v>
      </c>
      <c r="AJ66" s="20">
        <v>0</v>
      </c>
      <c r="AK66" s="20">
        <v>0</v>
      </c>
      <c r="AL66" s="20">
        <v>0</v>
      </c>
      <c r="AM66" s="20">
        <v>0</v>
      </c>
      <c r="AN66" s="20">
        <v>0</v>
      </c>
      <c r="AO66" s="20">
        <v>0</v>
      </c>
      <c r="AP66" s="20">
        <v>0</v>
      </c>
      <c r="AQ66" s="20">
        <v>0</v>
      </c>
      <c r="AR66" s="20">
        <v>0</v>
      </c>
      <c r="AS66" s="20">
        <v>0.37494320000000003</v>
      </c>
      <c r="AT66" s="20">
        <v>0.10608925</v>
      </c>
      <c r="AU66" s="20">
        <v>0</v>
      </c>
      <c r="AV66" s="20">
        <v>0</v>
      </c>
      <c r="AW66" s="20">
        <v>0</v>
      </c>
      <c r="AX66" s="22">
        <v>0</v>
      </c>
      <c r="AY66" s="16"/>
      <c r="AZ66" s="21">
        <f t="array" ref="AZ66">SUM(IF(YEAR($C$5:$AX$5)=AZ$5,$C66:$AX66))</f>
        <v>0</v>
      </c>
      <c r="BA66" s="20">
        <f t="array" ref="BA66">SUM(IF(YEAR($C$5:$AX$5)=BA$5,$C66:$AX66))</f>
        <v>0.43499166</v>
      </c>
      <c r="BB66" s="20">
        <f t="array" ref="BB66">SUM(IF(YEAR($C$5:$AX$5)=BB$5,$C66:$AX66))</f>
        <v>0.54134035000000003</v>
      </c>
      <c r="BC66" s="22">
        <f t="array" ref="BC66">SUM(IF(YEAR($C$5:$AX$5)=BC$5,$C66:$AX66))</f>
        <v>0.48103245000000006</v>
      </c>
      <c r="BE66" s="21">
        <f t="shared" si="14"/>
        <v>0</v>
      </c>
      <c r="BF66" s="20">
        <f t="shared" si="15"/>
        <v>0.43499166</v>
      </c>
      <c r="BG66" s="22">
        <f t="shared" si="16"/>
        <v>0.54134035000000003</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0.72491660000000002</v>
      </c>
      <c r="V67" s="20">
        <v>0.30898179000000003</v>
      </c>
      <c r="W67" s="20">
        <v>0</v>
      </c>
      <c r="X67" s="20">
        <v>0</v>
      </c>
      <c r="Y67" s="20">
        <v>0</v>
      </c>
      <c r="Z67" s="20">
        <v>0</v>
      </c>
      <c r="AA67" s="20">
        <v>0</v>
      </c>
      <c r="AB67" s="20">
        <v>0</v>
      </c>
      <c r="AC67" s="20">
        <v>0</v>
      </c>
      <c r="AD67" s="20">
        <v>0</v>
      </c>
      <c r="AE67" s="20">
        <v>0</v>
      </c>
      <c r="AF67" s="20">
        <v>0</v>
      </c>
      <c r="AG67" s="20">
        <v>0.7312052</v>
      </c>
      <c r="AH67" s="20">
        <v>0.48882910000000002</v>
      </c>
      <c r="AI67" s="20">
        <v>0</v>
      </c>
      <c r="AJ67" s="20">
        <v>0</v>
      </c>
      <c r="AK67" s="20">
        <v>0</v>
      </c>
      <c r="AL67" s="20">
        <v>0</v>
      </c>
      <c r="AM67" s="20">
        <v>0</v>
      </c>
      <c r="AN67" s="20">
        <v>0</v>
      </c>
      <c r="AO67" s="20">
        <v>0</v>
      </c>
      <c r="AP67" s="20">
        <v>0</v>
      </c>
      <c r="AQ67" s="20">
        <v>0</v>
      </c>
      <c r="AR67" s="20">
        <v>0</v>
      </c>
      <c r="AS67" s="20">
        <v>0.84624820000000001</v>
      </c>
      <c r="AT67" s="20">
        <v>0.32227889000000004</v>
      </c>
      <c r="AU67" s="20">
        <v>0</v>
      </c>
      <c r="AV67" s="20">
        <v>0</v>
      </c>
      <c r="AW67" s="20">
        <v>0</v>
      </c>
      <c r="AX67" s="22">
        <v>0</v>
      </c>
      <c r="AY67" s="16"/>
      <c r="AZ67" s="21">
        <f t="array" ref="AZ67">SUM(IF(YEAR($C$5:$AX$5)=AZ$5,$C67:$AX67))</f>
        <v>0</v>
      </c>
      <c r="BA67" s="20">
        <f t="array" ref="BA67">SUM(IF(YEAR($C$5:$AX$5)=BA$5,$C67:$AX67))</f>
        <v>1.0338983900000001</v>
      </c>
      <c r="BB67" s="20">
        <f t="array" ref="BB67">SUM(IF(YEAR($C$5:$AX$5)=BB$5,$C67:$AX67))</f>
        <v>1.2200343</v>
      </c>
      <c r="BC67" s="22">
        <f t="array" ref="BC67">SUM(IF(YEAR($C$5:$AX$5)=BC$5,$C67:$AX67))</f>
        <v>1.16852709</v>
      </c>
      <c r="BE67" s="21">
        <f t="shared" si="14"/>
        <v>0</v>
      </c>
      <c r="BF67" s="20">
        <f t="shared" si="15"/>
        <v>1.0338983900000001</v>
      </c>
      <c r="BG67" s="22">
        <f t="shared" si="16"/>
        <v>1.2200343</v>
      </c>
    </row>
    <row r="68" spans="2:59">
      <c r="B68" s="17">
        <v>3176</v>
      </c>
      <c r="C68" s="20">
        <v>2.3983569999999999</v>
      </c>
      <c r="D68" s="20">
        <v>2.1498840000000001</v>
      </c>
      <c r="E68" s="20">
        <v>2.005754</v>
      </c>
      <c r="F68" s="20">
        <v>1.7331319999999999</v>
      </c>
      <c r="G68" s="20">
        <v>1.71079</v>
      </c>
      <c r="H68" s="20">
        <v>2.3544990000000001</v>
      </c>
      <c r="I68" s="20">
        <v>2.730845</v>
      </c>
      <c r="J68" s="20">
        <v>2.627901</v>
      </c>
      <c r="K68" s="20">
        <v>1.9751620000000001</v>
      </c>
      <c r="L68" s="20">
        <v>1.908841</v>
      </c>
      <c r="M68" s="20">
        <v>2.0629870000000001</v>
      </c>
      <c r="N68" s="20">
        <v>2.3210190000000002</v>
      </c>
      <c r="O68" s="20">
        <v>2.6991640000000001</v>
      </c>
      <c r="P68" s="20">
        <v>2.3242409999999998</v>
      </c>
      <c r="Q68" s="20">
        <v>2.176688</v>
      </c>
      <c r="R68" s="20">
        <v>1.813418</v>
      </c>
      <c r="S68" s="20">
        <v>1.861316</v>
      </c>
      <c r="T68" s="20">
        <v>2.3751419999999999</v>
      </c>
      <c r="U68" s="20">
        <v>2.776138</v>
      </c>
      <c r="V68" s="20">
        <v>2.6268660000000001</v>
      </c>
      <c r="W68" s="20">
        <v>1.9930760000000001</v>
      </c>
      <c r="X68" s="20">
        <v>1.991916</v>
      </c>
      <c r="Y68" s="20">
        <v>2.1307480000000001</v>
      </c>
      <c r="Z68" s="20">
        <v>2.3896160000000002</v>
      </c>
      <c r="AA68" s="20">
        <v>2.4898530000000001</v>
      </c>
      <c r="AB68" s="20">
        <v>2.3235199999999998</v>
      </c>
      <c r="AC68" s="20">
        <v>1.9863960000000001</v>
      </c>
      <c r="AD68" s="20">
        <v>1.7234309999999999</v>
      </c>
      <c r="AE68" s="20">
        <v>1.714431</v>
      </c>
      <c r="AF68" s="20">
        <v>2.2324470000000001</v>
      </c>
      <c r="AG68" s="20">
        <v>2.7795679999999998</v>
      </c>
      <c r="AH68" s="20">
        <v>2.7338499999999999</v>
      </c>
      <c r="AI68" s="20">
        <v>2.0266459999999999</v>
      </c>
      <c r="AJ68" s="20">
        <v>2.030446</v>
      </c>
      <c r="AK68" s="20">
        <v>2.001385</v>
      </c>
      <c r="AL68" s="20">
        <v>2.451298</v>
      </c>
      <c r="AM68" s="20">
        <v>2.8399390000000002</v>
      </c>
      <c r="AN68" s="20">
        <v>2.5582310000000001</v>
      </c>
      <c r="AO68" s="20">
        <v>2.1592349999999998</v>
      </c>
      <c r="AP68" s="20">
        <v>1.9326859999999999</v>
      </c>
      <c r="AQ68" s="20">
        <v>1.8544670000000001</v>
      </c>
      <c r="AR68" s="20">
        <v>2.34693</v>
      </c>
      <c r="AS68" s="20">
        <v>2.9145660000000002</v>
      </c>
      <c r="AT68" s="20">
        <v>2.781784</v>
      </c>
      <c r="AU68" s="20">
        <v>2.0353150000000002</v>
      </c>
      <c r="AV68" s="20">
        <v>2.0259770000000001</v>
      </c>
      <c r="AW68" s="20">
        <v>1.9584900000000001</v>
      </c>
      <c r="AX68" s="22">
        <v>2.4780890000000002</v>
      </c>
      <c r="AY68" s="16"/>
      <c r="AZ68" s="21">
        <f t="array" ref="AZ68">SUM(IF(YEAR($C$5:$AX$5)=AZ$5,$C68:$AX68))</f>
        <v>25.979171000000001</v>
      </c>
      <c r="BA68" s="20">
        <f t="array" ref="BA68">SUM(IF(YEAR($C$5:$AX$5)=BA$5,$C68:$AX68))</f>
        <v>27.158329000000002</v>
      </c>
      <c r="BB68" s="20">
        <f t="array" ref="BB68">SUM(IF(YEAR($C$5:$AX$5)=BB$5,$C68:$AX68))</f>
        <v>26.493271</v>
      </c>
      <c r="BC68" s="22">
        <f t="array" ref="BC68">SUM(IF(YEAR($C$5:$AX$5)=BC$5,$C68:$AX68))</f>
        <v>27.885709000000006</v>
      </c>
      <c r="BE68" s="21">
        <f t="shared" si="14"/>
        <v>26.856081</v>
      </c>
      <c r="BF68" s="20">
        <f t="shared" si="15"/>
        <v>26.521132999999999</v>
      </c>
      <c r="BG68" s="22">
        <f t="shared" si="16"/>
        <v>27.600197999999999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v>
      </c>
      <c r="V69" s="20">
        <v>0</v>
      </c>
      <c r="W69" s="20">
        <v>0</v>
      </c>
      <c r="X69" s="20">
        <v>0</v>
      </c>
      <c r="Y69" s="20">
        <v>0</v>
      </c>
      <c r="Z69" s="20">
        <v>0</v>
      </c>
      <c r="AA69" s="20">
        <v>0</v>
      </c>
      <c r="AB69" s="20">
        <v>0</v>
      </c>
      <c r="AC69" s="20">
        <v>0</v>
      </c>
      <c r="AD69" s="20">
        <v>0</v>
      </c>
      <c r="AE69" s="20">
        <v>0</v>
      </c>
      <c r="AF69" s="20">
        <v>0</v>
      </c>
      <c r="AG69" s="20">
        <v>0</v>
      </c>
      <c r="AH69" s="20">
        <v>0</v>
      </c>
      <c r="AI69" s="20">
        <v>0</v>
      </c>
      <c r="AJ69" s="20">
        <v>0</v>
      </c>
      <c r="AK69" s="20">
        <v>0</v>
      </c>
      <c r="AL69" s="20">
        <v>0</v>
      </c>
      <c r="AM69" s="20">
        <v>0</v>
      </c>
      <c r="AN69" s="20">
        <v>0</v>
      </c>
      <c r="AO69" s="20">
        <v>0</v>
      </c>
      <c r="AP69" s="20">
        <v>0</v>
      </c>
      <c r="AQ69" s="20">
        <v>0</v>
      </c>
      <c r="AR69" s="20">
        <v>0</v>
      </c>
      <c r="AS69" s="20">
        <v>0</v>
      </c>
      <c r="AT69" s="20">
        <v>0</v>
      </c>
      <c r="AU69" s="20">
        <v>0</v>
      </c>
      <c r="AV69" s="20">
        <v>0</v>
      </c>
      <c r="AW69" s="20">
        <v>0</v>
      </c>
      <c r="AX69" s="22">
        <v>0</v>
      </c>
      <c r="AY69" s="16"/>
      <c r="AZ69" s="21">
        <f t="array" ref="AZ69">SUM(IF(YEAR($C$5:$AX$5)=AZ$5,$C69:$AX69))</f>
        <v>0</v>
      </c>
      <c r="BA69" s="20">
        <f t="array" ref="BA69">SUM(IF(YEAR($C$5:$AX$5)=BA$5,$C69:$AX69))</f>
        <v>0</v>
      </c>
      <c r="BB69" s="20">
        <f t="array" ref="BB69">SUM(IF(YEAR($C$5:$AX$5)=BB$5,$C69:$AX69))</f>
        <v>0</v>
      </c>
      <c r="BC69" s="22">
        <f t="array" ref="BC69">SUM(IF(YEAR($C$5:$AX$5)=BC$5,$C69:$AX69))</f>
        <v>0</v>
      </c>
      <c r="BE69" s="21">
        <f t="shared" si="14"/>
        <v>0</v>
      </c>
      <c r="BF69" s="20">
        <f t="shared" si="15"/>
        <v>0</v>
      </c>
      <c r="BG69" s="22">
        <f t="shared" si="16"/>
        <v>0</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v>
      </c>
      <c r="AT70" s="20">
        <v>0</v>
      </c>
      <c r="AU70" s="20">
        <v>0</v>
      </c>
      <c r="AV70" s="20">
        <v>0</v>
      </c>
      <c r="AW70" s="20">
        <v>0</v>
      </c>
      <c r="AX70" s="22">
        <v>0</v>
      </c>
      <c r="AY70" s="16"/>
      <c r="AZ70" s="21">
        <f t="array" ref="AZ70">SUM(IF(YEAR($C$5:$AX$5)=AZ$5,$C70:$AX70))</f>
        <v>0</v>
      </c>
      <c r="BA70" s="20">
        <f t="array" ref="BA70">SUM(IF(YEAR($C$5:$AX$5)=BA$5,$C70:$AX70))</f>
        <v>0</v>
      </c>
      <c r="BB70" s="20">
        <f t="array" ref="BB70">SUM(IF(YEAR($C$5:$AX$5)=BB$5,$C70:$AX70))</f>
        <v>0</v>
      </c>
      <c r="BC70" s="22">
        <f t="array" ref="BC70">SUM(IF(YEAR($C$5:$AX$5)=BC$5,$C70:$AX70))</f>
        <v>0</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8.8844218000000003E-2</v>
      </c>
      <c r="V71" s="20">
        <v>3.1286922199999997E-2</v>
      </c>
      <c r="W71" s="20">
        <v>0</v>
      </c>
      <c r="X71" s="20">
        <v>0</v>
      </c>
      <c r="Y71" s="20">
        <v>0</v>
      </c>
      <c r="Z71" s="20">
        <v>0</v>
      </c>
      <c r="AA71" s="20">
        <v>4.0262476000000005E-2</v>
      </c>
      <c r="AB71" s="20">
        <v>0</v>
      </c>
      <c r="AC71" s="20">
        <v>0</v>
      </c>
      <c r="AD71" s="20">
        <v>0</v>
      </c>
      <c r="AE71" s="20">
        <v>0</v>
      </c>
      <c r="AF71" s="20">
        <v>0</v>
      </c>
      <c r="AG71" s="20">
        <v>9.7148126000000015E-2</v>
      </c>
      <c r="AH71" s="20">
        <v>4.1233407E-2</v>
      </c>
      <c r="AI71" s="20">
        <v>0</v>
      </c>
      <c r="AJ71" s="20">
        <v>0</v>
      </c>
      <c r="AK71" s="20">
        <v>0</v>
      </c>
      <c r="AL71" s="20">
        <v>0</v>
      </c>
      <c r="AM71" s="20">
        <v>0</v>
      </c>
      <c r="AN71" s="20">
        <v>0</v>
      </c>
      <c r="AO71" s="20">
        <v>0</v>
      </c>
      <c r="AP71" s="20">
        <v>0</v>
      </c>
      <c r="AQ71" s="20">
        <v>0</v>
      </c>
      <c r="AR71" s="20">
        <v>0</v>
      </c>
      <c r="AS71" s="20">
        <v>8.8979801999999997E-2</v>
      </c>
      <c r="AT71" s="20">
        <v>3.3998452999999998E-2</v>
      </c>
      <c r="AU71" s="20">
        <v>0</v>
      </c>
      <c r="AV71" s="20">
        <v>0</v>
      </c>
      <c r="AW71" s="20">
        <v>0</v>
      </c>
      <c r="AX71" s="22">
        <v>0</v>
      </c>
      <c r="AY71" s="16"/>
      <c r="AZ71" s="21">
        <f t="array" ref="AZ71">SUM(IF(YEAR($C$5:$AX$5)=AZ$5,$C71:$AX71))</f>
        <v>0</v>
      </c>
      <c r="BA71" s="20">
        <f t="array" ref="BA71">SUM(IF(YEAR($C$5:$AX$5)=BA$5,$C71:$AX71))</f>
        <v>0.1201311402</v>
      </c>
      <c r="BB71" s="20">
        <f t="array" ref="BB71">SUM(IF(YEAR($C$5:$AX$5)=BB$5,$C71:$AX71))</f>
        <v>0.17864400900000002</v>
      </c>
      <c r="BC71" s="22">
        <f t="array" ref="BC71">SUM(IF(YEAR($C$5:$AX$5)=BC$5,$C71:$AX71))</f>
        <v>0.12297825499999999</v>
      </c>
      <c r="BE71" s="21">
        <f t="shared" ref="BE71:BE134" si="17">SUM(H71:S71)</f>
        <v>0</v>
      </c>
      <c r="BF71" s="20">
        <f t="shared" ref="BF71:BF134" si="18">SUM(T71:AE71)</f>
        <v>0.16039361620000001</v>
      </c>
      <c r="BG71" s="22">
        <f t="shared" ref="BG71:BG134" si="19">SUM(AF71:AQ71)</f>
        <v>0.138381533</v>
      </c>
    </row>
    <row r="72" spans="2:59">
      <c r="B72" s="17">
        <v>5083</v>
      </c>
      <c r="C72" s="20">
        <v>0.1007719</v>
      </c>
      <c r="D72" s="20">
        <v>0</v>
      </c>
      <c r="E72" s="20">
        <v>0</v>
      </c>
      <c r="F72" s="20">
        <v>0</v>
      </c>
      <c r="G72" s="20">
        <v>0</v>
      </c>
      <c r="H72" s="20">
        <v>0</v>
      </c>
      <c r="I72" s="20">
        <v>0.28954544000000004</v>
      </c>
      <c r="J72" s="20">
        <v>0.16832532</v>
      </c>
      <c r="K72" s="20">
        <v>0</v>
      </c>
      <c r="L72" s="20">
        <v>0</v>
      </c>
      <c r="M72" s="20">
        <v>0</v>
      </c>
      <c r="N72" s="20">
        <v>0</v>
      </c>
      <c r="O72" s="20">
        <v>0</v>
      </c>
      <c r="P72" s="20">
        <v>0</v>
      </c>
      <c r="Q72" s="20">
        <v>0</v>
      </c>
      <c r="R72" s="20">
        <v>0</v>
      </c>
      <c r="S72" s="20">
        <v>0</v>
      </c>
      <c r="T72" s="20">
        <v>0</v>
      </c>
      <c r="U72" s="20">
        <v>1.4224036</v>
      </c>
      <c r="V72" s="20">
        <v>0.69690920000000001</v>
      </c>
      <c r="W72" s="20">
        <v>0</v>
      </c>
      <c r="X72" s="20">
        <v>0</v>
      </c>
      <c r="Y72" s="20">
        <v>0</v>
      </c>
      <c r="Z72" s="20">
        <v>0</v>
      </c>
      <c r="AA72" s="20">
        <v>0.11040783000000001</v>
      </c>
      <c r="AB72" s="20">
        <v>0</v>
      </c>
      <c r="AC72" s="20">
        <v>0</v>
      </c>
      <c r="AD72" s="20">
        <v>0</v>
      </c>
      <c r="AE72" s="20">
        <v>0</v>
      </c>
      <c r="AF72" s="20">
        <v>0</v>
      </c>
      <c r="AG72" s="20">
        <v>1.3078308999999999</v>
      </c>
      <c r="AH72" s="20">
        <v>1.1393571</v>
      </c>
      <c r="AI72" s="20">
        <v>0</v>
      </c>
      <c r="AJ72" s="20">
        <v>0</v>
      </c>
      <c r="AK72" s="20">
        <v>0</v>
      </c>
      <c r="AL72" s="20">
        <v>0</v>
      </c>
      <c r="AM72" s="20">
        <v>0</v>
      </c>
      <c r="AN72" s="20">
        <v>0</v>
      </c>
      <c r="AO72" s="20">
        <v>0</v>
      </c>
      <c r="AP72" s="20">
        <v>0</v>
      </c>
      <c r="AQ72" s="20">
        <v>0</v>
      </c>
      <c r="AR72" s="20">
        <v>0</v>
      </c>
      <c r="AS72" s="20">
        <v>1.6685181999999998</v>
      </c>
      <c r="AT72" s="20">
        <v>1.2856547999999999</v>
      </c>
      <c r="AU72" s="20">
        <v>0</v>
      </c>
      <c r="AV72" s="20">
        <v>0</v>
      </c>
      <c r="AW72" s="20">
        <v>0</v>
      </c>
      <c r="AX72" s="22">
        <v>0</v>
      </c>
      <c r="AY72" s="16"/>
      <c r="AZ72" s="21">
        <f t="array" ref="AZ72">SUM(IF(YEAR($C$5:$AX$5)=AZ$5,$C72:$AX72))</f>
        <v>0.55864266000000007</v>
      </c>
      <c r="BA72" s="20">
        <f t="array" ref="BA72">SUM(IF(YEAR($C$5:$AX$5)=BA$5,$C72:$AX72))</f>
        <v>2.1193127999999999</v>
      </c>
      <c r="BB72" s="20">
        <f t="array" ref="BB72">SUM(IF(YEAR($C$5:$AX$5)=BB$5,$C72:$AX72))</f>
        <v>2.5575958299999999</v>
      </c>
      <c r="BC72" s="22">
        <f t="array" ref="BC72">SUM(IF(YEAR($C$5:$AX$5)=BC$5,$C72:$AX72))</f>
        <v>2.9541729999999999</v>
      </c>
      <c r="BE72" s="21">
        <f t="shared" si="17"/>
        <v>0.45787076000000004</v>
      </c>
      <c r="BF72" s="20">
        <f t="shared" si="18"/>
        <v>2.2297206300000001</v>
      </c>
      <c r="BG72" s="22">
        <f t="shared" si="19"/>
        <v>2.4471879999999997</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v>
      </c>
      <c r="V73" s="20">
        <v>0</v>
      </c>
      <c r="W73" s="20">
        <v>0</v>
      </c>
      <c r="X73" s="20">
        <v>0</v>
      </c>
      <c r="Y73" s="20">
        <v>0</v>
      </c>
      <c r="Z73" s="20">
        <v>0</v>
      </c>
      <c r="AA73" s="20">
        <v>0</v>
      </c>
      <c r="AB73" s="20">
        <v>0</v>
      </c>
      <c r="AC73" s="20">
        <v>0</v>
      </c>
      <c r="AD73" s="20">
        <v>0</v>
      </c>
      <c r="AE73" s="20">
        <v>0</v>
      </c>
      <c r="AF73" s="20">
        <v>0</v>
      </c>
      <c r="AG73" s="20">
        <v>0</v>
      </c>
      <c r="AH73" s="20">
        <v>0</v>
      </c>
      <c r="AI73" s="20">
        <v>0</v>
      </c>
      <c r="AJ73" s="20">
        <v>0</v>
      </c>
      <c r="AK73" s="20">
        <v>0</v>
      </c>
      <c r="AL73" s="20">
        <v>0</v>
      </c>
      <c r="AM73" s="20">
        <v>0</v>
      </c>
      <c r="AN73" s="20">
        <v>0</v>
      </c>
      <c r="AO73" s="20">
        <v>0</v>
      </c>
      <c r="AP73" s="20">
        <v>0</v>
      </c>
      <c r="AQ73" s="20">
        <v>0</v>
      </c>
      <c r="AR73" s="20">
        <v>0</v>
      </c>
      <c r="AS73" s="20">
        <v>0</v>
      </c>
      <c r="AT73" s="20">
        <v>0</v>
      </c>
      <c r="AU73" s="20">
        <v>0</v>
      </c>
      <c r="AV73" s="20">
        <v>0</v>
      </c>
      <c r="AW73" s="20">
        <v>0</v>
      </c>
      <c r="AX73" s="22">
        <v>0</v>
      </c>
      <c r="AY73" s="16"/>
      <c r="AZ73" s="21">
        <f t="array" ref="AZ73">SUM(IF(YEAR($C$5:$AX$5)=AZ$5,$C73:$AX73))</f>
        <v>0</v>
      </c>
      <c r="BA73" s="20">
        <f t="array" ref="BA73">SUM(IF(YEAR($C$5:$AX$5)=BA$5,$C73:$AX73))</f>
        <v>0</v>
      </c>
      <c r="BB73" s="20">
        <f t="array" ref="BB73">SUM(IF(YEAR($C$5:$AX$5)=BB$5,$C73:$AX73))</f>
        <v>0</v>
      </c>
      <c r="BC73" s="22">
        <f t="array" ref="BC73">SUM(IF(YEAR($C$5:$AX$5)=BC$5,$C73:$AX73))</f>
        <v>0</v>
      </c>
      <c r="BE73" s="21">
        <f t="shared" si="17"/>
        <v>0</v>
      </c>
      <c r="BF73" s="20">
        <f t="shared" si="18"/>
        <v>0</v>
      </c>
      <c r="BG73" s="22">
        <f t="shared" si="19"/>
        <v>0</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0</v>
      </c>
      <c r="V74" s="20">
        <v>0</v>
      </c>
      <c r="W74" s="20">
        <v>0</v>
      </c>
      <c r="X74" s="20">
        <v>0</v>
      </c>
      <c r="Y74" s="20">
        <v>0</v>
      </c>
      <c r="Z74" s="20">
        <v>0</v>
      </c>
      <c r="AA74" s="20">
        <v>0</v>
      </c>
      <c r="AB74" s="20">
        <v>0</v>
      </c>
      <c r="AC74" s="20">
        <v>0</v>
      </c>
      <c r="AD74" s="20">
        <v>0</v>
      </c>
      <c r="AE74" s="20">
        <v>0</v>
      </c>
      <c r="AF74" s="20">
        <v>0</v>
      </c>
      <c r="AG74" s="20">
        <v>0</v>
      </c>
      <c r="AH74" s="20">
        <v>0</v>
      </c>
      <c r="AI74" s="20">
        <v>0</v>
      </c>
      <c r="AJ74" s="20">
        <v>0</v>
      </c>
      <c r="AK74" s="20">
        <v>0</v>
      </c>
      <c r="AL74" s="20">
        <v>0</v>
      </c>
      <c r="AM74" s="20">
        <v>0</v>
      </c>
      <c r="AN74" s="20">
        <v>0</v>
      </c>
      <c r="AO74" s="20">
        <v>0</v>
      </c>
      <c r="AP74" s="20">
        <v>0</v>
      </c>
      <c r="AQ74" s="20">
        <v>0</v>
      </c>
      <c r="AR74" s="20">
        <v>0</v>
      </c>
      <c r="AS74" s="20">
        <v>0</v>
      </c>
      <c r="AT74" s="20">
        <v>0</v>
      </c>
      <c r="AU74" s="20">
        <v>0</v>
      </c>
      <c r="AV74" s="20">
        <v>0</v>
      </c>
      <c r="AW74" s="20">
        <v>0</v>
      </c>
      <c r="AX74" s="22">
        <v>0</v>
      </c>
      <c r="AY74" s="16"/>
      <c r="AZ74" s="21">
        <f t="array" ref="AZ74">SUM(IF(YEAR($C$5:$AX$5)=AZ$5,$C74:$AX74))</f>
        <v>0</v>
      </c>
      <c r="BA74" s="20">
        <f t="array" ref="BA74">SUM(IF(YEAR($C$5:$AX$5)=BA$5,$C74:$AX74))</f>
        <v>0</v>
      </c>
      <c r="BB74" s="20">
        <f t="array" ref="BB74">SUM(IF(YEAR($C$5:$AX$5)=BB$5,$C74:$AX74))</f>
        <v>0</v>
      </c>
      <c r="BC74" s="22">
        <f t="array" ref="BC74">SUM(IF(YEAR($C$5:$AX$5)=BC$5,$C74:$AX74))</f>
        <v>0</v>
      </c>
      <c r="BE74" s="21">
        <f t="shared" si="17"/>
        <v>0</v>
      </c>
      <c r="BF74" s="20">
        <f t="shared" si="18"/>
        <v>0</v>
      </c>
      <c r="BG74" s="22">
        <f t="shared" si="19"/>
        <v>0</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0</v>
      </c>
      <c r="W75" s="20">
        <v>0</v>
      </c>
      <c r="X75" s="20">
        <v>0</v>
      </c>
      <c r="Y75" s="20">
        <v>0</v>
      </c>
      <c r="Z75" s="20">
        <v>0</v>
      </c>
      <c r="AA75" s="20">
        <v>0</v>
      </c>
      <c r="AB75" s="20">
        <v>0</v>
      </c>
      <c r="AC75" s="20">
        <v>0</v>
      </c>
      <c r="AD75" s="20">
        <v>0</v>
      </c>
      <c r="AE75" s="20">
        <v>0</v>
      </c>
      <c r="AF75" s="20">
        <v>0</v>
      </c>
      <c r="AG75" s="20">
        <v>0</v>
      </c>
      <c r="AH75" s="20">
        <v>0</v>
      </c>
      <c r="AI75" s="20">
        <v>0</v>
      </c>
      <c r="AJ75" s="20">
        <v>0</v>
      </c>
      <c r="AK75" s="20">
        <v>0</v>
      </c>
      <c r="AL75" s="20">
        <v>0</v>
      </c>
      <c r="AM75" s="20">
        <v>0</v>
      </c>
      <c r="AN75" s="20">
        <v>0</v>
      </c>
      <c r="AO75" s="20">
        <v>0</v>
      </c>
      <c r="AP75" s="20">
        <v>0</v>
      </c>
      <c r="AQ75" s="20">
        <v>0</v>
      </c>
      <c r="AR75" s="20">
        <v>0</v>
      </c>
      <c r="AS75" s="20">
        <v>0</v>
      </c>
      <c r="AT75" s="20">
        <v>0</v>
      </c>
      <c r="AU75" s="20">
        <v>0</v>
      </c>
      <c r="AV75" s="20">
        <v>0</v>
      </c>
      <c r="AW75" s="20">
        <v>0</v>
      </c>
      <c r="AX75" s="22">
        <v>0</v>
      </c>
      <c r="AY75" s="16"/>
      <c r="AZ75" s="21">
        <f t="array" ref="AZ75">SUM(IF(YEAR($C$5:$AX$5)=AZ$5,$C75:$AX75))</f>
        <v>0</v>
      </c>
      <c r="BA75" s="20">
        <f t="array" ref="BA75">SUM(IF(YEAR($C$5:$AX$5)=BA$5,$C75:$AX75))</f>
        <v>0</v>
      </c>
      <c r="BB75" s="20">
        <f t="array" ref="BB75">SUM(IF(YEAR($C$5:$AX$5)=BB$5,$C75:$AX75))</f>
        <v>0</v>
      </c>
      <c r="BC75" s="22">
        <f t="array" ref="BC75">SUM(IF(YEAR($C$5:$AX$5)=BC$5,$C75:$AX75))</f>
        <v>0</v>
      </c>
      <c r="BE75" s="21">
        <f t="shared" si="17"/>
        <v>0</v>
      </c>
      <c r="BF75" s="20">
        <f t="shared" si="18"/>
        <v>0</v>
      </c>
      <c r="BG75" s="22">
        <f t="shared" si="19"/>
        <v>0</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0</v>
      </c>
      <c r="AU76" s="20">
        <v>0</v>
      </c>
      <c r="AV76" s="20">
        <v>0</v>
      </c>
      <c r="AW76" s="20">
        <v>0</v>
      </c>
      <c r="AX76" s="22">
        <v>0</v>
      </c>
      <c r="AY76" s="16"/>
      <c r="AZ76" s="21">
        <f t="array" ref="AZ76">SUM(IF(YEAR($C$5:$AX$5)=AZ$5,$C76:$AX76))</f>
        <v>0</v>
      </c>
      <c r="BA76" s="20">
        <f t="array" ref="BA76">SUM(IF(YEAR($C$5:$AX$5)=BA$5,$C76:$AX76))</f>
        <v>0</v>
      </c>
      <c r="BB76" s="20">
        <f t="array" ref="BB76">SUM(IF(YEAR($C$5:$AX$5)=BB$5,$C76:$AX76))</f>
        <v>0</v>
      </c>
      <c r="BC76" s="22">
        <f t="array" ref="BC76">SUM(IF(YEAR($C$5:$AX$5)=BC$5,$C76:$AX76))</f>
        <v>0</v>
      </c>
      <c r="BE76" s="21">
        <f t="shared" si="17"/>
        <v>0</v>
      </c>
      <c r="BF76" s="20">
        <f t="shared" si="18"/>
        <v>0</v>
      </c>
      <c r="BG76" s="22">
        <f t="shared" si="19"/>
        <v>0</v>
      </c>
    </row>
    <row r="77" spans="2:59">
      <c r="B77" s="17">
        <v>7138</v>
      </c>
      <c r="C77" s="20">
        <v>2.081353E-2</v>
      </c>
      <c r="D77" s="20">
        <v>0</v>
      </c>
      <c r="E77" s="20">
        <v>0</v>
      </c>
      <c r="F77" s="20">
        <v>0</v>
      </c>
      <c r="G77" s="20">
        <v>0</v>
      </c>
      <c r="H77" s="20">
        <v>0</v>
      </c>
      <c r="I77" s="20">
        <v>0.57512420000000009</v>
      </c>
      <c r="J77" s="20">
        <v>0.21107913</v>
      </c>
      <c r="K77" s="20">
        <v>0</v>
      </c>
      <c r="L77" s="20">
        <v>0</v>
      </c>
      <c r="M77" s="20">
        <v>0</v>
      </c>
      <c r="N77" s="20">
        <v>0</v>
      </c>
      <c r="O77" s="20">
        <v>0</v>
      </c>
      <c r="P77" s="20">
        <v>0</v>
      </c>
      <c r="Q77" s="20">
        <v>0</v>
      </c>
      <c r="R77" s="20">
        <v>0</v>
      </c>
      <c r="S77" s="20">
        <v>0</v>
      </c>
      <c r="T77" s="20">
        <v>0</v>
      </c>
      <c r="U77" s="20">
        <v>0.39290420000000004</v>
      </c>
      <c r="V77" s="20">
        <v>0.25958420000000004</v>
      </c>
      <c r="W77" s="20">
        <v>0</v>
      </c>
      <c r="X77" s="20">
        <v>0</v>
      </c>
      <c r="Y77" s="20">
        <v>0</v>
      </c>
      <c r="Z77" s="20">
        <v>0</v>
      </c>
      <c r="AA77" s="20">
        <v>0</v>
      </c>
      <c r="AB77" s="20">
        <v>0</v>
      </c>
      <c r="AC77" s="20">
        <v>0</v>
      </c>
      <c r="AD77" s="20">
        <v>0</v>
      </c>
      <c r="AE77" s="20">
        <v>0</v>
      </c>
      <c r="AF77" s="20">
        <v>0</v>
      </c>
      <c r="AG77" s="20">
        <v>0.57512420000000009</v>
      </c>
      <c r="AH77" s="20">
        <v>0.69233319999999998</v>
      </c>
      <c r="AI77" s="20">
        <v>0</v>
      </c>
      <c r="AJ77" s="20">
        <v>0</v>
      </c>
      <c r="AK77" s="20">
        <v>0</v>
      </c>
      <c r="AL77" s="20">
        <v>0</v>
      </c>
      <c r="AM77" s="20">
        <v>0</v>
      </c>
      <c r="AN77" s="20">
        <v>0</v>
      </c>
      <c r="AO77" s="20">
        <v>0</v>
      </c>
      <c r="AP77" s="20">
        <v>0</v>
      </c>
      <c r="AQ77" s="20">
        <v>0</v>
      </c>
      <c r="AR77" s="20">
        <v>0</v>
      </c>
      <c r="AS77" s="20">
        <v>1.0817942</v>
      </c>
      <c r="AT77" s="20">
        <v>0.48114210000000002</v>
      </c>
      <c r="AU77" s="20">
        <v>0</v>
      </c>
      <c r="AV77" s="20">
        <v>0</v>
      </c>
      <c r="AW77" s="20">
        <v>0</v>
      </c>
      <c r="AX77" s="22">
        <v>0</v>
      </c>
      <c r="AY77" s="16"/>
      <c r="AZ77" s="21">
        <f t="array" ref="AZ77">SUM(IF(YEAR($C$5:$AX$5)=AZ$5,$C77:$AX77))</f>
        <v>0.80701686000000006</v>
      </c>
      <c r="BA77" s="20">
        <f t="array" ref="BA77">SUM(IF(YEAR($C$5:$AX$5)=BA$5,$C77:$AX77))</f>
        <v>0.65248840000000008</v>
      </c>
      <c r="BB77" s="20">
        <f t="array" ref="BB77">SUM(IF(YEAR($C$5:$AX$5)=BB$5,$C77:$AX77))</f>
        <v>1.2674574000000001</v>
      </c>
      <c r="BC77" s="22">
        <f t="array" ref="BC77">SUM(IF(YEAR($C$5:$AX$5)=BC$5,$C77:$AX77))</f>
        <v>1.5629363000000001</v>
      </c>
      <c r="BE77" s="21">
        <f t="shared" si="17"/>
        <v>0.78620333000000009</v>
      </c>
      <c r="BF77" s="20">
        <f t="shared" si="18"/>
        <v>0.65248840000000008</v>
      </c>
      <c r="BG77" s="22">
        <f t="shared" si="19"/>
        <v>1.2674574000000001</v>
      </c>
    </row>
    <row r="78" spans="2:59">
      <c r="B78" s="17">
        <v>7153</v>
      </c>
      <c r="C78" s="20">
        <v>36.158680000000004</v>
      </c>
      <c r="D78" s="20">
        <v>33.452060000000003</v>
      </c>
      <c r="E78" s="20">
        <v>34.328580000000002</v>
      </c>
      <c r="F78" s="20">
        <v>37.450879999999998</v>
      </c>
      <c r="G78" s="20">
        <v>32.845779999999998</v>
      </c>
      <c r="H78" s="20">
        <v>47.985789999999994</v>
      </c>
      <c r="I78" s="20">
        <v>63.138109999999998</v>
      </c>
      <c r="J78" s="20">
        <v>53.90072</v>
      </c>
      <c r="K78" s="20">
        <v>35.634950000000003</v>
      </c>
      <c r="L78" s="20">
        <v>36.025530000000003</v>
      </c>
      <c r="M78" s="20">
        <v>42.280659999999997</v>
      </c>
      <c r="N78" s="20">
        <v>38.851169999999996</v>
      </c>
      <c r="O78" s="20">
        <v>37.583770000000001</v>
      </c>
      <c r="P78" s="20">
        <v>33.606279999999998</v>
      </c>
      <c r="Q78" s="20">
        <v>39.203050000000005</v>
      </c>
      <c r="R78" s="20">
        <v>33.383690000000001</v>
      </c>
      <c r="S78" s="20">
        <v>32.988900000000001</v>
      </c>
      <c r="T78" s="20">
        <v>45.578279999999999</v>
      </c>
      <c r="U78" s="20">
        <v>60.875230000000002</v>
      </c>
      <c r="V78" s="20">
        <v>49.155999999999999</v>
      </c>
      <c r="W78" s="20">
        <v>34.499189999999999</v>
      </c>
      <c r="X78" s="20">
        <v>36.682670000000002</v>
      </c>
      <c r="Y78" s="20">
        <v>41.523539999999997</v>
      </c>
      <c r="Z78" s="20">
        <v>43.48818</v>
      </c>
      <c r="AA78" s="20">
        <v>37.34169</v>
      </c>
      <c r="AB78" s="20">
        <v>35.484309999999994</v>
      </c>
      <c r="AC78" s="20">
        <v>38.179069999999996</v>
      </c>
      <c r="AD78" s="20">
        <v>33.757100000000001</v>
      </c>
      <c r="AE78" s="20">
        <v>31.921490000000002</v>
      </c>
      <c r="AF78" s="20">
        <v>41.194749999999999</v>
      </c>
      <c r="AG78" s="20">
        <v>60.957940000000001</v>
      </c>
      <c r="AH78" s="20">
        <v>53.439120000000003</v>
      </c>
      <c r="AI78" s="20">
        <v>36.854889999999997</v>
      </c>
      <c r="AJ78" s="20">
        <v>38.998760000000004</v>
      </c>
      <c r="AK78" s="20">
        <v>37.502369999999999</v>
      </c>
      <c r="AL78" s="20">
        <v>47.464230000000001</v>
      </c>
      <c r="AM78" s="20">
        <v>42.526440000000001</v>
      </c>
      <c r="AN78" s="20">
        <v>37.208240000000004</v>
      </c>
      <c r="AO78" s="20">
        <v>35.234970000000004</v>
      </c>
      <c r="AP78" s="20">
        <v>33.026040000000002</v>
      </c>
      <c r="AQ78" s="20">
        <v>31.116769999999999</v>
      </c>
      <c r="AR78" s="20">
        <v>41.077069999999999</v>
      </c>
      <c r="AS78" s="20">
        <v>61.678310000000003</v>
      </c>
      <c r="AT78" s="20">
        <v>51.464829999999999</v>
      </c>
      <c r="AU78" s="20">
        <v>35.96546</v>
      </c>
      <c r="AV78" s="20">
        <v>34.701819999999998</v>
      </c>
      <c r="AW78" s="20">
        <v>34.359949999999998</v>
      </c>
      <c r="AX78" s="22">
        <v>48.070979999999999</v>
      </c>
      <c r="AY78" s="16"/>
      <c r="AZ78" s="21">
        <f t="array" ref="AZ78">SUM(IF(YEAR($C$5:$AX$5)=AZ$5,$C78:$AX78))</f>
        <v>492.05291</v>
      </c>
      <c r="BA78" s="20">
        <f t="array" ref="BA78">SUM(IF(YEAR($C$5:$AX$5)=BA$5,$C78:$AX78))</f>
        <v>488.56878</v>
      </c>
      <c r="BB78" s="20">
        <f t="array" ref="BB78">SUM(IF(YEAR($C$5:$AX$5)=BB$5,$C78:$AX78))</f>
        <v>493.09571999999997</v>
      </c>
      <c r="BC78" s="22">
        <f t="array" ref="BC78">SUM(IF(YEAR($C$5:$AX$5)=BC$5,$C78:$AX78))</f>
        <v>486.43088000000006</v>
      </c>
      <c r="BE78" s="21">
        <f t="shared" si="17"/>
        <v>494.58262000000002</v>
      </c>
      <c r="BF78" s="20">
        <f t="shared" si="18"/>
        <v>488.48674999999992</v>
      </c>
      <c r="BG78" s="22">
        <f t="shared" si="19"/>
        <v>495.52452</v>
      </c>
    </row>
    <row r="79" spans="2:59">
      <c r="B79" s="17">
        <v>7288</v>
      </c>
      <c r="C79" s="20">
        <v>0.1189383</v>
      </c>
      <c r="D79" s="20">
        <v>0</v>
      </c>
      <c r="E79" s="20">
        <v>0</v>
      </c>
      <c r="F79" s="20">
        <v>0</v>
      </c>
      <c r="G79" s="20">
        <v>0</v>
      </c>
      <c r="H79" s="20">
        <v>0</v>
      </c>
      <c r="I79" s="20">
        <v>0.26976050000000001</v>
      </c>
      <c r="J79" s="20">
        <v>0.1472117</v>
      </c>
      <c r="K79" s="20">
        <v>0</v>
      </c>
      <c r="L79" s="20">
        <v>0</v>
      </c>
      <c r="M79" s="20">
        <v>0</v>
      </c>
      <c r="N79" s="20">
        <v>0</v>
      </c>
      <c r="O79" s="20">
        <v>0</v>
      </c>
      <c r="P79" s="20">
        <v>0</v>
      </c>
      <c r="Q79" s="20">
        <v>0</v>
      </c>
      <c r="R79" s="20">
        <v>0</v>
      </c>
      <c r="S79" s="20">
        <v>0</v>
      </c>
      <c r="T79" s="20">
        <v>0</v>
      </c>
      <c r="U79" s="20">
        <v>1.2137849999999999</v>
      </c>
      <c r="V79" s="20">
        <v>0.60628219999999999</v>
      </c>
      <c r="W79" s="20">
        <v>0</v>
      </c>
      <c r="X79" s="20">
        <v>0</v>
      </c>
      <c r="Y79" s="20">
        <v>0</v>
      </c>
      <c r="Z79" s="20">
        <v>0</v>
      </c>
      <c r="AA79" s="20">
        <v>0.1189827</v>
      </c>
      <c r="AB79" s="20">
        <v>0</v>
      </c>
      <c r="AC79" s="20">
        <v>0</v>
      </c>
      <c r="AD79" s="20">
        <v>0</v>
      </c>
      <c r="AE79" s="20">
        <v>0</v>
      </c>
      <c r="AF79" s="20">
        <v>0</v>
      </c>
      <c r="AG79" s="20">
        <v>1.296392</v>
      </c>
      <c r="AH79" s="20">
        <v>0.96912039999999999</v>
      </c>
      <c r="AI79" s="20">
        <v>0</v>
      </c>
      <c r="AJ79" s="20">
        <v>0</v>
      </c>
      <c r="AK79" s="20">
        <v>0</v>
      </c>
      <c r="AL79" s="20">
        <v>0</v>
      </c>
      <c r="AM79" s="20">
        <v>0</v>
      </c>
      <c r="AN79" s="20">
        <v>0</v>
      </c>
      <c r="AO79" s="20">
        <v>0</v>
      </c>
      <c r="AP79" s="20">
        <v>0</v>
      </c>
      <c r="AQ79" s="20">
        <v>0</v>
      </c>
      <c r="AR79" s="20">
        <v>0</v>
      </c>
      <c r="AS79" s="20">
        <v>1.652957</v>
      </c>
      <c r="AT79" s="20">
        <v>1.14913</v>
      </c>
      <c r="AU79" s="20">
        <v>0</v>
      </c>
      <c r="AV79" s="20">
        <v>0</v>
      </c>
      <c r="AW79" s="20">
        <v>0</v>
      </c>
      <c r="AX79" s="22">
        <v>0</v>
      </c>
      <c r="AY79" s="16"/>
      <c r="AZ79" s="21">
        <f t="array" ref="AZ79">SUM(IF(YEAR($C$5:$AX$5)=AZ$5,$C79:$AX79))</f>
        <v>0.53591049999999996</v>
      </c>
      <c r="BA79" s="20">
        <f t="array" ref="BA79">SUM(IF(YEAR($C$5:$AX$5)=BA$5,$C79:$AX79))</f>
        <v>1.8200672</v>
      </c>
      <c r="BB79" s="20">
        <f t="array" ref="BB79">SUM(IF(YEAR($C$5:$AX$5)=BB$5,$C79:$AX79))</f>
        <v>2.3844951000000001</v>
      </c>
      <c r="BC79" s="22">
        <f t="array" ref="BC79">SUM(IF(YEAR($C$5:$AX$5)=BC$5,$C79:$AX79))</f>
        <v>2.8020870000000002</v>
      </c>
      <c r="BE79" s="21">
        <f t="shared" si="17"/>
        <v>0.41697220000000002</v>
      </c>
      <c r="BF79" s="20">
        <f t="shared" si="18"/>
        <v>1.9390499000000001</v>
      </c>
      <c r="BG79" s="22">
        <f t="shared" si="19"/>
        <v>2.2655124</v>
      </c>
    </row>
    <row r="80" spans="2:59">
      <c r="B80" s="17">
        <v>7318</v>
      </c>
      <c r="C80" s="20">
        <v>8.1689289999999998E-2</v>
      </c>
      <c r="D80" s="20">
        <v>0</v>
      </c>
      <c r="E80" s="20">
        <v>0</v>
      </c>
      <c r="F80" s="20">
        <v>0</v>
      </c>
      <c r="G80" s="20">
        <v>0</v>
      </c>
      <c r="H80" s="20">
        <v>0</v>
      </c>
      <c r="I80" s="20">
        <v>0.22653599999999999</v>
      </c>
      <c r="J80" s="20">
        <v>3.7898019999999998E-2</v>
      </c>
      <c r="K80" s="20">
        <v>0</v>
      </c>
      <c r="L80" s="20">
        <v>0</v>
      </c>
      <c r="M80" s="20">
        <v>0</v>
      </c>
      <c r="N80" s="20">
        <v>0</v>
      </c>
      <c r="O80" s="20">
        <v>0</v>
      </c>
      <c r="P80" s="20">
        <v>0</v>
      </c>
      <c r="Q80" s="20">
        <v>0</v>
      </c>
      <c r="R80" s="20">
        <v>0</v>
      </c>
      <c r="S80" s="20">
        <v>0</v>
      </c>
      <c r="T80" s="20">
        <v>0</v>
      </c>
      <c r="U80" s="20">
        <v>1.4846109999999999</v>
      </c>
      <c r="V80" s="20">
        <v>0.69819370000000003</v>
      </c>
      <c r="W80" s="20">
        <v>0</v>
      </c>
      <c r="X80" s="20">
        <v>0</v>
      </c>
      <c r="Y80" s="20">
        <v>0</v>
      </c>
      <c r="Z80" s="20">
        <v>0</v>
      </c>
      <c r="AA80" s="20">
        <v>0.16341349999999999</v>
      </c>
      <c r="AB80" s="20">
        <v>0</v>
      </c>
      <c r="AC80" s="20">
        <v>0</v>
      </c>
      <c r="AD80" s="20">
        <v>0</v>
      </c>
      <c r="AE80" s="20">
        <v>0</v>
      </c>
      <c r="AF80" s="20">
        <v>0</v>
      </c>
      <c r="AG80" s="20">
        <v>1.724226</v>
      </c>
      <c r="AH80" s="20">
        <v>1.2938860000000001</v>
      </c>
      <c r="AI80" s="20">
        <v>0</v>
      </c>
      <c r="AJ80" s="20">
        <v>0</v>
      </c>
      <c r="AK80" s="20">
        <v>0</v>
      </c>
      <c r="AL80" s="20">
        <v>0</v>
      </c>
      <c r="AM80" s="20">
        <v>0</v>
      </c>
      <c r="AN80" s="20">
        <v>0</v>
      </c>
      <c r="AO80" s="20">
        <v>0</v>
      </c>
      <c r="AP80" s="20">
        <v>0</v>
      </c>
      <c r="AQ80" s="20">
        <v>0</v>
      </c>
      <c r="AR80" s="20">
        <v>0</v>
      </c>
      <c r="AS80" s="20">
        <v>2.2042649999999999</v>
      </c>
      <c r="AT80" s="20">
        <v>1.2341819999999999</v>
      </c>
      <c r="AU80" s="20">
        <v>0</v>
      </c>
      <c r="AV80" s="20">
        <v>0</v>
      </c>
      <c r="AW80" s="20">
        <v>0</v>
      </c>
      <c r="AX80" s="22">
        <v>0</v>
      </c>
      <c r="AY80" s="16"/>
      <c r="AZ80" s="21">
        <f t="array" ref="AZ80">SUM(IF(YEAR($C$5:$AX$5)=AZ$5,$C80:$AX80))</f>
        <v>0.34612330999999996</v>
      </c>
      <c r="BA80" s="20">
        <f t="array" ref="BA80">SUM(IF(YEAR($C$5:$AX$5)=BA$5,$C80:$AX80))</f>
        <v>2.1828047000000002</v>
      </c>
      <c r="BB80" s="20">
        <f t="array" ref="BB80">SUM(IF(YEAR($C$5:$AX$5)=BB$5,$C80:$AX80))</f>
        <v>3.1815255000000002</v>
      </c>
      <c r="BC80" s="22">
        <f t="array" ref="BC80">SUM(IF(YEAR($C$5:$AX$5)=BC$5,$C80:$AX80))</f>
        <v>3.438447</v>
      </c>
      <c r="BE80" s="21">
        <f t="shared" si="17"/>
        <v>0.26443401999999999</v>
      </c>
      <c r="BF80" s="20">
        <f t="shared" si="18"/>
        <v>2.3462182</v>
      </c>
      <c r="BG80" s="22">
        <f t="shared" si="19"/>
        <v>3.0181120000000004</v>
      </c>
    </row>
    <row r="81" spans="2:59">
      <c r="B81" s="17">
        <v>7690</v>
      </c>
      <c r="C81" s="20">
        <v>2.6356639999999998</v>
      </c>
      <c r="D81" s="20">
        <v>2.324792</v>
      </c>
      <c r="E81" s="20">
        <v>2.6649340000000001</v>
      </c>
      <c r="F81" s="20">
        <v>2.5418059999999998</v>
      </c>
      <c r="G81" s="20">
        <v>2.514748</v>
      </c>
      <c r="H81" s="20">
        <v>2.6249720000000001</v>
      </c>
      <c r="I81" s="20">
        <v>2.7145480000000002</v>
      </c>
      <c r="J81" s="20">
        <v>2.7268560000000002</v>
      </c>
      <c r="K81" s="20">
        <v>2.511816</v>
      </c>
      <c r="L81" s="20">
        <v>2.4254199999999999</v>
      </c>
      <c r="M81" s="20">
        <v>2.6298659999999998</v>
      </c>
      <c r="N81" s="20">
        <v>2.8378459999999999</v>
      </c>
      <c r="O81" s="20">
        <v>2.6356639999999998</v>
      </c>
      <c r="P81" s="20">
        <v>2.324792</v>
      </c>
      <c r="Q81" s="20">
        <v>2.6649340000000001</v>
      </c>
      <c r="R81" s="20">
        <v>2.5418059999999998</v>
      </c>
      <c r="S81" s="20">
        <v>2.514748</v>
      </c>
      <c r="T81" s="20">
        <v>2.6249720000000001</v>
      </c>
      <c r="U81" s="20">
        <v>2.7145480000000002</v>
      </c>
      <c r="V81" s="20">
        <v>2.7268560000000002</v>
      </c>
      <c r="W81" s="20">
        <v>2.511816</v>
      </c>
      <c r="X81" s="20">
        <v>2.4254199999999999</v>
      </c>
      <c r="Y81" s="20">
        <v>2.6298659999999998</v>
      </c>
      <c r="Z81" s="20">
        <v>2.8378459999999999</v>
      </c>
      <c r="AA81" s="20">
        <v>2.6356639999999998</v>
      </c>
      <c r="AB81" s="20">
        <v>2.4078200000000001</v>
      </c>
      <c r="AC81" s="20">
        <v>2.6649340000000001</v>
      </c>
      <c r="AD81" s="20">
        <v>2.5418059999999998</v>
      </c>
      <c r="AE81" s="20">
        <v>2.514748</v>
      </c>
      <c r="AF81" s="20">
        <v>2.6249720000000001</v>
      </c>
      <c r="AG81" s="20">
        <v>2.7145480000000002</v>
      </c>
      <c r="AH81" s="20">
        <v>2.7268560000000002</v>
      </c>
      <c r="AI81" s="20">
        <v>2.511816</v>
      </c>
      <c r="AJ81" s="20">
        <v>2.4254199999999999</v>
      </c>
      <c r="AK81" s="20">
        <v>2.6298659999999998</v>
      </c>
      <c r="AL81" s="20">
        <v>2.8378459999999999</v>
      </c>
      <c r="AM81" s="20">
        <v>2.6356639999999998</v>
      </c>
      <c r="AN81" s="20">
        <v>2.324792</v>
      </c>
      <c r="AO81" s="20">
        <v>2.6649340000000001</v>
      </c>
      <c r="AP81" s="20">
        <v>2.5418059999999998</v>
      </c>
      <c r="AQ81" s="20">
        <v>2.514748</v>
      </c>
      <c r="AR81" s="20">
        <v>2.6249720000000001</v>
      </c>
      <c r="AS81" s="20">
        <v>2.7145480000000002</v>
      </c>
      <c r="AT81" s="20">
        <v>2.7268560000000002</v>
      </c>
      <c r="AU81" s="20">
        <v>2.511816</v>
      </c>
      <c r="AV81" s="20">
        <v>2.4254199999999999</v>
      </c>
      <c r="AW81" s="20">
        <v>2.6298659999999998</v>
      </c>
      <c r="AX81" s="22">
        <v>2.8378459999999999</v>
      </c>
      <c r="AY81" s="16"/>
      <c r="AZ81" s="21">
        <f t="array" ref="AZ81">SUM(IF(YEAR($C$5:$AX$5)=AZ$5,$C81:$AX81))</f>
        <v>31.153267999999997</v>
      </c>
      <c r="BA81" s="20">
        <f t="array" ref="BA81">SUM(IF(YEAR($C$5:$AX$5)=BA$5,$C81:$AX81))</f>
        <v>31.153267999999997</v>
      </c>
      <c r="BB81" s="20">
        <f t="array" ref="BB81">SUM(IF(YEAR($C$5:$AX$5)=BB$5,$C81:$AX81))</f>
        <v>31.236295999999999</v>
      </c>
      <c r="BC81" s="22">
        <f t="array" ref="BC81">SUM(IF(YEAR($C$5:$AX$5)=BC$5,$C81:$AX81))</f>
        <v>31.153267999999997</v>
      </c>
      <c r="BE81" s="21">
        <f t="shared" si="17"/>
        <v>31.153267999999997</v>
      </c>
      <c r="BF81" s="20">
        <f t="shared" si="18"/>
        <v>31.236295999999999</v>
      </c>
      <c r="BG81" s="22">
        <f t="shared" si="19"/>
        <v>31.153267999999997</v>
      </c>
    </row>
    <row r="82" spans="2:59">
      <c r="B82" s="17">
        <v>7701</v>
      </c>
      <c r="C82" s="20">
        <v>23.924600000000002</v>
      </c>
      <c r="D82" s="20">
        <v>21.102720000000001</v>
      </c>
      <c r="E82" s="20">
        <v>24.190280000000001</v>
      </c>
      <c r="F82" s="20">
        <v>23.072600000000001</v>
      </c>
      <c r="G82" s="20">
        <v>22.827000000000002</v>
      </c>
      <c r="H82" s="20">
        <v>23.827539999999999</v>
      </c>
      <c r="I82" s="20">
        <v>24.640640000000001</v>
      </c>
      <c r="J82" s="20">
        <v>24.752359999999999</v>
      </c>
      <c r="K82" s="20">
        <v>22.8004</v>
      </c>
      <c r="L82" s="20">
        <v>22.01614</v>
      </c>
      <c r="M82" s="20">
        <v>23.871960000000001</v>
      </c>
      <c r="N82" s="20">
        <v>25.759840000000001</v>
      </c>
      <c r="O82" s="20">
        <v>23.924600000000002</v>
      </c>
      <c r="P82" s="20">
        <v>21.102720000000001</v>
      </c>
      <c r="Q82" s="20">
        <v>24.190280000000001</v>
      </c>
      <c r="R82" s="20">
        <v>23.072600000000001</v>
      </c>
      <c r="S82" s="20">
        <v>22.827000000000002</v>
      </c>
      <c r="T82" s="20">
        <v>23.827539999999999</v>
      </c>
      <c r="U82" s="20">
        <v>24.640640000000001</v>
      </c>
      <c r="V82" s="20">
        <v>24.752359999999999</v>
      </c>
      <c r="W82" s="20">
        <v>22.8004</v>
      </c>
      <c r="X82" s="20">
        <v>22.01614</v>
      </c>
      <c r="Y82" s="20">
        <v>23.871960000000001</v>
      </c>
      <c r="Z82" s="20">
        <v>25.759840000000001</v>
      </c>
      <c r="AA82" s="20">
        <v>23.924600000000002</v>
      </c>
      <c r="AB82" s="20">
        <v>21.856380000000001</v>
      </c>
      <c r="AC82" s="20">
        <v>24.190280000000001</v>
      </c>
      <c r="AD82" s="20">
        <v>23.072600000000001</v>
      </c>
      <c r="AE82" s="20">
        <v>22.827000000000002</v>
      </c>
      <c r="AF82" s="20">
        <v>23.827539999999999</v>
      </c>
      <c r="AG82" s="20">
        <v>24.640640000000001</v>
      </c>
      <c r="AH82" s="20">
        <v>24.752359999999999</v>
      </c>
      <c r="AI82" s="20">
        <v>22.8004</v>
      </c>
      <c r="AJ82" s="20">
        <v>22.01614</v>
      </c>
      <c r="AK82" s="20">
        <v>23.871960000000001</v>
      </c>
      <c r="AL82" s="20">
        <v>25.759840000000001</v>
      </c>
      <c r="AM82" s="20">
        <v>23.924600000000002</v>
      </c>
      <c r="AN82" s="20">
        <v>21.102720000000001</v>
      </c>
      <c r="AO82" s="20">
        <v>24.190280000000001</v>
      </c>
      <c r="AP82" s="20">
        <v>23.072600000000001</v>
      </c>
      <c r="AQ82" s="20">
        <v>22.827000000000002</v>
      </c>
      <c r="AR82" s="20">
        <v>23.827539999999999</v>
      </c>
      <c r="AS82" s="20">
        <v>24.640640000000001</v>
      </c>
      <c r="AT82" s="20">
        <v>24.752359999999999</v>
      </c>
      <c r="AU82" s="20">
        <v>22.8004</v>
      </c>
      <c r="AV82" s="20">
        <v>22.01614</v>
      </c>
      <c r="AW82" s="20">
        <v>23.871960000000001</v>
      </c>
      <c r="AX82" s="22">
        <v>25.759840000000001</v>
      </c>
      <c r="AY82" s="16"/>
      <c r="AZ82" s="21">
        <f t="array" ref="AZ82">SUM(IF(YEAR($C$5:$AX$5)=AZ$5,$C82:$AX82))</f>
        <v>282.78608000000003</v>
      </c>
      <c r="BA82" s="20">
        <f t="array" ref="BA82">SUM(IF(YEAR($C$5:$AX$5)=BA$5,$C82:$AX82))</f>
        <v>282.78608000000003</v>
      </c>
      <c r="BB82" s="20">
        <f t="array" ref="BB82">SUM(IF(YEAR($C$5:$AX$5)=BB$5,$C82:$AX82))</f>
        <v>283.53973999999999</v>
      </c>
      <c r="BC82" s="22">
        <f t="array" ref="BC82">SUM(IF(YEAR($C$5:$AX$5)=BC$5,$C82:$AX82))</f>
        <v>282.78608000000003</v>
      </c>
      <c r="BE82" s="21">
        <f t="shared" si="17"/>
        <v>282.78608000000003</v>
      </c>
      <c r="BF82" s="20">
        <f t="shared" si="18"/>
        <v>283.53973999999999</v>
      </c>
      <c r="BG82" s="22">
        <f t="shared" si="19"/>
        <v>282.78608000000003</v>
      </c>
    </row>
    <row r="83" spans="2:59">
      <c r="B83" s="17">
        <v>7835</v>
      </c>
      <c r="C83" s="20">
        <v>0</v>
      </c>
      <c r="D83" s="20">
        <v>0</v>
      </c>
      <c r="E83" s="20">
        <v>0</v>
      </c>
      <c r="F83" s="20">
        <v>0</v>
      </c>
      <c r="G83" s="20">
        <v>0</v>
      </c>
      <c r="H83" s="20">
        <v>0</v>
      </c>
      <c r="I83" s="20">
        <v>3.3962573999999996</v>
      </c>
      <c r="J83" s="20">
        <v>0.969696</v>
      </c>
      <c r="K83" s="20">
        <v>0</v>
      </c>
      <c r="L83" s="20">
        <v>0</v>
      </c>
      <c r="M83" s="20">
        <v>0</v>
      </c>
      <c r="N83" s="20">
        <v>0</v>
      </c>
      <c r="O83" s="20">
        <v>0</v>
      </c>
      <c r="P83" s="20">
        <v>0</v>
      </c>
      <c r="Q83" s="20">
        <v>0</v>
      </c>
      <c r="R83" s="20">
        <v>0</v>
      </c>
      <c r="S83" s="20">
        <v>0</v>
      </c>
      <c r="T83" s="20">
        <v>0</v>
      </c>
      <c r="U83" s="20">
        <v>3.8186298999999995</v>
      </c>
      <c r="V83" s="20">
        <v>1.5409326999999999</v>
      </c>
      <c r="W83" s="20">
        <v>0</v>
      </c>
      <c r="X83" s="20">
        <v>0</v>
      </c>
      <c r="Y83" s="20">
        <v>0</v>
      </c>
      <c r="Z83" s="20">
        <v>0</v>
      </c>
      <c r="AA83" s="20">
        <v>0.27165819000000002</v>
      </c>
      <c r="AB83" s="20">
        <v>0</v>
      </c>
      <c r="AC83" s="20">
        <v>0</v>
      </c>
      <c r="AD83" s="20">
        <v>0</v>
      </c>
      <c r="AE83" s="20">
        <v>0</v>
      </c>
      <c r="AF83" s="20">
        <v>0</v>
      </c>
      <c r="AG83" s="20">
        <v>2.7196958999999996</v>
      </c>
      <c r="AH83" s="20">
        <v>2.1031124999999999</v>
      </c>
      <c r="AI83" s="20">
        <v>0</v>
      </c>
      <c r="AJ83" s="20">
        <v>0</v>
      </c>
      <c r="AK83" s="20">
        <v>0</v>
      </c>
      <c r="AL83" s="20">
        <v>0</v>
      </c>
      <c r="AM83" s="20">
        <v>0</v>
      </c>
      <c r="AN83" s="20">
        <v>0</v>
      </c>
      <c r="AO83" s="20">
        <v>0</v>
      </c>
      <c r="AP83" s="20">
        <v>0</v>
      </c>
      <c r="AQ83" s="20">
        <v>0</v>
      </c>
      <c r="AR83" s="20">
        <v>0</v>
      </c>
      <c r="AS83" s="20">
        <v>2.5318835000000002</v>
      </c>
      <c r="AT83" s="20">
        <v>1.3254071999999999</v>
      </c>
      <c r="AU83" s="20">
        <v>0</v>
      </c>
      <c r="AV83" s="20">
        <v>0</v>
      </c>
      <c r="AW83" s="20">
        <v>0</v>
      </c>
      <c r="AX83" s="22">
        <v>0</v>
      </c>
      <c r="AY83" s="16"/>
      <c r="AZ83" s="21">
        <f t="array" ref="AZ83">SUM(IF(YEAR($C$5:$AX$5)=AZ$5,$C83:$AX83))</f>
        <v>4.3659533999999995</v>
      </c>
      <c r="BA83" s="20">
        <f t="array" ref="BA83">SUM(IF(YEAR($C$5:$AX$5)=BA$5,$C83:$AX83))</f>
        <v>5.3595625999999994</v>
      </c>
      <c r="BB83" s="20">
        <f t="array" ref="BB83">SUM(IF(YEAR($C$5:$AX$5)=BB$5,$C83:$AX83))</f>
        <v>5.0944665899999997</v>
      </c>
      <c r="BC83" s="22">
        <f t="array" ref="BC83">SUM(IF(YEAR($C$5:$AX$5)=BC$5,$C83:$AX83))</f>
        <v>3.8572907000000001</v>
      </c>
      <c r="BE83" s="21">
        <f t="shared" si="17"/>
        <v>4.3659533999999995</v>
      </c>
      <c r="BF83" s="20">
        <f t="shared" si="18"/>
        <v>5.6312207899999995</v>
      </c>
      <c r="BG83" s="22">
        <f t="shared" si="19"/>
        <v>4.8228083999999996</v>
      </c>
    </row>
    <row r="84" spans="2:59">
      <c r="B84" s="17">
        <v>7962</v>
      </c>
      <c r="C84" s="20">
        <v>5.0416519999999999E-2</v>
      </c>
      <c r="D84" s="20">
        <v>0</v>
      </c>
      <c r="E84" s="20">
        <v>0</v>
      </c>
      <c r="F84" s="20">
        <v>0</v>
      </c>
      <c r="G84" s="20">
        <v>0</v>
      </c>
      <c r="H84" s="20">
        <v>7.8450359999999997E-3</v>
      </c>
      <c r="I84" s="20">
        <v>0.76685519999999996</v>
      </c>
      <c r="J84" s="20">
        <v>0.17942219999999998</v>
      </c>
      <c r="K84" s="20">
        <v>0</v>
      </c>
      <c r="L84" s="20">
        <v>0</v>
      </c>
      <c r="M84" s="20">
        <v>0</v>
      </c>
      <c r="N84" s="20">
        <v>0</v>
      </c>
      <c r="O84" s="20">
        <v>0</v>
      </c>
      <c r="P84" s="20">
        <v>0</v>
      </c>
      <c r="Q84" s="20">
        <v>0</v>
      </c>
      <c r="R84" s="20">
        <v>0</v>
      </c>
      <c r="S84" s="20">
        <v>0</v>
      </c>
      <c r="T84" s="20">
        <v>7.6904649999999996E-4</v>
      </c>
      <c r="U84" s="20">
        <v>0.71572020000000003</v>
      </c>
      <c r="V84" s="20">
        <v>0.28518589999999999</v>
      </c>
      <c r="W84" s="20">
        <v>0</v>
      </c>
      <c r="X84" s="20">
        <v>0</v>
      </c>
      <c r="Y84" s="20">
        <v>0</v>
      </c>
      <c r="Z84" s="20">
        <v>0</v>
      </c>
      <c r="AA84" s="20">
        <v>6.6529809999999995E-2</v>
      </c>
      <c r="AB84" s="20">
        <v>0</v>
      </c>
      <c r="AC84" s="20">
        <v>0</v>
      </c>
      <c r="AD84" s="20">
        <v>0</v>
      </c>
      <c r="AE84" s="20">
        <v>0</v>
      </c>
      <c r="AF84" s="20">
        <v>0</v>
      </c>
      <c r="AG84" s="20">
        <v>0.62540109999999993</v>
      </c>
      <c r="AH84" s="20">
        <v>0.51122630000000002</v>
      </c>
      <c r="AI84" s="20">
        <v>0</v>
      </c>
      <c r="AJ84" s="20">
        <v>0</v>
      </c>
      <c r="AK84" s="20">
        <v>0</v>
      </c>
      <c r="AL84" s="20">
        <v>0</v>
      </c>
      <c r="AM84" s="20">
        <v>0</v>
      </c>
      <c r="AN84" s="20">
        <v>0</v>
      </c>
      <c r="AO84" s="20">
        <v>0</v>
      </c>
      <c r="AP84" s="20">
        <v>0</v>
      </c>
      <c r="AQ84" s="20">
        <v>0</v>
      </c>
      <c r="AR84" s="20">
        <v>0</v>
      </c>
      <c r="AS84" s="20">
        <v>0.73226809999999998</v>
      </c>
      <c r="AT84" s="20">
        <v>0.50811459999999997</v>
      </c>
      <c r="AU84" s="20">
        <v>0</v>
      </c>
      <c r="AV84" s="20">
        <v>0</v>
      </c>
      <c r="AW84" s="20">
        <v>0</v>
      </c>
      <c r="AX84" s="22">
        <v>0</v>
      </c>
      <c r="AY84" s="16"/>
      <c r="AZ84" s="21">
        <f t="array" ref="AZ84">SUM(IF(YEAR($C$5:$AX$5)=AZ$5,$C84:$AX84))</f>
        <v>1.004538956</v>
      </c>
      <c r="BA84" s="20">
        <f t="array" ref="BA84">SUM(IF(YEAR($C$5:$AX$5)=BA$5,$C84:$AX84))</f>
        <v>1.0016751465</v>
      </c>
      <c r="BB84" s="20">
        <f t="array" ref="BB84">SUM(IF(YEAR($C$5:$AX$5)=BB$5,$C84:$AX84))</f>
        <v>1.2031572100000001</v>
      </c>
      <c r="BC84" s="22">
        <f t="array" ref="BC84">SUM(IF(YEAR($C$5:$AX$5)=BC$5,$C84:$AX84))</f>
        <v>1.2403827000000001</v>
      </c>
      <c r="BE84" s="21">
        <f t="shared" si="17"/>
        <v>0.95412243599999991</v>
      </c>
      <c r="BF84" s="20">
        <f t="shared" si="18"/>
        <v>1.0682049565</v>
      </c>
      <c r="BG84" s="22">
        <f t="shared" si="19"/>
        <v>1.1366274000000001</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5.2153580000000002</v>
      </c>
      <c r="V85" s="20">
        <v>2.830333</v>
      </c>
      <c r="W85" s="20">
        <v>0</v>
      </c>
      <c r="X85" s="20">
        <v>0</v>
      </c>
      <c r="Y85" s="20">
        <v>0</v>
      </c>
      <c r="Z85" s="20">
        <v>0</v>
      </c>
      <c r="AA85" s="20">
        <v>0</v>
      </c>
      <c r="AB85" s="20">
        <v>0</v>
      </c>
      <c r="AC85" s="20">
        <v>0</v>
      </c>
      <c r="AD85" s="20">
        <v>0</v>
      </c>
      <c r="AE85" s="20">
        <v>0</v>
      </c>
      <c r="AF85" s="20">
        <v>0</v>
      </c>
      <c r="AG85" s="20">
        <v>8.369942</v>
      </c>
      <c r="AH85" s="20">
        <v>8.7142979999999994</v>
      </c>
      <c r="AI85" s="20">
        <v>0</v>
      </c>
      <c r="AJ85" s="20">
        <v>0</v>
      </c>
      <c r="AK85" s="20">
        <v>0</v>
      </c>
      <c r="AL85" s="20">
        <v>0</v>
      </c>
      <c r="AM85" s="20">
        <v>0</v>
      </c>
      <c r="AN85" s="20">
        <v>0</v>
      </c>
      <c r="AO85" s="20">
        <v>0</v>
      </c>
      <c r="AP85" s="20">
        <v>0</v>
      </c>
      <c r="AQ85" s="20">
        <v>0</v>
      </c>
      <c r="AR85" s="20">
        <v>0</v>
      </c>
      <c r="AS85" s="20">
        <v>11.08873</v>
      </c>
      <c r="AT85" s="20">
        <v>7.0238199999999997</v>
      </c>
      <c r="AU85" s="20">
        <v>0</v>
      </c>
      <c r="AV85" s="20">
        <v>0</v>
      </c>
      <c r="AW85" s="20">
        <v>0</v>
      </c>
      <c r="AX85" s="22">
        <v>0</v>
      </c>
      <c r="AY85" s="16"/>
      <c r="AZ85" s="21">
        <f t="array" ref="AZ85">SUM(IF(YEAR($C$5:$AX$5)=AZ$5,$C85:$AX85))</f>
        <v>0</v>
      </c>
      <c r="BA85" s="20">
        <f t="array" ref="BA85">SUM(IF(YEAR($C$5:$AX$5)=BA$5,$C85:$AX85))</f>
        <v>8.0456909999999997</v>
      </c>
      <c r="BB85" s="20">
        <f t="array" ref="BB85">SUM(IF(YEAR($C$5:$AX$5)=BB$5,$C85:$AX85))</f>
        <v>17.084240000000001</v>
      </c>
      <c r="BC85" s="22">
        <f t="array" ref="BC85">SUM(IF(YEAR($C$5:$AX$5)=BC$5,$C85:$AX85))</f>
        <v>18.112549999999999</v>
      </c>
      <c r="BE85" s="21">
        <f t="shared" si="17"/>
        <v>0</v>
      </c>
      <c r="BF85" s="20">
        <f t="shared" si="18"/>
        <v>8.0456909999999997</v>
      </c>
      <c r="BG85" s="22">
        <f t="shared" si="19"/>
        <v>17.084240000000001</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v>
      </c>
      <c r="V86" s="20">
        <v>0</v>
      </c>
      <c r="W86" s="20">
        <v>0</v>
      </c>
      <c r="X86" s="20">
        <v>0</v>
      </c>
      <c r="Y86" s="20">
        <v>0</v>
      </c>
      <c r="Z86" s="20">
        <v>0</v>
      </c>
      <c r="AA86" s="20">
        <v>0</v>
      </c>
      <c r="AB86" s="20">
        <v>0</v>
      </c>
      <c r="AC86" s="20">
        <v>0</v>
      </c>
      <c r="AD86" s="20">
        <v>0</v>
      </c>
      <c r="AE86" s="20">
        <v>0</v>
      </c>
      <c r="AF86" s="20">
        <v>0</v>
      </c>
      <c r="AG86" s="20">
        <v>0</v>
      </c>
      <c r="AH86" s="20">
        <v>0</v>
      </c>
      <c r="AI86" s="20">
        <v>0</v>
      </c>
      <c r="AJ86" s="20">
        <v>0</v>
      </c>
      <c r="AK86" s="20">
        <v>0</v>
      </c>
      <c r="AL86" s="20">
        <v>0</v>
      </c>
      <c r="AM86" s="20">
        <v>0</v>
      </c>
      <c r="AN86" s="20">
        <v>0</v>
      </c>
      <c r="AO86" s="20">
        <v>0</v>
      </c>
      <c r="AP86" s="20">
        <v>0</v>
      </c>
      <c r="AQ86" s="20">
        <v>0</v>
      </c>
      <c r="AR86" s="20">
        <v>0</v>
      </c>
      <c r="AS86" s="20">
        <v>0</v>
      </c>
      <c r="AT86" s="20">
        <v>0</v>
      </c>
      <c r="AU86" s="20">
        <v>0</v>
      </c>
      <c r="AV86" s="20">
        <v>0</v>
      </c>
      <c r="AW86" s="20">
        <v>0</v>
      </c>
      <c r="AX86" s="22">
        <v>0</v>
      </c>
      <c r="AY86" s="16"/>
      <c r="AZ86" s="21">
        <f t="array" ref="AZ86">SUM(IF(YEAR($C$5:$AX$5)=AZ$5,$C86:$AX86))</f>
        <v>0</v>
      </c>
      <c r="BA86" s="20">
        <f t="array" ref="BA86">SUM(IF(YEAR($C$5:$AX$5)=BA$5,$C86:$AX86))</f>
        <v>0</v>
      </c>
      <c r="BB86" s="20">
        <f t="array" ref="BB86">SUM(IF(YEAR($C$5:$AX$5)=BB$5,$C86:$AX86))</f>
        <v>0</v>
      </c>
      <c r="BC86" s="22">
        <f t="array" ref="BC86">SUM(IF(YEAR($C$5:$AX$5)=BC$5,$C86:$AX86))</f>
        <v>0</v>
      </c>
      <c r="BE86" s="21">
        <f t="shared" si="17"/>
        <v>0</v>
      </c>
      <c r="BF86" s="20">
        <f t="shared" si="18"/>
        <v>0</v>
      </c>
      <c r="BG86" s="22">
        <f t="shared" si="19"/>
        <v>0</v>
      </c>
    </row>
    <row r="87" spans="2:59">
      <c r="B87" s="17">
        <v>10030</v>
      </c>
      <c r="C87" s="20">
        <v>0.8102239</v>
      </c>
      <c r="D87" s="20">
        <v>0.66513040000000001</v>
      </c>
      <c r="E87" s="20">
        <v>1.3050455000000001</v>
      </c>
      <c r="F87" s="20">
        <v>1.2009517000000001</v>
      </c>
      <c r="G87" s="20">
        <v>1.0950663</v>
      </c>
      <c r="H87" s="20">
        <v>1.1969835</v>
      </c>
      <c r="I87" s="20">
        <v>1.6760799</v>
      </c>
      <c r="J87" s="20">
        <v>1.3419816</v>
      </c>
      <c r="K87" s="20">
        <v>1.2653989999999999</v>
      </c>
      <c r="L87" s="20">
        <v>1.1636864999999998</v>
      </c>
      <c r="M87" s="20">
        <v>0.99400239999999995</v>
      </c>
      <c r="N87" s="20">
        <v>0.88071929999999998</v>
      </c>
      <c r="O87" s="20">
        <v>0.8102239</v>
      </c>
      <c r="P87" s="20">
        <v>0.66513040000000001</v>
      </c>
      <c r="Q87" s="20">
        <v>1.3050455000000001</v>
      </c>
      <c r="R87" s="20">
        <v>1.2009517000000001</v>
      </c>
      <c r="S87" s="20">
        <v>1.0950663</v>
      </c>
      <c r="T87" s="20">
        <v>1.1969835</v>
      </c>
      <c r="U87" s="20">
        <v>1.6760799</v>
      </c>
      <c r="V87" s="20">
        <v>1.3419816</v>
      </c>
      <c r="W87" s="20">
        <v>1.2653989999999999</v>
      </c>
      <c r="X87" s="20">
        <v>1.1636864999999998</v>
      </c>
      <c r="Y87" s="20">
        <v>0.99400239999999995</v>
      </c>
      <c r="Z87" s="20">
        <v>0.88071929999999998</v>
      </c>
      <c r="AA87" s="20">
        <v>0.8102239</v>
      </c>
      <c r="AB87" s="20">
        <v>0.68888510000000003</v>
      </c>
      <c r="AC87" s="20">
        <v>1.3050455000000001</v>
      </c>
      <c r="AD87" s="20">
        <v>1.2009517000000001</v>
      </c>
      <c r="AE87" s="20">
        <v>1.0950663</v>
      </c>
      <c r="AF87" s="20">
        <v>1.1969833999999999</v>
      </c>
      <c r="AG87" s="20">
        <v>1.6760799</v>
      </c>
      <c r="AH87" s="20">
        <v>1.3419816</v>
      </c>
      <c r="AI87" s="20">
        <v>1.2653989999999999</v>
      </c>
      <c r="AJ87" s="20">
        <v>1.1636864999999998</v>
      </c>
      <c r="AK87" s="20">
        <v>0.99400239999999995</v>
      </c>
      <c r="AL87" s="20">
        <v>0.88071929999999998</v>
      </c>
      <c r="AM87" s="20">
        <v>0.8102239</v>
      </c>
      <c r="AN87" s="20">
        <v>0.66513040000000001</v>
      </c>
      <c r="AO87" s="20">
        <v>1.3050455000000001</v>
      </c>
      <c r="AP87" s="20">
        <v>1.2009517000000001</v>
      </c>
      <c r="AQ87" s="20">
        <v>1.0950663</v>
      </c>
      <c r="AR87" s="20">
        <v>1.1969832999999999</v>
      </c>
      <c r="AS87" s="20">
        <v>1.6760799</v>
      </c>
      <c r="AT87" s="20">
        <v>1.3419816</v>
      </c>
      <c r="AU87" s="20">
        <v>1.2653989999999999</v>
      </c>
      <c r="AV87" s="20">
        <v>1.1636864</v>
      </c>
      <c r="AW87" s="20">
        <v>0.99400239999999995</v>
      </c>
      <c r="AX87" s="22">
        <v>0.88071929999999998</v>
      </c>
      <c r="AY87" s="16"/>
      <c r="AZ87" s="21">
        <f t="array" ref="AZ87">SUM(IF(YEAR($C$5:$AX$5)=AZ$5,$C87:$AX87))</f>
        <v>13.595269999999999</v>
      </c>
      <c r="BA87" s="20">
        <f t="array" ref="BA87">SUM(IF(YEAR($C$5:$AX$5)=BA$5,$C87:$AX87))</f>
        <v>13.595269999999999</v>
      </c>
      <c r="BB87" s="20">
        <f t="array" ref="BB87">SUM(IF(YEAR($C$5:$AX$5)=BB$5,$C87:$AX87))</f>
        <v>13.619024599999999</v>
      </c>
      <c r="BC87" s="22">
        <f t="array" ref="BC87">SUM(IF(YEAR($C$5:$AX$5)=BC$5,$C87:$AX87))</f>
        <v>13.595269699999999</v>
      </c>
      <c r="BE87" s="21">
        <f t="shared" si="17"/>
        <v>13.595270000000003</v>
      </c>
      <c r="BF87" s="20">
        <f t="shared" si="18"/>
        <v>13.619024700000001</v>
      </c>
      <c r="BG87" s="22">
        <f t="shared" si="19"/>
        <v>13.595269900000002</v>
      </c>
    </row>
    <row r="88" spans="2:59">
      <c r="B88" s="17">
        <v>10043</v>
      </c>
      <c r="C88" s="20">
        <v>48.979509999999998</v>
      </c>
      <c r="D88" s="20">
        <v>43.698059999999998</v>
      </c>
      <c r="E88" s="20">
        <v>39.991840000000003</v>
      </c>
      <c r="F88" s="20">
        <v>18.2742</v>
      </c>
      <c r="G88" s="20">
        <v>34.40401</v>
      </c>
      <c r="H88" s="20">
        <v>39.184359999999998</v>
      </c>
      <c r="I88" s="20">
        <v>46.284190000000002</v>
      </c>
      <c r="J88" s="20">
        <v>38.224809999999998</v>
      </c>
      <c r="K88" s="20">
        <v>32.023769999999999</v>
      </c>
      <c r="L88" s="20">
        <v>28.136679999999998</v>
      </c>
      <c r="M88" s="20">
        <v>33.14996</v>
      </c>
      <c r="N88" s="20">
        <v>27.511009999999999</v>
      </c>
      <c r="O88" s="20">
        <v>48.979509999999998</v>
      </c>
      <c r="P88" s="20">
        <v>43.698059999999998</v>
      </c>
      <c r="Q88" s="20">
        <v>39.991840000000003</v>
      </c>
      <c r="R88" s="20">
        <v>18.2742</v>
      </c>
      <c r="S88" s="20">
        <v>34.40401</v>
      </c>
      <c r="T88" s="20">
        <v>39.184359999999998</v>
      </c>
      <c r="U88" s="20">
        <v>46.284190000000002</v>
      </c>
      <c r="V88" s="20">
        <v>38.224809999999998</v>
      </c>
      <c r="W88" s="20">
        <v>32.023769999999999</v>
      </c>
      <c r="X88" s="20">
        <v>28.136679999999998</v>
      </c>
      <c r="Y88" s="20">
        <v>33.14996</v>
      </c>
      <c r="Z88" s="20">
        <v>27.511009999999999</v>
      </c>
      <c r="AA88" s="20">
        <v>48.979509999999998</v>
      </c>
      <c r="AB88" s="20">
        <v>45.258710000000001</v>
      </c>
      <c r="AC88" s="20">
        <v>39.991840000000003</v>
      </c>
      <c r="AD88" s="20">
        <v>18.2742</v>
      </c>
      <c r="AE88" s="20">
        <v>34.40401</v>
      </c>
      <c r="AF88" s="20">
        <v>39.184359999999998</v>
      </c>
      <c r="AG88" s="20">
        <v>46.284190000000002</v>
      </c>
      <c r="AH88" s="20">
        <v>38.224809999999998</v>
      </c>
      <c r="AI88" s="20">
        <v>32.023769999999999</v>
      </c>
      <c r="AJ88" s="20">
        <v>28.136679999999998</v>
      </c>
      <c r="AK88" s="20">
        <v>33.14996</v>
      </c>
      <c r="AL88" s="20">
        <v>27.511009999999999</v>
      </c>
      <c r="AM88" s="20">
        <v>0</v>
      </c>
      <c r="AN88" s="20">
        <v>0</v>
      </c>
      <c r="AO88" s="20">
        <v>0</v>
      </c>
      <c r="AP88" s="20">
        <v>0</v>
      </c>
      <c r="AQ88" s="20">
        <v>0</v>
      </c>
      <c r="AR88" s="20">
        <v>0</v>
      </c>
      <c r="AS88" s="20">
        <v>0</v>
      </c>
      <c r="AT88" s="20">
        <v>0</v>
      </c>
      <c r="AU88" s="20">
        <v>0</v>
      </c>
      <c r="AV88" s="20">
        <v>0</v>
      </c>
      <c r="AW88" s="20">
        <v>0</v>
      </c>
      <c r="AX88" s="22">
        <v>0</v>
      </c>
      <c r="AY88" s="16"/>
      <c r="AZ88" s="21">
        <f t="array" ref="AZ88">SUM(IF(YEAR($C$5:$AX$5)=AZ$5,$C88:$AX88))</f>
        <v>429.86240000000004</v>
      </c>
      <c r="BA88" s="20">
        <f t="array" ref="BA88">SUM(IF(YEAR($C$5:$AX$5)=BA$5,$C88:$AX88))</f>
        <v>429.86240000000004</v>
      </c>
      <c r="BB88" s="20">
        <f t="array" ref="BB88">SUM(IF(YEAR($C$5:$AX$5)=BB$5,$C88:$AX88))</f>
        <v>431.42305000000005</v>
      </c>
      <c r="BC88" s="22">
        <f t="array" ref="BC88">SUM(IF(YEAR($C$5:$AX$5)=BC$5,$C88:$AX88))</f>
        <v>0</v>
      </c>
      <c r="BE88" s="21">
        <f t="shared" si="17"/>
        <v>429.86239999999998</v>
      </c>
      <c r="BF88" s="20">
        <f t="shared" si="18"/>
        <v>431.42304999999999</v>
      </c>
      <c r="BG88" s="22">
        <f t="shared" si="19"/>
        <v>244.51478</v>
      </c>
    </row>
    <row r="89" spans="2:59">
      <c r="B89" s="17">
        <v>10061</v>
      </c>
      <c r="C89" s="20">
        <v>4.5602320000000002E-2</v>
      </c>
      <c r="D89" s="20">
        <v>4.4433899999999998E-2</v>
      </c>
      <c r="E89" s="20">
        <v>5.2016060000000003E-2</v>
      </c>
      <c r="F89" s="20">
        <v>5.0157220000000002E-2</v>
      </c>
      <c r="G89" s="20">
        <v>5.5777420000000001E-2</v>
      </c>
      <c r="H89" s="20">
        <v>6.1084590000000001E-2</v>
      </c>
      <c r="I89" s="20">
        <v>8.1772109999999995E-2</v>
      </c>
      <c r="J89" s="20">
        <v>7.1383459999999996E-2</v>
      </c>
      <c r="K89" s="20">
        <v>6.4928459999999993E-2</v>
      </c>
      <c r="L89" s="20">
        <v>5.7024739999999997E-2</v>
      </c>
      <c r="M89" s="20">
        <v>5.3154170000000001E-2</v>
      </c>
      <c r="N89" s="20">
        <v>5.300129E-2</v>
      </c>
      <c r="O89" s="20">
        <v>4.5602320000000002E-2</v>
      </c>
      <c r="P89" s="20">
        <v>4.4433899999999998E-2</v>
      </c>
      <c r="Q89" s="20">
        <v>5.2016060000000003E-2</v>
      </c>
      <c r="R89" s="20">
        <v>5.0157220000000002E-2</v>
      </c>
      <c r="S89" s="20">
        <v>5.5777420000000001E-2</v>
      </c>
      <c r="T89" s="20">
        <v>6.1084590000000001E-2</v>
      </c>
      <c r="U89" s="20">
        <v>8.1772109999999995E-2</v>
      </c>
      <c r="V89" s="20">
        <v>7.1383450000000001E-2</v>
      </c>
      <c r="W89" s="20">
        <v>6.4928459999999993E-2</v>
      </c>
      <c r="X89" s="20">
        <v>5.7024739999999997E-2</v>
      </c>
      <c r="Y89" s="20">
        <v>5.3154170000000001E-2</v>
      </c>
      <c r="Z89" s="20">
        <v>5.300129E-2</v>
      </c>
      <c r="AA89" s="20">
        <v>4.5602320000000002E-2</v>
      </c>
      <c r="AB89" s="20">
        <v>4.6020829999999999E-2</v>
      </c>
      <c r="AC89" s="20">
        <v>5.2016060000000003E-2</v>
      </c>
      <c r="AD89" s="20">
        <v>5.0157220000000002E-2</v>
      </c>
      <c r="AE89" s="20">
        <v>5.5777420000000001E-2</v>
      </c>
      <c r="AF89" s="20">
        <v>6.1084590000000001E-2</v>
      </c>
      <c r="AG89" s="20">
        <v>8.1772109999999995E-2</v>
      </c>
      <c r="AH89" s="20">
        <v>7.1383459999999996E-2</v>
      </c>
      <c r="AI89" s="20">
        <v>6.4928459999999993E-2</v>
      </c>
      <c r="AJ89" s="20">
        <v>5.7024739999999997E-2</v>
      </c>
      <c r="AK89" s="20">
        <v>5.3154170000000001E-2</v>
      </c>
      <c r="AL89" s="20">
        <v>5.300129E-2</v>
      </c>
      <c r="AM89" s="20">
        <v>4.5602320000000002E-2</v>
      </c>
      <c r="AN89" s="20">
        <v>4.4433899999999998E-2</v>
      </c>
      <c r="AO89" s="20">
        <v>5.2016060000000003E-2</v>
      </c>
      <c r="AP89" s="20">
        <v>5.0157220000000002E-2</v>
      </c>
      <c r="AQ89" s="20">
        <v>5.5777420000000001E-2</v>
      </c>
      <c r="AR89" s="20">
        <v>6.1084590000000001E-2</v>
      </c>
      <c r="AS89" s="20">
        <v>8.1772109999999995E-2</v>
      </c>
      <c r="AT89" s="20">
        <v>7.1383459999999996E-2</v>
      </c>
      <c r="AU89" s="20">
        <v>6.4928459999999993E-2</v>
      </c>
      <c r="AV89" s="20">
        <v>5.7024739999999997E-2</v>
      </c>
      <c r="AW89" s="20">
        <v>5.3154170000000001E-2</v>
      </c>
      <c r="AX89" s="22">
        <v>5.300129E-2</v>
      </c>
      <c r="AY89" s="16"/>
      <c r="AZ89" s="21">
        <f t="array" ref="AZ89">SUM(IF(YEAR($C$5:$AX$5)=AZ$5,$C89:$AX89))</f>
        <v>0.69033573999999998</v>
      </c>
      <c r="BA89" s="20">
        <f t="array" ref="BA89">SUM(IF(YEAR($C$5:$AX$5)=BA$5,$C89:$AX89))</f>
        <v>0.69033573000000004</v>
      </c>
      <c r="BB89" s="20">
        <f t="array" ref="BB89">SUM(IF(YEAR($C$5:$AX$5)=BB$5,$C89:$AX89))</f>
        <v>0.69192267000000007</v>
      </c>
      <c r="BC89" s="22">
        <f t="array" ref="BC89">SUM(IF(YEAR($C$5:$AX$5)=BC$5,$C89:$AX89))</f>
        <v>0.69033573999999998</v>
      </c>
      <c r="BE89" s="21">
        <f t="shared" si="17"/>
        <v>0.69033573999999998</v>
      </c>
      <c r="BF89" s="20">
        <f t="shared" si="18"/>
        <v>0.69192266000000002</v>
      </c>
      <c r="BG89" s="22">
        <f t="shared" si="19"/>
        <v>0.69033573999999998</v>
      </c>
    </row>
    <row r="90" spans="2:59">
      <c r="B90" s="17">
        <v>10099</v>
      </c>
      <c r="C90" s="20">
        <v>7.0677130000000004</v>
      </c>
      <c r="D90" s="20">
        <v>6.5936110000000001</v>
      </c>
      <c r="E90" s="20">
        <v>6.4144259999999997</v>
      </c>
      <c r="F90" s="20">
        <v>5.6488709999999998</v>
      </c>
      <c r="G90" s="20">
        <v>6.0735799999999998</v>
      </c>
      <c r="H90" s="20">
        <v>7.5332460000000001</v>
      </c>
      <c r="I90" s="20">
        <v>8.5979189999999992</v>
      </c>
      <c r="J90" s="20">
        <v>8.0761009999999995</v>
      </c>
      <c r="K90" s="20">
        <v>6.8561379999999996</v>
      </c>
      <c r="L90" s="20">
        <v>6.3142529999999999</v>
      </c>
      <c r="M90" s="20">
        <v>6.7894519999999998</v>
      </c>
      <c r="N90" s="20">
        <v>7.4235680000000004</v>
      </c>
      <c r="O90" s="20">
        <v>7.4154020000000003</v>
      </c>
      <c r="P90" s="20">
        <v>6.6232420000000003</v>
      </c>
      <c r="Q90" s="20">
        <v>6.6480699999999997</v>
      </c>
      <c r="R90" s="20">
        <v>5.6500409999999999</v>
      </c>
      <c r="S90" s="20">
        <v>6.2030450000000004</v>
      </c>
      <c r="T90" s="20">
        <v>7.4459039999999996</v>
      </c>
      <c r="U90" s="20">
        <v>8.4884430000000002</v>
      </c>
      <c r="V90" s="20">
        <v>7.9334100000000003</v>
      </c>
      <c r="W90" s="20">
        <v>6.7179320000000002</v>
      </c>
      <c r="X90" s="20">
        <v>6.2149210000000004</v>
      </c>
      <c r="Y90" s="20">
        <v>6.7992910000000002</v>
      </c>
      <c r="Z90" s="20">
        <v>7.5779690000000004</v>
      </c>
      <c r="AA90" s="20">
        <v>7.1564459999999999</v>
      </c>
      <c r="AB90" s="20">
        <v>6.9085559999999999</v>
      </c>
      <c r="AC90" s="20">
        <v>6.6346800000000004</v>
      </c>
      <c r="AD90" s="20">
        <v>5.516038</v>
      </c>
      <c r="AE90" s="20">
        <v>5.8443310000000004</v>
      </c>
      <c r="AF90" s="20">
        <v>7.2568140000000003</v>
      </c>
      <c r="AG90" s="20">
        <v>8.5376139999999996</v>
      </c>
      <c r="AH90" s="20">
        <v>8.2289379999999994</v>
      </c>
      <c r="AI90" s="20">
        <v>7.0672810000000004</v>
      </c>
      <c r="AJ90" s="20">
        <v>6.5796080000000003</v>
      </c>
      <c r="AK90" s="20">
        <v>6.6642159999999997</v>
      </c>
      <c r="AL90" s="20">
        <v>7.8852289999999998</v>
      </c>
      <c r="AM90" s="20">
        <v>7.6728180000000004</v>
      </c>
      <c r="AN90" s="20">
        <v>6.8439350000000001</v>
      </c>
      <c r="AO90" s="20">
        <v>6.5708950000000002</v>
      </c>
      <c r="AP90" s="20">
        <v>5.5519379999999998</v>
      </c>
      <c r="AQ90" s="20">
        <v>5.9264349999999997</v>
      </c>
      <c r="AR90" s="20">
        <v>7.3108459999999997</v>
      </c>
      <c r="AS90" s="20">
        <v>8.6257719999999996</v>
      </c>
      <c r="AT90" s="20">
        <v>8.1824539999999999</v>
      </c>
      <c r="AU90" s="20">
        <v>6.9955049999999996</v>
      </c>
      <c r="AV90" s="20">
        <v>6.3567640000000001</v>
      </c>
      <c r="AW90" s="20">
        <v>6.6385500000000004</v>
      </c>
      <c r="AX90" s="22">
        <v>7.9363510000000002</v>
      </c>
      <c r="AY90" s="16"/>
      <c r="AZ90" s="21">
        <f t="array" ref="AZ90">SUM(IF(YEAR($C$5:$AX$5)=AZ$5,$C90:$AX90))</f>
        <v>83.388877999999991</v>
      </c>
      <c r="BA90" s="20">
        <f t="array" ref="BA90">SUM(IF(YEAR($C$5:$AX$5)=BA$5,$C90:$AX90))</f>
        <v>83.717669999999998</v>
      </c>
      <c r="BB90" s="20">
        <f t="array" ref="BB90">SUM(IF(YEAR($C$5:$AX$5)=BB$5,$C90:$AX90))</f>
        <v>84.27975099999999</v>
      </c>
      <c r="BC90" s="22">
        <f t="array" ref="BC90">SUM(IF(YEAR($C$5:$AX$5)=BC$5,$C90:$AX90))</f>
        <v>84.612262999999999</v>
      </c>
      <c r="BE90" s="21">
        <f t="shared" si="17"/>
        <v>84.130477000000013</v>
      </c>
      <c r="BF90" s="20">
        <f t="shared" si="18"/>
        <v>83.237921</v>
      </c>
      <c r="BG90" s="22">
        <f t="shared" si="19"/>
        <v>84.785720999999995</v>
      </c>
    </row>
    <row r="91" spans="2:59">
      <c r="B91" s="17">
        <v>10113</v>
      </c>
      <c r="C91" s="20">
        <v>18.39884</v>
      </c>
      <c r="D91" s="20">
        <v>14.568289999999999</v>
      </c>
      <c r="E91" s="20">
        <v>12.33925</v>
      </c>
      <c r="F91" s="20">
        <v>11.032439999999999</v>
      </c>
      <c r="G91" s="20">
        <v>15.35558</v>
      </c>
      <c r="H91" s="20">
        <v>14.99194</v>
      </c>
      <c r="I91" s="20">
        <v>16.767600000000002</v>
      </c>
      <c r="J91" s="20">
        <v>18.796199999999999</v>
      </c>
      <c r="K91" s="20">
        <v>17.207540000000002</v>
      </c>
      <c r="L91" s="20">
        <v>16.012160000000002</v>
      </c>
      <c r="M91" s="20">
        <v>18.21462</v>
      </c>
      <c r="N91" s="20">
        <v>18.332899999999999</v>
      </c>
      <c r="O91" s="20">
        <v>18.39884</v>
      </c>
      <c r="P91" s="20">
        <v>14.568289999999999</v>
      </c>
      <c r="Q91" s="20">
        <v>12.33925</v>
      </c>
      <c r="R91" s="20">
        <v>11.032439999999999</v>
      </c>
      <c r="S91" s="20">
        <v>15.35558</v>
      </c>
      <c r="T91" s="20">
        <v>14.99194</v>
      </c>
      <c r="U91" s="20">
        <v>16.767600000000002</v>
      </c>
      <c r="V91" s="20">
        <v>18.796199999999999</v>
      </c>
      <c r="W91" s="20">
        <v>17.207540000000002</v>
      </c>
      <c r="X91" s="20">
        <v>16.012160000000002</v>
      </c>
      <c r="Y91" s="20">
        <v>18.21462</v>
      </c>
      <c r="Z91" s="20">
        <v>18.332899999999999</v>
      </c>
      <c r="AA91" s="20">
        <v>18.39884</v>
      </c>
      <c r="AB91" s="20">
        <v>15.08859</v>
      </c>
      <c r="AC91" s="20">
        <v>12.33925</v>
      </c>
      <c r="AD91" s="20">
        <v>11.032439999999999</v>
      </c>
      <c r="AE91" s="20">
        <v>15.35558</v>
      </c>
      <c r="AF91" s="20">
        <v>14.99194</v>
      </c>
      <c r="AG91" s="20">
        <v>16.767600000000002</v>
      </c>
      <c r="AH91" s="20">
        <v>18.796199999999999</v>
      </c>
      <c r="AI91" s="20">
        <v>17.207540000000002</v>
      </c>
      <c r="AJ91" s="20">
        <v>16.012160000000002</v>
      </c>
      <c r="AK91" s="20">
        <v>18.21462</v>
      </c>
      <c r="AL91" s="20">
        <v>18.332899999999999</v>
      </c>
      <c r="AM91" s="20">
        <v>18.39884</v>
      </c>
      <c r="AN91" s="20">
        <v>14.568289999999999</v>
      </c>
      <c r="AO91" s="20">
        <v>12.33925</v>
      </c>
      <c r="AP91" s="20">
        <v>11.032439999999999</v>
      </c>
      <c r="AQ91" s="20">
        <v>15.35558</v>
      </c>
      <c r="AR91" s="20">
        <v>14.99194</v>
      </c>
      <c r="AS91" s="20">
        <v>16.767600000000002</v>
      </c>
      <c r="AT91" s="20">
        <v>18.796199999999999</v>
      </c>
      <c r="AU91" s="20">
        <v>17.207540000000002</v>
      </c>
      <c r="AV91" s="20">
        <v>16.012160000000002</v>
      </c>
      <c r="AW91" s="20">
        <v>18.21462</v>
      </c>
      <c r="AX91" s="22">
        <v>18.332899999999999</v>
      </c>
      <c r="AY91" s="16"/>
      <c r="AZ91" s="21">
        <f t="array" ref="AZ91">SUM(IF(YEAR($C$5:$AX$5)=AZ$5,$C91:$AX91))</f>
        <v>192.01736</v>
      </c>
      <c r="BA91" s="20">
        <f t="array" ref="BA91">SUM(IF(YEAR($C$5:$AX$5)=BA$5,$C91:$AX91))</f>
        <v>192.01736</v>
      </c>
      <c r="BB91" s="20">
        <f t="array" ref="BB91">SUM(IF(YEAR($C$5:$AX$5)=BB$5,$C91:$AX91))</f>
        <v>192.53765999999999</v>
      </c>
      <c r="BC91" s="22">
        <f t="array" ref="BC91">SUM(IF(YEAR($C$5:$AX$5)=BC$5,$C91:$AX91))</f>
        <v>192.01736</v>
      </c>
      <c r="BE91" s="21">
        <f t="shared" si="17"/>
        <v>192.01736</v>
      </c>
      <c r="BF91" s="20">
        <f t="shared" si="18"/>
        <v>192.53766000000002</v>
      </c>
      <c r="BG91" s="22">
        <f t="shared" si="19"/>
        <v>192.01736</v>
      </c>
    </row>
    <row r="92" spans="2:59">
      <c r="B92" s="17">
        <v>10118</v>
      </c>
      <c r="C92" s="20">
        <v>6.4008729999999998</v>
      </c>
      <c r="D92" s="20">
        <v>5.6458979999999999</v>
      </c>
      <c r="E92" s="20">
        <v>6.4719550000000003</v>
      </c>
      <c r="F92" s="20">
        <v>6.1729310000000002</v>
      </c>
      <c r="G92" s="20">
        <v>6.1072170000000003</v>
      </c>
      <c r="H92" s="20">
        <v>6.3749070000000003</v>
      </c>
      <c r="I92" s="20">
        <v>6.5924480000000001</v>
      </c>
      <c r="J92" s="20">
        <v>6.6223390000000002</v>
      </c>
      <c r="K92" s="20">
        <v>6.1001010000000004</v>
      </c>
      <c r="L92" s="20">
        <v>5.8902799999999997</v>
      </c>
      <c r="M92" s="20">
        <v>6.3867919999999998</v>
      </c>
      <c r="N92" s="20">
        <v>6.8918850000000003</v>
      </c>
      <c r="O92" s="20">
        <v>6.4008729999999998</v>
      </c>
      <c r="P92" s="20">
        <v>5.6458979999999999</v>
      </c>
      <c r="Q92" s="20">
        <v>6.4719550000000003</v>
      </c>
      <c r="R92" s="20">
        <v>6.1729310000000002</v>
      </c>
      <c r="S92" s="20">
        <v>6.1072170000000003</v>
      </c>
      <c r="T92" s="20">
        <v>6.3749070000000003</v>
      </c>
      <c r="U92" s="20">
        <v>6.5924480000000001</v>
      </c>
      <c r="V92" s="20">
        <v>6.6223390000000002</v>
      </c>
      <c r="W92" s="20">
        <v>6.1001010000000004</v>
      </c>
      <c r="X92" s="20">
        <v>5.8902799999999997</v>
      </c>
      <c r="Y92" s="20">
        <v>6.3867919999999998</v>
      </c>
      <c r="Z92" s="20">
        <v>6.8918850000000003</v>
      </c>
      <c r="AA92" s="20">
        <v>6.4008729999999998</v>
      </c>
      <c r="AB92" s="20">
        <v>5.8475380000000001</v>
      </c>
      <c r="AC92" s="20">
        <v>6.4719550000000003</v>
      </c>
      <c r="AD92" s="20">
        <v>6.1729310000000002</v>
      </c>
      <c r="AE92" s="20">
        <v>6.1072170000000003</v>
      </c>
      <c r="AF92" s="20">
        <v>6.3749070000000003</v>
      </c>
      <c r="AG92" s="20">
        <v>6.5924480000000001</v>
      </c>
      <c r="AH92" s="20">
        <v>6.6223390000000002</v>
      </c>
      <c r="AI92" s="20">
        <v>6.1001010000000004</v>
      </c>
      <c r="AJ92" s="20">
        <v>5.8902799999999997</v>
      </c>
      <c r="AK92" s="20">
        <v>6.3867919999999998</v>
      </c>
      <c r="AL92" s="20">
        <v>6.8918850000000003</v>
      </c>
      <c r="AM92" s="20">
        <v>6.4008729999999998</v>
      </c>
      <c r="AN92" s="20">
        <v>5.6458979999999999</v>
      </c>
      <c r="AO92" s="20">
        <v>6.4719550000000003</v>
      </c>
      <c r="AP92" s="20">
        <v>6.1729310000000002</v>
      </c>
      <c r="AQ92" s="20">
        <v>6.1072170000000003</v>
      </c>
      <c r="AR92" s="20">
        <v>6.3749070000000003</v>
      </c>
      <c r="AS92" s="20">
        <v>6.5924480000000001</v>
      </c>
      <c r="AT92" s="20">
        <v>6.6223390000000002</v>
      </c>
      <c r="AU92" s="20">
        <v>6.1001010000000004</v>
      </c>
      <c r="AV92" s="20">
        <v>5.8902799999999997</v>
      </c>
      <c r="AW92" s="20">
        <v>6.3867919999999998</v>
      </c>
      <c r="AX92" s="22">
        <v>6.8918850000000003</v>
      </c>
      <c r="AY92" s="16"/>
      <c r="AZ92" s="21">
        <f t="array" ref="AZ92">SUM(IF(YEAR($C$5:$AX$5)=AZ$5,$C92:$AX92))</f>
        <v>75.657625999999993</v>
      </c>
      <c r="BA92" s="20">
        <f t="array" ref="BA92">SUM(IF(YEAR($C$5:$AX$5)=BA$5,$C92:$AX92))</f>
        <v>75.657625999999993</v>
      </c>
      <c r="BB92" s="20">
        <f t="array" ref="BB92">SUM(IF(YEAR($C$5:$AX$5)=BB$5,$C92:$AX92))</f>
        <v>75.859266000000005</v>
      </c>
      <c r="BC92" s="22">
        <f t="array" ref="BC92">SUM(IF(YEAR($C$5:$AX$5)=BC$5,$C92:$AX92))</f>
        <v>75.657625999999993</v>
      </c>
      <c r="BE92" s="21">
        <f t="shared" si="17"/>
        <v>75.657626000000022</v>
      </c>
      <c r="BF92" s="20">
        <f t="shared" si="18"/>
        <v>75.859266000000019</v>
      </c>
      <c r="BG92" s="22">
        <f t="shared" si="19"/>
        <v>75.657626000000022</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Y93" s="16"/>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Y94" s="16"/>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Y95" s="16"/>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Y96" s="16"/>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0.38648329999999997</v>
      </c>
      <c r="D97" s="20">
        <v>0.37153340000000001</v>
      </c>
      <c r="E97" s="20">
        <v>0.4102924</v>
      </c>
      <c r="F97" s="20">
        <v>0.39035920000000002</v>
      </c>
      <c r="G97" s="20">
        <v>0.36156680000000002</v>
      </c>
      <c r="H97" s="20">
        <v>0.36987229999999999</v>
      </c>
      <c r="I97" s="20">
        <v>0.4069702</v>
      </c>
      <c r="J97" s="20">
        <v>0.40918510000000002</v>
      </c>
      <c r="K97" s="20">
        <v>0.35824450000000002</v>
      </c>
      <c r="L97" s="20">
        <v>0.40475539999999999</v>
      </c>
      <c r="M97" s="20">
        <v>0.39534249999999999</v>
      </c>
      <c r="N97" s="20">
        <v>0.3947888</v>
      </c>
      <c r="O97" s="20">
        <v>0.40530909999999998</v>
      </c>
      <c r="P97" s="20">
        <v>0.3720871</v>
      </c>
      <c r="Q97" s="20">
        <v>0.41195349999999997</v>
      </c>
      <c r="R97" s="20">
        <v>0.39589619999999998</v>
      </c>
      <c r="S97" s="20">
        <v>0.38094630000000002</v>
      </c>
      <c r="T97" s="20">
        <v>0.38150000000000001</v>
      </c>
      <c r="U97" s="20">
        <v>0.40752389999999999</v>
      </c>
      <c r="V97" s="20">
        <v>0.4102924</v>
      </c>
      <c r="W97" s="20">
        <v>0.37264079999999999</v>
      </c>
      <c r="X97" s="20">
        <v>0.41084609999999999</v>
      </c>
      <c r="Y97" s="20">
        <v>0.39644990000000002</v>
      </c>
      <c r="Z97" s="20">
        <v>0.40254060000000003</v>
      </c>
      <c r="AA97" s="20">
        <v>0</v>
      </c>
      <c r="AB97" s="20">
        <v>0</v>
      </c>
      <c r="AC97" s="20">
        <v>0</v>
      </c>
      <c r="AD97" s="20">
        <v>0.39811099999999999</v>
      </c>
      <c r="AE97" s="20">
        <v>0.39091290000000001</v>
      </c>
      <c r="AF97" s="20">
        <v>0.37319449999999998</v>
      </c>
      <c r="AG97" s="20">
        <v>0.40973870000000001</v>
      </c>
      <c r="AH97" s="20">
        <v>0.41195349999999997</v>
      </c>
      <c r="AI97" s="20">
        <v>0.305643</v>
      </c>
      <c r="AJ97" s="20">
        <v>9.4129169999999998E-3</v>
      </c>
      <c r="AK97" s="20">
        <v>0</v>
      </c>
      <c r="AL97" s="20">
        <v>0</v>
      </c>
      <c r="AM97" s="20">
        <v>0</v>
      </c>
      <c r="AN97" s="20">
        <v>0</v>
      </c>
      <c r="AO97" s="20">
        <v>0</v>
      </c>
      <c r="AP97" s="20">
        <v>0</v>
      </c>
      <c r="AQ97" s="20">
        <v>0.34440199999999999</v>
      </c>
      <c r="AR97" s="20">
        <v>0.32945210000000003</v>
      </c>
      <c r="AS97" s="20">
        <v>0.36045939999999999</v>
      </c>
      <c r="AT97" s="20">
        <v>0.3659964</v>
      </c>
      <c r="AU97" s="20">
        <v>2.7685050000000001E-3</v>
      </c>
      <c r="AV97" s="20">
        <v>0</v>
      </c>
      <c r="AW97" s="20">
        <v>0</v>
      </c>
      <c r="AX97" s="22">
        <v>0</v>
      </c>
      <c r="AY97" s="16"/>
      <c r="AZ97" s="21">
        <f t="array" ref="AZ97">SUM(IF(YEAR($C$5:$AX$5)=AZ$5,$C97:$AX97))</f>
        <v>4.6593939000000004</v>
      </c>
      <c r="BA97" s="20">
        <f t="array" ref="BA97">SUM(IF(YEAR($C$5:$AX$5)=BA$5,$C97:$AX97))</f>
        <v>4.7479859000000006</v>
      </c>
      <c r="BB97" s="20">
        <f t="array" ref="BB97">SUM(IF(YEAR($C$5:$AX$5)=BB$5,$C97:$AX97))</f>
        <v>2.2989665170000002</v>
      </c>
      <c r="BC97" s="22">
        <f t="array" ref="BC97">SUM(IF(YEAR($C$5:$AX$5)=BC$5,$C97:$AX97))</f>
        <v>1.403078405</v>
      </c>
      <c r="BE97" s="21">
        <f t="shared" si="17"/>
        <v>4.7053510000000003</v>
      </c>
      <c r="BF97" s="20">
        <f t="shared" si="18"/>
        <v>3.5708176000000003</v>
      </c>
      <c r="BG97" s="22">
        <f t="shared" si="19"/>
        <v>1.8543446169999998</v>
      </c>
    </row>
    <row r="98" spans="2:59">
      <c r="B98" s="17">
        <v>10308</v>
      </c>
      <c r="C98" s="20">
        <v>24.941490000000002</v>
      </c>
      <c r="D98" s="20">
        <v>23.268319999999999</v>
      </c>
      <c r="E98" s="20">
        <v>22.701129999999999</v>
      </c>
      <c r="F98" s="20">
        <v>22.45599</v>
      </c>
      <c r="G98" s="20">
        <v>21.99399</v>
      </c>
      <c r="H98" s="20">
        <v>33.56391</v>
      </c>
      <c r="I98" s="20">
        <v>43.698929999999997</v>
      </c>
      <c r="J98" s="20">
        <v>38.799079999999996</v>
      </c>
      <c r="K98" s="20">
        <v>25.253399999999999</v>
      </c>
      <c r="L98" s="20">
        <v>24.64856</v>
      </c>
      <c r="M98" s="20">
        <v>27.03772</v>
      </c>
      <c r="N98" s="20">
        <v>25.939219999999999</v>
      </c>
      <c r="O98" s="20">
        <v>26.0243</v>
      </c>
      <c r="P98" s="20">
        <v>23.342469999999999</v>
      </c>
      <c r="Q98" s="20">
        <v>24.930150000000001</v>
      </c>
      <c r="R98" s="20">
        <v>22.348130000000001</v>
      </c>
      <c r="S98" s="20">
        <v>22.581520000000001</v>
      </c>
      <c r="T98" s="20">
        <v>33.15287</v>
      </c>
      <c r="U98" s="20">
        <v>43.564369999999997</v>
      </c>
      <c r="V98" s="20">
        <v>37.02666</v>
      </c>
      <c r="W98" s="20">
        <v>24.8337</v>
      </c>
      <c r="X98" s="20">
        <v>25.174399999999999</v>
      </c>
      <c r="Y98" s="20">
        <v>27.073599999999999</v>
      </c>
      <c r="Z98" s="20">
        <v>28.064889999999998</v>
      </c>
      <c r="AA98" s="20">
        <v>24.994440000000001</v>
      </c>
      <c r="AB98" s="20">
        <v>24.27075</v>
      </c>
      <c r="AC98" s="20">
        <v>24.9086</v>
      </c>
      <c r="AD98" s="20">
        <v>22.117809999999999</v>
      </c>
      <c r="AE98" s="20">
        <v>21.850719999999999</v>
      </c>
      <c r="AF98" s="20">
        <v>30.131489999999999</v>
      </c>
      <c r="AG98" s="20">
        <v>44.358110000000003</v>
      </c>
      <c r="AH98" s="20">
        <v>40.406869999999998</v>
      </c>
      <c r="AI98" s="20">
        <v>27.566330000000001</v>
      </c>
      <c r="AJ98" s="20">
        <v>26.978069999999999</v>
      </c>
      <c r="AK98" s="20">
        <v>24.527049999999999</v>
      </c>
      <c r="AL98" s="20">
        <v>30.40427</v>
      </c>
      <c r="AM98" s="20">
        <v>26.954809999999998</v>
      </c>
      <c r="AN98" s="20">
        <v>23.663350000000001</v>
      </c>
      <c r="AO98" s="20">
        <v>24.032489999999999</v>
      </c>
      <c r="AP98" s="20">
        <v>22.817869999999999</v>
      </c>
      <c r="AQ98" s="20">
        <v>22.413530000000002</v>
      </c>
      <c r="AR98" s="20">
        <v>30.585329999999999</v>
      </c>
      <c r="AS98" s="20">
        <v>44.754429999999999</v>
      </c>
      <c r="AT98" s="20">
        <v>40.033499999999997</v>
      </c>
      <c r="AU98" s="20">
        <v>26.445399999999999</v>
      </c>
      <c r="AV98" s="20">
        <v>24.596969999999999</v>
      </c>
      <c r="AW98" s="20">
        <v>23.512699999999999</v>
      </c>
      <c r="AX98" s="22">
        <v>31.31034</v>
      </c>
      <c r="AY98" s="16"/>
      <c r="AZ98" s="21">
        <f t="array" ref="AZ98">SUM(IF(YEAR($C$5:$AX$5)=AZ$5,$C98:$AX98))</f>
        <v>334.30173999999994</v>
      </c>
      <c r="BA98" s="20">
        <f t="array" ref="BA98">SUM(IF(YEAR($C$5:$AX$5)=BA$5,$C98:$AX98))</f>
        <v>338.11705999999998</v>
      </c>
      <c r="BB98" s="20">
        <f t="array" ref="BB98">SUM(IF(YEAR($C$5:$AX$5)=BB$5,$C98:$AX98))</f>
        <v>342.51450999999997</v>
      </c>
      <c r="BC98" s="22">
        <f t="array" ref="BC98">SUM(IF(YEAR($C$5:$AX$5)=BC$5,$C98:$AX98))</f>
        <v>341.12072000000001</v>
      </c>
      <c r="BE98" s="21">
        <f t="shared" si="17"/>
        <v>338.16739000000007</v>
      </c>
      <c r="BF98" s="20">
        <f t="shared" si="18"/>
        <v>337.03280999999998</v>
      </c>
      <c r="BG98" s="22">
        <f t="shared" si="19"/>
        <v>344.25423999999992</v>
      </c>
    </row>
    <row r="99" spans="2:59">
      <c r="B99" s="17">
        <v>10343</v>
      </c>
      <c r="C99" s="20">
        <v>8.6733030000000007</v>
      </c>
      <c r="D99" s="20">
        <v>7.347397</v>
      </c>
      <c r="E99" s="20">
        <v>8.4303209999999993</v>
      </c>
      <c r="F99" s="20">
        <v>7.8976980000000001</v>
      </c>
      <c r="G99" s="20">
        <v>6.842714</v>
      </c>
      <c r="H99" s="20">
        <v>9.1450739999999993</v>
      </c>
      <c r="I99" s="20">
        <v>8.6737950000000001</v>
      </c>
      <c r="J99" s="20">
        <v>9.7656690000000008</v>
      </c>
      <c r="K99" s="20">
        <v>7.8357929999999998</v>
      </c>
      <c r="L99" s="20">
        <v>8.2063100000000002</v>
      </c>
      <c r="M99" s="20">
        <v>7.2835669999999997</v>
      </c>
      <c r="N99" s="20">
        <v>9.224335</v>
      </c>
      <c r="O99" s="20">
        <v>8.6733030000000007</v>
      </c>
      <c r="P99" s="20">
        <v>7.347397</v>
      </c>
      <c r="Q99" s="20">
        <v>8.4303209999999993</v>
      </c>
      <c r="R99" s="20">
        <v>7.8976980000000001</v>
      </c>
      <c r="S99" s="20">
        <v>6.842714</v>
      </c>
      <c r="T99" s="20">
        <v>9.1450739999999993</v>
      </c>
      <c r="U99" s="20">
        <v>8.6737950000000001</v>
      </c>
      <c r="V99" s="20">
        <v>9.7656690000000008</v>
      </c>
      <c r="W99" s="20">
        <v>7.8357929999999998</v>
      </c>
      <c r="X99" s="20">
        <v>8.2063100000000002</v>
      </c>
      <c r="Y99" s="20">
        <v>7.2835669999999997</v>
      </c>
      <c r="Z99" s="20">
        <v>9.224335</v>
      </c>
      <c r="AA99" s="20">
        <v>8.6733030000000007</v>
      </c>
      <c r="AB99" s="20">
        <v>7.6098039999999996</v>
      </c>
      <c r="AC99" s="20">
        <v>8.4303209999999993</v>
      </c>
      <c r="AD99" s="20">
        <v>7.8976980000000001</v>
      </c>
      <c r="AE99" s="20">
        <v>6.842714</v>
      </c>
      <c r="AF99" s="20">
        <v>9.1450739999999993</v>
      </c>
      <c r="AG99" s="20">
        <v>8.6737950000000001</v>
      </c>
      <c r="AH99" s="20">
        <v>9.7656690000000008</v>
      </c>
      <c r="AI99" s="20">
        <v>7.8357929999999998</v>
      </c>
      <c r="AJ99" s="20">
        <v>8.2063100000000002</v>
      </c>
      <c r="AK99" s="20">
        <v>7.2835669999999997</v>
      </c>
      <c r="AL99" s="20">
        <v>9.224335</v>
      </c>
      <c r="AM99" s="20">
        <v>8.6733030000000007</v>
      </c>
      <c r="AN99" s="20">
        <v>7.347397</v>
      </c>
      <c r="AO99" s="20">
        <v>8.4303209999999993</v>
      </c>
      <c r="AP99" s="20">
        <v>7.8976980000000001</v>
      </c>
      <c r="AQ99" s="20">
        <v>6.842714</v>
      </c>
      <c r="AR99" s="20">
        <v>9.1450739999999993</v>
      </c>
      <c r="AS99" s="20">
        <v>8.6737950000000001</v>
      </c>
      <c r="AT99" s="20">
        <v>9.7656690000000008</v>
      </c>
      <c r="AU99" s="20">
        <v>7.8357929999999998</v>
      </c>
      <c r="AV99" s="20">
        <v>8.2063100000000002</v>
      </c>
      <c r="AW99" s="20">
        <v>7.2835669999999997</v>
      </c>
      <c r="AX99" s="22">
        <v>9.224335</v>
      </c>
      <c r="AY99" s="16"/>
      <c r="AZ99" s="21">
        <f t="array" ref="AZ99">SUM(IF(YEAR($C$5:$AX$5)=AZ$5,$C99:$AX99))</f>
        <v>99.325975999999997</v>
      </c>
      <c r="BA99" s="20">
        <f t="array" ref="BA99">SUM(IF(YEAR($C$5:$AX$5)=BA$5,$C99:$AX99))</f>
        <v>99.325975999999997</v>
      </c>
      <c r="BB99" s="20">
        <f t="array" ref="BB99">SUM(IF(YEAR($C$5:$AX$5)=BB$5,$C99:$AX99))</f>
        <v>99.588382999999993</v>
      </c>
      <c r="BC99" s="22">
        <f t="array" ref="BC99">SUM(IF(YEAR($C$5:$AX$5)=BC$5,$C99:$AX99))</f>
        <v>99.325975999999997</v>
      </c>
      <c r="BE99" s="21">
        <f t="shared" si="17"/>
        <v>99.325976000000011</v>
      </c>
      <c r="BF99" s="20">
        <f t="shared" si="18"/>
        <v>99.588383000000007</v>
      </c>
      <c r="BG99" s="22">
        <f t="shared" si="19"/>
        <v>99.325976000000011</v>
      </c>
    </row>
    <row r="100" spans="2:59">
      <c r="B100" s="17">
        <v>10435</v>
      </c>
      <c r="C100" s="20">
        <v>21.82884</v>
      </c>
      <c r="D100" s="20">
        <v>19.364025999999999</v>
      </c>
      <c r="E100" s="20">
        <v>21.35998</v>
      </c>
      <c r="F100" s="20">
        <v>21.04514</v>
      </c>
      <c r="G100" s="20">
        <v>21.927440000000001</v>
      </c>
      <c r="H100" s="20">
        <v>22.724419999999999</v>
      </c>
      <c r="I100" s="20">
        <v>22.927959999999999</v>
      </c>
      <c r="J100" s="20">
        <v>23.363620000000001</v>
      </c>
      <c r="K100" s="20">
        <v>22.653700000000001</v>
      </c>
      <c r="L100" s="20">
        <v>22.998439999999999</v>
      </c>
      <c r="M100" s="20">
        <v>21.448560000000001</v>
      </c>
      <c r="N100" s="20">
        <v>24.031580000000002</v>
      </c>
      <c r="O100" s="20">
        <v>21.82884</v>
      </c>
      <c r="P100" s="20">
        <v>19.364025999999999</v>
      </c>
      <c r="Q100" s="20">
        <v>21.35998</v>
      </c>
      <c r="R100" s="20">
        <v>21.04514</v>
      </c>
      <c r="S100" s="20">
        <v>21.92746</v>
      </c>
      <c r="T100" s="20">
        <v>22.724419999999999</v>
      </c>
      <c r="U100" s="20">
        <v>22.927959999999999</v>
      </c>
      <c r="V100" s="20">
        <v>23.363620000000001</v>
      </c>
      <c r="W100" s="20">
        <v>22.653700000000001</v>
      </c>
      <c r="X100" s="20">
        <v>22.998439999999999</v>
      </c>
      <c r="Y100" s="20">
        <v>21.448560000000001</v>
      </c>
      <c r="Z100" s="20">
        <v>24.031580000000002</v>
      </c>
      <c r="AA100" s="20">
        <v>21.82884</v>
      </c>
      <c r="AB100" s="20">
        <v>20.055599999999998</v>
      </c>
      <c r="AC100" s="20">
        <v>21.35998</v>
      </c>
      <c r="AD100" s="20">
        <v>21.04514</v>
      </c>
      <c r="AE100" s="20">
        <v>21.92746</v>
      </c>
      <c r="AF100" s="20">
        <v>22.724419999999999</v>
      </c>
      <c r="AG100" s="20">
        <v>22.927959999999999</v>
      </c>
      <c r="AH100" s="20">
        <v>23.363620000000001</v>
      </c>
      <c r="AI100" s="20">
        <v>22.653700000000001</v>
      </c>
      <c r="AJ100" s="20">
        <v>22.998439999999999</v>
      </c>
      <c r="AK100" s="20">
        <v>21.448560000000001</v>
      </c>
      <c r="AL100" s="20">
        <v>24.031580000000002</v>
      </c>
      <c r="AM100" s="20">
        <v>21.82884</v>
      </c>
      <c r="AN100" s="20">
        <v>19.364025999999999</v>
      </c>
      <c r="AO100" s="20">
        <v>21.35998</v>
      </c>
      <c r="AP100" s="20">
        <v>21.04514</v>
      </c>
      <c r="AQ100" s="20">
        <v>21.92746</v>
      </c>
      <c r="AR100" s="20">
        <v>22.724419999999999</v>
      </c>
      <c r="AS100" s="20">
        <v>22.927959999999999</v>
      </c>
      <c r="AT100" s="20">
        <v>23.363620000000001</v>
      </c>
      <c r="AU100" s="20">
        <v>22.653700000000001</v>
      </c>
      <c r="AV100" s="20">
        <v>22.998439999999999</v>
      </c>
      <c r="AW100" s="20">
        <v>21.448560000000001</v>
      </c>
      <c r="AX100" s="22">
        <v>24.031580000000002</v>
      </c>
      <c r="AY100" s="16"/>
      <c r="AZ100" s="21">
        <f t="array" ref="AZ100">SUM(IF(YEAR($C$5:$AX$5)=AZ$5,$C100:$AX100))</f>
        <v>265.67370599999998</v>
      </c>
      <c r="BA100" s="20">
        <f t="array" ref="BA100">SUM(IF(YEAR($C$5:$AX$5)=BA$5,$C100:$AX100))</f>
        <v>265.67372599999999</v>
      </c>
      <c r="BB100" s="20">
        <f t="array" ref="BB100">SUM(IF(YEAR($C$5:$AX$5)=BB$5,$C100:$AX100))</f>
        <v>266.36529999999999</v>
      </c>
      <c r="BC100" s="22">
        <f t="array" ref="BC100">SUM(IF(YEAR($C$5:$AX$5)=BC$5,$C100:$AX100))</f>
        <v>265.67372599999999</v>
      </c>
      <c r="BE100" s="21">
        <f t="shared" si="17"/>
        <v>265.67372599999999</v>
      </c>
      <c r="BF100" s="20">
        <f t="shared" si="18"/>
        <v>266.36529999999999</v>
      </c>
      <c r="BG100" s="22">
        <f t="shared" si="19"/>
        <v>265.67372599999999</v>
      </c>
    </row>
    <row r="101" spans="2:59">
      <c r="B101" s="17">
        <v>10566</v>
      </c>
      <c r="C101" s="20">
        <v>44.438119999999998</v>
      </c>
      <c r="D101" s="20">
        <v>40.622340000000001</v>
      </c>
      <c r="E101" s="20">
        <v>30.33774</v>
      </c>
      <c r="F101" s="20">
        <v>31.624279999999999</v>
      </c>
      <c r="G101" s="20">
        <v>34.523449999999997</v>
      </c>
      <c r="H101" s="20">
        <v>38.585439999999998</v>
      </c>
      <c r="I101" s="20">
        <v>38.235909999999997</v>
      </c>
      <c r="J101" s="20">
        <v>38.635199999999998</v>
      </c>
      <c r="K101" s="20">
        <v>32.507739999999998</v>
      </c>
      <c r="L101" s="20">
        <v>29.1342</v>
      </c>
      <c r="M101" s="20">
        <v>34.515639999999998</v>
      </c>
      <c r="N101" s="20">
        <v>34.695369999999997</v>
      </c>
      <c r="O101" s="20">
        <v>44.438119999999998</v>
      </c>
      <c r="P101" s="20">
        <v>40.622340000000001</v>
      </c>
      <c r="Q101" s="20">
        <v>30.33774</v>
      </c>
      <c r="R101" s="20">
        <v>31.624279999999999</v>
      </c>
      <c r="S101" s="20">
        <v>34.523449999999997</v>
      </c>
      <c r="T101" s="20">
        <v>38.585439999999998</v>
      </c>
      <c r="U101" s="20">
        <v>38.235909999999997</v>
      </c>
      <c r="V101" s="20">
        <v>38.635199999999998</v>
      </c>
      <c r="W101" s="20">
        <v>32.507739999999998</v>
      </c>
      <c r="X101" s="20">
        <v>29.1342</v>
      </c>
      <c r="Y101" s="20">
        <v>34.515639999999998</v>
      </c>
      <c r="Z101" s="20">
        <v>34.695369999999997</v>
      </c>
      <c r="AA101" s="20">
        <v>44.438119999999998</v>
      </c>
      <c r="AB101" s="20">
        <v>42.073129999999999</v>
      </c>
      <c r="AC101" s="20">
        <v>30.33774</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Y101" s="16"/>
      <c r="AZ101" s="21">
        <f t="array" ref="AZ101">SUM(IF(YEAR($C$5:$AX$5)=AZ$5,$C101:$AX101))</f>
        <v>427.85543000000007</v>
      </c>
      <c r="BA101" s="20">
        <f t="array" ref="BA101">SUM(IF(YEAR($C$5:$AX$5)=BA$5,$C101:$AX101))</f>
        <v>427.85543000000007</v>
      </c>
      <c r="BB101" s="20">
        <f t="array" ref="BB101">SUM(IF(YEAR($C$5:$AX$5)=BB$5,$C101:$AX101))</f>
        <v>116.84898999999999</v>
      </c>
      <c r="BC101" s="22">
        <f t="array" ref="BC101">SUM(IF(YEAR($C$5:$AX$5)=BC$5,$C101:$AX101))</f>
        <v>0</v>
      </c>
      <c r="BE101" s="21">
        <f t="shared" si="17"/>
        <v>427.85542999999996</v>
      </c>
      <c r="BF101" s="20">
        <f t="shared" si="18"/>
        <v>363.15848999999997</v>
      </c>
      <c r="BG101" s="22">
        <f t="shared" si="19"/>
        <v>0</v>
      </c>
    </row>
    <row r="102" spans="2:59">
      <c r="B102" s="17">
        <v>10603</v>
      </c>
      <c r="C102" s="20">
        <v>24.636310000000002</v>
      </c>
      <c r="D102" s="20">
        <v>22.25215</v>
      </c>
      <c r="E102" s="20">
        <v>23.30406</v>
      </c>
      <c r="F102" s="20">
        <v>20.046420000000001</v>
      </c>
      <c r="G102" s="20">
        <v>18.847909999999999</v>
      </c>
      <c r="H102" s="20">
        <v>20.66319</v>
      </c>
      <c r="I102" s="20">
        <v>21.650919999999999</v>
      </c>
      <c r="J102" s="20">
        <v>20.164000000000001</v>
      </c>
      <c r="K102" s="20">
        <v>18.996189999999999</v>
      </c>
      <c r="L102" s="20">
        <v>20.55668</v>
      </c>
      <c r="M102" s="20">
        <v>19.355509999999999</v>
      </c>
      <c r="N102" s="20">
        <v>19.738250000000001</v>
      </c>
      <c r="O102" s="20">
        <v>24.636310000000002</v>
      </c>
      <c r="P102" s="20">
        <v>22.25215</v>
      </c>
      <c r="Q102" s="20">
        <v>23.30406</v>
      </c>
      <c r="R102" s="20">
        <v>20.046420000000001</v>
      </c>
      <c r="S102" s="20">
        <v>18.847909999999999</v>
      </c>
      <c r="T102" s="20">
        <v>20.66319</v>
      </c>
      <c r="U102" s="20">
        <v>21.650919999999999</v>
      </c>
      <c r="V102" s="20">
        <v>20.164000000000001</v>
      </c>
      <c r="W102" s="20">
        <v>18.996189999999999</v>
      </c>
      <c r="X102" s="20">
        <v>20.55668</v>
      </c>
      <c r="Y102" s="20">
        <v>19.355509999999999</v>
      </c>
      <c r="Z102" s="20">
        <v>19.738250000000001</v>
      </c>
      <c r="AA102" s="20">
        <v>24.636310000000002</v>
      </c>
      <c r="AB102" s="20">
        <v>23.046869999999998</v>
      </c>
      <c r="AC102" s="20">
        <v>23.30406</v>
      </c>
      <c r="AD102" s="20">
        <v>20.046420000000001</v>
      </c>
      <c r="AE102" s="20">
        <v>18.847909999999999</v>
      </c>
      <c r="AF102" s="20">
        <v>20.66319</v>
      </c>
      <c r="AG102" s="20">
        <v>21.650919999999999</v>
      </c>
      <c r="AH102" s="20">
        <v>20.164000000000001</v>
      </c>
      <c r="AI102" s="20">
        <v>18.996189999999999</v>
      </c>
      <c r="AJ102" s="20">
        <v>20.55668</v>
      </c>
      <c r="AK102" s="20">
        <v>19.355509999999999</v>
      </c>
      <c r="AL102" s="20">
        <v>19.738250000000001</v>
      </c>
      <c r="AM102" s="20">
        <v>24.636310000000002</v>
      </c>
      <c r="AN102" s="20">
        <v>22.25215</v>
      </c>
      <c r="AO102" s="20">
        <v>23.30406</v>
      </c>
      <c r="AP102" s="20">
        <v>20.046420000000001</v>
      </c>
      <c r="AQ102" s="20">
        <v>18.847909999999999</v>
      </c>
      <c r="AR102" s="20">
        <v>20.66319</v>
      </c>
      <c r="AS102" s="20">
        <v>21.650919999999999</v>
      </c>
      <c r="AT102" s="20">
        <v>20.164000000000001</v>
      </c>
      <c r="AU102" s="20">
        <v>18.996189999999999</v>
      </c>
      <c r="AV102" s="20">
        <v>20.55668</v>
      </c>
      <c r="AW102" s="20">
        <v>19.355509999999999</v>
      </c>
      <c r="AX102" s="22">
        <v>19.738250000000001</v>
      </c>
      <c r="AY102" s="16"/>
      <c r="AZ102" s="21">
        <f t="array" ref="AZ102">SUM(IF(YEAR($C$5:$AX$5)=AZ$5,$C102:$AX102))</f>
        <v>250.21159</v>
      </c>
      <c r="BA102" s="20">
        <f t="array" ref="BA102">SUM(IF(YEAR($C$5:$AX$5)=BA$5,$C102:$AX102))</f>
        <v>250.21159</v>
      </c>
      <c r="BB102" s="20">
        <f t="array" ref="BB102">SUM(IF(YEAR($C$5:$AX$5)=BB$5,$C102:$AX102))</f>
        <v>251.00630999999998</v>
      </c>
      <c r="BC102" s="22">
        <f t="array" ref="BC102">SUM(IF(YEAR($C$5:$AX$5)=BC$5,$C102:$AX102))</f>
        <v>250.21159</v>
      </c>
      <c r="BE102" s="21">
        <f t="shared" si="17"/>
        <v>250.21159</v>
      </c>
      <c r="BF102" s="20">
        <f t="shared" si="18"/>
        <v>251.00631000000004</v>
      </c>
      <c r="BG102" s="22">
        <f t="shared" si="19"/>
        <v>250.21159</v>
      </c>
    </row>
    <row r="103" spans="2:59">
      <c r="B103" s="17">
        <v>10629</v>
      </c>
      <c r="C103" s="20">
        <v>30.089362000000001</v>
      </c>
      <c r="D103" s="20">
        <v>25.687474999999999</v>
      </c>
      <c r="E103" s="20">
        <v>25.543645000000001</v>
      </c>
      <c r="F103" s="20">
        <v>30.720580999999999</v>
      </c>
      <c r="G103" s="20">
        <v>34.494973000000002</v>
      </c>
      <c r="H103" s="20">
        <v>37.000917000000001</v>
      </c>
      <c r="I103" s="20">
        <v>35.286785999999999</v>
      </c>
      <c r="J103" s="20">
        <v>35.238057999999995</v>
      </c>
      <c r="K103" s="20">
        <v>32.636184999999998</v>
      </c>
      <c r="L103" s="20">
        <v>32.082881999999998</v>
      </c>
      <c r="M103" s="20">
        <v>32.008581</v>
      </c>
      <c r="N103" s="20">
        <v>31.685421999999999</v>
      </c>
      <c r="O103" s="20">
        <v>30.089362000000001</v>
      </c>
      <c r="P103" s="20">
        <v>25.687474999999999</v>
      </c>
      <c r="Q103" s="20">
        <v>25.543645000000001</v>
      </c>
      <c r="R103" s="20">
        <v>30.720580999999999</v>
      </c>
      <c r="S103" s="20">
        <v>34.494973000000002</v>
      </c>
      <c r="T103" s="20">
        <v>37.000917000000001</v>
      </c>
      <c r="U103" s="20">
        <v>35.286785999999999</v>
      </c>
      <c r="V103" s="20">
        <v>35.238057999999995</v>
      </c>
      <c r="W103" s="20">
        <v>32.636184999999998</v>
      </c>
      <c r="X103" s="20">
        <v>32.082881999999998</v>
      </c>
      <c r="Y103" s="20">
        <v>32.008581</v>
      </c>
      <c r="Z103" s="20">
        <v>31.685421999999999</v>
      </c>
      <c r="AA103" s="20">
        <v>30.089362000000001</v>
      </c>
      <c r="AB103" s="20">
        <v>26.604887999999999</v>
      </c>
      <c r="AC103" s="20">
        <v>25.543645000000001</v>
      </c>
      <c r="AD103" s="20">
        <v>30.720580999999999</v>
      </c>
      <c r="AE103" s="20">
        <v>34.494973000000002</v>
      </c>
      <c r="AF103" s="20">
        <v>37.000917000000001</v>
      </c>
      <c r="AG103" s="20">
        <v>35.286785999999999</v>
      </c>
      <c r="AH103" s="20">
        <v>35.238057999999995</v>
      </c>
      <c r="AI103" s="20">
        <v>32.636184999999998</v>
      </c>
      <c r="AJ103" s="20">
        <v>32.082881999999998</v>
      </c>
      <c r="AK103" s="20">
        <v>32.008581</v>
      </c>
      <c r="AL103" s="20">
        <v>31.685421999999999</v>
      </c>
      <c r="AM103" s="20">
        <v>30.089362000000001</v>
      </c>
      <c r="AN103" s="20">
        <v>25.687474999999999</v>
      </c>
      <c r="AO103" s="20">
        <v>25.543645000000001</v>
      </c>
      <c r="AP103" s="20">
        <v>30.720580999999999</v>
      </c>
      <c r="AQ103" s="20">
        <v>34.494973000000002</v>
      </c>
      <c r="AR103" s="20">
        <v>37.000917000000001</v>
      </c>
      <c r="AS103" s="20">
        <v>35.286785999999999</v>
      </c>
      <c r="AT103" s="20">
        <v>35.238057999999995</v>
      </c>
      <c r="AU103" s="20">
        <v>32.636184999999998</v>
      </c>
      <c r="AV103" s="20">
        <v>32.082881999999998</v>
      </c>
      <c r="AW103" s="20">
        <v>32.008581</v>
      </c>
      <c r="AX103" s="22">
        <v>31.685421999999999</v>
      </c>
      <c r="AY103" s="16"/>
      <c r="AZ103" s="21">
        <f t="array" ref="AZ103">SUM(IF(YEAR($C$5:$AX$5)=AZ$5,$C103:$AX103))</f>
        <v>382.47486699999996</v>
      </c>
      <c r="BA103" s="20">
        <f t="array" ref="BA103">SUM(IF(YEAR($C$5:$AX$5)=BA$5,$C103:$AX103))</f>
        <v>382.47486699999996</v>
      </c>
      <c r="BB103" s="20">
        <f t="array" ref="BB103">SUM(IF(YEAR($C$5:$AX$5)=BB$5,$C103:$AX103))</f>
        <v>383.39227999999997</v>
      </c>
      <c r="BC103" s="22">
        <f t="array" ref="BC103">SUM(IF(YEAR($C$5:$AX$5)=BC$5,$C103:$AX103))</f>
        <v>382.47486699999996</v>
      </c>
      <c r="BE103" s="21">
        <f t="shared" si="17"/>
        <v>382.47486700000002</v>
      </c>
      <c r="BF103" s="20">
        <f t="shared" si="18"/>
        <v>383.39228000000003</v>
      </c>
      <c r="BG103" s="22">
        <f t="shared" si="19"/>
        <v>382.47486700000002</v>
      </c>
    </row>
    <row r="104" spans="2:59">
      <c r="B104" s="17">
        <v>10643</v>
      </c>
      <c r="C104" s="20">
        <v>25.690750000000001</v>
      </c>
      <c r="D104" s="20">
        <v>22.789859999999997</v>
      </c>
      <c r="E104" s="20">
        <v>25.138939999999998</v>
      </c>
      <c r="F104" s="20">
        <v>24.7684</v>
      </c>
      <c r="G104" s="20">
        <v>25.806800000000003</v>
      </c>
      <c r="H104" s="20">
        <v>26.744779999999999</v>
      </c>
      <c r="I104" s="20">
        <v>26.984310000000001</v>
      </c>
      <c r="J104" s="20">
        <v>27.497050000000002</v>
      </c>
      <c r="K104" s="20">
        <v>26.661519999999999</v>
      </c>
      <c r="L104" s="20">
        <v>27.067270000000001</v>
      </c>
      <c r="M104" s="20">
        <v>25.243189999999998</v>
      </c>
      <c r="N104" s="20">
        <v>28.283200000000001</v>
      </c>
      <c r="O104" s="20">
        <v>25.690750000000001</v>
      </c>
      <c r="P104" s="20">
        <v>22.789859999999997</v>
      </c>
      <c r="Q104" s="20">
        <v>25.138939999999998</v>
      </c>
      <c r="R104" s="20">
        <v>24.7684</v>
      </c>
      <c r="S104" s="20">
        <v>25.806800000000003</v>
      </c>
      <c r="T104" s="20">
        <v>26.744779999999999</v>
      </c>
      <c r="U104" s="20">
        <v>26.984310000000001</v>
      </c>
      <c r="V104" s="20">
        <v>27.497050000000002</v>
      </c>
      <c r="W104" s="20">
        <v>26.661519999999999</v>
      </c>
      <c r="X104" s="20">
        <v>27.067270000000001</v>
      </c>
      <c r="Y104" s="20">
        <v>25.243189999999998</v>
      </c>
      <c r="Z104" s="20">
        <v>28.283200000000001</v>
      </c>
      <c r="AA104" s="20">
        <v>25.690750000000001</v>
      </c>
      <c r="AB104" s="20">
        <v>23.60378</v>
      </c>
      <c r="AC104" s="20">
        <v>25.138939999999998</v>
      </c>
      <c r="AD104" s="20">
        <v>24.7684</v>
      </c>
      <c r="AE104" s="20">
        <v>25.806800000000003</v>
      </c>
      <c r="AF104" s="20">
        <v>26.744779999999999</v>
      </c>
      <c r="AG104" s="20">
        <v>26.984310000000001</v>
      </c>
      <c r="AH104" s="20">
        <v>27.497050000000002</v>
      </c>
      <c r="AI104" s="20">
        <v>26.661519999999999</v>
      </c>
      <c r="AJ104" s="20">
        <v>27.067270000000001</v>
      </c>
      <c r="AK104" s="20">
        <v>25.243189999999998</v>
      </c>
      <c r="AL104" s="20">
        <v>28.283200000000001</v>
      </c>
      <c r="AM104" s="20">
        <v>25.690750000000001</v>
      </c>
      <c r="AN104" s="20">
        <v>22.789859999999997</v>
      </c>
      <c r="AO104" s="20">
        <v>25.138939999999998</v>
      </c>
      <c r="AP104" s="20">
        <v>24.7684</v>
      </c>
      <c r="AQ104" s="20">
        <v>25.806800000000003</v>
      </c>
      <c r="AR104" s="20">
        <v>26.744779999999999</v>
      </c>
      <c r="AS104" s="20">
        <v>26.984310000000001</v>
      </c>
      <c r="AT104" s="20">
        <v>27.497050000000002</v>
      </c>
      <c r="AU104" s="20">
        <v>26.661519999999999</v>
      </c>
      <c r="AV104" s="20">
        <v>27.067270000000001</v>
      </c>
      <c r="AW104" s="20">
        <v>25.243189999999998</v>
      </c>
      <c r="AX104" s="22">
        <v>28.283200000000001</v>
      </c>
      <c r="AY104" s="16"/>
      <c r="AZ104" s="21">
        <f t="array" ref="AZ104">SUM(IF(YEAR($C$5:$AX$5)=AZ$5,$C104:$AX104))</f>
        <v>312.67607000000004</v>
      </c>
      <c r="BA104" s="20">
        <f t="array" ref="BA104">SUM(IF(YEAR($C$5:$AX$5)=BA$5,$C104:$AX104))</f>
        <v>312.67607000000004</v>
      </c>
      <c r="BB104" s="20">
        <f t="array" ref="BB104">SUM(IF(YEAR($C$5:$AX$5)=BB$5,$C104:$AX104))</f>
        <v>313.48998999999998</v>
      </c>
      <c r="BC104" s="22">
        <f t="array" ref="BC104">SUM(IF(YEAR($C$5:$AX$5)=BC$5,$C104:$AX104))</f>
        <v>312.67607000000004</v>
      </c>
      <c r="BE104" s="21">
        <f t="shared" si="17"/>
        <v>312.67606999999998</v>
      </c>
      <c r="BF104" s="20">
        <f t="shared" si="18"/>
        <v>313.48998999999998</v>
      </c>
      <c r="BG104" s="22">
        <f t="shared" si="19"/>
        <v>312.67606999999998</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Y105" s="16"/>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43.371290000000002</v>
      </c>
      <c r="D106" s="20">
        <v>38.255699999999997</v>
      </c>
      <c r="E106" s="20">
        <v>43.852930000000001</v>
      </c>
      <c r="F106" s="20">
        <v>41.826790000000003</v>
      </c>
      <c r="G106" s="20">
        <v>41.381520000000002</v>
      </c>
      <c r="H106" s="20">
        <v>43.195340000000002</v>
      </c>
      <c r="I106" s="20">
        <v>44.669370000000001</v>
      </c>
      <c r="J106" s="20">
        <v>44.87191</v>
      </c>
      <c r="K106" s="20">
        <v>41.333300000000001</v>
      </c>
      <c r="L106" s="20">
        <v>39.911589999999997</v>
      </c>
      <c r="M106" s="20">
        <v>43.275880000000001</v>
      </c>
      <c r="N106" s="20">
        <v>46.698300000000003</v>
      </c>
      <c r="O106" s="20">
        <v>43.371290000000002</v>
      </c>
      <c r="P106" s="20">
        <v>38.255699999999997</v>
      </c>
      <c r="Q106" s="20">
        <v>43.852930000000001</v>
      </c>
      <c r="R106" s="20">
        <v>41.826790000000003</v>
      </c>
      <c r="S106" s="20">
        <v>41.381520000000002</v>
      </c>
      <c r="T106" s="20">
        <v>43.195340000000002</v>
      </c>
      <c r="U106" s="20">
        <v>44.669370000000001</v>
      </c>
      <c r="V106" s="20">
        <v>44.87191</v>
      </c>
      <c r="W106" s="20">
        <v>41.333300000000001</v>
      </c>
      <c r="X106" s="20">
        <v>39.911589999999997</v>
      </c>
      <c r="Y106" s="20">
        <v>43.275880000000001</v>
      </c>
      <c r="Z106" s="20">
        <v>46.698300000000003</v>
      </c>
      <c r="AA106" s="20">
        <v>43.371290000000002</v>
      </c>
      <c r="AB106" s="20">
        <v>39.621969999999997</v>
      </c>
      <c r="AC106" s="20">
        <v>43.852930000000001</v>
      </c>
      <c r="AD106" s="20">
        <v>41.826790000000003</v>
      </c>
      <c r="AE106" s="20">
        <v>41.381520000000002</v>
      </c>
      <c r="AF106" s="20">
        <v>43.195340000000002</v>
      </c>
      <c r="AG106" s="20">
        <v>44.669370000000001</v>
      </c>
      <c r="AH106" s="20">
        <v>44.87191</v>
      </c>
      <c r="AI106" s="20">
        <v>41.333300000000001</v>
      </c>
      <c r="AJ106" s="20">
        <v>39.911589999999997</v>
      </c>
      <c r="AK106" s="20">
        <v>43.275880000000001</v>
      </c>
      <c r="AL106" s="20">
        <v>46.698300000000003</v>
      </c>
      <c r="AM106" s="20">
        <v>43.371290000000002</v>
      </c>
      <c r="AN106" s="20">
        <v>38.255699999999997</v>
      </c>
      <c r="AO106" s="20">
        <v>43.852930000000001</v>
      </c>
      <c r="AP106" s="20">
        <v>41.826790000000003</v>
      </c>
      <c r="AQ106" s="20">
        <v>41.381520000000002</v>
      </c>
      <c r="AR106" s="20">
        <v>43.195340000000002</v>
      </c>
      <c r="AS106" s="20">
        <v>44.669370000000001</v>
      </c>
      <c r="AT106" s="20">
        <v>44.87191</v>
      </c>
      <c r="AU106" s="20">
        <v>41.333300000000001</v>
      </c>
      <c r="AV106" s="20">
        <v>39.911589999999997</v>
      </c>
      <c r="AW106" s="20">
        <v>43.275880000000001</v>
      </c>
      <c r="AX106" s="22">
        <v>46.698300000000003</v>
      </c>
      <c r="AY106" s="16"/>
      <c r="AZ106" s="21">
        <f t="array" ref="AZ106">SUM(IF(YEAR($C$5:$AX$5)=AZ$5,$C106:$AX106))</f>
        <v>512.64392000000009</v>
      </c>
      <c r="BA106" s="20">
        <f t="array" ref="BA106">SUM(IF(YEAR($C$5:$AX$5)=BA$5,$C106:$AX106))</f>
        <v>512.64392000000009</v>
      </c>
      <c r="BB106" s="20">
        <f t="array" ref="BB106">SUM(IF(YEAR($C$5:$AX$5)=BB$5,$C106:$AX106))</f>
        <v>514.01019000000008</v>
      </c>
      <c r="BC106" s="22">
        <f t="array" ref="BC106">SUM(IF(YEAR($C$5:$AX$5)=BC$5,$C106:$AX106))</f>
        <v>512.64392000000009</v>
      </c>
      <c r="BE106" s="21">
        <f t="shared" si="17"/>
        <v>512.64391999999998</v>
      </c>
      <c r="BF106" s="20">
        <f t="shared" si="18"/>
        <v>514.01018999999997</v>
      </c>
      <c r="BG106" s="22">
        <f t="shared" si="19"/>
        <v>512.64391999999998</v>
      </c>
    </row>
    <row r="107" spans="2:59">
      <c r="B107" s="17">
        <v>10751</v>
      </c>
      <c r="C107" s="20">
        <v>10.602119999999999</v>
      </c>
      <c r="D107" s="20">
        <v>9.904757</v>
      </c>
      <c r="E107" s="20">
        <v>9.4965299999999999</v>
      </c>
      <c r="F107" s="20">
        <v>8.2055629999999997</v>
      </c>
      <c r="G107" s="20">
        <v>9.0255170000000007</v>
      </c>
      <c r="H107" s="20">
        <v>11.30311</v>
      </c>
      <c r="I107" s="20">
        <v>12.841699999999999</v>
      </c>
      <c r="J107" s="20">
        <v>12.18487</v>
      </c>
      <c r="K107" s="20">
        <v>10.292339999999999</v>
      </c>
      <c r="L107" s="20">
        <v>9.3108769999999996</v>
      </c>
      <c r="M107" s="20">
        <v>10.040039999999999</v>
      </c>
      <c r="N107" s="20">
        <v>11.01496</v>
      </c>
      <c r="O107" s="20">
        <v>11.077909999999999</v>
      </c>
      <c r="P107" s="20">
        <v>9.9363209999999995</v>
      </c>
      <c r="Q107" s="20">
        <v>9.7791979999999992</v>
      </c>
      <c r="R107" s="20">
        <v>8.3310239999999993</v>
      </c>
      <c r="S107" s="20">
        <v>9.2376550000000002</v>
      </c>
      <c r="T107" s="20">
        <v>11.16601</v>
      </c>
      <c r="U107" s="20">
        <v>12.41347</v>
      </c>
      <c r="V107" s="20">
        <v>11.827439999999999</v>
      </c>
      <c r="W107" s="20">
        <v>10.07874</v>
      </c>
      <c r="X107" s="20">
        <v>9.2217979999999997</v>
      </c>
      <c r="Y107" s="20">
        <v>9.9822450000000007</v>
      </c>
      <c r="Z107" s="20">
        <v>11.190239999999999</v>
      </c>
      <c r="AA107" s="20">
        <v>10.631159999999999</v>
      </c>
      <c r="AB107" s="20">
        <v>10.30986</v>
      </c>
      <c r="AC107" s="20">
        <v>9.8647799999999997</v>
      </c>
      <c r="AD107" s="20">
        <v>8.1296359999999996</v>
      </c>
      <c r="AE107" s="20">
        <v>8.5902840000000005</v>
      </c>
      <c r="AF107" s="20">
        <v>10.872540000000001</v>
      </c>
      <c r="AG107" s="20">
        <v>12.402200000000001</v>
      </c>
      <c r="AH107" s="20">
        <v>12.193149999999999</v>
      </c>
      <c r="AI107" s="20">
        <v>10.539339999999999</v>
      </c>
      <c r="AJ107" s="20">
        <v>9.6433900000000001</v>
      </c>
      <c r="AK107" s="20">
        <v>9.7053829999999994</v>
      </c>
      <c r="AL107" s="20">
        <v>11.51122</v>
      </c>
      <c r="AM107" s="20">
        <v>10.93981</v>
      </c>
      <c r="AN107" s="20">
        <v>9.9960649999999998</v>
      </c>
      <c r="AO107" s="20">
        <v>9.673292</v>
      </c>
      <c r="AP107" s="20">
        <v>8.2183069999999994</v>
      </c>
      <c r="AQ107" s="20">
        <v>8.7474699999999999</v>
      </c>
      <c r="AR107" s="20">
        <v>10.89372</v>
      </c>
      <c r="AS107" s="20">
        <v>12.784140000000001</v>
      </c>
      <c r="AT107" s="20">
        <v>12.178739999999999</v>
      </c>
      <c r="AU107" s="20">
        <v>10.432230000000001</v>
      </c>
      <c r="AV107" s="20">
        <v>9.3738349999999997</v>
      </c>
      <c r="AW107" s="20">
        <v>9.6014140000000001</v>
      </c>
      <c r="AX107" s="22">
        <v>11.5464</v>
      </c>
      <c r="AY107" s="16"/>
      <c r="AZ107" s="21">
        <f t="array" ref="AZ107">SUM(IF(YEAR($C$5:$AX$5)=AZ$5,$C107:$AX107))</f>
        <v>124.22238400000002</v>
      </c>
      <c r="BA107" s="20">
        <f t="array" ref="BA107">SUM(IF(YEAR($C$5:$AX$5)=BA$5,$C107:$AX107))</f>
        <v>124.24205099999999</v>
      </c>
      <c r="BB107" s="20">
        <f t="array" ref="BB107">SUM(IF(YEAR($C$5:$AX$5)=BB$5,$C107:$AX107))</f>
        <v>124.392943</v>
      </c>
      <c r="BC107" s="22">
        <f t="array" ref="BC107">SUM(IF(YEAR($C$5:$AX$5)=BC$5,$C107:$AX107))</f>
        <v>124.38542300000002</v>
      </c>
      <c r="BE107" s="21">
        <f t="shared" si="17"/>
        <v>125.350005</v>
      </c>
      <c r="BF107" s="20">
        <f t="shared" si="18"/>
        <v>123.40566299999999</v>
      </c>
      <c r="BG107" s="22">
        <f t="shared" si="19"/>
        <v>124.44216699999998</v>
      </c>
    </row>
    <row r="108" spans="2:59">
      <c r="B108" s="17">
        <v>10805</v>
      </c>
      <c r="C108" s="20">
        <v>6.3018539999999996</v>
      </c>
      <c r="D108" s="20">
        <v>6.1088560000000003</v>
      </c>
      <c r="E108" s="20">
        <v>7.1219080000000003</v>
      </c>
      <c r="F108" s="20">
        <v>6.9204400000000001</v>
      </c>
      <c r="G108" s="20">
        <v>7.6823769999999998</v>
      </c>
      <c r="H108" s="20">
        <v>8.4128070000000008</v>
      </c>
      <c r="I108" s="20">
        <v>11.239750000000001</v>
      </c>
      <c r="J108" s="20">
        <v>9.8004850000000001</v>
      </c>
      <c r="K108" s="20">
        <v>8.8859100000000009</v>
      </c>
      <c r="L108" s="20">
        <v>7.8112909999999998</v>
      </c>
      <c r="M108" s="20">
        <v>7.2596090000000002</v>
      </c>
      <c r="N108" s="20">
        <v>7.2357589999999998</v>
      </c>
      <c r="O108" s="20">
        <v>6.3018539999999996</v>
      </c>
      <c r="P108" s="20">
        <v>6.1088560000000003</v>
      </c>
      <c r="Q108" s="20">
        <v>7.1219080000000003</v>
      </c>
      <c r="R108" s="20">
        <v>6.9204400000000001</v>
      </c>
      <c r="S108" s="20">
        <v>7.6823769999999998</v>
      </c>
      <c r="T108" s="20">
        <v>8.4128070000000008</v>
      </c>
      <c r="U108" s="20">
        <v>11.23976</v>
      </c>
      <c r="V108" s="20">
        <v>9.8004850000000001</v>
      </c>
      <c r="W108" s="20">
        <v>8.8859100000000009</v>
      </c>
      <c r="X108" s="20">
        <v>7.8112909999999998</v>
      </c>
      <c r="Y108" s="20">
        <v>7.2596090000000002</v>
      </c>
      <c r="Z108" s="20">
        <v>7.2357589999999998</v>
      </c>
      <c r="AA108" s="20">
        <v>6.3018539999999996</v>
      </c>
      <c r="AB108" s="20">
        <v>6.3270299999999997</v>
      </c>
      <c r="AC108" s="20">
        <v>7.1219080000000003</v>
      </c>
      <c r="AD108" s="20">
        <v>6.9204400000000001</v>
      </c>
      <c r="AE108" s="20">
        <v>7.6823759999999996</v>
      </c>
      <c r="AF108" s="20">
        <v>8.4128070000000008</v>
      </c>
      <c r="AG108" s="20">
        <v>11.239750000000001</v>
      </c>
      <c r="AH108" s="20">
        <v>9.8004859999999994</v>
      </c>
      <c r="AI108" s="20">
        <v>8.8859100000000009</v>
      </c>
      <c r="AJ108" s="20">
        <v>7.8112909999999998</v>
      </c>
      <c r="AK108" s="20">
        <v>7.2596090000000002</v>
      </c>
      <c r="AL108" s="20">
        <v>7.2357589999999998</v>
      </c>
      <c r="AM108" s="20">
        <v>6.3018539999999996</v>
      </c>
      <c r="AN108" s="20">
        <v>6.1088560000000003</v>
      </c>
      <c r="AO108" s="20">
        <v>7.1219080000000003</v>
      </c>
      <c r="AP108" s="20">
        <v>6.9204400000000001</v>
      </c>
      <c r="AQ108" s="20">
        <v>7.6823759999999996</v>
      </c>
      <c r="AR108" s="20">
        <v>8.4128070000000008</v>
      </c>
      <c r="AS108" s="20">
        <v>11.23976</v>
      </c>
      <c r="AT108" s="20">
        <v>9.8004859999999994</v>
      </c>
      <c r="AU108" s="20">
        <v>8.8859100000000009</v>
      </c>
      <c r="AV108" s="20">
        <v>7.8112909999999998</v>
      </c>
      <c r="AW108" s="20">
        <v>7.2596090000000002</v>
      </c>
      <c r="AX108" s="22">
        <v>7.2357589999999998</v>
      </c>
      <c r="AY108" s="16"/>
      <c r="AZ108" s="21">
        <f t="array" ref="AZ108">SUM(IF(YEAR($C$5:$AX$5)=AZ$5,$C108:$AX108))</f>
        <v>94.781046000000003</v>
      </c>
      <c r="BA108" s="20">
        <f t="array" ref="BA108">SUM(IF(YEAR($C$5:$AX$5)=BA$5,$C108:$AX108))</f>
        <v>94.781056000000007</v>
      </c>
      <c r="BB108" s="20">
        <f t="array" ref="BB108">SUM(IF(YEAR($C$5:$AX$5)=BB$5,$C108:$AX108))</f>
        <v>94.999219999999994</v>
      </c>
      <c r="BC108" s="22">
        <f t="array" ref="BC108">SUM(IF(YEAR($C$5:$AX$5)=BC$5,$C108:$AX108))</f>
        <v>94.781055999999992</v>
      </c>
      <c r="BE108" s="21">
        <f t="shared" si="17"/>
        <v>94.781046000000018</v>
      </c>
      <c r="BF108" s="20">
        <f t="shared" si="18"/>
        <v>94.999229</v>
      </c>
      <c r="BG108" s="22">
        <f t="shared" si="19"/>
        <v>94.781046000000018</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Y109" s="16"/>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Y110" s="16"/>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15.618029999999999</v>
      </c>
      <c r="D111" s="20">
        <v>13.77591</v>
      </c>
      <c r="E111" s="20">
        <v>15.79147</v>
      </c>
      <c r="F111" s="20">
        <v>15.061859999999999</v>
      </c>
      <c r="G111" s="20">
        <v>14.90152</v>
      </c>
      <c r="H111" s="20">
        <v>15.554679999999999</v>
      </c>
      <c r="I111" s="20">
        <v>16.085470000000001</v>
      </c>
      <c r="J111" s="20">
        <v>16.15841</v>
      </c>
      <c r="K111" s="20">
        <v>14.88415</v>
      </c>
      <c r="L111" s="20">
        <v>14.37219</v>
      </c>
      <c r="M111" s="20">
        <v>15.58367</v>
      </c>
      <c r="N111" s="20">
        <v>16.816089999999999</v>
      </c>
      <c r="O111" s="20">
        <v>15.618029999999999</v>
      </c>
      <c r="P111" s="20">
        <v>13.77591</v>
      </c>
      <c r="Q111" s="20">
        <v>15.79147</v>
      </c>
      <c r="R111" s="20">
        <v>15.061859999999999</v>
      </c>
      <c r="S111" s="20">
        <v>14.90152</v>
      </c>
      <c r="T111" s="20">
        <v>15.554679999999999</v>
      </c>
      <c r="U111" s="20">
        <v>16.085470000000001</v>
      </c>
      <c r="V111" s="20">
        <v>16.15841</v>
      </c>
      <c r="W111" s="20">
        <v>14.88415</v>
      </c>
      <c r="X111" s="20">
        <v>14.37219</v>
      </c>
      <c r="Y111" s="20">
        <v>15.58367</v>
      </c>
      <c r="Z111" s="20">
        <v>16.816089999999999</v>
      </c>
      <c r="AA111" s="20">
        <v>15.618029999999999</v>
      </c>
      <c r="AB111" s="20">
        <v>14.267899999999999</v>
      </c>
      <c r="AC111" s="20">
        <v>15.79147</v>
      </c>
      <c r="AD111" s="20">
        <v>15.061859999999999</v>
      </c>
      <c r="AE111" s="20">
        <v>14.90152</v>
      </c>
      <c r="AF111" s="20">
        <v>15.554679999999999</v>
      </c>
      <c r="AG111" s="20">
        <v>16.085470000000001</v>
      </c>
      <c r="AH111" s="20">
        <v>16.15841</v>
      </c>
      <c r="AI111" s="20">
        <v>14.88415</v>
      </c>
      <c r="AJ111" s="20">
        <v>14.37219</v>
      </c>
      <c r="AK111" s="20">
        <v>15.58367</v>
      </c>
      <c r="AL111" s="20">
        <v>16.816089999999999</v>
      </c>
      <c r="AM111" s="20">
        <v>15.618029999999999</v>
      </c>
      <c r="AN111" s="20">
        <v>13.77591</v>
      </c>
      <c r="AO111" s="20">
        <v>15.79147</v>
      </c>
      <c r="AP111" s="20">
        <v>15.061859999999999</v>
      </c>
      <c r="AQ111" s="20">
        <v>14.90152</v>
      </c>
      <c r="AR111" s="20">
        <v>15.554679999999999</v>
      </c>
      <c r="AS111" s="20">
        <v>16.085470000000001</v>
      </c>
      <c r="AT111" s="20">
        <v>16.15841</v>
      </c>
      <c r="AU111" s="20">
        <v>14.88415</v>
      </c>
      <c r="AV111" s="20">
        <v>14.37219</v>
      </c>
      <c r="AW111" s="20">
        <v>15.58367</v>
      </c>
      <c r="AX111" s="22">
        <v>16.816089999999999</v>
      </c>
      <c r="AY111" s="16"/>
      <c r="AZ111" s="21">
        <f t="array" ref="AZ111">SUM(IF(YEAR($C$5:$AX$5)=AZ$5,$C111:$AX111))</f>
        <v>184.60345000000001</v>
      </c>
      <c r="BA111" s="20">
        <f t="array" ref="BA111">SUM(IF(YEAR($C$5:$AX$5)=BA$5,$C111:$AX111))</f>
        <v>184.60345000000001</v>
      </c>
      <c r="BB111" s="20">
        <f t="array" ref="BB111">SUM(IF(YEAR($C$5:$AX$5)=BB$5,$C111:$AX111))</f>
        <v>185.09544000000002</v>
      </c>
      <c r="BC111" s="22">
        <f t="array" ref="BC111">SUM(IF(YEAR($C$5:$AX$5)=BC$5,$C111:$AX111))</f>
        <v>184.60345000000001</v>
      </c>
      <c r="BE111" s="21">
        <f t="shared" si="17"/>
        <v>184.60345000000001</v>
      </c>
      <c r="BF111" s="20">
        <f t="shared" si="18"/>
        <v>185.09544</v>
      </c>
      <c r="BG111" s="22">
        <f t="shared" si="19"/>
        <v>184.60345000000001</v>
      </c>
    </row>
    <row r="112" spans="2:59">
      <c r="B112" s="17">
        <v>50279</v>
      </c>
      <c r="C112" s="20">
        <v>11.602777400000001</v>
      </c>
      <c r="D112" s="20">
        <v>10.109757</v>
      </c>
      <c r="E112" s="20">
        <v>11.588926999999998</v>
      </c>
      <c r="F112" s="20">
        <v>11.053483</v>
      </c>
      <c r="G112" s="20">
        <v>11.011181560000001</v>
      </c>
      <c r="H112" s="20">
        <v>11.497129929999998</v>
      </c>
      <c r="I112" s="20">
        <v>14.050595000000001</v>
      </c>
      <c r="J112" s="20">
        <v>12.985359999999998</v>
      </c>
      <c r="K112" s="20">
        <v>10.923068000000001</v>
      </c>
      <c r="L112" s="20">
        <v>10.547358000000001</v>
      </c>
      <c r="M112" s="20">
        <v>11.436430999999999</v>
      </c>
      <c r="N112" s="20">
        <v>12.340869000000001</v>
      </c>
      <c r="O112" s="20">
        <v>11.461646000000002</v>
      </c>
      <c r="P112" s="20">
        <v>10.109757</v>
      </c>
      <c r="Q112" s="20">
        <v>11.588927</v>
      </c>
      <c r="R112" s="20">
        <v>11.053483</v>
      </c>
      <c r="S112" s="20">
        <v>10.98156062</v>
      </c>
      <c r="T112" s="20">
        <v>11.464337959999998</v>
      </c>
      <c r="U112" s="20">
        <v>14.245892000000001</v>
      </c>
      <c r="V112" s="20">
        <v>13.001695999999999</v>
      </c>
      <c r="W112" s="20">
        <v>10.923068000000001</v>
      </c>
      <c r="X112" s="20">
        <v>10.547358000000001</v>
      </c>
      <c r="Y112" s="20">
        <v>11.436431000000001</v>
      </c>
      <c r="Z112" s="20">
        <v>12.340869000000001</v>
      </c>
      <c r="AA112" s="20">
        <v>11.585182100000001</v>
      </c>
      <c r="AB112" s="20">
        <v>10.470821999999998</v>
      </c>
      <c r="AC112" s="20">
        <v>11.588927</v>
      </c>
      <c r="AD112" s="20">
        <v>11.082708450000002</v>
      </c>
      <c r="AE112" s="20">
        <v>10.935814000000001</v>
      </c>
      <c r="AF112" s="20">
        <v>11.415149999999999</v>
      </c>
      <c r="AG112" s="20">
        <v>14.083145000000002</v>
      </c>
      <c r="AH112" s="20">
        <v>13.785800999999999</v>
      </c>
      <c r="AI112" s="20">
        <v>10.97231627</v>
      </c>
      <c r="AJ112" s="20">
        <v>10.547358000000001</v>
      </c>
      <c r="AK112" s="20">
        <v>11.436430999999999</v>
      </c>
      <c r="AL112" s="20">
        <v>12.340869000000001</v>
      </c>
      <c r="AM112" s="20">
        <v>11.567588799999999</v>
      </c>
      <c r="AN112" s="20">
        <v>10.127241419999999</v>
      </c>
      <c r="AO112" s="20">
        <v>11.588927</v>
      </c>
      <c r="AP112" s="20">
        <v>11.053483</v>
      </c>
      <c r="AQ112" s="20">
        <v>10.935814000000001</v>
      </c>
      <c r="AR112" s="20">
        <v>11.5547428</v>
      </c>
      <c r="AS112" s="20">
        <v>14.652759000000001</v>
      </c>
      <c r="AT112" s="20">
        <v>13.950441999999999</v>
      </c>
      <c r="AU112" s="20">
        <v>11.004879169999999</v>
      </c>
      <c r="AV112" s="20">
        <v>10.547358000000001</v>
      </c>
      <c r="AW112" s="20">
        <v>11.436431000000001</v>
      </c>
      <c r="AX112" s="22">
        <v>12.340869000000001</v>
      </c>
      <c r="AY112" s="16"/>
      <c r="AZ112" s="21">
        <f t="array" ref="AZ112">SUM(IF(YEAR($C$5:$AX$5)=AZ$5,$C112:$AX112))</f>
        <v>139.14693689000001</v>
      </c>
      <c r="BA112" s="20">
        <f t="array" ref="BA112">SUM(IF(YEAR($C$5:$AX$5)=BA$5,$C112:$AX112))</f>
        <v>139.15502558</v>
      </c>
      <c r="BB112" s="20">
        <f t="array" ref="BB112">SUM(IF(YEAR($C$5:$AX$5)=BB$5,$C112:$AX112))</f>
        <v>140.24452382000001</v>
      </c>
      <c r="BC112" s="22">
        <f t="array" ref="BC112">SUM(IF(YEAR($C$5:$AX$5)=BC$5,$C112:$AX112))</f>
        <v>140.76053518999998</v>
      </c>
      <c r="BE112" s="21">
        <f t="shared" si="17"/>
        <v>138.97618455</v>
      </c>
      <c r="BF112" s="20">
        <f t="shared" si="18"/>
        <v>139.62310550999999</v>
      </c>
      <c r="BG112" s="22">
        <f t="shared" si="19"/>
        <v>139.85412449</v>
      </c>
    </row>
    <row r="113" spans="2:59">
      <c r="B113" s="17">
        <v>50373</v>
      </c>
      <c r="C113" s="20">
        <v>2.073738E-2</v>
      </c>
      <c r="D113" s="20">
        <v>2.6454700000000001E-2</v>
      </c>
      <c r="E113" s="20">
        <v>1.77007E-2</v>
      </c>
      <c r="F113" s="20">
        <v>1.5103531999999999E-2</v>
      </c>
      <c r="G113" s="20">
        <v>1.7081374E-2</v>
      </c>
      <c r="H113" s="20">
        <v>1.7900481999999999E-2</v>
      </c>
      <c r="I113" s="20">
        <v>2.3414480000000001E-2</v>
      </c>
      <c r="J113" s="20">
        <v>2.071742E-2</v>
      </c>
      <c r="K113" s="20">
        <v>1.7860523999999999E-2</v>
      </c>
      <c r="L113" s="20">
        <v>1.67817E-2</v>
      </c>
      <c r="M113" s="20">
        <v>1.6601898E-2</v>
      </c>
      <c r="N113" s="20">
        <v>1.8559763999999999E-2</v>
      </c>
      <c r="O113" s="20">
        <v>2.073738E-2</v>
      </c>
      <c r="P113" s="20">
        <v>2.6454700000000001E-2</v>
      </c>
      <c r="Q113" s="20">
        <v>1.77007E-2</v>
      </c>
      <c r="R113" s="20">
        <v>1.5103531999999999E-2</v>
      </c>
      <c r="S113" s="20">
        <v>1.7081374E-2</v>
      </c>
      <c r="T113" s="20">
        <v>1.7900481999999999E-2</v>
      </c>
      <c r="U113" s="20">
        <v>2.3414480000000001E-2</v>
      </c>
      <c r="V113" s="20">
        <v>2.071742E-2</v>
      </c>
      <c r="W113" s="20">
        <v>1.7860523999999999E-2</v>
      </c>
      <c r="X113" s="20">
        <v>1.67817E-2</v>
      </c>
      <c r="Y113" s="20">
        <v>1.6601898E-2</v>
      </c>
      <c r="Z113" s="20">
        <v>1.8559763999999999E-2</v>
      </c>
      <c r="AA113" s="20">
        <v>2.073738E-2</v>
      </c>
      <c r="AB113" s="20">
        <v>2.73995E-2</v>
      </c>
      <c r="AC113" s="20">
        <v>1.77007E-2</v>
      </c>
      <c r="AD113" s="20">
        <v>1.5103531999999999E-2</v>
      </c>
      <c r="AE113" s="20">
        <v>1.7081374E-2</v>
      </c>
      <c r="AF113" s="20">
        <v>1.7900481999999999E-2</v>
      </c>
      <c r="AG113" s="20">
        <v>2.3414480000000001E-2</v>
      </c>
      <c r="AH113" s="20">
        <v>2.071742E-2</v>
      </c>
      <c r="AI113" s="20">
        <v>1.7860523999999999E-2</v>
      </c>
      <c r="AJ113" s="20">
        <v>1.67817E-2</v>
      </c>
      <c r="AK113" s="20">
        <v>1.6601898E-2</v>
      </c>
      <c r="AL113" s="20">
        <v>1.8559763999999999E-2</v>
      </c>
      <c r="AM113" s="20">
        <v>2.073738E-2</v>
      </c>
      <c r="AN113" s="20">
        <v>2.6454700000000001E-2</v>
      </c>
      <c r="AO113" s="20">
        <v>1.77007E-2</v>
      </c>
      <c r="AP113" s="20">
        <v>1.5103531999999999E-2</v>
      </c>
      <c r="AQ113" s="20">
        <v>1.7081374E-2</v>
      </c>
      <c r="AR113" s="20">
        <v>1.7900481999999999E-2</v>
      </c>
      <c r="AS113" s="20">
        <v>2.3414480000000001E-2</v>
      </c>
      <c r="AT113" s="20">
        <v>2.071742E-2</v>
      </c>
      <c r="AU113" s="20">
        <v>1.7860523999999999E-2</v>
      </c>
      <c r="AV113" s="20">
        <v>1.67817E-2</v>
      </c>
      <c r="AW113" s="20">
        <v>1.6601898E-2</v>
      </c>
      <c r="AX113" s="22">
        <v>1.8559763999999999E-2</v>
      </c>
      <c r="AY113" s="16"/>
      <c r="AZ113" s="21">
        <f t="array" ref="AZ113">SUM(IF(YEAR($C$5:$AX$5)=AZ$5,$C113:$AX113))</f>
        <v>0.228913954</v>
      </c>
      <c r="BA113" s="20">
        <f t="array" ref="BA113">SUM(IF(YEAR($C$5:$AX$5)=BA$5,$C113:$AX113))</f>
        <v>0.228913954</v>
      </c>
      <c r="BB113" s="20">
        <f t="array" ref="BB113">SUM(IF(YEAR($C$5:$AX$5)=BB$5,$C113:$AX113))</f>
        <v>0.22985875400000003</v>
      </c>
      <c r="BC113" s="22">
        <f t="array" ref="BC113">SUM(IF(YEAR($C$5:$AX$5)=BC$5,$C113:$AX113))</f>
        <v>0.228913954</v>
      </c>
      <c r="BE113" s="21">
        <f t="shared" si="17"/>
        <v>0.22891395400000003</v>
      </c>
      <c r="BF113" s="20">
        <f t="shared" si="18"/>
        <v>0.229858754</v>
      </c>
      <c r="BG113" s="22">
        <f t="shared" si="19"/>
        <v>0.22891395400000003</v>
      </c>
    </row>
    <row r="114" spans="2:59">
      <c r="B114" s="17">
        <v>50385</v>
      </c>
      <c r="C114" s="20">
        <v>3.8869760000000002</v>
      </c>
      <c r="D114" s="20">
        <v>3.39581</v>
      </c>
      <c r="E114" s="20">
        <v>5.1930019999999999</v>
      </c>
      <c r="F114" s="20">
        <v>6.8423249999999998</v>
      </c>
      <c r="G114" s="20">
        <v>5.354177</v>
      </c>
      <c r="H114" s="20">
        <v>5.0420319999999998</v>
      </c>
      <c r="I114" s="20">
        <v>6.7283910000000002</v>
      </c>
      <c r="J114" s="20">
        <v>7.1537389999999998</v>
      </c>
      <c r="K114" s="20">
        <v>3.9225460000000001</v>
      </c>
      <c r="L114" s="20">
        <v>3.3179319999999999</v>
      </c>
      <c r="M114" s="20">
        <v>3.4830369999999999</v>
      </c>
      <c r="N114" s="20">
        <v>3.6239249999999998</v>
      </c>
      <c r="O114" s="20">
        <v>3.8869760000000002</v>
      </c>
      <c r="P114" s="20">
        <v>3.39581</v>
      </c>
      <c r="Q114" s="20">
        <v>5.1930019999999999</v>
      </c>
      <c r="R114" s="20">
        <v>6.8423249999999998</v>
      </c>
      <c r="S114" s="20">
        <v>5.354177</v>
      </c>
      <c r="T114" s="20">
        <v>5.0420319999999998</v>
      </c>
      <c r="U114" s="20">
        <v>6.7283910000000002</v>
      </c>
      <c r="V114" s="20">
        <v>7.15374</v>
      </c>
      <c r="W114" s="20">
        <v>3.9225460000000001</v>
      </c>
      <c r="X114" s="20">
        <v>3.3179319999999999</v>
      </c>
      <c r="Y114" s="20">
        <v>3.4830369999999999</v>
      </c>
      <c r="Z114" s="20">
        <v>3.6239249999999998</v>
      </c>
      <c r="AA114" s="20">
        <v>3.8869760000000002</v>
      </c>
      <c r="AB114" s="20">
        <v>3.5170889999999999</v>
      </c>
      <c r="AC114" s="20">
        <v>5.1930019999999999</v>
      </c>
      <c r="AD114" s="20">
        <v>6.8423259999999999</v>
      </c>
      <c r="AE114" s="20">
        <v>5.354177</v>
      </c>
      <c r="AF114" s="20">
        <v>5.0420319999999998</v>
      </c>
      <c r="AG114" s="20">
        <v>6.7283910000000002</v>
      </c>
      <c r="AH114" s="20">
        <v>7.15374</v>
      </c>
      <c r="AI114" s="20">
        <v>3.9225460000000001</v>
      </c>
      <c r="AJ114" s="20">
        <v>3.3179319999999999</v>
      </c>
      <c r="AK114" s="20">
        <v>3.4830369999999999</v>
      </c>
      <c r="AL114" s="20">
        <v>3.6239249999999998</v>
      </c>
      <c r="AM114" s="20">
        <v>3.8869760000000002</v>
      </c>
      <c r="AN114" s="20">
        <v>3.39581</v>
      </c>
      <c r="AO114" s="20">
        <v>5.1930019999999999</v>
      </c>
      <c r="AP114" s="20">
        <v>6.842327</v>
      </c>
      <c r="AQ114" s="20">
        <v>5.354177</v>
      </c>
      <c r="AR114" s="20">
        <v>5.0420319999999998</v>
      </c>
      <c r="AS114" s="20">
        <v>6.7283920000000004</v>
      </c>
      <c r="AT114" s="20">
        <v>7.15374</v>
      </c>
      <c r="AU114" s="20">
        <v>3.9225460000000001</v>
      </c>
      <c r="AV114" s="20">
        <v>3.3179319999999999</v>
      </c>
      <c r="AW114" s="20">
        <v>3.4830369999999999</v>
      </c>
      <c r="AX114" s="22">
        <v>3.6239249999999998</v>
      </c>
      <c r="AY114" s="16"/>
      <c r="AZ114" s="21">
        <f t="array" ref="AZ114">SUM(IF(YEAR($C$5:$AX$5)=AZ$5,$C114:$AX114))</f>
        <v>57.943891999999998</v>
      </c>
      <c r="BA114" s="20">
        <f t="array" ref="BA114">SUM(IF(YEAR($C$5:$AX$5)=BA$5,$C114:$AX114))</f>
        <v>57.943892999999996</v>
      </c>
      <c r="BB114" s="20">
        <f t="array" ref="BB114">SUM(IF(YEAR($C$5:$AX$5)=BB$5,$C114:$AX114))</f>
        <v>58.065172999999994</v>
      </c>
      <c r="BC114" s="22">
        <f t="array" ref="BC114">SUM(IF(YEAR($C$5:$AX$5)=BC$5,$C114:$AX114))</f>
        <v>57.943895999999995</v>
      </c>
      <c r="BE114" s="21">
        <f t="shared" si="17"/>
        <v>57.943891999999998</v>
      </c>
      <c r="BF114" s="20">
        <f t="shared" si="18"/>
        <v>58.065172999999994</v>
      </c>
      <c r="BG114" s="22">
        <f t="shared" si="19"/>
        <v>57.943894999999991</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Y115" s="16"/>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Y116" s="16"/>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3.6201699999999999</v>
      </c>
      <c r="D117" s="20">
        <v>2.0711170000000001</v>
      </c>
      <c r="E117" s="20">
        <v>5.8990429999999998</v>
      </c>
      <c r="F117" s="20">
        <v>4.7013720000000001</v>
      </c>
      <c r="G117" s="20">
        <v>6.5644640000000001</v>
      </c>
      <c r="H117" s="20">
        <v>4.729635</v>
      </c>
      <c r="I117" s="20">
        <v>8.5195419999999995</v>
      </c>
      <c r="J117" s="20">
        <v>7.4274469999999999</v>
      </c>
      <c r="K117" s="20">
        <v>6.5617660000000004</v>
      </c>
      <c r="L117" s="20">
        <v>6.1812389999999997</v>
      </c>
      <c r="M117" s="20">
        <v>2.614357</v>
      </c>
      <c r="N117" s="20">
        <v>3.1339899999999998</v>
      </c>
      <c r="O117" s="20">
        <v>3.6201699999999999</v>
      </c>
      <c r="P117" s="20">
        <v>2.0711170000000001</v>
      </c>
      <c r="Q117" s="20">
        <v>5.899044</v>
      </c>
      <c r="R117" s="20">
        <v>4.7013720000000001</v>
      </c>
      <c r="S117" s="20">
        <v>6.5644640000000001</v>
      </c>
      <c r="T117" s="20">
        <v>4.7296360000000002</v>
      </c>
      <c r="U117" s="20">
        <v>8.5195430000000005</v>
      </c>
      <c r="V117" s="20">
        <v>7.4274469999999999</v>
      </c>
      <c r="W117" s="20">
        <v>6.5617660000000004</v>
      </c>
      <c r="X117" s="20">
        <v>6.1812399999999998</v>
      </c>
      <c r="Y117" s="20">
        <v>2.614357</v>
      </c>
      <c r="Z117" s="20">
        <v>3.133991</v>
      </c>
      <c r="AA117" s="20">
        <v>3.6201699999999999</v>
      </c>
      <c r="AB117" s="20">
        <v>2.145086</v>
      </c>
      <c r="AC117" s="20">
        <v>5.899044</v>
      </c>
      <c r="AD117" s="20">
        <v>4.7013730000000002</v>
      </c>
      <c r="AE117" s="20">
        <v>6.5644650000000002</v>
      </c>
      <c r="AF117" s="20">
        <v>4.729635</v>
      </c>
      <c r="AG117" s="20">
        <v>8.5195419999999995</v>
      </c>
      <c r="AH117" s="20">
        <v>7.4274469999999999</v>
      </c>
      <c r="AI117" s="20">
        <v>6.5617660000000004</v>
      </c>
      <c r="AJ117" s="20">
        <v>6.1812399999999998</v>
      </c>
      <c r="AK117" s="20">
        <v>2.614357</v>
      </c>
      <c r="AL117" s="20">
        <v>3.133991</v>
      </c>
      <c r="AM117" s="20">
        <v>3.620171</v>
      </c>
      <c r="AN117" s="20">
        <v>2.0711179999999998</v>
      </c>
      <c r="AO117" s="20">
        <v>5.899044</v>
      </c>
      <c r="AP117" s="20">
        <v>4.7013730000000002</v>
      </c>
      <c r="AQ117" s="20">
        <v>6.5644650000000002</v>
      </c>
      <c r="AR117" s="20">
        <v>4.7296360000000002</v>
      </c>
      <c r="AS117" s="20">
        <v>8.5195430000000005</v>
      </c>
      <c r="AT117" s="20">
        <v>7.4274480000000001</v>
      </c>
      <c r="AU117" s="20">
        <v>6.5617669999999997</v>
      </c>
      <c r="AV117" s="20">
        <v>6.181241</v>
      </c>
      <c r="AW117" s="20">
        <v>2.6143580000000002</v>
      </c>
      <c r="AX117" s="22">
        <v>3.133991</v>
      </c>
      <c r="AY117" s="16"/>
      <c r="AZ117" s="21">
        <f t="array" ref="AZ117">SUM(IF(YEAR($C$5:$AX$5)=AZ$5,$C117:$AX117))</f>
        <v>62.024141999999998</v>
      </c>
      <c r="BA117" s="20">
        <f t="array" ref="BA117">SUM(IF(YEAR($C$5:$AX$5)=BA$5,$C117:$AX117))</f>
        <v>62.024146999999999</v>
      </c>
      <c r="BB117" s="20">
        <f t="array" ref="BB117">SUM(IF(YEAR($C$5:$AX$5)=BB$5,$C117:$AX117))</f>
        <v>62.098116000000005</v>
      </c>
      <c r="BC117" s="22">
        <f t="array" ref="BC117">SUM(IF(YEAR($C$5:$AX$5)=BC$5,$C117:$AX117))</f>
        <v>62.024154999999993</v>
      </c>
      <c r="BE117" s="21">
        <f t="shared" si="17"/>
        <v>62.024143000000002</v>
      </c>
      <c r="BF117" s="20">
        <f t="shared" si="18"/>
        <v>62.098118000000014</v>
      </c>
      <c r="BG117" s="22">
        <f t="shared" si="19"/>
        <v>62.024149000000008</v>
      </c>
    </row>
    <row r="118" spans="2:59">
      <c r="B118" s="17">
        <v>50561</v>
      </c>
      <c r="C118" s="20">
        <v>40.106538</v>
      </c>
      <c r="D118" s="20">
        <v>37.602268000000002</v>
      </c>
      <c r="E118" s="20">
        <v>38.111069000000001</v>
      </c>
      <c r="F118" s="20">
        <v>48.655756999999994</v>
      </c>
      <c r="G118" s="20">
        <v>42.076479000000006</v>
      </c>
      <c r="H118" s="20">
        <v>53.989247000000006</v>
      </c>
      <c r="I118" s="20">
        <v>66.274726000000001</v>
      </c>
      <c r="J118" s="20">
        <v>60.833766999999995</v>
      </c>
      <c r="K118" s="20">
        <v>45.872062999999997</v>
      </c>
      <c r="L118" s="20">
        <v>43.944217999999992</v>
      </c>
      <c r="M118" s="20">
        <v>47.065047</v>
      </c>
      <c r="N118" s="20">
        <v>42.423278999999994</v>
      </c>
      <c r="O118" s="20">
        <v>41.965271999999999</v>
      </c>
      <c r="P118" s="20">
        <v>37.722100999999995</v>
      </c>
      <c r="Q118" s="20">
        <v>43.551556000000005</v>
      </c>
      <c r="R118" s="20">
        <v>40.049209000000005</v>
      </c>
      <c r="S118" s="20">
        <v>42.262247000000002</v>
      </c>
      <c r="T118" s="20">
        <v>54.189515999999998</v>
      </c>
      <c r="U118" s="20">
        <v>65.959210999999996</v>
      </c>
      <c r="V118" s="20">
        <v>61.243130000000008</v>
      </c>
      <c r="W118" s="20">
        <v>45.351979</v>
      </c>
      <c r="X118" s="20">
        <v>44.458894000000001</v>
      </c>
      <c r="Y118" s="20">
        <v>46.691174000000004</v>
      </c>
      <c r="Z118" s="20">
        <v>46.007440000000003</v>
      </c>
      <c r="AA118" s="20">
        <v>40.308030000000002</v>
      </c>
      <c r="AB118" s="20">
        <v>39.316521000000002</v>
      </c>
      <c r="AC118" s="20">
        <v>43.427939000000002</v>
      </c>
      <c r="AD118" s="20">
        <v>43.689409999999995</v>
      </c>
      <c r="AE118" s="20">
        <v>41.73901</v>
      </c>
      <c r="AF118" s="20">
        <v>50.943215999999993</v>
      </c>
      <c r="AG118" s="20">
        <v>67.515867999999998</v>
      </c>
      <c r="AH118" s="20">
        <v>64.59361100000001</v>
      </c>
      <c r="AI118" s="20">
        <v>47.807127000000001</v>
      </c>
      <c r="AJ118" s="20">
        <v>46.899538000000007</v>
      </c>
      <c r="AK118" s="20">
        <v>44.474969000000002</v>
      </c>
      <c r="AL118" s="20">
        <v>49.510318999999996</v>
      </c>
      <c r="AM118" s="20">
        <v>43.797899999999998</v>
      </c>
      <c r="AN118" s="20">
        <v>39.263436999999996</v>
      </c>
      <c r="AO118" s="20">
        <v>42.544653999999994</v>
      </c>
      <c r="AP118" s="20">
        <v>45.277788000000001</v>
      </c>
      <c r="AQ118" s="20">
        <v>42.364039999999996</v>
      </c>
      <c r="AR118" s="20">
        <v>52.229365999999999</v>
      </c>
      <c r="AS118" s="20">
        <v>68.954397</v>
      </c>
      <c r="AT118" s="20">
        <v>65.266457000000003</v>
      </c>
      <c r="AU118" s="20">
        <v>46.545207000000005</v>
      </c>
      <c r="AV118" s="20">
        <v>43.093147000000002</v>
      </c>
      <c r="AW118" s="20">
        <v>41.803122999999999</v>
      </c>
      <c r="AX118" s="22">
        <v>50.650680000000008</v>
      </c>
      <c r="AY118" s="16"/>
      <c r="AZ118" s="21">
        <f t="array" ref="AZ118">SUM(IF(YEAR($C$5:$AX$5)=AZ$5,$C118:$AX118))</f>
        <v>566.95445800000005</v>
      </c>
      <c r="BA118" s="20">
        <f t="array" ref="BA118">SUM(IF(YEAR($C$5:$AX$5)=BA$5,$C118:$AX118))</f>
        <v>569.451729</v>
      </c>
      <c r="BB118" s="20">
        <f t="array" ref="BB118">SUM(IF(YEAR($C$5:$AX$5)=BB$5,$C118:$AX118))</f>
        <v>580.22555799999998</v>
      </c>
      <c r="BC118" s="22">
        <f t="array" ref="BC118">SUM(IF(YEAR($C$5:$AX$5)=BC$5,$C118:$AX118))</f>
        <v>581.79019599999992</v>
      </c>
      <c r="BE118" s="21">
        <f t="shared" si="17"/>
        <v>565.95273199999997</v>
      </c>
      <c r="BF118" s="20">
        <f t="shared" si="18"/>
        <v>572.38225399999999</v>
      </c>
      <c r="BG118" s="22">
        <f t="shared" si="19"/>
        <v>584.99246700000003</v>
      </c>
    </row>
    <row r="119" spans="2:59">
      <c r="B119" s="17">
        <v>50611</v>
      </c>
      <c r="C119" s="20">
        <v>19.070430000000002</v>
      </c>
      <c r="D119" s="20">
        <v>17.191299999999998</v>
      </c>
      <c r="E119" s="20">
        <v>17.614560000000001</v>
      </c>
      <c r="F119" s="20">
        <v>15.845789999999999</v>
      </c>
      <c r="G119" s="20">
        <v>16.71613</v>
      </c>
      <c r="H119" s="20">
        <v>18.027670000000001</v>
      </c>
      <c r="I119" s="20">
        <v>19.042680000000001</v>
      </c>
      <c r="J119" s="20">
        <v>19.084150000000001</v>
      </c>
      <c r="K119" s="20">
        <v>17.475480000000001</v>
      </c>
      <c r="L119" s="20">
        <v>17.28218</v>
      </c>
      <c r="M119" s="20">
        <v>17.437069999999999</v>
      </c>
      <c r="N119" s="20">
        <v>18.95251</v>
      </c>
      <c r="O119" s="20">
        <v>19.084620000000001</v>
      </c>
      <c r="P119" s="20">
        <v>17.221620000000001</v>
      </c>
      <c r="Q119" s="20">
        <v>17.692150000000002</v>
      </c>
      <c r="R119" s="20">
        <v>16.0151</v>
      </c>
      <c r="S119" s="20">
        <v>17.2212</v>
      </c>
      <c r="T119" s="20">
        <v>18.094010000000001</v>
      </c>
      <c r="U119" s="20">
        <v>19.050979999999999</v>
      </c>
      <c r="V119" s="20">
        <v>19.09244</v>
      </c>
      <c r="W119" s="20">
        <v>17.58559</v>
      </c>
      <c r="X119" s="20">
        <v>17.108129999999999</v>
      </c>
      <c r="Y119" s="20">
        <v>17.462409999999998</v>
      </c>
      <c r="Z119" s="20">
        <v>18.960329999999999</v>
      </c>
      <c r="AA119" s="20">
        <v>19.094639999999998</v>
      </c>
      <c r="AB119" s="20">
        <v>17.848389999999998</v>
      </c>
      <c r="AC119" s="20">
        <v>17.761980000000001</v>
      </c>
      <c r="AD119" s="20">
        <v>15.786149999999999</v>
      </c>
      <c r="AE119" s="20">
        <v>16.70496</v>
      </c>
      <c r="AF119" s="20">
        <v>18.017189999999999</v>
      </c>
      <c r="AG119" s="20">
        <v>19.06756</v>
      </c>
      <c r="AH119" s="20">
        <v>19.117319999999999</v>
      </c>
      <c r="AI119" s="20">
        <v>17.949390000000001</v>
      </c>
      <c r="AJ119" s="20">
        <v>17.48396</v>
      </c>
      <c r="AK119" s="20">
        <v>17.427340000000001</v>
      </c>
      <c r="AL119" s="20">
        <v>19.101510000000001</v>
      </c>
      <c r="AM119" s="20">
        <v>19.121780000000001</v>
      </c>
      <c r="AN119" s="20">
        <v>17.20683</v>
      </c>
      <c r="AO119" s="20">
        <v>17.708290000000002</v>
      </c>
      <c r="AP119" s="20">
        <v>15.83029</v>
      </c>
      <c r="AQ119" s="20">
        <v>16.94576</v>
      </c>
      <c r="AR119" s="20">
        <v>18.13935</v>
      </c>
      <c r="AS119" s="20">
        <v>19.109030000000001</v>
      </c>
      <c r="AT119" s="20">
        <v>19.117319999999999</v>
      </c>
      <c r="AU119" s="20">
        <v>17.986899999999999</v>
      </c>
      <c r="AV119" s="20">
        <v>17.428190000000001</v>
      </c>
      <c r="AW119" s="20">
        <v>17.438600000000001</v>
      </c>
      <c r="AX119" s="22">
        <v>19.091259999999998</v>
      </c>
      <c r="AY119" s="16"/>
      <c r="AZ119" s="21">
        <f t="array" ref="AZ119">SUM(IF(YEAR($C$5:$AX$5)=AZ$5,$C119:$AX119))</f>
        <v>213.73995000000002</v>
      </c>
      <c r="BA119" s="20">
        <f t="array" ref="BA119">SUM(IF(YEAR($C$5:$AX$5)=BA$5,$C119:$AX119))</f>
        <v>214.58857999999998</v>
      </c>
      <c r="BB119" s="20">
        <f t="array" ref="BB119">SUM(IF(YEAR($C$5:$AX$5)=BB$5,$C119:$AX119))</f>
        <v>215.36038999999997</v>
      </c>
      <c r="BC119" s="22">
        <f t="array" ref="BC119">SUM(IF(YEAR($C$5:$AX$5)=BC$5,$C119:$AX119))</f>
        <v>215.12360000000001</v>
      </c>
      <c r="BE119" s="21">
        <f t="shared" si="17"/>
        <v>214.53643000000002</v>
      </c>
      <c r="BF119" s="20">
        <f t="shared" si="18"/>
        <v>214.55000999999999</v>
      </c>
      <c r="BG119" s="22">
        <f t="shared" si="19"/>
        <v>214.97721999999999</v>
      </c>
    </row>
    <row r="120" spans="2:59">
      <c r="B120" s="17">
        <v>50628</v>
      </c>
      <c r="C120" s="20">
        <v>0</v>
      </c>
      <c r="D120" s="20">
        <v>0</v>
      </c>
      <c r="E120" s="20">
        <v>0</v>
      </c>
      <c r="F120" s="20">
        <v>0.85842589999999996</v>
      </c>
      <c r="G120" s="20">
        <v>0.19666159999999999</v>
      </c>
      <c r="H120" s="20">
        <v>1.745433</v>
      </c>
      <c r="I120" s="20">
        <v>4.2908559999999998</v>
      </c>
      <c r="J120" s="20">
        <v>2.4532400000000001</v>
      </c>
      <c r="K120" s="20">
        <v>0</v>
      </c>
      <c r="L120" s="20">
        <v>0.65974080000000002</v>
      </c>
      <c r="M120" s="20">
        <v>0.62578420000000001</v>
      </c>
      <c r="N120" s="20">
        <v>0</v>
      </c>
      <c r="O120" s="20">
        <v>0</v>
      </c>
      <c r="P120" s="20">
        <v>0</v>
      </c>
      <c r="Q120" s="20">
        <v>0.1177322</v>
      </c>
      <c r="R120" s="20">
        <v>0.88255649999999997</v>
      </c>
      <c r="S120" s="20">
        <v>0.14934810000000001</v>
      </c>
      <c r="T120" s="20">
        <v>1.3667910000000001</v>
      </c>
      <c r="U120" s="20">
        <v>3.9167809999999998</v>
      </c>
      <c r="V120" s="20">
        <v>1.6978390000000001</v>
      </c>
      <c r="W120" s="20">
        <v>0</v>
      </c>
      <c r="X120" s="20">
        <v>1.041898</v>
      </c>
      <c r="Y120" s="20">
        <v>0.44659989999999999</v>
      </c>
      <c r="Z120" s="20">
        <v>0.18055789999999999</v>
      </c>
      <c r="AA120" s="20">
        <v>0</v>
      </c>
      <c r="AB120" s="20">
        <v>0</v>
      </c>
      <c r="AC120" s="20">
        <v>8.4426329999999994E-2</v>
      </c>
      <c r="AD120" s="20">
        <v>0.94593859999999996</v>
      </c>
      <c r="AE120" s="20">
        <v>0.14398520000000001</v>
      </c>
      <c r="AF120" s="20">
        <v>0.72684110000000002</v>
      </c>
      <c r="AG120" s="20">
        <v>3.8964620000000001</v>
      </c>
      <c r="AH120" s="20">
        <v>2.4363329999999999</v>
      </c>
      <c r="AI120" s="20">
        <v>1.811018E-2</v>
      </c>
      <c r="AJ120" s="20">
        <v>1.0313950000000001</v>
      </c>
      <c r="AK120" s="20">
        <v>0.18831319999999999</v>
      </c>
      <c r="AL120" s="20">
        <v>0.36317349999999998</v>
      </c>
      <c r="AM120" s="20">
        <v>0</v>
      </c>
      <c r="AN120" s="20">
        <v>0</v>
      </c>
      <c r="AO120" s="20">
        <v>0.15150810000000001</v>
      </c>
      <c r="AP120" s="20">
        <v>1.041887</v>
      </c>
      <c r="AQ120" s="20">
        <v>0.12915470000000001</v>
      </c>
      <c r="AR120" s="20">
        <v>0.36354320000000001</v>
      </c>
      <c r="AS120" s="20">
        <v>4.199948</v>
      </c>
      <c r="AT120" s="20">
        <v>2.254518</v>
      </c>
      <c r="AU120" s="20">
        <v>0</v>
      </c>
      <c r="AV120" s="20">
        <v>0.3779402</v>
      </c>
      <c r="AW120" s="20">
        <v>0</v>
      </c>
      <c r="AX120" s="22">
        <v>0.10889359999999999</v>
      </c>
      <c r="AY120" s="16"/>
      <c r="AZ120" s="21">
        <f t="array" ref="AZ120">SUM(IF(YEAR($C$5:$AX$5)=AZ$5,$C120:$AX120))</f>
        <v>10.8301415</v>
      </c>
      <c r="BA120" s="20">
        <f t="array" ref="BA120">SUM(IF(YEAR($C$5:$AX$5)=BA$5,$C120:$AX120))</f>
        <v>9.8001036000000017</v>
      </c>
      <c r="BB120" s="20">
        <f t="array" ref="BB120">SUM(IF(YEAR($C$5:$AX$5)=BB$5,$C120:$AX120))</f>
        <v>9.8349781099999998</v>
      </c>
      <c r="BC120" s="22">
        <f t="array" ref="BC120">SUM(IF(YEAR($C$5:$AX$5)=BC$5,$C120:$AX120))</f>
        <v>8.6273927999999991</v>
      </c>
      <c r="BE120" s="21">
        <f t="shared" si="17"/>
        <v>10.9246908</v>
      </c>
      <c r="BF120" s="20">
        <f t="shared" si="18"/>
        <v>9.824816929999999</v>
      </c>
      <c r="BG120" s="22">
        <f t="shared" si="19"/>
        <v>9.9831777800000019</v>
      </c>
    </row>
    <row r="121" spans="2:59">
      <c r="B121" s="17">
        <v>50657</v>
      </c>
      <c r="C121" s="20">
        <v>22.795960000000001</v>
      </c>
      <c r="D121" s="20">
        <v>19.46106</v>
      </c>
      <c r="E121" s="20">
        <v>19.35209</v>
      </c>
      <c r="F121" s="20">
        <v>23.274180000000001</v>
      </c>
      <c r="G121" s="20">
        <v>26.133690000000001</v>
      </c>
      <c r="H121" s="20">
        <v>28.032219999999999</v>
      </c>
      <c r="I121" s="20">
        <v>26.73358</v>
      </c>
      <c r="J121" s="20">
        <v>26.696660000000001</v>
      </c>
      <c r="K121" s="20">
        <v>24.725449999999999</v>
      </c>
      <c r="L121" s="20">
        <v>24.306270000000001</v>
      </c>
      <c r="M121" s="20">
        <v>24.249980000000001</v>
      </c>
      <c r="N121" s="20">
        <v>24.00515</v>
      </c>
      <c r="O121" s="20">
        <v>22.795960000000001</v>
      </c>
      <c r="P121" s="20">
        <v>19.46106</v>
      </c>
      <c r="Q121" s="20">
        <v>19.35209</v>
      </c>
      <c r="R121" s="20">
        <v>23.274180000000001</v>
      </c>
      <c r="S121" s="20">
        <v>26.133690000000001</v>
      </c>
      <c r="T121" s="20">
        <v>28.032219999999999</v>
      </c>
      <c r="U121" s="20">
        <v>26.73358</v>
      </c>
      <c r="V121" s="20">
        <v>26.696660000000001</v>
      </c>
      <c r="W121" s="20">
        <v>24.725449999999999</v>
      </c>
      <c r="X121" s="20">
        <v>24.306270000000001</v>
      </c>
      <c r="Y121" s="20">
        <v>24.249980000000001</v>
      </c>
      <c r="Z121" s="20">
        <v>24.00515</v>
      </c>
      <c r="AA121" s="20">
        <v>22.795960000000001</v>
      </c>
      <c r="AB121" s="20">
        <v>20.156089999999999</v>
      </c>
      <c r="AC121" s="20">
        <v>19.35209</v>
      </c>
      <c r="AD121" s="20">
        <v>23.274180000000001</v>
      </c>
      <c r="AE121" s="20">
        <v>26.133690000000001</v>
      </c>
      <c r="AF121" s="20">
        <v>28.032219999999999</v>
      </c>
      <c r="AG121" s="20">
        <v>26.73358</v>
      </c>
      <c r="AH121" s="20">
        <v>26.696660000000001</v>
      </c>
      <c r="AI121" s="20">
        <v>24.725449999999999</v>
      </c>
      <c r="AJ121" s="20">
        <v>24.306270000000001</v>
      </c>
      <c r="AK121" s="20">
        <v>24.249980000000001</v>
      </c>
      <c r="AL121" s="20">
        <v>24.00515</v>
      </c>
      <c r="AM121" s="20">
        <v>22.795960000000001</v>
      </c>
      <c r="AN121" s="20">
        <v>19.46106</v>
      </c>
      <c r="AO121" s="20">
        <v>19.35209</v>
      </c>
      <c r="AP121" s="20">
        <v>23.274180000000001</v>
      </c>
      <c r="AQ121" s="20">
        <v>26.133690000000001</v>
      </c>
      <c r="AR121" s="20">
        <v>28.032219999999999</v>
      </c>
      <c r="AS121" s="20">
        <v>26.73358</v>
      </c>
      <c r="AT121" s="20">
        <v>26.696660000000001</v>
      </c>
      <c r="AU121" s="20">
        <v>24.725449999999999</v>
      </c>
      <c r="AV121" s="20">
        <v>24.306270000000001</v>
      </c>
      <c r="AW121" s="20">
        <v>24.249980000000001</v>
      </c>
      <c r="AX121" s="22">
        <v>24.00515</v>
      </c>
      <c r="AY121" s="16"/>
      <c r="AZ121" s="21">
        <f t="array" ref="AZ121">SUM(IF(YEAR($C$5:$AX$5)=AZ$5,$C121:$AX121))</f>
        <v>289.76629000000003</v>
      </c>
      <c r="BA121" s="20">
        <f t="array" ref="BA121">SUM(IF(YEAR($C$5:$AX$5)=BA$5,$C121:$AX121))</f>
        <v>289.76629000000003</v>
      </c>
      <c r="BB121" s="20">
        <f t="array" ref="BB121">SUM(IF(YEAR($C$5:$AX$5)=BB$5,$C121:$AX121))</f>
        <v>290.46132000000006</v>
      </c>
      <c r="BC121" s="22">
        <f t="array" ref="BC121">SUM(IF(YEAR($C$5:$AX$5)=BC$5,$C121:$AX121))</f>
        <v>289.76629000000003</v>
      </c>
      <c r="BE121" s="21">
        <f t="shared" si="17"/>
        <v>289.76629000000003</v>
      </c>
      <c r="BF121" s="20">
        <f t="shared" si="18"/>
        <v>290.46132</v>
      </c>
      <c r="BG121" s="22">
        <f t="shared" si="19"/>
        <v>289.76629000000003</v>
      </c>
    </row>
    <row r="122" spans="2:59">
      <c r="B122" s="17">
        <v>50776</v>
      </c>
      <c r="C122" s="20">
        <v>39.305100000000003</v>
      </c>
      <c r="D122" s="20">
        <v>36.145820000000001</v>
      </c>
      <c r="E122" s="20">
        <v>37.035760000000003</v>
      </c>
      <c r="F122" s="20">
        <v>26.17501</v>
      </c>
      <c r="G122" s="20">
        <v>24.697690000000001</v>
      </c>
      <c r="H122" s="20">
        <v>29.920179999999998</v>
      </c>
      <c r="I122" s="20">
        <v>34.770200000000003</v>
      </c>
      <c r="J122" s="20">
        <v>34.500300000000003</v>
      </c>
      <c r="K122" s="20">
        <v>26.964580000000002</v>
      </c>
      <c r="L122" s="20">
        <v>26.98179</v>
      </c>
      <c r="M122" s="20">
        <v>34.04654</v>
      </c>
      <c r="N122" s="20">
        <v>39.338790000000003</v>
      </c>
      <c r="O122" s="20">
        <v>39.605989999999998</v>
      </c>
      <c r="P122" s="20">
        <v>36.209569999999999</v>
      </c>
      <c r="Q122" s="20">
        <v>37.198889999999999</v>
      </c>
      <c r="R122" s="20">
        <v>28.708020000000001</v>
      </c>
      <c r="S122" s="20">
        <v>27.008569999999999</v>
      </c>
      <c r="T122" s="20">
        <v>31.54541</v>
      </c>
      <c r="U122" s="20">
        <v>38.058459999999997</v>
      </c>
      <c r="V122" s="20">
        <v>37.470660000000002</v>
      </c>
      <c r="W122" s="20">
        <v>29.222480000000001</v>
      </c>
      <c r="X122" s="20">
        <v>30.15578</v>
      </c>
      <c r="Y122" s="20">
        <v>36.483820000000001</v>
      </c>
      <c r="Z122" s="20">
        <v>39.334040000000002</v>
      </c>
      <c r="AA122" s="20">
        <v>39.497059999999998</v>
      </c>
      <c r="AB122" s="20">
        <v>37.527380000000001</v>
      </c>
      <c r="AC122" s="20">
        <v>37.345700000000001</v>
      </c>
      <c r="AD122" s="20">
        <v>30.25787</v>
      </c>
      <c r="AE122" s="20">
        <v>27.34808</v>
      </c>
      <c r="AF122" s="20">
        <v>29.713920000000002</v>
      </c>
      <c r="AG122" s="20">
        <v>35.466149999999999</v>
      </c>
      <c r="AH122" s="20">
        <v>35.526879999999998</v>
      </c>
      <c r="AI122" s="20">
        <v>35.206069999999997</v>
      </c>
      <c r="AJ122" s="20">
        <v>36.51641</v>
      </c>
      <c r="AK122" s="20">
        <v>36.642110000000002</v>
      </c>
      <c r="AL122" s="20">
        <v>40.086660000000002</v>
      </c>
      <c r="AM122" s="20">
        <v>40.20478</v>
      </c>
      <c r="AN122" s="20">
        <v>36.178469999999997</v>
      </c>
      <c r="AO122" s="20">
        <v>37.23283</v>
      </c>
      <c r="AP122" s="20">
        <v>33.284210000000002</v>
      </c>
      <c r="AQ122" s="20">
        <v>34.196719999999999</v>
      </c>
      <c r="AR122" s="20">
        <v>34.954180000000001</v>
      </c>
      <c r="AS122" s="20">
        <v>39.343519999999998</v>
      </c>
      <c r="AT122" s="20">
        <v>39.526380000000003</v>
      </c>
      <c r="AU122" s="20">
        <v>36.378439999999998</v>
      </c>
      <c r="AV122" s="20">
        <v>36.643889999999999</v>
      </c>
      <c r="AW122" s="20">
        <v>36.665790000000001</v>
      </c>
      <c r="AX122" s="22">
        <v>40.122320000000002</v>
      </c>
      <c r="AY122" s="16"/>
      <c r="AZ122" s="21">
        <f t="array" ref="AZ122">SUM(IF(YEAR($C$5:$AX$5)=AZ$5,$C122:$AX122))</f>
        <v>389.88175999999999</v>
      </c>
      <c r="BA122" s="20">
        <f t="array" ref="BA122">SUM(IF(YEAR($C$5:$AX$5)=BA$5,$C122:$AX122))</f>
        <v>411.00169</v>
      </c>
      <c r="BB122" s="20">
        <f t="array" ref="BB122">SUM(IF(YEAR($C$5:$AX$5)=BB$5,$C122:$AX122))</f>
        <v>421.13429000000002</v>
      </c>
      <c r="BC122" s="22">
        <f t="array" ref="BC122">SUM(IF(YEAR($C$5:$AX$5)=BC$5,$C122:$AX122))</f>
        <v>444.73153000000008</v>
      </c>
      <c r="BE122" s="21">
        <f t="shared" si="17"/>
        <v>395.25342000000001</v>
      </c>
      <c r="BF122" s="20">
        <f t="shared" si="18"/>
        <v>414.24673999999999</v>
      </c>
      <c r="BG122" s="22">
        <f t="shared" si="19"/>
        <v>430.25521000000003</v>
      </c>
    </row>
    <row r="123" spans="2:59">
      <c r="B123" s="17">
        <v>50799</v>
      </c>
      <c r="C123" s="20">
        <v>10.604887999999999</v>
      </c>
      <c r="D123" s="20">
        <v>10.443666</v>
      </c>
      <c r="E123" s="20">
        <v>13.951370000000001</v>
      </c>
      <c r="F123" s="20">
        <v>11.785057999999999</v>
      </c>
      <c r="G123" s="20">
        <v>13.347895999999999</v>
      </c>
      <c r="H123" s="20">
        <v>16.190863</v>
      </c>
      <c r="I123" s="20">
        <v>18.728895000000001</v>
      </c>
      <c r="J123" s="20">
        <v>17.291094999999999</v>
      </c>
      <c r="K123" s="20">
        <v>15.225083999999999</v>
      </c>
      <c r="L123" s="20">
        <v>13.542833</v>
      </c>
      <c r="M123" s="20">
        <v>14.269413</v>
      </c>
      <c r="N123" s="20">
        <v>16.280522000000001</v>
      </c>
      <c r="O123" s="20">
        <v>12.982635</v>
      </c>
      <c r="P123" s="20">
        <v>12.673674999999999</v>
      </c>
      <c r="Q123" s="20">
        <v>14.127101</v>
      </c>
      <c r="R123" s="20">
        <v>12.136202000000001</v>
      </c>
      <c r="S123" s="20">
        <v>13.662898</v>
      </c>
      <c r="T123" s="20">
        <v>15.962972000000001</v>
      </c>
      <c r="U123" s="20">
        <v>18.595996</v>
      </c>
      <c r="V123" s="20">
        <v>17.112779</v>
      </c>
      <c r="W123" s="20">
        <v>14.927220999999999</v>
      </c>
      <c r="X123" s="20">
        <v>13.300523999999999</v>
      </c>
      <c r="Y123" s="20">
        <v>14.276145</v>
      </c>
      <c r="Z123" s="20">
        <v>16.190472</v>
      </c>
      <c r="AA123" s="20">
        <v>10.446916</v>
      </c>
      <c r="AB123" s="20">
        <v>11.970234</v>
      </c>
      <c r="AC123" s="20">
        <v>14.242792000000001</v>
      </c>
      <c r="AD123" s="20">
        <v>11.812436</v>
      </c>
      <c r="AE123" s="20">
        <v>12.673677</v>
      </c>
      <c r="AF123" s="20">
        <v>15.658567999999999</v>
      </c>
      <c r="AG123" s="20">
        <v>18.475467000000002</v>
      </c>
      <c r="AH123" s="20">
        <v>17.790209000000001</v>
      </c>
      <c r="AI123" s="20">
        <v>15.553573</v>
      </c>
      <c r="AJ123" s="20">
        <v>14.032868000000001</v>
      </c>
      <c r="AK123" s="20">
        <v>14.10863</v>
      </c>
      <c r="AL123" s="20">
        <v>16.357468999999998</v>
      </c>
      <c r="AM123" s="20">
        <v>8.0172930000000004</v>
      </c>
      <c r="AN123" s="20">
        <v>8.4147599999999994</v>
      </c>
      <c r="AO123" s="20">
        <v>14.090109999999999</v>
      </c>
      <c r="AP123" s="20">
        <v>11.912281</v>
      </c>
      <c r="AQ123" s="20">
        <v>12.877428</v>
      </c>
      <c r="AR123" s="20">
        <v>15.730369</v>
      </c>
      <c r="AS123" s="20">
        <v>18.752212999999998</v>
      </c>
      <c r="AT123" s="20">
        <v>17.891641</v>
      </c>
      <c r="AU123" s="20">
        <v>15.464188</v>
      </c>
      <c r="AV123" s="20">
        <v>13.638628000000001</v>
      </c>
      <c r="AW123" s="20">
        <v>14.125904</v>
      </c>
      <c r="AX123" s="22">
        <v>16.350593</v>
      </c>
      <c r="AY123" s="16"/>
      <c r="AZ123" s="21">
        <f t="array" ref="AZ123">SUM(IF(YEAR($C$5:$AX$5)=AZ$5,$C123:$AX123))</f>
        <v>171.66158299999998</v>
      </c>
      <c r="BA123" s="20">
        <f t="array" ref="BA123">SUM(IF(YEAR($C$5:$AX$5)=BA$5,$C123:$AX123))</f>
        <v>175.94862000000001</v>
      </c>
      <c r="BB123" s="20">
        <f t="array" ref="BB123">SUM(IF(YEAR($C$5:$AX$5)=BB$5,$C123:$AX123))</f>
        <v>173.12283900000003</v>
      </c>
      <c r="BC123" s="22">
        <f t="array" ref="BC123">SUM(IF(YEAR($C$5:$AX$5)=BC$5,$C123:$AX123))</f>
        <v>167.26540800000001</v>
      </c>
      <c r="BE123" s="21">
        <f t="shared" si="17"/>
        <v>177.11121600000001</v>
      </c>
      <c r="BF123" s="20">
        <f t="shared" si="18"/>
        <v>171.51216399999998</v>
      </c>
      <c r="BG123" s="22">
        <f t="shared" si="19"/>
        <v>167.288656</v>
      </c>
    </row>
    <row r="124" spans="2:59">
      <c r="B124" s="17">
        <v>50852</v>
      </c>
      <c r="C124" s="20">
        <v>8.5859129999999997</v>
      </c>
      <c r="D124" s="20">
        <v>8.4545670000000008</v>
      </c>
      <c r="E124" s="20">
        <v>8.9712049999999994</v>
      </c>
      <c r="F124" s="20">
        <v>7.6114240000000004</v>
      </c>
      <c r="G124" s="20">
        <v>8.5468949999999992</v>
      </c>
      <c r="H124" s="20">
        <v>10.533099999999999</v>
      </c>
      <c r="I124" s="20">
        <v>11.62626</v>
      </c>
      <c r="J124" s="20">
        <v>11.06006</v>
      </c>
      <c r="K124" s="20">
        <v>9.7507710000000003</v>
      </c>
      <c r="L124" s="20">
        <v>8.7831419999999998</v>
      </c>
      <c r="M124" s="20">
        <v>9.2300120000000003</v>
      </c>
      <c r="N124" s="20">
        <v>10.42672</v>
      </c>
      <c r="O124" s="20">
        <v>9.4317130000000002</v>
      </c>
      <c r="P124" s="20">
        <v>8.9308610000000002</v>
      </c>
      <c r="Q124" s="20">
        <v>9.0663330000000002</v>
      </c>
      <c r="R124" s="20">
        <v>7.8329000000000004</v>
      </c>
      <c r="S124" s="20">
        <v>8.7432239999999997</v>
      </c>
      <c r="T124" s="20">
        <v>10.43285</v>
      </c>
      <c r="U124" s="20">
        <v>11.614190000000001</v>
      </c>
      <c r="V124" s="20">
        <v>10.951359999999999</v>
      </c>
      <c r="W124" s="20">
        <v>9.5600059999999996</v>
      </c>
      <c r="X124" s="20">
        <v>8.6706880000000002</v>
      </c>
      <c r="Y124" s="20">
        <v>9.2259709999999995</v>
      </c>
      <c r="Z124" s="20">
        <v>10.46213</v>
      </c>
      <c r="AA124" s="20">
        <v>8.2812070000000002</v>
      </c>
      <c r="AB124" s="20">
        <v>8.6040270000000003</v>
      </c>
      <c r="AC124" s="20">
        <v>9.1458060000000003</v>
      </c>
      <c r="AD124" s="20">
        <v>7.6221290000000002</v>
      </c>
      <c r="AE124" s="20">
        <v>8.1380370000000006</v>
      </c>
      <c r="AF124" s="20">
        <v>10.2193</v>
      </c>
      <c r="AG124" s="20">
        <v>11.69868</v>
      </c>
      <c r="AH124" s="20">
        <v>11.31371</v>
      </c>
      <c r="AI124" s="20">
        <v>9.9706390000000003</v>
      </c>
      <c r="AJ124" s="20">
        <v>9.0574220000000008</v>
      </c>
      <c r="AK124" s="20">
        <v>9.1016809999999992</v>
      </c>
      <c r="AL124" s="20">
        <v>10.64861</v>
      </c>
      <c r="AM124" s="20">
        <v>6.6061050000000003</v>
      </c>
      <c r="AN124" s="20">
        <v>6.1129280000000001</v>
      </c>
      <c r="AO124" s="20">
        <v>9.069585</v>
      </c>
      <c r="AP124" s="20">
        <v>7.7163740000000001</v>
      </c>
      <c r="AQ124" s="20">
        <v>8.2811869999999992</v>
      </c>
      <c r="AR124" s="20">
        <v>10.235720000000001</v>
      </c>
      <c r="AS124" s="20">
        <v>11.713369999999999</v>
      </c>
      <c r="AT124" s="20">
        <v>11.25332</v>
      </c>
      <c r="AU124" s="20">
        <v>9.9373140000000006</v>
      </c>
      <c r="AV124" s="20">
        <v>8.8116579999999995</v>
      </c>
      <c r="AW124" s="20">
        <v>9.0468100000000007</v>
      </c>
      <c r="AX124" s="22">
        <v>10.61984</v>
      </c>
      <c r="AY124" s="16"/>
      <c r="AZ124" s="21">
        <f t="array" ref="AZ124">SUM(IF(YEAR($C$5:$AX$5)=AZ$5,$C124:$AX124))</f>
        <v>113.58006899999999</v>
      </c>
      <c r="BA124" s="20">
        <f t="array" ref="BA124">SUM(IF(YEAR($C$5:$AX$5)=BA$5,$C124:$AX124))</f>
        <v>114.92222600000001</v>
      </c>
      <c r="BB124" s="20">
        <f t="array" ref="BB124">SUM(IF(YEAR($C$5:$AX$5)=BB$5,$C124:$AX124))</f>
        <v>113.80124800000002</v>
      </c>
      <c r="BC124" s="22">
        <f t="array" ref="BC124">SUM(IF(YEAR($C$5:$AX$5)=BC$5,$C124:$AX124))</f>
        <v>109.40421099999999</v>
      </c>
      <c r="BE124" s="21">
        <f t="shared" si="17"/>
        <v>115.41509599999999</v>
      </c>
      <c r="BF124" s="20">
        <f t="shared" si="18"/>
        <v>112.70840100000001</v>
      </c>
      <c r="BG124" s="22">
        <f t="shared" si="19"/>
        <v>109.796221</v>
      </c>
    </row>
    <row r="125" spans="2:59">
      <c r="B125" s="17">
        <v>50859</v>
      </c>
      <c r="C125" s="20">
        <v>18.086760000000002</v>
      </c>
      <c r="D125" s="20">
        <v>15.95345</v>
      </c>
      <c r="E125" s="20">
        <v>18.287610000000001</v>
      </c>
      <c r="F125" s="20">
        <v>17.44267</v>
      </c>
      <c r="G125" s="20">
        <v>17.256979999999999</v>
      </c>
      <c r="H125" s="20">
        <v>18.013390000000001</v>
      </c>
      <c r="I125" s="20">
        <v>18.62809</v>
      </c>
      <c r="J125" s="20">
        <v>18.71255</v>
      </c>
      <c r="K125" s="20">
        <v>17.23687</v>
      </c>
      <c r="L125" s="20">
        <v>16.643989999999999</v>
      </c>
      <c r="M125" s="20">
        <v>18.046970000000002</v>
      </c>
      <c r="N125" s="20">
        <v>19.47419</v>
      </c>
      <c r="O125" s="20">
        <v>18.086760000000002</v>
      </c>
      <c r="P125" s="20">
        <v>15.95345</v>
      </c>
      <c r="Q125" s="20">
        <v>18.287610000000001</v>
      </c>
      <c r="R125" s="20">
        <v>17.44267</v>
      </c>
      <c r="S125" s="20">
        <v>17.256979999999999</v>
      </c>
      <c r="T125" s="20">
        <v>18.013390000000001</v>
      </c>
      <c r="U125" s="20">
        <v>18.62809</v>
      </c>
      <c r="V125" s="20">
        <v>18.71255</v>
      </c>
      <c r="W125" s="20">
        <v>17.23687</v>
      </c>
      <c r="X125" s="20">
        <v>16.643989999999999</v>
      </c>
      <c r="Y125" s="20">
        <v>18.046970000000002</v>
      </c>
      <c r="Z125" s="20">
        <v>19.47419</v>
      </c>
      <c r="AA125" s="20">
        <v>18.086760000000002</v>
      </c>
      <c r="AB125" s="20">
        <v>16.523209999999999</v>
      </c>
      <c r="AC125" s="20">
        <v>18.287610000000001</v>
      </c>
      <c r="AD125" s="20">
        <v>17.44267</v>
      </c>
      <c r="AE125" s="20">
        <v>17.256979999999999</v>
      </c>
      <c r="AF125" s="20">
        <v>18.013390000000001</v>
      </c>
      <c r="AG125" s="20">
        <v>18.62809</v>
      </c>
      <c r="AH125" s="20">
        <v>18.71255</v>
      </c>
      <c r="AI125" s="20">
        <v>17.23687</v>
      </c>
      <c r="AJ125" s="20">
        <v>16.643989999999999</v>
      </c>
      <c r="AK125" s="20">
        <v>18.046970000000002</v>
      </c>
      <c r="AL125" s="20">
        <v>19.47419</v>
      </c>
      <c r="AM125" s="20">
        <v>18.086760000000002</v>
      </c>
      <c r="AN125" s="20">
        <v>15.95345</v>
      </c>
      <c r="AO125" s="20">
        <v>18.287610000000001</v>
      </c>
      <c r="AP125" s="20">
        <v>17.44267</v>
      </c>
      <c r="AQ125" s="20">
        <v>17.256979999999999</v>
      </c>
      <c r="AR125" s="20">
        <v>18.013390000000001</v>
      </c>
      <c r="AS125" s="20">
        <v>18.62809</v>
      </c>
      <c r="AT125" s="20">
        <v>18.71255</v>
      </c>
      <c r="AU125" s="20">
        <v>17.23687</v>
      </c>
      <c r="AV125" s="20">
        <v>16.643989999999999</v>
      </c>
      <c r="AW125" s="20">
        <v>18.046970000000002</v>
      </c>
      <c r="AX125" s="22">
        <v>19.47419</v>
      </c>
      <c r="AY125" s="16"/>
      <c r="AZ125" s="21">
        <f t="array" ref="AZ125">SUM(IF(YEAR($C$5:$AX$5)=AZ$5,$C125:$AX125))</f>
        <v>213.78351999999998</v>
      </c>
      <c r="BA125" s="20">
        <f t="array" ref="BA125">SUM(IF(YEAR($C$5:$AX$5)=BA$5,$C125:$AX125))</f>
        <v>213.78351999999998</v>
      </c>
      <c r="BB125" s="20">
        <f t="array" ref="BB125">SUM(IF(YEAR($C$5:$AX$5)=BB$5,$C125:$AX125))</f>
        <v>214.35328000000001</v>
      </c>
      <c r="BC125" s="22">
        <f t="array" ref="BC125">SUM(IF(YEAR($C$5:$AX$5)=BC$5,$C125:$AX125))</f>
        <v>213.78351999999998</v>
      </c>
      <c r="BE125" s="21">
        <f t="shared" si="17"/>
        <v>213.78352000000001</v>
      </c>
      <c r="BF125" s="20">
        <f t="shared" si="18"/>
        <v>214.35328000000001</v>
      </c>
      <c r="BG125" s="22">
        <f t="shared" si="19"/>
        <v>213.78352000000001</v>
      </c>
    </row>
    <row r="126" spans="2:59">
      <c r="B126" s="17">
        <v>50885</v>
      </c>
      <c r="C126" s="20">
        <v>7.2071319999999996</v>
      </c>
      <c r="D126" s="20">
        <v>6.3933330000000002</v>
      </c>
      <c r="E126" s="20">
        <v>7.0523309999999997</v>
      </c>
      <c r="F126" s="20">
        <v>6.9483810000000004</v>
      </c>
      <c r="G126" s="20">
        <v>7.2396859999999998</v>
      </c>
      <c r="H126" s="20">
        <v>7.5028220000000001</v>
      </c>
      <c r="I126" s="20">
        <v>7.5700200000000004</v>
      </c>
      <c r="J126" s="20">
        <v>7.7138600000000004</v>
      </c>
      <c r="K126" s="20">
        <v>7.4794660000000004</v>
      </c>
      <c r="L126" s="20">
        <v>7.5932940000000002</v>
      </c>
      <c r="M126" s="20">
        <v>7.081575</v>
      </c>
      <c r="N126" s="20">
        <v>7.9344010000000003</v>
      </c>
      <c r="O126" s="20">
        <v>7.2071319999999996</v>
      </c>
      <c r="P126" s="20">
        <v>6.3933330000000002</v>
      </c>
      <c r="Q126" s="20">
        <v>7.0523309999999997</v>
      </c>
      <c r="R126" s="20">
        <v>6.9483810000000004</v>
      </c>
      <c r="S126" s="20">
        <v>7.239687</v>
      </c>
      <c r="T126" s="20">
        <v>7.5028220000000001</v>
      </c>
      <c r="U126" s="20">
        <v>7.5700200000000004</v>
      </c>
      <c r="V126" s="20">
        <v>7.7138600000000004</v>
      </c>
      <c r="W126" s="20">
        <v>7.4794669999999996</v>
      </c>
      <c r="X126" s="20">
        <v>7.5932940000000002</v>
      </c>
      <c r="Y126" s="20">
        <v>7.081575</v>
      </c>
      <c r="Z126" s="20">
        <v>7.9344010000000003</v>
      </c>
      <c r="AA126" s="20">
        <v>7.2071319999999996</v>
      </c>
      <c r="AB126" s="20">
        <v>6.6216670000000004</v>
      </c>
      <c r="AC126" s="20">
        <v>7.0523309999999997</v>
      </c>
      <c r="AD126" s="20">
        <v>6.9483810000000004</v>
      </c>
      <c r="AE126" s="20">
        <v>7.239687</v>
      </c>
      <c r="AF126" s="20">
        <v>7.5028220000000001</v>
      </c>
      <c r="AG126" s="20">
        <v>7.5700200000000004</v>
      </c>
      <c r="AH126" s="20">
        <v>7.7138600000000004</v>
      </c>
      <c r="AI126" s="20">
        <v>7.4794669999999996</v>
      </c>
      <c r="AJ126" s="20">
        <v>7.5932940000000002</v>
      </c>
      <c r="AK126" s="20">
        <v>7.081575</v>
      </c>
      <c r="AL126" s="20">
        <v>7.9344010000000003</v>
      </c>
      <c r="AM126" s="20">
        <v>7.2071319999999996</v>
      </c>
      <c r="AN126" s="20">
        <v>6.3933330000000002</v>
      </c>
      <c r="AO126" s="20">
        <v>7.0523309999999997</v>
      </c>
      <c r="AP126" s="20">
        <v>6.9483810000000004</v>
      </c>
      <c r="AQ126" s="20">
        <v>7.239687</v>
      </c>
      <c r="AR126" s="20">
        <v>7.5028220000000001</v>
      </c>
      <c r="AS126" s="20">
        <v>7.5700200000000004</v>
      </c>
      <c r="AT126" s="20">
        <v>7.7138600000000004</v>
      </c>
      <c r="AU126" s="20">
        <v>7.4794669999999996</v>
      </c>
      <c r="AV126" s="20">
        <v>7.5932940000000002</v>
      </c>
      <c r="AW126" s="20">
        <v>7.081575</v>
      </c>
      <c r="AX126" s="22">
        <v>7.9344010000000003</v>
      </c>
      <c r="AY126" s="16"/>
      <c r="AZ126" s="21">
        <f t="array" ref="AZ126">SUM(IF(YEAR($C$5:$AX$5)=AZ$5,$C126:$AX126))</f>
        <v>87.716301000000001</v>
      </c>
      <c r="BA126" s="20">
        <f t="array" ref="BA126">SUM(IF(YEAR($C$5:$AX$5)=BA$5,$C126:$AX126))</f>
        <v>87.716302999999996</v>
      </c>
      <c r="BB126" s="20">
        <f t="array" ref="BB126">SUM(IF(YEAR($C$5:$AX$5)=BB$5,$C126:$AX126))</f>
        <v>87.944637</v>
      </c>
      <c r="BC126" s="22">
        <f t="array" ref="BC126">SUM(IF(YEAR($C$5:$AX$5)=BC$5,$C126:$AX126))</f>
        <v>87.716302999999996</v>
      </c>
      <c r="BE126" s="21">
        <f t="shared" si="17"/>
        <v>87.716301999999999</v>
      </c>
      <c r="BF126" s="20">
        <f t="shared" si="18"/>
        <v>87.944637</v>
      </c>
      <c r="BG126" s="22">
        <f t="shared" si="19"/>
        <v>87.716303000000011</v>
      </c>
    </row>
    <row r="127" spans="2:59">
      <c r="B127" s="17">
        <v>50888</v>
      </c>
      <c r="C127" s="20">
        <v>35.319299999999998</v>
      </c>
      <c r="D127" s="20">
        <v>32.284730000000003</v>
      </c>
      <c r="E127" s="20">
        <v>31.61073</v>
      </c>
      <c r="F127" s="20">
        <v>19.452310000000001</v>
      </c>
      <c r="G127" s="20">
        <v>30.545819999999999</v>
      </c>
      <c r="H127" s="20">
        <v>32.168190000000003</v>
      </c>
      <c r="I127" s="20">
        <v>30.758620000000001</v>
      </c>
      <c r="J127" s="20">
        <v>32.30406</v>
      </c>
      <c r="K127" s="20">
        <v>32.069740000000003</v>
      </c>
      <c r="L127" s="20">
        <v>21.1023</v>
      </c>
      <c r="M127" s="20">
        <v>32.683439999999997</v>
      </c>
      <c r="N127" s="20">
        <v>32.950670000000002</v>
      </c>
      <c r="O127" s="20">
        <v>35.319299999999998</v>
      </c>
      <c r="P127" s="20">
        <v>32.284730000000003</v>
      </c>
      <c r="Q127" s="20">
        <v>31.61073</v>
      </c>
      <c r="R127" s="20">
        <v>19.452310000000001</v>
      </c>
      <c r="S127" s="20">
        <v>30.545819999999999</v>
      </c>
      <c r="T127" s="20">
        <v>32.168190000000003</v>
      </c>
      <c r="U127" s="20">
        <v>30.758620000000001</v>
      </c>
      <c r="V127" s="20">
        <v>32.30406</v>
      </c>
      <c r="W127" s="20">
        <v>32.069740000000003</v>
      </c>
      <c r="X127" s="20">
        <v>21.1023</v>
      </c>
      <c r="Y127" s="20">
        <v>32.683439999999997</v>
      </c>
      <c r="Z127" s="20">
        <v>32.950670000000002</v>
      </c>
      <c r="AA127" s="20">
        <v>35.319299999999998</v>
      </c>
      <c r="AB127" s="20">
        <v>33.437759999999997</v>
      </c>
      <c r="AC127" s="20">
        <v>31.61073</v>
      </c>
      <c r="AD127" s="20">
        <v>19.452310000000001</v>
      </c>
      <c r="AE127" s="20">
        <v>30.545819999999999</v>
      </c>
      <c r="AF127" s="20">
        <v>32.168190000000003</v>
      </c>
      <c r="AG127" s="20">
        <v>30.758620000000001</v>
      </c>
      <c r="AH127" s="20">
        <v>32.30406</v>
      </c>
      <c r="AI127" s="20">
        <v>32.069740000000003</v>
      </c>
      <c r="AJ127" s="20">
        <v>21.1023</v>
      </c>
      <c r="AK127" s="20">
        <v>32.683439999999997</v>
      </c>
      <c r="AL127" s="20">
        <v>32.950670000000002</v>
      </c>
      <c r="AM127" s="20">
        <v>35.319299999999998</v>
      </c>
      <c r="AN127" s="20">
        <v>32.284730000000003</v>
      </c>
      <c r="AO127" s="20">
        <v>31.61073</v>
      </c>
      <c r="AP127" s="20">
        <v>19.452310000000001</v>
      </c>
      <c r="AQ127" s="20">
        <v>30.545819999999999</v>
      </c>
      <c r="AR127" s="20">
        <v>32.168190000000003</v>
      </c>
      <c r="AS127" s="20">
        <v>30.758620000000001</v>
      </c>
      <c r="AT127" s="20">
        <v>32.30406</v>
      </c>
      <c r="AU127" s="20">
        <v>32.069740000000003</v>
      </c>
      <c r="AV127" s="20">
        <v>21.1023</v>
      </c>
      <c r="AW127" s="20">
        <v>32.683439999999997</v>
      </c>
      <c r="AX127" s="22">
        <v>32.950670000000002</v>
      </c>
      <c r="AY127" s="16"/>
      <c r="AZ127" s="21">
        <f t="array" ref="AZ127">SUM(IF(YEAR($C$5:$AX$5)=AZ$5,$C127:$AX127))</f>
        <v>363.24991000000006</v>
      </c>
      <c r="BA127" s="20">
        <f t="array" ref="BA127">SUM(IF(YEAR($C$5:$AX$5)=BA$5,$C127:$AX127))</f>
        <v>363.24991000000006</v>
      </c>
      <c r="BB127" s="20">
        <f t="array" ref="BB127">SUM(IF(YEAR($C$5:$AX$5)=BB$5,$C127:$AX127))</f>
        <v>364.40294000000006</v>
      </c>
      <c r="BC127" s="22">
        <f t="array" ref="BC127">SUM(IF(YEAR($C$5:$AX$5)=BC$5,$C127:$AX127))</f>
        <v>363.24991000000006</v>
      </c>
      <c r="BE127" s="21">
        <f t="shared" si="17"/>
        <v>363.24991</v>
      </c>
      <c r="BF127" s="20">
        <f t="shared" si="18"/>
        <v>364.40294</v>
      </c>
      <c r="BG127" s="22">
        <f t="shared" si="19"/>
        <v>363.24991</v>
      </c>
    </row>
    <row r="128" spans="2:59">
      <c r="B128" s="17">
        <v>50960</v>
      </c>
      <c r="C128" s="20">
        <v>19.71753</v>
      </c>
      <c r="D128" s="20">
        <v>17.491109999999999</v>
      </c>
      <c r="E128" s="20">
        <v>19.29402</v>
      </c>
      <c r="F128" s="20">
        <v>19.009630000000001</v>
      </c>
      <c r="G128" s="20">
        <v>19.8066</v>
      </c>
      <c r="H128" s="20">
        <v>20.526489999999999</v>
      </c>
      <c r="I128" s="20">
        <v>20.710329999999999</v>
      </c>
      <c r="J128" s="20">
        <v>21.103860000000001</v>
      </c>
      <c r="K128" s="20">
        <v>20.462599999999998</v>
      </c>
      <c r="L128" s="20">
        <v>20.774010000000001</v>
      </c>
      <c r="M128" s="20">
        <v>19.374030000000001</v>
      </c>
      <c r="N128" s="20">
        <v>21.70722</v>
      </c>
      <c r="O128" s="20">
        <v>19.71753</v>
      </c>
      <c r="P128" s="20">
        <v>17.491109999999999</v>
      </c>
      <c r="Q128" s="20">
        <v>19.29402</v>
      </c>
      <c r="R128" s="20">
        <v>19.009630000000001</v>
      </c>
      <c r="S128" s="20">
        <v>19.8066</v>
      </c>
      <c r="T128" s="20">
        <v>20.526489999999999</v>
      </c>
      <c r="U128" s="20">
        <v>20.710329999999999</v>
      </c>
      <c r="V128" s="20">
        <v>21.103860000000001</v>
      </c>
      <c r="W128" s="20">
        <v>20.462599999999998</v>
      </c>
      <c r="X128" s="20">
        <v>20.774010000000001</v>
      </c>
      <c r="Y128" s="20">
        <v>19.374030000000001</v>
      </c>
      <c r="Z128" s="20">
        <v>21.70722</v>
      </c>
      <c r="AA128" s="20">
        <v>19.71753</v>
      </c>
      <c r="AB128" s="20">
        <v>18.1158</v>
      </c>
      <c r="AC128" s="20">
        <v>19.29402</v>
      </c>
      <c r="AD128" s="20">
        <v>19.009630000000001</v>
      </c>
      <c r="AE128" s="20">
        <v>19.8066</v>
      </c>
      <c r="AF128" s="20">
        <v>20.526489999999999</v>
      </c>
      <c r="AG128" s="20">
        <v>20.710329999999999</v>
      </c>
      <c r="AH128" s="20">
        <v>21.103860000000001</v>
      </c>
      <c r="AI128" s="20">
        <v>20.462599999999998</v>
      </c>
      <c r="AJ128" s="20">
        <v>20.774010000000001</v>
      </c>
      <c r="AK128" s="20">
        <v>19.374030000000001</v>
      </c>
      <c r="AL128" s="20">
        <v>21.70722</v>
      </c>
      <c r="AM128" s="20">
        <v>19.71753</v>
      </c>
      <c r="AN128" s="20">
        <v>17.491109999999999</v>
      </c>
      <c r="AO128" s="20">
        <v>19.29402</v>
      </c>
      <c r="AP128" s="20">
        <v>19.009630000000001</v>
      </c>
      <c r="AQ128" s="20">
        <v>19.8066</v>
      </c>
      <c r="AR128" s="20">
        <v>20.526489999999999</v>
      </c>
      <c r="AS128" s="20">
        <v>20.710329999999999</v>
      </c>
      <c r="AT128" s="20">
        <v>21.103860000000001</v>
      </c>
      <c r="AU128" s="20">
        <v>20.462599999999998</v>
      </c>
      <c r="AV128" s="20">
        <v>20.774010000000001</v>
      </c>
      <c r="AW128" s="20">
        <v>19.374030000000001</v>
      </c>
      <c r="AX128" s="22">
        <v>21.70722</v>
      </c>
      <c r="AY128" s="16"/>
      <c r="AZ128" s="21">
        <f t="array" ref="AZ128">SUM(IF(YEAR($C$5:$AX$5)=AZ$5,$C128:$AX128))</f>
        <v>239.97743000000003</v>
      </c>
      <c r="BA128" s="20">
        <f t="array" ref="BA128">SUM(IF(YEAR($C$5:$AX$5)=BA$5,$C128:$AX128))</f>
        <v>239.97743000000003</v>
      </c>
      <c r="BB128" s="20">
        <f t="array" ref="BB128">SUM(IF(YEAR($C$5:$AX$5)=BB$5,$C128:$AX128))</f>
        <v>240.60212000000004</v>
      </c>
      <c r="BC128" s="22">
        <f t="array" ref="BC128">SUM(IF(YEAR($C$5:$AX$5)=BC$5,$C128:$AX128))</f>
        <v>239.97743000000003</v>
      </c>
      <c r="BE128" s="21">
        <f t="shared" si="17"/>
        <v>239.97742999999997</v>
      </c>
      <c r="BF128" s="20">
        <f t="shared" si="18"/>
        <v>240.60212000000001</v>
      </c>
      <c r="BG128" s="22">
        <f t="shared" si="19"/>
        <v>239.97742999999997</v>
      </c>
    </row>
    <row r="129" spans="2:59">
      <c r="B129" s="17">
        <v>50974</v>
      </c>
      <c r="C129" s="20">
        <v>50.563740000000003</v>
      </c>
      <c r="D129" s="20">
        <v>48.120519999999999</v>
      </c>
      <c r="E129" s="20">
        <v>52.667259999999999</v>
      </c>
      <c r="F129" s="20">
        <v>27.076350000000001</v>
      </c>
      <c r="G129" s="20">
        <v>40.407499999999999</v>
      </c>
      <c r="H129" s="20">
        <v>46.084069999999997</v>
      </c>
      <c r="I129" s="20">
        <v>42.926450000000003</v>
      </c>
      <c r="J129" s="20">
        <v>44.537999999999997</v>
      </c>
      <c r="K129" s="20">
        <v>35.395650000000003</v>
      </c>
      <c r="L129" s="20">
        <v>36.900329999999997</v>
      </c>
      <c r="M129" s="20">
        <v>46.220669999999998</v>
      </c>
      <c r="N129" s="20">
        <v>41.798909999999999</v>
      </c>
      <c r="O129" s="20">
        <v>50.563740000000003</v>
      </c>
      <c r="P129" s="20">
        <v>48.120519999999999</v>
      </c>
      <c r="Q129" s="20">
        <v>52.667259999999999</v>
      </c>
      <c r="R129" s="20">
        <v>27.076350000000001</v>
      </c>
      <c r="S129" s="20">
        <v>40.407499999999999</v>
      </c>
      <c r="T129" s="20">
        <v>46.084069999999997</v>
      </c>
      <c r="U129" s="20">
        <v>42.926450000000003</v>
      </c>
      <c r="V129" s="20">
        <v>44.537999999999997</v>
      </c>
      <c r="W129" s="20">
        <v>35.395650000000003</v>
      </c>
      <c r="X129" s="20">
        <v>36.900329999999997</v>
      </c>
      <c r="Y129" s="20">
        <v>46.220669999999998</v>
      </c>
      <c r="Z129" s="20">
        <v>41.798909999999999</v>
      </c>
      <c r="AA129" s="20">
        <v>50.563740000000003</v>
      </c>
      <c r="AB129" s="20">
        <v>49.839109999999998</v>
      </c>
      <c r="AC129" s="20">
        <v>52.667259999999999</v>
      </c>
      <c r="AD129" s="20">
        <v>27.076350000000001</v>
      </c>
      <c r="AE129" s="20">
        <v>40.407499999999999</v>
      </c>
      <c r="AF129" s="20">
        <v>46.084069999999997</v>
      </c>
      <c r="AG129" s="20">
        <v>42.926450000000003</v>
      </c>
      <c r="AH129" s="20">
        <v>44.537999999999997</v>
      </c>
      <c r="AI129" s="20">
        <v>35.395650000000003</v>
      </c>
      <c r="AJ129" s="20">
        <v>36.900329999999997</v>
      </c>
      <c r="AK129" s="20">
        <v>46.220669999999998</v>
      </c>
      <c r="AL129" s="20">
        <v>41.798909999999999</v>
      </c>
      <c r="AM129" s="20">
        <v>50.563740000000003</v>
      </c>
      <c r="AN129" s="20">
        <v>48.120519999999999</v>
      </c>
      <c r="AO129" s="20">
        <v>52.667259999999999</v>
      </c>
      <c r="AP129" s="20">
        <v>27.076350000000001</v>
      </c>
      <c r="AQ129" s="20">
        <v>40.407499999999999</v>
      </c>
      <c r="AR129" s="20">
        <v>46.084069999999997</v>
      </c>
      <c r="AS129" s="20">
        <v>42.926450000000003</v>
      </c>
      <c r="AT129" s="20">
        <v>44.537999999999997</v>
      </c>
      <c r="AU129" s="20">
        <v>35.395650000000003</v>
      </c>
      <c r="AV129" s="20">
        <v>36.900329999999997</v>
      </c>
      <c r="AW129" s="20">
        <v>46.220669999999998</v>
      </c>
      <c r="AX129" s="22">
        <v>41.798909999999999</v>
      </c>
      <c r="AY129" s="16"/>
      <c r="AZ129" s="21">
        <f t="array" ref="AZ129">SUM(IF(YEAR($C$5:$AX$5)=AZ$5,$C129:$AX129))</f>
        <v>512.69944999999996</v>
      </c>
      <c r="BA129" s="20">
        <f t="array" ref="BA129">SUM(IF(YEAR($C$5:$AX$5)=BA$5,$C129:$AX129))</f>
        <v>512.69944999999996</v>
      </c>
      <c r="BB129" s="20">
        <f t="array" ref="BB129">SUM(IF(YEAR($C$5:$AX$5)=BB$5,$C129:$AX129))</f>
        <v>514.41803999999991</v>
      </c>
      <c r="BC129" s="22">
        <f t="array" ref="BC129">SUM(IF(YEAR($C$5:$AX$5)=BC$5,$C129:$AX129))</f>
        <v>512.69944999999996</v>
      </c>
      <c r="BE129" s="21">
        <f t="shared" si="17"/>
        <v>512.69944999999996</v>
      </c>
      <c r="BF129" s="20">
        <f t="shared" si="18"/>
        <v>514.41803999999991</v>
      </c>
      <c r="BG129" s="22">
        <f t="shared" si="19"/>
        <v>512.69944999999996</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Y130" s="16"/>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5.0143000000000004</v>
      </c>
      <c r="D131" s="20">
        <v>4.1245339999999997</v>
      </c>
      <c r="E131" s="20">
        <v>4.9630020000000004</v>
      </c>
      <c r="F131" s="20">
        <v>4.27935</v>
      </c>
      <c r="G131" s="20">
        <v>5.2688639999999998</v>
      </c>
      <c r="H131" s="20">
        <v>5.4015040000000001</v>
      </c>
      <c r="I131" s="20">
        <v>6.5446359999999997</v>
      </c>
      <c r="J131" s="20">
        <v>7.295528</v>
      </c>
      <c r="K131" s="20">
        <v>5.8056619999999999</v>
      </c>
      <c r="L131" s="20">
        <v>4.7880839999999996</v>
      </c>
      <c r="M131" s="20">
        <v>4.6349980000000004</v>
      </c>
      <c r="N131" s="20">
        <v>6.1126500000000004</v>
      </c>
      <c r="O131" s="20">
        <v>5.0143000000000004</v>
      </c>
      <c r="P131" s="20">
        <v>4.1245339999999997</v>
      </c>
      <c r="Q131" s="20">
        <v>4.9630020000000004</v>
      </c>
      <c r="R131" s="20">
        <v>4.27935</v>
      </c>
      <c r="S131" s="20">
        <v>5.2688639999999998</v>
      </c>
      <c r="T131" s="20">
        <v>5.4015040000000001</v>
      </c>
      <c r="U131" s="20">
        <v>6.5446359999999997</v>
      </c>
      <c r="V131" s="20">
        <v>7.295528</v>
      </c>
      <c r="W131" s="20">
        <v>5.8056619999999999</v>
      </c>
      <c r="X131" s="20">
        <v>4.7880839999999996</v>
      </c>
      <c r="Y131" s="20">
        <v>4.6349980000000004</v>
      </c>
      <c r="Z131" s="20">
        <v>6.1126500000000004</v>
      </c>
      <c r="AA131" s="20">
        <v>5.0143000000000004</v>
      </c>
      <c r="AB131" s="20">
        <v>4.2718400000000001</v>
      </c>
      <c r="AC131" s="20">
        <v>4.9630020000000004</v>
      </c>
      <c r="AD131" s="20">
        <v>4.27935</v>
      </c>
      <c r="AE131" s="20">
        <v>5.2688639999999998</v>
      </c>
      <c r="AF131" s="20">
        <v>5.4015040000000001</v>
      </c>
      <c r="AG131" s="20">
        <v>6.5446359999999997</v>
      </c>
      <c r="AH131" s="20">
        <v>7.295528</v>
      </c>
      <c r="AI131" s="20">
        <v>5.8056619999999999</v>
      </c>
      <c r="AJ131" s="20">
        <v>4.7880839999999996</v>
      </c>
      <c r="AK131" s="20">
        <v>4.6349980000000004</v>
      </c>
      <c r="AL131" s="20">
        <v>6.1126500000000004</v>
      </c>
      <c r="AM131" s="20">
        <v>5.0143000000000004</v>
      </c>
      <c r="AN131" s="20">
        <v>4.1245339999999997</v>
      </c>
      <c r="AO131" s="20">
        <v>4.9630020000000004</v>
      </c>
      <c r="AP131" s="20">
        <v>4.27935</v>
      </c>
      <c r="AQ131" s="20">
        <v>5.2688639999999998</v>
      </c>
      <c r="AR131" s="20">
        <v>5.4015040000000001</v>
      </c>
      <c r="AS131" s="20">
        <v>6.5446359999999997</v>
      </c>
      <c r="AT131" s="20">
        <v>7.295528</v>
      </c>
      <c r="AU131" s="20">
        <v>5.8056619999999999</v>
      </c>
      <c r="AV131" s="20">
        <v>4.7880839999999996</v>
      </c>
      <c r="AW131" s="20">
        <v>4.6349980000000004</v>
      </c>
      <c r="AX131" s="22">
        <v>6.1126500000000004</v>
      </c>
      <c r="AY131" s="16"/>
      <c r="AZ131" s="21">
        <f t="array" ref="AZ131">SUM(IF(YEAR($C$5:$AX$5)=AZ$5,$C131:$AX131))</f>
        <v>64.233111999999991</v>
      </c>
      <c r="BA131" s="20">
        <f t="array" ref="BA131">SUM(IF(YEAR($C$5:$AX$5)=BA$5,$C131:$AX131))</f>
        <v>64.233111999999991</v>
      </c>
      <c r="BB131" s="20">
        <f t="array" ref="BB131">SUM(IF(YEAR($C$5:$AX$5)=BB$5,$C131:$AX131))</f>
        <v>64.380417999999992</v>
      </c>
      <c r="BC131" s="22">
        <f t="array" ref="BC131">SUM(IF(YEAR($C$5:$AX$5)=BC$5,$C131:$AX131))</f>
        <v>64.233111999999991</v>
      </c>
      <c r="BE131" s="21">
        <f t="shared" si="17"/>
        <v>64.233112000000006</v>
      </c>
      <c r="BF131" s="20">
        <f t="shared" si="18"/>
        <v>64.380418000000006</v>
      </c>
      <c r="BG131" s="22">
        <f t="shared" si="19"/>
        <v>64.233112000000006</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Y132" s="16"/>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2.9177600000000001E-2</v>
      </c>
      <c r="D133" s="20">
        <v>2.8761829999999999E-2</v>
      </c>
      <c r="E133" s="20">
        <v>3.0765239999999999E-2</v>
      </c>
      <c r="F133" s="20">
        <v>2.793371E-2</v>
      </c>
      <c r="G133" s="20">
        <v>3.0127399999999999E-2</v>
      </c>
      <c r="H133" s="20">
        <v>3.371797E-2</v>
      </c>
      <c r="I133" s="20">
        <v>4.1878730000000003E-2</v>
      </c>
      <c r="J133" s="20">
        <v>3.9567810000000002E-2</v>
      </c>
      <c r="K133" s="20">
        <v>3.475719E-2</v>
      </c>
      <c r="L133" s="20">
        <v>3.2331020000000002E-2</v>
      </c>
      <c r="M133" s="20">
        <v>3.0141310000000001E-2</v>
      </c>
      <c r="N133" s="20">
        <v>3.4063709999999997E-2</v>
      </c>
      <c r="O133" s="20">
        <v>2.9177600000000001E-2</v>
      </c>
      <c r="P133" s="20">
        <v>2.8761829999999999E-2</v>
      </c>
      <c r="Q133" s="20">
        <v>3.0765239999999999E-2</v>
      </c>
      <c r="R133" s="20">
        <v>2.793371E-2</v>
      </c>
      <c r="S133" s="20">
        <v>3.0127399999999999E-2</v>
      </c>
      <c r="T133" s="20">
        <v>3.371797E-2</v>
      </c>
      <c r="U133" s="20">
        <v>4.1878730000000003E-2</v>
      </c>
      <c r="V133" s="20">
        <v>3.9567810000000002E-2</v>
      </c>
      <c r="W133" s="20">
        <v>3.475719E-2</v>
      </c>
      <c r="X133" s="20">
        <v>3.2331020000000002E-2</v>
      </c>
      <c r="Y133" s="20">
        <v>3.0141310000000001E-2</v>
      </c>
      <c r="Z133" s="20">
        <v>3.4063709999999997E-2</v>
      </c>
      <c r="AA133" s="20">
        <v>2.9177600000000001E-2</v>
      </c>
      <c r="AB133" s="20">
        <v>2.9789039999999999E-2</v>
      </c>
      <c r="AC133" s="20">
        <v>3.0765239999999999E-2</v>
      </c>
      <c r="AD133" s="20">
        <v>2.793371E-2</v>
      </c>
      <c r="AE133" s="20">
        <v>3.0127399999999999E-2</v>
      </c>
      <c r="AF133" s="20">
        <v>3.371797E-2</v>
      </c>
      <c r="AG133" s="20">
        <v>4.1878739999999998E-2</v>
      </c>
      <c r="AH133" s="20">
        <v>3.9567810000000002E-2</v>
      </c>
      <c r="AI133" s="20">
        <v>3.475719E-2</v>
      </c>
      <c r="AJ133" s="20">
        <v>3.2331020000000002E-2</v>
      </c>
      <c r="AK133" s="20">
        <v>3.0141310000000001E-2</v>
      </c>
      <c r="AL133" s="20">
        <v>3.4063709999999997E-2</v>
      </c>
      <c r="AM133" s="20">
        <v>2.9177600000000001E-2</v>
      </c>
      <c r="AN133" s="20">
        <v>2.8761829999999999E-2</v>
      </c>
      <c r="AO133" s="20">
        <v>3.0765239999999999E-2</v>
      </c>
      <c r="AP133" s="20">
        <v>2.793371E-2</v>
      </c>
      <c r="AQ133" s="20">
        <v>3.0127399999999999E-2</v>
      </c>
      <c r="AR133" s="20">
        <v>3.371797E-2</v>
      </c>
      <c r="AS133" s="20">
        <v>4.1878739999999998E-2</v>
      </c>
      <c r="AT133" s="20">
        <v>3.9567810000000002E-2</v>
      </c>
      <c r="AU133" s="20">
        <v>3.475719E-2</v>
      </c>
      <c r="AV133" s="20">
        <v>3.2331020000000002E-2</v>
      </c>
      <c r="AW133" s="20">
        <v>3.0141310000000001E-2</v>
      </c>
      <c r="AX133" s="22">
        <v>3.4063709999999997E-2</v>
      </c>
      <c r="AY133" s="16"/>
      <c r="AZ133" s="21">
        <f t="array" ref="AZ133">SUM(IF(YEAR($C$5:$AX$5)=AZ$5,$C133:$AX133))</f>
        <v>0.39322351999999994</v>
      </c>
      <c r="BA133" s="20">
        <f t="array" ref="BA133">SUM(IF(YEAR($C$5:$AX$5)=BA$5,$C133:$AX133))</f>
        <v>0.39322351999999994</v>
      </c>
      <c r="BB133" s="20">
        <f t="array" ref="BB133">SUM(IF(YEAR($C$5:$AX$5)=BB$5,$C133:$AX133))</f>
        <v>0.39425073999999993</v>
      </c>
      <c r="BC133" s="22">
        <f t="array" ref="BC133">SUM(IF(YEAR($C$5:$AX$5)=BC$5,$C133:$AX133))</f>
        <v>0.39322352999999999</v>
      </c>
      <c r="BE133" s="21">
        <f t="shared" si="17"/>
        <v>0.39322352000000005</v>
      </c>
      <c r="BF133" s="20">
        <f t="shared" si="18"/>
        <v>0.39425072999999999</v>
      </c>
      <c r="BG133" s="22">
        <f t="shared" si="19"/>
        <v>0.39322352999999999</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Y134" s="16"/>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14.268129999999999</v>
      </c>
      <c r="D135" s="20">
        <v>12.585229999999999</v>
      </c>
      <c r="E135" s="20">
        <v>14.42658</v>
      </c>
      <c r="F135" s="20">
        <v>13.76003</v>
      </c>
      <c r="G135" s="20">
        <v>13.61355</v>
      </c>
      <c r="H135" s="20">
        <v>14.21025</v>
      </c>
      <c r="I135" s="20">
        <v>14.695169999999999</v>
      </c>
      <c r="J135" s="20">
        <v>14.761799999999999</v>
      </c>
      <c r="K135" s="20">
        <v>13.59768</v>
      </c>
      <c r="L135" s="20">
        <v>13.12998</v>
      </c>
      <c r="M135" s="20">
        <v>14.236750000000001</v>
      </c>
      <c r="N135" s="20">
        <v>15.362640000000001</v>
      </c>
      <c r="O135" s="20">
        <v>14.268129999999999</v>
      </c>
      <c r="P135" s="20">
        <v>12.585229999999999</v>
      </c>
      <c r="Q135" s="20">
        <v>14.42658</v>
      </c>
      <c r="R135" s="20">
        <v>13.76003</v>
      </c>
      <c r="S135" s="20">
        <v>13.61355</v>
      </c>
      <c r="T135" s="20">
        <v>14.21025</v>
      </c>
      <c r="U135" s="20">
        <v>14.695169999999999</v>
      </c>
      <c r="V135" s="20">
        <v>14.761799999999999</v>
      </c>
      <c r="W135" s="20">
        <v>13.59768</v>
      </c>
      <c r="X135" s="20">
        <v>13.12998</v>
      </c>
      <c r="Y135" s="20">
        <v>14.236750000000001</v>
      </c>
      <c r="Z135" s="20">
        <v>15.362640000000001</v>
      </c>
      <c r="AA135" s="20">
        <v>14.268129999999999</v>
      </c>
      <c r="AB135" s="20">
        <v>13.034700000000001</v>
      </c>
      <c r="AC135" s="20">
        <v>14.42658</v>
      </c>
      <c r="AD135" s="20">
        <v>13.76003</v>
      </c>
      <c r="AE135" s="20">
        <v>13.61355</v>
      </c>
      <c r="AF135" s="20">
        <v>14.21025</v>
      </c>
      <c r="AG135" s="20">
        <v>14.695169999999999</v>
      </c>
      <c r="AH135" s="20">
        <v>14.761799999999999</v>
      </c>
      <c r="AI135" s="20">
        <v>13.59768</v>
      </c>
      <c r="AJ135" s="20">
        <v>13.12998</v>
      </c>
      <c r="AK135" s="20">
        <v>14.236750000000001</v>
      </c>
      <c r="AL135" s="20">
        <v>15.362640000000001</v>
      </c>
      <c r="AM135" s="20">
        <v>14.268129999999999</v>
      </c>
      <c r="AN135" s="20">
        <v>12.585229999999999</v>
      </c>
      <c r="AO135" s="20">
        <v>14.42658</v>
      </c>
      <c r="AP135" s="20">
        <v>13.76003</v>
      </c>
      <c r="AQ135" s="20">
        <v>13.61355</v>
      </c>
      <c r="AR135" s="20">
        <v>14.21025</v>
      </c>
      <c r="AS135" s="20">
        <v>14.695169999999999</v>
      </c>
      <c r="AT135" s="20">
        <v>14.761799999999999</v>
      </c>
      <c r="AU135" s="20">
        <v>13.59768</v>
      </c>
      <c r="AV135" s="20">
        <v>13.12998</v>
      </c>
      <c r="AW135" s="20">
        <v>14.236750000000001</v>
      </c>
      <c r="AX135" s="22">
        <v>15.362640000000001</v>
      </c>
      <c r="AY135" s="16"/>
      <c r="AZ135" s="21">
        <f t="array" ref="AZ135">SUM(IF(YEAR($C$5:$AX$5)=AZ$5,$C135:$AX135))</f>
        <v>168.64778999999999</v>
      </c>
      <c r="BA135" s="20">
        <f t="array" ref="BA135">SUM(IF(YEAR($C$5:$AX$5)=BA$5,$C135:$AX135))</f>
        <v>168.64778999999999</v>
      </c>
      <c r="BB135" s="20">
        <f t="array" ref="BB135">SUM(IF(YEAR($C$5:$AX$5)=BB$5,$C135:$AX135))</f>
        <v>169.09726000000001</v>
      </c>
      <c r="BC135" s="22">
        <f t="array" ref="BC135">SUM(IF(YEAR($C$5:$AX$5)=BC$5,$C135:$AX135))</f>
        <v>168.64778999999999</v>
      </c>
      <c r="BE135" s="21">
        <f t="shared" ref="BE135:BE198" si="20">SUM(H135:S135)</f>
        <v>168.64778999999999</v>
      </c>
      <c r="BF135" s="20">
        <f t="shared" ref="BF135:BF198" si="21">SUM(T135:AE135)</f>
        <v>169.09726000000001</v>
      </c>
      <c r="BG135" s="22">
        <f t="shared" ref="BG135:BG198" si="22">SUM(AF135:AQ135)</f>
        <v>168.64778999999999</v>
      </c>
    </row>
    <row r="136" spans="2:59">
      <c r="B136" s="17">
        <v>54634</v>
      </c>
      <c r="C136" s="20">
        <v>20.842230000000001</v>
      </c>
      <c r="D136" s="20">
        <v>19.474789999999999</v>
      </c>
      <c r="E136" s="20">
        <v>21.692620000000002</v>
      </c>
      <c r="F136" s="20">
        <v>20.428629999999998</v>
      </c>
      <c r="G136" s="20">
        <v>21.67052</v>
      </c>
      <c r="H136" s="20">
        <v>19.915289999999999</v>
      </c>
      <c r="I136" s="20">
        <v>21.47071</v>
      </c>
      <c r="J136" s="20">
        <v>21.486139999999999</v>
      </c>
      <c r="K136" s="20">
        <v>17.068149999999999</v>
      </c>
      <c r="L136" s="20">
        <v>17.868210000000001</v>
      </c>
      <c r="M136" s="20">
        <v>20.360600000000002</v>
      </c>
      <c r="N136" s="20">
        <v>21.08277</v>
      </c>
      <c r="O136" s="20">
        <v>20.842230000000001</v>
      </c>
      <c r="P136" s="20">
        <v>19.474789999999999</v>
      </c>
      <c r="Q136" s="20">
        <v>21.692620000000002</v>
      </c>
      <c r="R136" s="20">
        <v>20.428629999999998</v>
      </c>
      <c r="S136" s="20">
        <v>21.67052</v>
      </c>
      <c r="T136" s="20">
        <v>19.915289999999999</v>
      </c>
      <c r="U136" s="20">
        <v>21.47071</v>
      </c>
      <c r="V136" s="20">
        <v>21.486139999999999</v>
      </c>
      <c r="W136" s="20">
        <v>17.068149999999999</v>
      </c>
      <c r="X136" s="20">
        <v>17.868210000000001</v>
      </c>
      <c r="Y136" s="20">
        <v>20.360600000000002</v>
      </c>
      <c r="Z136" s="20">
        <v>21.08277</v>
      </c>
      <c r="AA136" s="20">
        <v>20.842230000000001</v>
      </c>
      <c r="AB136" s="20">
        <v>20.17032</v>
      </c>
      <c r="AC136" s="20">
        <v>21.692620000000002</v>
      </c>
      <c r="AD136" s="20">
        <v>20.428629999999998</v>
      </c>
      <c r="AE136" s="20">
        <v>21.67052</v>
      </c>
      <c r="AF136" s="20">
        <v>19.915289999999999</v>
      </c>
      <c r="AG136" s="20">
        <v>21.47071</v>
      </c>
      <c r="AH136" s="20">
        <v>21.486139999999999</v>
      </c>
      <c r="AI136" s="20">
        <v>17.068149999999999</v>
      </c>
      <c r="AJ136" s="20">
        <v>17.868210000000001</v>
      </c>
      <c r="AK136" s="20">
        <v>20.360600000000002</v>
      </c>
      <c r="AL136" s="20">
        <v>21.08277</v>
      </c>
      <c r="AM136" s="20">
        <v>20.842230000000001</v>
      </c>
      <c r="AN136" s="20">
        <v>19.474789999999999</v>
      </c>
      <c r="AO136" s="20">
        <v>21.692620000000002</v>
      </c>
      <c r="AP136" s="20">
        <v>20.428629999999998</v>
      </c>
      <c r="AQ136" s="20">
        <v>21.67052</v>
      </c>
      <c r="AR136" s="20">
        <v>19.915289999999999</v>
      </c>
      <c r="AS136" s="20">
        <v>21.47071</v>
      </c>
      <c r="AT136" s="20">
        <v>21.486139999999999</v>
      </c>
      <c r="AU136" s="20">
        <v>17.068149999999999</v>
      </c>
      <c r="AV136" s="20">
        <v>17.868210000000001</v>
      </c>
      <c r="AW136" s="20">
        <v>20.360600000000002</v>
      </c>
      <c r="AX136" s="22">
        <v>21.08277</v>
      </c>
      <c r="AY136" s="16"/>
      <c r="AZ136" s="21">
        <f t="array" ref="AZ136">SUM(IF(YEAR($C$5:$AX$5)=AZ$5,$C136:$AX136))</f>
        <v>243.36066000000002</v>
      </c>
      <c r="BA136" s="20">
        <f t="array" ref="BA136">SUM(IF(YEAR($C$5:$AX$5)=BA$5,$C136:$AX136))</f>
        <v>243.36066000000002</v>
      </c>
      <c r="BB136" s="20">
        <f t="array" ref="BB136">SUM(IF(YEAR($C$5:$AX$5)=BB$5,$C136:$AX136))</f>
        <v>244.05619000000004</v>
      </c>
      <c r="BC136" s="22">
        <f t="array" ref="BC136">SUM(IF(YEAR($C$5:$AX$5)=BC$5,$C136:$AX136))</f>
        <v>243.36066000000002</v>
      </c>
      <c r="BE136" s="21">
        <f t="shared" si="20"/>
        <v>243.36066000000002</v>
      </c>
      <c r="BF136" s="20">
        <f t="shared" si="21"/>
        <v>244.05619000000002</v>
      </c>
      <c r="BG136" s="22">
        <f t="shared" si="22"/>
        <v>243.36066000000002</v>
      </c>
    </row>
    <row r="137" spans="2:59">
      <c r="B137" s="17">
        <v>54640</v>
      </c>
      <c r="C137" s="20">
        <v>4.5362730000000004</v>
      </c>
      <c r="D137" s="20">
        <v>4.1966960000000002</v>
      </c>
      <c r="E137" s="20">
        <v>4.1454319999999996</v>
      </c>
      <c r="F137" s="20">
        <v>4.0842609999999997</v>
      </c>
      <c r="G137" s="20">
        <v>3.9672339999999999</v>
      </c>
      <c r="H137" s="20">
        <v>6.0343549999999997</v>
      </c>
      <c r="I137" s="20">
        <v>7.9304059999999996</v>
      </c>
      <c r="J137" s="20">
        <v>6.9599869999999999</v>
      </c>
      <c r="K137" s="20">
        <v>4.5258370000000001</v>
      </c>
      <c r="L137" s="20">
        <v>4.3974729999999997</v>
      </c>
      <c r="M137" s="20">
        <v>4.9685280000000001</v>
      </c>
      <c r="N137" s="20">
        <v>4.7051230000000004</v>
      </c>
      <c r="O137" s="20">
        <v>4.6937660000000001</v>
      </c>
      <c r="P137" s="20">
        <v>4.2100689999999998</v>
      </c>
      <c r="Q137" s="20">
        <v>4.6592969999999996</v>
      </c>
      <c r="R137" s="20">
        <v>4.0690140000000001</v>
      </c>
      <c r="S137" s="20">
        <v>4.0508600000000001</v>
      </c>
      <c r="T137" s="20">
        <v>5.8919059999999996</v>
      </c>
      <c r="U137" s="20">
        <v>7.8113359999999998</v>
      </c>
      <c r="V137" s="20">
        <v>6.6143929999999997</v>
      </c>
      <c r="W137" s="20">
        <v>4.4442760000000003</v>
      </c>
      <c r="X137" s="20">
        <v>4.5468149999999996</v>
      </c>
      <c r="Y137" s="20">
        <v>4.9568339999999997</v>
      </c>
      <c r="Z137" s="20">
        <v>5.167109</v>
      </c>
      <c r="AA137" s="20">
        <v>4.5080200000000001</v>
      </c>
      <c r="AB137" s="20">
        <v>4.3774949999999997</v>
      </c>
      <c r="AC137" s="20">
        <v>4.5993339999999998</v>
      </c>
      <c r="AD137" s="20">
        <v>4.0446600000000004</v>
      </c>
      <c r="AE137" s="20">
        <v>3.941656</v>
      </c>
      <c r="AF137" s="20">
        <v>5.3727640000000001</v>
      </c>
      <c r="AG137" s="20">
        <v>7.9064829999999997</v>
      </c>
      <c r="AH137" s="20">
        <v>7.1431120000000004</v>
      </c>
      <c r="AI137" s="20">
        <v>4.9366560000000002</v>
      </c>
      <c r="AJ137" s="20">
        <v>4.9397529999999996</v>
      </c>
      <c r="AK137" s="20">
        <v>4.5707990000000001</v>
      </c>
      <c r="AL137" s="20">
        <v>5.675719</v>
      </c>
      <c r="AM137" s="20">
        <v>5.1570159999999996</v>
      </c>
      <c r="AN137" s="20">
        <v>4.4160589999999997</v>
      </c>
      <c r="AO137" s="20">
        <v>4.4272640000000001</v>
      </c>
      <c r="AP137" s="20">
        <v>4.1131900000000003</v>
      </c>
      <c r="AQ137" s="20">
        <v>4.0171989999999997</v>
      </c>
      <c r="AR137" s="20">
        <v>5.486129</v>
      </c>
      <c r="AS137" s="20">
        <v>8.0325690000000005</v>
      </c>
      <c r="AT137" s="20">
        <v>7.1511449999999996</v>
      </c>
      <c r="AU137" s="20">
        <v>4.7581369999999996</v>
      </c>
      <c r="AV137" s="20">
        <v>4.4742990000000002</v>
      </c>
      <c r="AW137" s="20">
        <v>4.3019309999999997</v>
      </c>
      <c r="AX137" s="22">
        <v>5.8682740000000004</v>
      </c>
      <c r="AY137" s="16"/>
      <c r="AZ137" s="21">
        <f t="array" ref="AZ137">SUM(IF(YEAR($C$5:$AX$5)=AZ$5,$C137:$AX137))</f>
        <v>60.451605000000001</v>
      </c>
      <c r="BA137" s="20">
        <f t="array" ref="BA137">SUM(IF(YEAR($C$5:$AX$5)=BA$5,$C137:$AX137))</f>
        <v>61.115674999999996</v>
      </c>
      <c r="BB137" s="20">
        <f t="array" ref="BB137">SUM(IF(YEAR($C$5:$AX$5)=BB$5,$C137:$AX137))</f>
        <v>62.016450999999996</v>
      </c>
      <c r="BC137" s="22">
        <f t="array" ref="BC137">SUM(IF(YEAR($C$5:$AX$5)=BC$5,$C137:$AX137))</f>
        <v>62.203211999999994</v>
      </c>
      <c r="BE137" s="21">
        <f t="shared" si="20"/>
        <v>61.204715</v>
      </c>
      <c r="BF137" s="20">
        <f t="shared" si="21"/>
        <v>60.903833999999989</v>
      </c>
      <c r="BG137" s="22">
        <f t="shared" si="22"/>
        <v>62.676013999999995</v>
      </c>
    </row>
    <row r="138" spans="2:59">
      <c r="B138" s="17">
        <v>54693</v>
      </c>
      <c r="C138" s="20">
        <v>1.5119940000000001</v>
      </c>
      <c r="D138" s="20">
        <v>1.398814</v>
      </c>
      <c r="E138" s="20">
        <v>1.3333390000000001</v>
      </c>
      <c r="F138" s="20">
        <v>1.230491</v>
      </c>
      <c r="G138" s="20">
        <v>1.4290769999999999</v>
      </c>
      <c r="H138" s="20">
        <v>2.2437999999999998</v>
      </c>
      <c r="I138" s="20">
        <v>2.8419829999999999</v>
      </c>
      <c r="J138" s="20">
        <v>2.6969189999999998</v>
      </c>
      <c r="K138" s="20">
        <v>1.7995429999999999</v>
      </c>
      <c r="L138" s="20">
        <v>1.592265</v>
      </c>
      <c r="M138" s="20">
        <v>1.462561</v>
      </c>
      <c r="N138" s="20">
        <v>1.5505450000000001</v>
      </c>
      <c r="O138" s="20">
        <v>1.7138420000000001</v>
      </c>
      <c r="P138" s="20">
        <v>1.4319649999999999</v>
      </c>
      <c r="Q138" s="20">
        <v>1.4564440000000001</v>
      </c>
      <c r="R138" s="20">
        <v>1.380649</v>
      </c>
      <c r="S138" s="20">
        <v>1.5281659999999999</v>
      </c>
      <c r="T138" s="20">
        <v>2.435889</v>
      </c>
      <c r="U138" s="20">
        <v>3.0126569999999999</v>
      </c>
      <c r="V138" s="20">
        <v>2.8774229999999998</v>
      </c>
      <c r="W138" s="20">
        <v>1.981263</v>
      </c>
      <c r="X138" s="20">
        <v>1.6714549999999999</v>
      </c>
      <c r="Y138" s="20">
        <v>1.5888249999999999</v>
      </c>
      <c r="Z138" s="20">
        <v>1.6606259999999999</v>
      </c>
      <c r="AA138" s="20">
        <v>1.5865130000000001</v>
      </c>
      <c r="AB138" s="20">
        <v>1.47905</v>
      </c>
      <c r="AC138" s="20">
        <v>1.421632</v>
      </c>
      <c r="AD138" s="20">
        <v>1.3766910000000001</v>
      </c>
      <c r="AE138" s="20">
        <v>1.4508239999999999</v>
      </c>
      <c r="AF138" s="20">
        <v>2.330848</v>
      </c>
      <c r="AG138" s="20">
        <v>3.1577229999999998</v>
      </c>
      <c r="AH138" s="20">
        <v>3.1092960000000001</v>
      </c>
      <c r="AI138" s="20">
        <v>1.95383</v>
      </c>
      <c r="AJ138" s="20">
        <v>1.7580199999999999</v>
      </c>
      <c r="AK138" s="20">
        <v>1.5574060000000001</v>
      </c>
      <c r="AL138" s="20">
        <v>1.821612</v>
      </c>
      <c r="AM138" s="20">
        <v>1.8223180000000001</v>
      </c>
      <c r="AN138" s="20">
        <v>1.5075750000000001</v>
      </c>
      <c r="AO138" s="20">
        <v>1.649732</v>
      </c>
      <c r="AP138" s="20">
        <v>1.675592</v>
      </c>
      <c r="AQ138" s="20">
        <v>1.6849499999999999</v>
      </c>
      <c r="AR138" s="20">
        <v>2.3648750000000001</v>
      </c>
      <c r="AS138" s="20">
        <v>3.1713870000000002</v>
      </c>
      <c r="AT138" s="20">
        <v>3.0889790000000001</v>
      </c>
      <c r="AU138" s="20">
        <v>1.908142</v>
      </c>
      <c r="AV138" s="20">
        <v>1.733603</v>
      </c>
      <c r="AW138" s="20">
        <v>1.5635920000000001</v>
      </c>
      <c r="AX138" s="22">
        <v>1.8869199999999999</v>
      </c>
      <c r="AY138" s="16"/>
      <c r="AZ138" s="21">
        <f t="array" ref="AZ138">SUM(IF(YEAR($C$5:$AX$5)=AZ$5,$C138:$AX138))</f>
        <v>21.091331</v>
      </c>
      <c r="BA138" s="20">
        <f t="array" ref="BA138">SUM(IF(YEAR($C$5:$AX$5)=BA$5,$C138:$AX138))</f>
        <v>22.739204000000001</v>
      </c>
      <c r="BB138" s="20">
        <f t="array" ref="BB138">SUM(IF(YEAR($C$5:$AX$5)=BB$5,$C138:$AX138))</f>
        <v>23.003444999999999</v>
      </c>
      <c r="BC138" s="22">
        <f t="array" ref="BC138">SUM(IF(YEAR($C$5:$AX$5)=BC$5,$C138:$AX138))</f>
        <v>24.057665000000004</v>
      </c>
      <c r="BE138" s="21">
        <f t="shared" si="20"/>
        <v>21.698681999999998</v>
      </c>
      <c r="BF138" s="20">
        <f t="shared" si="21"/>
        <v>22.542848000000003</v>
      </c>
      <c r="BG138" s="22">
        <f t="shared" si="22"/>
        <v>24.028902000000002</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Y139" s="16"/>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19.598880000000001</v>
      </c>
      <c r="D140" s="20">
        <v>17.287220000000001</v>
      </c>
      <c r="E140" s="20">
        <v>19.81653</v>
      </c>
      <c r="F140" s="20">
        <v>18.900939999999999</v>
      </c>
      <c r="G140" s="20">
        <v>18.699729999999999</v>
      </c>
      <c r="H140" s="20">
        <v>19.519369999999999</v>
      </c>
      <c r="I140" s="20">
        <v>20.185469999999999</v>
      </c>
      <c r="J140" s="20">
        <v>20.276990000000001</v>
      </c>
      <c r="K140" s="20">
        <v>18.67794</v>
      </c>
      <c r="L140" s="20">
        <v>18.035489999999999</v>
      </c>
      <c r="M140" s="20">
        <v>19.555769999999999</v>
      </c>
      <c r="N140" s="20">
        <v>21.102309999999999</v>
      </c>
      <c r="O140" s="20">
        <v>19.598880000000001</v>
      </c>
      <c r="P140" s="20">
        <v>17.287220000000001</v>
      </c>
      <c r="Q140" s="20">
        <v>19.81653</v>
      </c>
      <c r="R140" s="20">
        <v>18.900939999999999</v>
      </c>
      <c r="S140" s="20">
        <v>18.699729999999999</v>
      </c>
      <c r="T140" s="20">
        <v>19.519369999999999</v>
      </c>
      <c r="U140" s="20">
        <v>20.185469999999999</v>
      </c>
      <c r="V140" s="20">
        <v>20.276990000000001</v>
      </c>
      <c r="W140" s="20">
        <v>18.67794</v>
      </c>
      <c r="X140" s="20">
        <v>18.035489999999999</v>
      </c>
      <c r="Y140" s="20">
        <v>19.555769999999999</v>
      </c>
      <c r="Z140" s="20">
        <v>21.102309999999999</v>
      </c>
      <c r="AA140" s="20">
        <v>19.598880000000001</v>
      </c>
      <c r="AB140" s="20">
        <v>17.904620000000001</v>
      </c>
      <c r="AC140" s="20">
        <v>19.81653</v>
      </c>
      <c r="AD140" s="20">
        <v>18.900939999999999</v>
      </c>
      <c r="AE140" s="20">
        <v>18.699729999999999</v>
      </c>
      <c r="AF140" s="20">
        <v>19.519369999999999</v>
      </c>
      <c r="AG140" s="20">
        <v>20.185469999999999</v>
      </c>
      <c r="AH140" s="20">
        <v>20.276990000000001</v>
      </c>
      <c r="AI140" s="20">
        <v>18.67794</v>
      </c>
      <c r="AJ140" s="20">
        <v>18.035489999999999</v>
      </c>
      <c r="AK140" s="20">
        <v>19.555769999999999</v>
      </c>
      <c r="AL140" s="20">
        <v>21.102309999999999</v>
      </c>
      <c r="AM140" s="20">
        <v>19.598880000000001</v>
      </c>
      <c r="AN140" s="20">
        <v>17.287220000000001</v>
      </c>
      <c r="AO140" s="20">
        <v>19.81653</v>
      </c>
      <c r="AP140" s="20">
        <v>18.900939999999999</v>
      </c>
      <c r="AQ140" s="20">
        <v>18.699729999999999</v>
      </c>
      <c r="AR140" s="20">
        <v>19.519369999999999</v>
      </c>
      <c r="AS140" s="20">
        <v>20.185469999999999</v>
      </c>
      <c r="AT140" s="20">
        <v>20.276990000000001</v>
      </c>
      <c r="AU140" s="20">
        <v>18.67794</v>
      </c>
      <c r="AV140" s="20">
        <v>18.035489999999999</v>
      </c>
      <c r="AW140" s="20">
        <v>19.555769999999999</v>
      </c>
      <c r="AX140" s="22">
        <v>21.102309999999999</v>
      </c>
      <c r="AY140" s="16"/>
      <c r="AZ140" s="21">
        <f t="array" ref="AZ140">SUM(IF(YEAR($C$5:$AX$5)=AZ$5,$C140:$AX140))</f>
        <v>231.65664000000001</v>
      </c>
      <c r="BA140" s="20">
        <f t="array" ref="BA140">SUM(IF(YEAR($C$5:$AX$5)=BA$5,$C140:$AX140))</f>
        <v>231.65664000000001</v>
      </c>
      <c r="BB140" s="20">
        <f t="array" ref="BB140">SUM(IF(YEAR($C$5:$AX$5)=BB$5,$C140:$AX140))</f>
        <v>232.27404000000001</v>
      </c>
      <c r="BC140" s="22">
        <f t="array" ref="BC140">SUM(IF(YEAR($C$5:$AX$5)=BC$5,$C140:$AX140))</f>
        <v>231.65664000000001</v>
      </c>
      <c r="BE140" s="21">
        <f t="shared" si="20"/>
        <v>231.65663999999998</v>
      </c>
      <c r="BF140" s="20">
        <f t="shared" si="21"/>
        <v>232.27403999999999</v>
      </c>
      <c r="BG140" s="22">
        <f t="shared" si="22"/>
        <v>231.65663999999998</v>
      </c>
    </row>
    <row r="141" spans="2:59">
      <c r="B141" s="17">
        <v>54785</v>
      </c>
      <c r="C141" s="20">
        <v>6.9842589999999998</v>
      </c>
      <c r="D141" s="20">
        <v>6.1520809999999999</v>
      </c>
      <c r="E141" s="20">
        <v>6.7691059999999998</v>
      </c>
      <c r="F141" s="20">
        <v>4.9997610000000003</v>
      </c>
      <c r="G141" s="20">
        <v>7.7859220000000002</v>
      </c>
      <c r="H141" s="20">
        <v>7.5093180000000004</v>
      </c>
      <c r="I141" s="20">
        <v>8.9764379999999999</v>
      </c>
      <c r="J141" s="20">
        <v>8.3553160000000002</v>
      </c>
      <c r="K141" s="20">
        <v>6.8780140000000003</v>
      </c>
      <c r="L141" s="20">
        <v>5.5225090000000003</v>
      </c>
      <c r="M141" s="20">
        <v>7.1059479999999997</v>
      </c>
      <c r="N141" s="20">
        <v>7.6256380000000004</v>
      </c>
      <c r="O141" s="20">
        <v>6.9842599999999999</v>
      </c>
      <c r="P141" s="20">
        <v>6.1520820000000001</v>
      </c>
      <c r="Q141" s="20">
        <v>6.7691059999999998</v>
      </c>
      <c r="R141" s="20">
        <v>4.9997610000000003</v>
      </c>
      <c r="S141" s="20">
        <v>7.7859220000000002</v>
      </c>
      <c r="T141" s="20">
        <v>7.5093180000000004</v>
      </c>
      <c r="U141" s="20">
        <v>8.9764379999999999</v>
      </c>
      <c r="V141" s="20">
        <v>8.3553160000000002</v>
      </c>
      <c r="W141" s="20">
        <v>6.8780140000000003</v>
      </c>
      <c r="X141" s="20">
        <v>5.5225090000000003</v>
      </c>
      <c r="Y141" s="20">
        <v>7.1059479999999997</v>
      </c>
      <c r="Z141" s="20">
        <v>7.6256380000000004</v>
      </c>
      <c r="AA141" s="20">
        <v>6.9842599999999999</v>
      </c>
      <c r="AB141" s="20">
        <v>6.3717990000000002</v>
      </c>
      <c r="AC141" s="20">
        <v>6.7691059999999998</v>
      </c>
      <c r="AD141" s="20">
        <v>4.9997610000000003</v>
      </c>
      <c r="AE141" s="20">
        <v>7.7859220000000002</v>
      </c>
      <c r="AF141" s="20">
        <v>7.5093180000000004</v>
      </c>
      <c r="AG141" s="20">
        <v>8.9764379999999999</v>
      </c>
      <c r="AH141" s="20">
        <v>8.3553160000000002</v>
      </c>
      <c r="AI141" s="20">
        <v>6.8780140000000003</v>
      </c>
      <c r="AJ141" s="20">
        <v>5.5225090000000003</v>
      </c>
      <c r="AK141" s="20">
        <v>7.1059479999999997</v>
      </c>
      <c r="AL141" s="20">
        <v>7.6256380000000004</v>
      </c>
      <c r="AM141" s="20">
        <v>6.9842610000000001</v>
      </c>
      <c r="AN141" s="20">
        <v>6.1520830000000002</v>
      </c>
      <c r="AO141" s="20">
        <v>6.7691059999999998</v>
      </c>
      <c r="AP141" s="20">
        <v>4.9997610000000003</v>
      </c>
      <c r="AQ141" s="20">
        <v>7.7859220000000002</v>
      </c>
      <c r="AR141" s="20">
        <v>7.5093180000000004</v>
      </c>
      <c r="AS141" s="20">
        <v>8.9764379999999999</v>
      </c>
      <c r="AT141" s="20">
        <v>8.3553160000000002</v>
      </c>
      <c r="AU141" s="20">
        <v>6.8780140000000003</v>
      </c>
      <c r="AV141" s="20">
        <v>5.5225090000000003</v>
      </c>
      <c r="AW141" s="20">
        <v>7.1059479999999997</v>
      </c>
      <c r="AX141" s="22">
        <v>7.6256380000000004</v>
      </c>
      <c r="AY141" s="16"/>
      <c r="AZ141" s="21">
        <f t="array" ref="AZ141">SUM(IF(YEAR($C$5:$AX$5)=AZ$5,$C141:$AX141))</f>
        <v>84.66431</v>
      </c>
      <c r="BA141" s="20">
        <f t="array" ref="BA141">SUM(IF(YEAR($C$5:$AX$5)=BA$5,$C141:$AX141))</f>
        <v>84.664311999999995</v>
      </c>
      <c r="BB141" s="20">
        <f t="array" ref="BB141">SUM(IF(YEAR($C$5:$AX$5)=BB$5,$C141:$AX141))</f>
        <v>84.884028999999998</v>
      </c>
      <c r="BC141" s="22">
        <f t="array" ref="BC141">SUM(IF(YEAR($C$5:$AX$5)=BC$5,$C141:$AX141))</f>
        <v>84.664314000000005</v>
      </c>
      <c r="BE141" s="21">
        <f t="shared" si="20"/>
        <v>84.664311999999995</v>
      </c>
      <c r="BF141" s="20">
        <f t="shared" si="21"/>
        <v>84.884028999999998</v>
      </c>
      <c r="BG141" s="22">
        <f t="shared" si="22"/>
        <v>84.664314000000005</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Y142" s="16"/>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Y143" s="16"/>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5.9585619999999997</v>
      </c>
      <c r="D144" s="20">
        <v>5.5445970000000004</v>
      </c>
      <c r="E144" s="20">
        <v>6.2851990000000004</v>
      </c>
      <c r="F144" s="20">
        <v>8.0580630000000006</v>
      </c>
      <c r="G144" s="20">
        <v>8.2546180000000007</v>
      </c>
      <c r="H144" s="20">
        <v>12.01427</v>
      </c>
      <c r="I144" s="20">
        <v>12.99663</v>
      </c>
      <c r="J144" s="20">
        <v>13.18375</v>
      </c>
      <c r="K144" s="20">
        <v>11.049709999999999</v>
      </c>
      <c r="L144" s="20">
        <v>9.7657229999999995</v>
      </c>
      <c r="M144" s="20">
        <v>8.3951399999999996</v>
      </c>
      <c r="N144" s="20">
        <v>6.8367469999999999</v>
      </c>
      <c r="O144" s="20">
        <v>6.8035730000000001</v>
      </c>
      <c r="P144" s="20">
        <v>6.0138819999999997</v>
      </c>
      <c r="Q144" s="20">
        <v>8.0659989999999997</v>
      </c>
      <c r="R144" s="20">
        <v>8.6118520000000007</v>
      </c>
      <c r="S144" s="20">
        <v>8.9121469999999992</v>
      </c>
      <c r="T144" s="20">
        <v>12.260009999999999</v>
      </c>
      <c r="U144" s="20">
        <v>13.13008</v>
      </c>
      <c r="V144" s="20">
        <v>13.322179999999999</v>
      </c>
      <c r="W144" s="20">
        <v>11.134690000000001</v>
      </c>
      <c r="X144" s="20">
        <v>10.395569999999999</v>
      </c>
      <c r="Y144" s="20">
        <v>9.3276400000000006</v>
      </c>
      <c r="Z144" s="20">
        <v>8.3513660000000005</v>
      </c>
      <c r="AA144" s="20">
        <v>6.6380819999999998</v>
      </c>
      <c r="AB144" s="20">
        <v>6.3145179999999996</v>
      </c>
      <c r="AC144" s="20">
        <v>8.1298449999999995</v>
      </c>
      <c r="AD144" s="20">
        <v>8.5973819999999996</v>
      </c>
      <c r="AE144" s="20">
        <v>8.3026219999999995</v>
      </c>
      <c r="AF144" s="20">
        <v>11.68256</v>
      </c>
      <c r="AG144" s="20">
        <v>13.446109999999999</v>
      </c>
      <c r="AH144" s="20">
        <v>13.81302</v>
      </c>
      <c r="AI144" s="20">
        <v>10.7097</v>
      </c>
      <c r="AJ144" s="20">
        <v>10.060219999999999</v>
      </c>
      <c r="AK144" s="20">
        <v>9.0414519999999996</v>
      </c>
      <c r="AL144" s="20">
        <v>9.8166519999999995</v>
      </c>
      <c r="AM144" s="20">
        <v>8.4588090000000005</v>
      </c>
      <c r="AN144" s="20">
        <v>7.3168559999999996</v>
      </c>
      <c r="AO144" s="20">
        <v>10.56021</v>
      </c>
      <c r="AP144" s="20">
        <v>9.7464549999999992</v>
      </c>
      <c r="AQ144" s="20">
        <v>9.2422570000000004</v>
      </c>
      <c r="AR144" s="20">
        <v>12.15226</v>
      </c>
      <c r="AS144" s="20">
        <v>14.15821</v>
      </c>
      <c r="AT144" s="20">
        <v>14.916869999999999</v>
      </c>
      <c r="AU144" s="20">
        <v>11.3103</v>
      </c>
      <c r="AV144" s="20">
        <v>10.658060000000001</v>
      </c>
      <c r="AW144" s="20">
        <v>9.99695</v>
      </c>
      <c r="AX144" s="22">
        <v>10.721399999999999</v>
      </c>
      <c r="AY144" s="16"/>
      <c r="AZ144" s="21">
        <f t="array" ref="AZ144">SUM(IF(YEAR($C$5:$AX$5)=AZ$5,$C144:$AX144))</f>
        <v>108.343009</v>
      </c>
      <c r="BA144" s="20">
        <f t="array" ref="BA144">SUM(IF(YEAR($C$5:$AX$5)=BA$5,$C144:$AX144))</f>
        <v>116.32898899999999</v>
      </c>
      <c r="BB144" s="20">
        <f t="array" ref="BB144">SUM(IF(YEAR($C$5:$AX$5)=BB$5,$C144:$AX144))</f>
        <v>116.55216300000001</v>
      </c>
      <c r="BC144" s="22">
        <f t="array" ref="BC144">SUM(IF(YEAR($C$5:$AX$5)=BC$5,$C144:$AX144))</f>
        <v>129.23863700000001</v>
      </c>
      <c r="BE144" s="21">
        <f t="shared" si="20"/>
        <v>112.649423</v>
      </c>
      <c r="BF144" s="20">
        <f t="shared" si="21"/>
        <v>115.90398499999999</v>
      </c>
      <c r="BG144" s="22">
        <f t="shared" si="22"/>
        <v>123.894301</v>
      </c>
    </row>
    <row r="145" spans="2:59">
      <c r="B145" s="17">
        <v>54934</v>
      </c>
      <c r="C145" s="20">
        <v>2.2289365000000001</v>
      </c>
      <c r="D145" s="20">
        <v>1.9660360999999997</v>
      </c>
      <c r="E145" s="20">
        <v>2.2536885</v>
      </c>
      <c r="F145" s="20">
        <v>2.1495614000000005</v>
      </c>
      <c r="G145" s="20">
        <v>2.1266783999999999</v>
      </c>
      <c r="H145" s="20">
        <v>2.2198938999999998</v>
      </c>
      <c r="I145" s="20">
        <v>2.2956471999999999</v>
      </c>
      <c r="J145" s="20">
        <v>2.3060562</v>
      </c>
      <c r="K145" s="20">
        <v>2.1241996999999997</v>
      </c>
      <c r="L145" s="20">
        <v>2.0511358</v>
      </c>
      <c r="M145" s="20">
        <v>2.2240329999999995</v>
      </c>
      <c r="N145" s="20">
        <v>2.3999177999999999</v>
      </c>
      <c r="O145" s="20">
        <v>2.2289365000000001</v>
      </c>
      <c r="P145" s="20">
        <v>1.9660360999999997</v>
      </c>
      <c r="Q145" s="20">
        <v>2.2536885</v>
      </c>
      <c r="R145" s="20">
        <v>2.1495614000000005</v>
      </c>
      <c r="S145" s="20">
        <v>2.1266783999999999</v>
      </c>
      <c r="T145" s="20">
        <v>2.2198938999999998</v>
      </c>
      <c r="U145" s="20">
        <v>2.2956471999999999</v>
      </c>
      <c r="V145" s="20">
        <v>2.3060562</v>
      </c>
      <c r="W145" s="20">
        <v>2.1242003999999999</v>
      </c>
      <c r="X145" s="20">
        <v>2.0511358</v>
      </c>
      <c r="Y145" s="20">
        <v>2.2240329999999995</v>
      </c>
      <c r="Z145" s="20">
        <v>2.3999177999999999</v>
      </c>
      <c r="AA145" s="20">
        <v>2.2289365000000001</v>
      </c>
      <c r="AB145" s="20">
        <v>2.0362516999999998</v>
      </c>
      <c r="AC145" s="20">
        <v>2.2536885</v>
      </c>
      <c r="AD145" s="20">
        <v>2.1495614000000005</v>
      </c>
      <c r="AE145" s="20">
        <v>2.1266783999999999</v>
      </c>
      <c r="AF145" s="20">
        <v>2.2198938999999998</v>
      </c>
      <c r="AG145" s="20">
        <v>2.2956471999999999</v>
      </c>
      <c r="AH145" s="20">
        <v>2.3060562</v>
      </c>
      <c r="AI145" s="20">
        <v>2.1242003999999999</v>
      </c>
      <c r="AJ145" s="20">
        <v>2.0511358</v>
      </c>
      <c r="AK145" s="20">
        <v>2.2240329999999995</v>
      </c>
      <c r="AL145" s="20">
        <v>2.3999177999999999</v>
      </c>
      <c r="AM145" s="20">
        <v>2.2289365000000001</v>
      </c>
      <c r="AN145" s="20">
        <v>1.9660360999999997</v>
      </c>
      <c r="AO145" s="20">
        <v>2.2536885</v>
      </c>
      <c r="AP145" s="20">
        <v>2.1495614000000005</v>
      </c>
      <c r="AQ145" s="20">
        <v>2.1266783999999999</v>
      </c>
      <c r="AR145" s="20">
        <v>2.2198938999999998</v>
      </c>
      <c r="AS145" s="20">
        <v>2.2956471999999999</v>
      </c>
      <c r="AT145" s="20">
        <v>2.3060562</v>
      </c>
      <c r="AU145" s="20">
        <v>2.1242003999999999</v>
      </c>
      <c r="AV145" s="20">
        <v>2.0511358</v>
      </c>
      <c r="AW145" s="20">
        <v>2.2240329999999995</v>
      </c>
      <c r="AX145" s="22">
        <v>2.3999177999999999</v>
      </c>
      <c r="AY145" s="16"/>
      <c r="AZ145" s="21">
        <f t="array" ref="AZ145">SUM(IF(YEAR($C$5:$AX$5)=AZ$5,$C145:$AX145))</f>
        <v>26.345784499999997</v>
      </c>
      <c r="BA145" s="20">
        <f t="array" ref="BA145">SUM(IF(YEAR($C$5:$AX$5)=BA$5,$C145:$AX145))</f>
        <v>26.345785199999998</v>
      </c>
      <c r="BB145" s="20">
        <f t="array" ref="BB145">SUM(IF(YEAR($C$5:$AX$5)=BB$5,$C145:$AX145))</f>
        <v>26.416000799999996</v>
      </c>
      <c r="BC145" s="22">
        <f t="array" ref="BC145">SUM(IF(YEAR($C$5:$AX$5)=BC$5,$C145:$AX145))</f>
        <v>26.345785199999998</v>
      </c>
      <c r="BE145" s="21">
        <f t="shared" si="20"/>
        <v>26.345784499999997</v>
      </c>
      <c r="BF145" s="20">
        <f t="shared" si="21"/>
        <v>26.416000799999999</v>
      </c>
      <c r="BG145" s="22">
        <f t="shared" si="22"/>
        <v>26.345785199999998</v>
      </c>
    </row>
    <row r="146" spans="2:59">
      <c r="B146" s="17">
        <v>54980</v>
      </c>
      <c r="C146" s="20">
        <v>4.608747000000001</v>
      </c>
      <c r="D146" s="20">
        <v>4.0883465999999995</v>
      </c>
      <c r="E146" s="20">
        <v>4.5097565999999993</v>
      </c>
      <c r="F146" s="20">
        <v>4.4432831999999998</v>
      </c>
      <c r="G146" s="20">
        <v>4.629564600000001</v>
      </c>
      <c r="H146" s="20">
        <v>4.7978316000000003</v>
      </c>
      <c r="I146" s="20">
        <v>4.8408029999999993</v>
      </c>
      <c r="J146" s="20">
        <v>4.9327836000000005</v>
      </c>
      <c r="K146" s="20">
        <v>4.7828957999999995</v>
      </c>
      <c r="L146" s="20">
        <v>4.8556859999999995</v>
      </c>
      <c r="M146" s="20">
        <v>4.5284568000000007</v>
      </c>
      <c r="N146" s="20">
        <v>5.0738129999999995</v>
      </c>
      <c r="O146" s="20">
        <v>4.608747000000001</v>
      </c>
      <c r="P146" s="20">
        <v>4.0883465999999995</v>
      </c>
      <c r="Q146" s="20">
        <v>4.5097565999999993</v>
      </c>
      <c r="R146" s="20">
        <v>4.4432831999999998</v>
      </c>
      <c r="S146" s="20">
        <v>4.629564600000001</v>
      </c>
      <c r="T146" s="20">
        <v>4.7978316000000003</v>
      </c>
      <c r="U146" s="20">
        <v>4.8408029999999993</v>
      </c>
      <c r="V146" s="20">
        <v>4.9327836000000005</v>
      </c>
      <c r="W146" s="20">
        <v>4.7828963999999994</v>
      </c>
      <c r="X146" s="20">
        <v>4.8556859999999995</v>
      </c>
      <c r="Y146" s="20">
        <v>4.5284568000000007</v>
      </c>
      <c r="Z146" s="20">
        <v>5.0738129999999995</v>
      </c>
      <c r="AA146" s="20">
        <v>4.608747000000001</v>
      </c>
      <c r="AB146" s="20">
        <v>4.2343589999999995</v>
      </c>
      <c r="AC146" s="20">
        <v>4.5097565999999993</v>
      </c>
      <c r="AD146" s="20">
        <v>4.4432831999999998</v>
      </c>
      <c r="AE146" s="20">
        <v>4.629564600000001</v>
      </c>
      <c r="AF146" s="20">
        <v>4.7978316000000003</v>
      </c>
      <c r="AG146" s="20">
        <v>4.8408029999999993</v>
      </c>
      <c r="AH146" s="20">
        <v>4.9327836000000005</v>
      </c>
      <c r="AI146" s="20">
        <v>4.7828963999999994</v>
      </c>
      <c r="AJ146" s="20">
        <v>4.8556859999999995</v>
      </c>
      <c r="AK146" s="20">
        <v>4.5284568000000007</v>
      </c>
      <c r="AL146" s="20">
        <v>5.0738129999999995</v>
      </c>
      <c r="AM146" s="20">
        <v>4.608747000000001</v>
      </c>
      <c r="AN146" s="20">
        <v>4.0883465999999995</v>
      </c>
      <c r="AO146" s="20">
        <v>4.5097565999999993</v>
      </c>
      <c r="AP146" s="20">
        <v>4.4432831999999998</v>
      </c>
      <c r="AQ146" s="20">
        <v>4.629564600000001</v>
      </c>
      <c r="AR146" s="20">
        <v>4.7978316000000003</v>
      </c>
      <c r="AS146" s="20">
        <v>4.8408029999999993</v>
      </c>
      <c r="AT146" s="20">
        <v>4.9327836000000005</v>
      </c>
      <c r="AU146" s="20">
        <v>4.7828963999999994</v>
      </c>
      <c r="AV146" s="20">
        <v>4.8556859999999995</v>
      </c>
      <c r="AW146" s="20">
        <v>4.5284568000000007</v>
      </c>
      <c r="AX146" s="22">
        <v>5.0738129999999995</v>
      </c>
      <c r="AY146" s="16"/>
      <c r="AZ146" s="21">
        <f t="array" ref="AZ146">SUM(IF(YEAR($C$5:$AX$5)=AZ$5,$C146:$AX146))</f>
        <v>56.091967800000006</v>
      </c>
      <c r="BA146" s="20">
        <f t="array" ref="BA146">SUM(IF(YEAR($C$5:$AX$5)=BA$5,$C146:$AX146))</f>
        <v>56.091968400000006</v>
      </c>
      <c r="BB146" s="20">
        <f t="array" ref="BB146">SUM(IF(YEAR($C$5:$AX$5)=BB$5,$C146:$AX146))</f>
        <v>56.237980800000003</v>
      </c>
      <c r="BC146" s="22">
        <f t="array" ref="BC146">SUM(IF(YEAR($C$5:$AX$5)=BC$5,$C146:$AX146))</f>
        <v>56.091968400000006</v>
      </c>
      <c r="BE146" s="21">
        <f t="shared" si="20"/>
        <v>56.091967799999999</v>
      </c>
      <c r="BF146" s="20">
        <f t="shared" si="21"/>
        <v>56.237980799999995</v>
      </c>
      <c r="BG146" s="22">
        <f t="shared" si="22"/>
        <v>56.091968399999992</v>
      </c>
    </row>
    <row r="147" spans="2:59">
      <c r="B147" s="17">
        <v>55074</v>
      </c>
      <c r="C147" s="20">
        <v>2.0744980000000002</v>
      </c>
      <c r="D147" s="20">
        <v>1.8298128</v>
      </c>
      <c r="E147" s="20">
        <v>2.097534</v>
      </c>
      <c r="F147" s="20">
        <v>2.0006219999999999</v>
      </c>
      <c r="G147" s="20">
        <v>1.9793244000000001</v>
      </c>
      <c r="H147" s="20">
        <v>2.0660820000000002</v>
      </c>
      <c r="I147" s="20">
        <v>2.1365859999999999</v>
      </c>
      <c r="J147" s="20">
        <v>2.146274</v>
      </c>
      <c r="K147" s="20">
        <v>1.9770178</v>
      </c>
      <c r="L147" s="20">
        <v>1.9090161999999999</v>
      </c>
      <c r="M147" s="20">
        <v>2.0699339999999999</v>
      </c>
      <c r="N147" s="20">
        <v>2.2336320000000001</v>
      </c>
      <c r="O147" s="20">
        <v>2.0744980000000002</v>
      </c>
      <c r="P147" s="20">
        <v>1.8298128</v>
      </c>
      <c r="Q147" s="20">
        <v>2.097534</v>
      </c>
      <c r="R147" s="20">
        <v>2.0006219999999999</v>
      </c>
      <c r="S147" s="20">
        <v>1.9793244000000001</v>
      </c>
      <c r="T147" s="20">
        <v>2.0660820000000002</v>
      </c>
      <c r="U147" s="20">
        <v>2.1365859999999999</v>
      </c>
      <c r="V147" s="20">
        <v>2.146274</v>
      </c>
      <c r="W147" s="20">
        <v>1.9770178</v>
      </c>
      <c r="X147" s="20">
        <v>1.9090161999999999</v>
      </c>
      <c r="Y147" s="20">
        <v>2.0699339999999999</v>
      </c>
      <c r="Z147" s="20">
        <v>2.2336320000000001</v>
      </c>
      <c r="AA147" s="20">
        <v>2.0744980000000002</v>
      </c>
      <c r="AB147" s="20">
        <v>1.8951632</v>
      </c>
      <c r="AC147" s="20">
        <v>2.097534</v>
      </c>
      <c r="AD147" s="20">
        <v>2.0006219999999999</v>
      </c>
      <c r="AE147" s="20">
        <v>1.9793244000000001</v>
      </c>
      <c r="AF147" s="20">
        <v>2.0660820000000002</v>
      </c>
      <c r="AG147" s="20">
        <v>2.1365859999999999</v>
      </c>
      <c r="AH147" s="20">
        <v>2.146274</v>
      </c>
      <c r="AI147" s="20">
        <v>1.9770178</v>
      </c>
      <c r="AJ147" s="20">
        <v>1.9090161999999999</v>
      </c>
      <c r="AK147" s="20">
        <v>2.0699339999999999</v>
      </c>
      <c r="AL147" s="20">
        <v>2.2336320000000001</v>
      </c>
      <c r="AM147" s="20">
        <v>2.0744980000000002</v>
      </c>
      <c r="AN147" s="20">
        <v>1.8298128</v>
      </c>
      <c r="AO147" s="20">
        <v>2.097534</v>
      </c>
      <c r="AP147" s="20">
        <v>2.0006219999999999</v>
      </c>
      <c r="AQ147" s="20">
        <v>1.9793244000000001</v>
      </c>
      <c r="AR147" s="20">
        <v>2.0660820000000002</v>
      </c>
      <c r="AS147" s="20">
        <v>2.1365859999999999</v>
      </c>
      <c r="AT147" s="20">
        <v>2.146274</v>
      </c>
      <c r="AU147" s="20">
        <v>1.9770178</v>
      </c>
      <c r="AV147" s="20">
        <v>1.9090161999999999</v>
      </c>
      <c r="AW147" s="20">
        <v>2.0699339999999999</v>
      </c>
      <c r="AX147" s="22">
        <v>2.2336320000000001</v>
      </c>
      <c r="AY147" s="16"/>
      <c r="AZ147" s="21">
        <f t="array" ref="AZ147">SUM(IF(YEAR($C$5:$AX$5)=AZ$5,$C147:$AX147))</f>
        <v>24.520333199999996</v>
      </c>
      <c r="BA147" s="20">
        <f t="array" ref="BA147">SUM(IF(YEAR($C$5:$AX$5)=BA$5,$C147:$AX147))</f>
        <v>24.520333199999996</v>
      </c>
      <c r="BB147" s="20">
        <f t="array" ref="BB147">SUM(IF(YEAR($C$5:$AX$5)=BB$5,$C147:$AX147))</f>
        <v>24.585683599999996</v>
      </c>
      <c r="BC147" s="22">
        <f t="array" ref="BC147">SUM(IF(YEAR($C$5:$AX$5)=BC$5,$C147:$AX147))</f>
        <v>24.520333199999996</v>
      </c>
      <c r="BE147" s="21">
        <f t="shared" si="20"/>
        <v>24.520333199999996</v>
      </c>
      <c r="BF147" s="20">
        <f t="shared" si="21"/>
        <v>24.585683599999996</v>
      </c>
      <c r="BG147" s="22">
        <f t="shared" si="22"/>
        <v>24.520333199999996</v>
      </c>
    </row>
    <row r="148" spans="2:59">
      <c r="B148" s="17">
        <v>55193</v>
      </c>
      <c r="C148" s="20">
        <v>7.3374090000000001</v>
      </c>
      <c r="D148" s="20">
        <v>6.657457</v>
      </c>
      <c r="E148" s="20">
        <v>7.1105640000000001</v>
      </c>
      <c r="F148" s="20">
        <v>6.2270539999999999</v>
      </c>
      <c r="G148" s="20">
        <v>6.5064450000000003</v>
      </c>
      <c r="H148" s="20">
        <v>8.2075639999999996</v>
      </c>
      <c r="I148" s="20">
        <v>9.1795220000000004</v>
      </c>
      <c r="J148" s="20">
        <v>9.1092750000000002</v>
      </c>
      <c r="K148" s="20">
        <v>7.7994440000000003</v>
      </c>
      <c r="L148" s="20">
        <v>7.126824</v>
      </c>
      <c r="M148" s="20">
        <v>7.3491809999999997</v>
      </c>
      <c r="N148" s="20">
        <v>8.2995009999999994</v>
      </c>
      <c r="O148" s="20">
        <v>8.2471969999999999</v>
      </c>
      <c r="P148" s="20">
        <v>7.3994470000000003</v>
      </c>
      <c r="Q148" s="20">
        <v>8.0179379999999991</v>
      </c>
      <c r="R148" s="20">
        <v>6.5933029999999997</v>
      </c>
      <c r="S148" s="20">
        <v>6.8380850000000004</v>
      </c>
      <c r="T148" s="20">
        <v>8.4071200000000008</v>
      </c>
      <c r="U148" s="20">
        <v>9.5980629999999998</v>
      </c>
      <c r="V148" s="20">
        <v>9.3532100000000007</v>
      </c>
      <c r="W148" s="20">
        <v>7.7675840000000003</v>
      </c>
      <c r="X148" s="20">
        <v>7.2160529999999996</v>
      </c>
      <c r="Y148" s="20">
        <v>7.7419380000000002</v>
      </c>
      <c r="Z148" s="20">
        <v>8.6038510000000006</v>
      </c>
      <c r="AA148" s="20">
        <v>8.0346440000000001</v>
      </c>
      <c r="AB148" s="20">
        <v>7.6840400000000004</v>
      </c>
      <c r="AC148" s="20">
        <v>7.4095849999999999</v>
      </c>
      <c r="AD148" s="20">
        <v>6.4002739999999996</v>
      </c>
      <c r="AE148" s="20">
        <v>6.4574040000000004</v>
      </c>
      <c r="AF148" s="20">
        <v>8.0546600000000002</v>
      </c>
      <c r="AG148" s="20">
        <v>9.2782640000000001</v>
      </c>
      <c r="AH148" s="20">
        <v>9.3846349999999994</v>
      </c>
      <c r="AI148" s="20">
        <v>7.8491229999999996</v>
      </c>
      <c r="AJ148" s="20">
        <v>7.2480890000000002</v>
      </c>
      <c r="AK148" s="20">
        <v>7.5157259999999999</v>
      </c>
      <c r="AL148" s="20">
        <v>8.9510640000000006</v>
      </c>
      <c r="AM148" s="20">
        <v>9.1639970000000002</v>
      </c>
      <c r="AN148" s="20">
        <v>8.2969170000000005</v>
      </c>
      <c r="AO148" s="20">
        <v>8.1143999999999998</v>
      </c>
      <c r="AP148" s="20">
        <v>6.9539260000000001</v>
      </c>
      <c r="AQ148" s="20">
        <v>6.8831759999999997</v>
      </c>
      <c r="AR148" s="20">
        <v>8.4653709999999993</v>
      </c>
      <c r="AS148" s="20">
        <v>9.9608969999999992</v>
      </c>
      <c r="AT148" s="20">
        <v>9.7906030000000008</v>
      </c>
      <c r="AU148" s="20">
        <v>8.1205210000000001</v>
      </c>
      <c r="AV148" s="20">
        <v>7.4288480000000003</v>
      </c>
      <c r="AW148" s="20">
        <v>7.6958780000000004</v>
      </c>
      <c r="AX148" s="22">
        <v>9.0992719999999991</v>
      </c>
      <c r="AY148" s="16"/>
      <c r="AZ148" s="21">
        <f t="array" ref="AZ148">SUM(IF(YEAR($C$5:$AX$5)=AZ$5,$C148:$AX148))</f>
        <v>90.910239999999988</v>
      </c>
      <c r="BA148" s="20">
        <f t="array" ref="BA148">SUM(IF(YEAR($C$5:$AX$5)=BA$5,$C148:$AX148))</f>
        <v>95.783789000000013</v>
      </c>
      <c r="BB148" s="20">
        <f t="array" ref="BB148">SUM(IF(YEAR($C$5:$AX$5)=BB$5,$C148:$AX148))</f>
        <v>94.267507999999992</v>
      </c>
      <c r="BC148" s="22">
        <f t="array" ref="BC148">SUM(IF(YEAR($C$5:$AX$5)=BC$5,$C148:$AX148))</f>
        <v>99.97380600000001</v>
      </c>
      <c r="BE148" s="21">
        <f t="shared" si="20"/>
        <v>94.167281000000017</v>
      </c>
      <c r="BF148" s="20">
        <f t="shared" si="21"/>
        <v>94.673766000000001</v>
      </c>
      <c r="BG148" s="22">
        <f t="shared" si="22"/>
        <v>97.693977000000018</v>
      </c>
    </row>
    <row r="149" spans="2:59">
      <c r="B149" s="17">
        <v>55231</v>
      </c>
      <c r="C149" s="20">
        <v>5.2594240000000001</v>
      </c>
      <c r="D149" s="20">
        <v>4.7202539999999997</v>
      </c>
      <c r="E149" s="20">
        <v>7.8555469999999996</v>
      </c>
      <c r="F149" s="20">
        <v>8.0602649999999993</v>
      </c>
      <c r="G149" s="20">
        <v>8.1884250000000005</v>
      </c>
      <c r="H149" s="20">
        <v>10.36717</v>
      </c>
      <c r="I149" s="20">
        <v>11.641109999999999</v>
      </c>
      <c r="J149" s="20">
        <v>11.418799999999999</v>
      </c>
      <c r="K149" s="20">
        <v>9.4893219999999996</v>
      </c>
      <c r="L149" s="20">
        <v>9.3442849999999993</v>
      </c>
      <c r="M149" s="20">
        <v>9.3158130000000003</v>
      </c>
      <c r="N149" s="20">
        <v>9.024521</v>
      </c>
      <c r="O149" s="20">
        <v>6.9553539999999998</v>
      </c>
      <c r="P149" s="20">
        <v>6.0747470000000003</v>
      </c>
      <c r="Q149" s="20">
        <v>9.2399380000000004</v>
      </c>
      <c r="R149" s="20">
        <v>8.0912640000000007</v>
      </c>
      <c r="S149" s="20">
        <v>8.4915900000000004</v>
      </c>
      <c r="T149" s="20">
        <v>10.487310000000001</v>
      </c>
      <c r="U149" s="20">
        <v>12.04541</v>
      </c>
      <c r="V149" s="20">
        <v>11.47171</v>
      </c>
      <c r="W149" s="20">
        <v>9.4542110000000008</v>
      </c>
      <c r="X149" s="20">
        <v>9.5385500000000008</v>
      </c>
      <c r="Y149" s="20">
        <v>9.4526479999999999</v>
      </c>
      <c r="Z149" s="20">
        <v>9.5362329999999993</v>
      </c>
      <c r="AA149" s="20">
        <v>7.3637629999999996</v>
      </c>
      <c r="AB149" s="20">
        <v>7.1563239999999997</v>
      </c>
      <c r="AC149" s="20">
        <v>9.8733640000000005</v>
      </c>
      <c r="AD149" s="20">
        <v>8.3148949999999999</v>
      </c>
      <c r="AE149" s="20">
        <v>8.4830550000000002</v>
      </c>
      <c r="AF149" s="20">
        <v>9.9422599999999992</v>
      </c>
      <c r="AG149" s="20">
        <v>12.054069999999999</v>
      </c>
      <c r="AH149" s="20">
        <v>11.96655</v>
      </c>
      <c r="AI149" s="20">
        <v>9.5966210000000007</v>
      </c>
      <c r="AJ149" s="20">
        <v>9.3458760000000005</v>
      </c>
      <c r="AK149" s="20">
        <v>8.7122440000000001</v>
      </c>
      <c r="AL149" s="20">
        <v>10.259119999999999</v>
      </c>
      <c r="AM149" s="20">
        <v>9.1359619999999993</v>
      </c>
      <c r="AN149" s="20">
        <v>8.2398340000000001</v>
      </c>
      <c r="AO149" s="20">
        <v>10.02603</v>
      </c>
      <c r="AP149" s="20">
        <v>8.4237540000000006</v>
      </c>
      <c r="AQ149" s="20">
        <v>8.6730970000000003</v>
      </c>
      <c r="AR149" s="20">
        <v>10.44556</v>
      </c>
      <c r="AS149" s="20">
        <v>12.32953</v>
      </c>
      <c r="AT149" s="20">
        <v>12.04533</v>
      </c>
      <c r="AU149" s="20">
        <v>9.7692270000000008</v>
      </c>
      <c r="AV149" s="20">
        <v>9.7629870000000007</v>
      </c>
      <c r="AW149" s="20">
        <v>9.0193560000000002</v>
      </c>
      <c r="AX149" s="22">
        <v>10.599259999999999</v>
      </c>
      <c r="AY149" s="16"/>
      <c r="AZ149" s="21">
        <f t="array" ref="AZ149">SUM(IF(YEAR($C$5:$AX$5)=AZ$5,$C149:$AX149))</f>
        <v>104.68493600000002</v>
      </c>
      <c r="BA149" s="20">
        <f t="array" ref="BA149">SUM(IF(YEAR($C$5:$AX$5)=BA$5,$C149:$AX149))</f>
        <v>110.838965</v>
      </c>
      <c r="BB149" s="20">
        <f t="array" ref="BB149">SUM(IF(YEAR($C$5:$AX$5)=BB$5,$C149:$AX149))</f>
        <v>113.06814199999999</v>
      </c>
      <c r="BC149" s="22">
        <f t="array" ref="BC149">SUM(IF(YEAR($C$5:$AX$5)=BC$5,$C149:$AX149))</f>
        <v>118.469927</v>
      </c>
      <c r="BE149" s="21">
        <f t="shared" si="20"/>
        <v>109.453914</v>
      </c>
      <c r="BF149" s="20">
        <f t="shared" si="21"/>
        <v>113.17747299999999</v>
      </c>
      <c r="BG149" s="22">
        <f t="shared" si="22"/>
        <v>116.375418</v>
      </c>
    </row>
    <row r="150" spans="2:59">
      <c r="B150" s="17">
        <v>55233</v>
      </c>
      <c r="C150" s="20">
        <v>2.3092524000000001</v>
      </c>
      <c r="D150" s="20">
        <v>0.34776227999999998</v>
      </c>
      <c r="E150" s="20">
        <v>0</v>
      </c>
      <c r="F150" s="20">
        <v>0</v>
      </c>
      <c r="G150" s="20">
        <v>0.46736748</v>
      </c>
      <c r="H150" s="20">
        <v>0.99947370000000002</v>
      </c>
      <c r="I150" s="20">
        <v>24.265757999999998</v>
      </c>
      <c r="J150" s="20">
        <v>17.984428000000001</v>
      </c>
      <c r="K150" s="20">
        <v>0</v>
      </c>
      <c r="L150" s="20">
        <v>0</v>
      </c>
      <c r="M150" s="20">
        <v>0</v>
      </c>
      <c r="N150" s="20">
        <v>0</v>
      </c>
      <c r="O150" s="20">
        <v>0</v>
      </c>
      <c r="P150" s="20">
        <v>0.28874401</v>
      </c>
      <c r="Q150" s="20">
        <v>0</v>
      </c>
      <c r="R150" s="20">
        <v>0</v>
      </c>
      <c r="S150" s="20">
        <v>0.65653049000000008</v>
      </c>
      <c r="T150" s="20">
        <v>2.8057360999999998</v>
      </c>
      <c r="U150" s="20">
        <v>30.906582999999998</v>
      </c>
      <c r="V150" s="20">
        <v>24.69078</v>
      </c>
      <c r="W150" s="20">
        <v>0.30499675999999998</v>
      </c>
      <c r="X150" s="20">
        <v>0.75583213999999999</v>
      </c>
      <c r="Y150" s="20">
        <v>0</v>
      </c>
      <c r="Z150" s="20">
        <v>0</v>
      </c>
      <c r="AA150" s="20">
        <v>1.0991847000000001</v>
      </c>
      <c r="AB150" s="20">
        <v>8.5414210000000004E-2</v>
      </c>
      <c r="AC150" s="20">
        <v>0</v>
      </c>
      <c r="AD150" s="20">
        <v>0.32438148999999999</v>
      </c>
      <c r="AE150" s="20">
        <v>0.52896970999999993</v>
      </c>
      <c r="AF150" s="20">
        <v>6.9166490000000005</v>
      </c>
      <c r="AG150" s="20">
        <v>38.565186999999995</v>
      </c>
      <c r="AH150" s="20">
        <v>36.871871999999996</v>
      </c>
      <c r="AI150" s="20">
        <v>3.5798976000000002</v>
      </c>
      <c r="AJ150" s="20">
        <v>1.4173365999999998</v>
      </c>
      <c r="AK150" s="20">
        <v>7.92186E-2</v>
      </c>
      <c r="AL150" s="20">
        <v>0</v>
      </c>
      <c r="AM150" s="20">
        <v>3.4033313999999999</v>
      </c>
      <c r="AN150" s="20">
        <v>1.6886299</v>
      </c>
      <c r="AO150" s="20">
        <v>0.49907528000000001</v>
      </c>
      <c r="AP150" s="20">
        <v>5.8746476000000003</v>
      </c>
      <c r="AQ150" s="20">
        <v>1.4796035999999999</v>
      </c>
      <c r="AR150" s="20">
        <v>9.3829039999999999</v>
      </c>
      <c r="AS150" s="20">
        <v>41.662931999999998</v>
      </c>
      <c r="AT150" s="20">
        <v>38.645450000000004</v>
      </c>
      <c r="AU150" s="20">
        <v>4.9674389000000003</v>
      </c>
      <c r="AV150" s="20">
        <v>2.1940244999999998</v>
      </c>
      <c r="AW150" s="20">
        <v>1.1241292000000001</v>
      </c>
      <c r="AX150" s="22">
        <v>0</v>
      </c>
      <c r="AY150" s="16"/>
      <c r="AZ150" s="21">
        <f t="array" ref="AZ150">SUM(IF(YEAR($C$5:$AX$5)=AZ$5,$C150:$AX150))</f>
        <v>46.374041859999998</v>
      </c>
      <c r="BA150" s="20">
        <f t="array" ref="BA150">SUM(IF(YEAR($C$5:$AX$5)=BA$5,$C150:$AX150))</f>
        <v>60.409202500000006</v>
      </c>
      <c r="BB150" s="20">
        <f t="array" ref="BB150">SUM(IF(YEAR($C$5:$AX$5)=BB$5,$C150:$AX150))</f>
        <v>89.468110909999993</v>
      </c>
      <c r="BC150" s="22">
        <f t="array" ref="BC150">SUM(IF(YEAR($C$5:$AX$5)=BC$5,$C150:$AX150))</f>
        <v>110.92216637999999</v>
      </c>
      <c r="BE150" s="21">
        <f t="shared" si="20"/>
        <v>44.194934199999999</v>
      </c>
      <c r="BF150" s="20">
        <f t="shared" si="21"/>
        <v>61.50187811</v>
      </c>
      <c r="BG150" s="22">
        <f t="shared" si="22"/>
        <v>100.37544857999998</v>
      </c>
    </row>
    <row r="151" spans="2:59">
      <c r="B151" s="17">
        <v>55239</v>
      </c>
      <c r="C151" s="20">
        <v>7.413926</v>
      </c>
      <c r="D151" s="20">
        <v>6.6229389999999997</v>
      </c>
      <c r="E151" s="20">
        <v>11.42971</v>
      </c>
      <c r="F151" s="20">
        <v>10.69107</v>
      </c>
      <c r="G151" s="20">
        <v>10.773250000000001</v>
      </c>
      <c r="H151" s="20">
        <v>14.23526</v>
      </c>
      <c r="I151" s="20">
        <v>16.057079999999999</v>
      </c>
      <c r="J151" s="20">
        <v>15.32545</v>
      </c>
      <c r="K151" s="20">
        <v>12.39784</v>
      </c>
      <c r="L151" s="20">
        <v>11.718730000000001</v>
      </c>
      <c r="M151" s="20">
        <v>12.75581</v>
      </c>
      <c r="N151" s="20">
        <v>11.356719999999999</v>
      </c>
      <c r="O151" s="20">
        <v>9.6395339999999994</v>
      </c>
      <c r="P151" s="20">
        <v>8.1823370000000004</v>
      </c>
      <c r="Q151" s="20">
        <v>12.880240000000001</v>
      </c>
      <c r="R151" s="20">
        <v>11.076040000000001</v>
      </c>
      <c r="S151" s="20">
        <v>11.709020000000001</v>
      </c>
      <c r="T151" s="20">
        <v>14.12406</v>
      </c>
      <c r="U151" s="20">
        <v>16.22523</v>
      </c>
      <c r="V151" s="20">
        <v>15.145009999999999</v>
      </c>
      <c r="W151" s="20">
        <v>12.03084</v>
      </c>
      <c r="X151" s="20">
        <v>12.040509999999999</v>
      </c>
      <c r="Y151" s="20">
        <v>12.85426</v>
      </c>
      <c r="Z151" s="20">
        <v>13.115119999999999</v>
      </c>
      <c r="AA151" s="20">
        <v>9.3137659999999993</v>
      </c>
      <c r="AB151" s="20">
        <v>9.13734</v>
      </c>
      <c r="AC151" s="20">
        <v>12.37276</v>
      </c>
      <c r="AD151" s="20">
        <v>11</v>
      </c>
      <c r="AE151" s="20">
        <v>10.956379999999999</v>
      </c>
      <c r="AF151" s="20">
        <v>13.43266</v>
      </c>
      <c r="AG151" s="20">
        <v>16.121970000000001</v>
      </c>
      <c r="AH151" s="20">
        <v>15.82525</v>
      </c>
      <c r="AI151" s="20">
        <v>12.72996</v>
      </c>
      <c r="AJ151" s="20">
        <v>12.49442</v>
      </c>
      <c r="AK151" s="20">
        <v>12.14242</v>
      </c>
      <c r="AL151" s="20">
        <v>14.426220000000001</v>
      </c>
      <c r="AM151" s="20">
        <v>12.493259999999999</v>
      </c>
      <c r="AN151" s="20">
        <v>10.717739999999999</v>
      </c>
      <c r="AO151" s="20">
        <v>13.26065</v>
      </c>
      <c r="AP151" s="20">
        <v>11.937569999999999</v>
      </c>
      <c r="AQ151" s="20">
        <v>11.60928</v>
      </c>
      <c r="AR151" s="20">
        <v>13.977399999999999</v>
      </c>
      <c r="AS151" s="20">
        <v>16.640229999999999</v>
      </c>
      <c r="AT151" s="20">
        <v>15.78312</v>
      </c>
      <c r="AU151" s="20">
        <v>12.84684</v>
      </c>
      <c r="AV151" s="20">
        <v>12.52585</v>
      </c>
      <c r="AW151" s="20">
        <v>11.99752</v>
      </c>
      <c r="AX151" s="22">
        <v>14.573499999999999</v>
      </c>
      <c r="AY151" s="16"/>
      <c r="AZ151" s="21">
        <f t="array" ref="AZ151">SUM(IF(YEAR($C$5:$AX$5)=AZ$5,$C151:$AX151))</f>
        <v>140.77778499999999</v>
      </c>
      <c r="BA151" s="20">
        <f t="array" ref="BA151">SUM(IF(YEAR($C$5:$AX$5)=BA$5,$C151:$AX151))</f>
        <v>149.022201</v>
      </c>
      <c r="BB151" s="20">
        <f t="array" ref="BB151">SUM(IF(YEAR($C$5:$AX$5)=BB$5,$C151:$AX151))</f>
        <v>149.953146</v>
      </c>
      <c r="BC151" s="22">
        <f t="array" ref="BC151">SUM(IF(YEAR($C$5:$AX$5)=BC$5,$C151:$AX151))</f>
        <v>158.36295999999999</v>
      </c>
      <c r="BE151" s="21">
        <f t="shared" si="20"/>
        <v>147.33406100000002</v>
      </c>
      <c r="BF151" s="20">
        <f t="shared" si="21"/>
        <v>148.31527599999998</v>
      </c>
      <c r="BG151" s="22">
        <f t="shared" si="22"/>
        <v>157.19139999999999</v>
      </c>
    </row>
    <row r="152" spans="2:59">
      <c r="B152" s="17">
        <v>55298</v>
      </c>
      <c r="C152" s="20">
        <v>9.1491410000000002</v>
      </c>
      <c r="D152" s="20">
        <v>8.2668140000000001</v>
      </c>
      <c r="E152" s="20">
        <v>13.435977000000001</v>
      </c>
      <c r="F152" s="20">
        <v>13.560117</v>
      </c>
      <c r="G152" s="20">
        <v>13.846648999999999</v>
      </c>
      <c r="H152" s="20">
        <v>17.312393</v>
      </c>
      <c r="I152" s="20">
        <v>19.524588999999999</v>
      </c>
      <c r="J152" s="20">
        <v>19.121119</v>
      </c>
      <c r="K152" s="20">
        <v>15.934989</v>
      </c>
      <c r="L152" s="20">
        <v>15.631641999999999</v>
      </c>
      <c r="M152" s="20">
        <v>15.293485</v>
      </c>
      <c r="N152" s="20">
        <v>15.411037</v>
      </c>
      <c r="O152" s="20">
        <v>11.922982999999999</v>
      </c>
      <c r="P152" s="20">
        <v>10.407045999999999</v>
      </c>
      <c r="Q152" s="20">
        <v>15.651351999999999</v>
      </c>
      <c r="R152" s="20">
        <v>13.742155</v>
      </c>
      <c r="S152" s="20">
        <v>14.296918</v>
      </c>
      <c r="T152" s="20">
        <v>17.534914999999998</v>
      </c>
      <c r="U152" s="20">
        <v>20.37481</v>
      </c>
      <c r="V152" s="20">
        <v>19.240256000000002</v>
      </c>
      <c r="W152" s="20">
        <v>15.701661</v>
      </c>
      <c r="X152" s="20">
        <v>15.898387</v>
      </c>
      <c r="Y152" s="20">
        <v>15.461403000000001</v>
      </c>
      <c r="Z152" s="20">
        <v>16.293602999999997</v>
      </c>
      <c r="AA152" s="20">
        <v>12.603759</v>
      </c>
      <c r="AB152" s="20">
        <v>12.17328</v>
      </c>
      <c r="AC152" s="20">
        <v>16.079991</v>
      </c>
      <c r="AD152" s="20">
        <v>14.016080000000001</v>
      </c>
      <c r="AE152" s="20">
        <v>14.19228</v>
      </c>
      <c r="AF152" s="20">
        <v>16.655633000000002</v>
      </c>
      <c r="AG152" s="20">
        <v>20.29138</v>
      </c>
      <c r="AH152" s="20">
        <v>20.1004</v>
      </c>
      <c r="AI152" s="20">
        <v>16.235008000000001</v>
      </c>
      <c r="AJ152" s="20">
        <v>15.661740999999999</v>
      </c>
      <c r="AK152" s="20">
        <v>14.703713</v>
      </c>
      <c r="AL152" s="20">
        <v>17.344555</v>
      </c>
      <c r="AM152" s="20">
        <v>15.55397</v>
      </c>
      <c r="AN152" s="20">
        <v>14.039935</v>
      </c>
      <c r="AO152" s="20">
        <v>16.704122999999999</v>
      </c>
      <c r="AP152" s="20">
        <v>14.31298</v>
      </c>
      <c r="AQ152" s="20">
        <v>14.612595000000001</v>
      </c>
      <c r="AR152" s="20">
        <v>17.475385000000003</v>
      </c>
      <c r="AS152" s="20">
        <v>20.9664</v>
      </c>
      <c r="AT152" s="20">
        <v>20.34581</v>
      </c>
      <c r="AU152" s="20">
        <v>16.489187000000001</v>
      </c>
      <c r="AV152" s="20">
        <v>16.123013</v>
      </c>
      <c r="AW152" s="20">
        <v>15.111656</v>
      </c>
      <c r="AX152" s="22">
        <v>17.856853000000001</v>
      </c>
      <c r="AY152" s="16"/>
      <c r="AZ152" s="21">
        <f t="array" ref="AZ152">SUM(IF(YEAR($C$5:$AX$5)=AZ$5,$C152:$AX152))</f>
        <v>176.48795199999998</v>
      </c>
      <c r="BA152" s="20">
        <f t="array" ref="BA152">SUM(IF(YEAR($C$5:$AX$5)=BA$5,$C152:$AX152))</f>
        <v>186.52548899999999</v>
      </c>
      <c r="BB152" s="20">
        <f t="array" ref="BB152">SUM(IF(YEAR($C$5:$AX$5)=BB$5,$C152:$AX152))</f>
        <v>190.05781999999999</v>
      </c>
      <c r="BC152" s="22">
        <f t="array" ref="BC152">SUM(IF(YEAR($C$5:$AX$5)=BC$5,$C152:$AX152))</f>
        <v>199.59190700000002</v>
      </c>
      <c r="BE152" s="21">
        <f t="shared" si="20"/>
        <v>184.249708</v>
      </c>
      <c r="BF152" s="20">
        <f t="shared" si="21"/>
        <v>189.570425</v>
      </c>
      <c r="BG152" s="22">
        <f t="shared" si="22"/>
        <v>196.21603300000004</v>
      </c>
    </row>
    <row r="153" spans="2:59">
      <c r="B153" s="17">
        <v>55337</v>
      </c>
      <c r="C153" s="20">
        <v>16.667919999999999</v>
      </c>
      <c r="D153" s="20">
        <v>15.05073</v>
      </c>
      <c r="E153" s="20">
        <v>17.315339999999999</v>
      </c>
      <c r="F153" s="20">
        <v>14.975289999999999</v>
      </c>
      <c r="G153" s="20">
        <v>15.709709999999999</v>
      </c>
      <c r="H153" s="20">
        <v>18.920439999999999</v>
      </c>
      <c r="I153" s="20">
        <v>20.42981</v>
      </c>
      <c r="J153" s="20">
        <v>20.47279</v>
      </c>
      <c r="K153" s="20">
        <v>18.098140000000001</v>
      </c>
      <c r="L153" s="20">
        <v>17.440819999999999</v>
      </c>
      <c r="M153" s="20">
        <v>18.373470000000001</v>
      </c>
      <c r="N153" s="20">
        <v>19.41555</v>
      </c>
      <c r="O153" s="20">
        <v>19.152629999999998</v>
      </c>
      <c r="P153" s="20">
        <v>17.37022</v>
      </c>
      <c r="Q153" s="20">
        <v>18.43872</v>
      </c>
      <c r="R153" s="20">
        <v>15.0518</v>
      </c>
      <c r="S153" s="20">
        <v>16.352239999999998</v>
      </c>
      <c r="T153" s="20">
        <v>19.192170000000001</v>
      </c>
      <c r="U153" s="20">
        <v>20.63552</v>
      </c>
      <c r="V153" s="20">
        <v>20.862359999999999</v>
      </c>
      <c r="W153" s="20">
        <v>18.152740000000001</v>
      </c>
      <c r="X153" s="20">
        <v>17.245920000000002</v>
      </c>
      <c r="Y153" s="20">
        <v>18.552849999999999</v>
      </c>
      <c r="Z153" s="20">
        <v>20.600460000000002</v>
      </c>
      <c r="AA153" s="20">
        <v>18.08643</v>
      </c>
      <c r="AB153" s="20">
        <v>16.944099999999999</v>
      </c>
      <c r="AC153" s="20">
        <v>18.720580000000002</v>
      </c>
      <c r="AD153" s="20">
        <v>15.12616</v>
      </c>
      <c r="AE153" s="20">
        <v>15.916370000000001</v>
      </c>
      <c r="AF153" s="20">
        <v>18.539940000000001</v>
      </c>
      <c r="AG153" s="20">
        <v>20.620290000000001</v>
      </c>
      <c r="AH153" s="20">
        <v>20.802399999999999</v>
      </c>
      <c r="AI153" s="20">
        <v>18.3322</v>
      </c>
      <c r="AJ153" s="20">
        <v>17.564509999999999</v>
      </c>
      <c r="AK153" s="20">
        <v>18.35934</v>
      </c>
      <c r="AL153" s="20">
        <v>20.97391</v>
      </c>
      <c r="AM153" s="20">
        <v>20.028500000000001</v>
      </c>
      <c r="AN153" s="20">
        <v>18.584099999999999</v>
      </c>
      <c r="AO153" s="20">
        <v>18.65184</v>
      </c>
      <c r="AP153" s="20">
        <v>15.206390000000001</v>
      </c>
      <c r="AQ153" s="20">
        <v>16.521470000000001</v>
      </c>
      <c r="AR153" s="20">
        <v>19.177440000000001</v>
      </c>
      <c r="AS153" s="20">
        <v>20.932279999999999</v>
      </c>
      <c r="AT153" s="20">
        <v>21.059940000000001</v>
      </c>
      <c r="AU153" s="20">
        <v>18.731200000000001</v>
      </c>
      <c r="AV153" s="20">
        <v>17.885100000000001</v>
      </c>
      <c r="AW153" s="20">
        <v>18.57695</v>
      </c>
      <c r="AX153" s="22">
        <v>21.322389999999999</v>
      </c>
      <c r="AY153" s="16"/>
      <c r="AZ153" s="21">
        <f t="array" ref="AZ153">SUM(IF(YEAR($C$5:$AX$5)=AZ$5,$C153:$AX153))</f>
        <v>212.87000999999998</v>
      </c>
      <c r="BA153" s="20">
        <f t="array" ref="BA153">SUM(IF(YEAR($C$5:$AX$5)=BA$5,$C153:$AX153))</f>
        <v>221.60763</v>
      </c>
      <c r="BB153" s="20">
        <f t="array" ref="BB153">SUM(IF(YEAR($C$5:$AX$5)=BB$5,$C153:$AX153))</f>
        <v>219.98623000000001</v>
      </c>
      <c r="BC153" s="22">
        <f t="array" ref="BC153">SUM(IF(YEAR($C$5:$AX$5)=BC$5,$C153:$AX153))</f>
        <v>226.67760000000004</v>
      </c>
      <c r="BE153" s="21">
        <f t="shared" si="20"/>
        <v>219.51662999999996</v>
      </c>
      <c r="BF153" s="20">
        <f t="shared" si="21"/>
        <v>220.03566000000001</v>
      </c>
      <c r="BG153" s="22">
        <f t="shared" si="22"/>
        <v>224.18489</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0.95993879999999998</v>
      </c>
      <c r="V154" s="20">
        <v>0.23506792999999998</v>
      </c>
      <c r="W154" s="20">
        <v>0</v>
      </c>
      <c r="X154" s="20">
        <v>0</v>
      </c>
      <c r="Y154" s="20">
        <v>0</v>
      </c>
      <c r="Z154" s="20">
        <v>0</v>
      </c>
      <c r="AA154" s="20">
        <v>0</v>
      </c>
      <c r="AB154" s="20">
        <v>0</v>
      </c>
      <c r="AC154" s="20">
        <v>0</v>
      </c>
      <c r="AD154" s="20">
        <v>0</v>
      </c>
      <c r="AE154" s="20">
        <v>0</v>
      </c>
      <c r="AF154" s="20">
        <v>0</v>
      </c>
      <c r="AG154" s="20">
        <v>1.21267627</v>
      </c>
      <c r="AH154" s="20">
        <v>0.55517810300000003</v>
      </c>
      <c r="AI154" s="20">
        <v>0</v>
      </c>
      <c r="AJ154" s="20">
        <v>0</v>
      </c>
      <c r="AK154" s="20">
        <v>0</v>
      </c>
      <c r="AL154" s="20">
        <v>0</v>
      </c>
      <c r="AM154" s="20">
        <v>0</v>
      </c>
      <c r="AN154" s="20">
        <v>0</v>
      </c>
      <c r="AO154" s="20">
        <v>0</v>
      </c>
      <c r="AP154" s="20">
        <v>0</v>
      </c>
      <c r="AQ154" s="20">
        <v>0</v>
      </c>
      <c r="AR154" s="20">
        <v>0</v>
      </c>
      <c r="AS154" s="20">
        <v>1.1816752399999999</v>
      </c>
      <c r="AT154" s="20">
        <v>0.55539285999999999</v>
      </c>
      <c r="AU154" s="20">
        <v>0</v>
      </c>
      <c r="AV154" s="20">
        <v>0</v>
      </c>
      <c r="AW154" s="20">
        <v>0</v>
      </c>
      <c r="AX154" s="22">
        <v>0</v>
      </c>
      <c r="AY154" s="16"/>
      <c r="AZ154" s="21">
        <f t="array" ref="AZ154">SUM(IF(YEAR($C$5:$AX$5)=AZ$5,$C154:$AX154))</f>
        <v>0</v>
      </c>
      <c r="BA154" s="20">
        <f t="array" ref="BA154">SUM(IF(YEAR($C$5:$AX$5)=BA$5,$C154:$AX154))</f>
        <v>1.19500673</v>
      </c>
      <c r="BB154" s="20">
        <f t="array" ref="BB154">SUM(IF(YEAR($C$5:$AX$5)=BB$5,$C154:$AX154))</f>
        <v>1.767854373</v>
      </c>
      <c r="BC154" s="22">
        <f t="array" ref="BC154">SUM(IF(YEAR($C$5:$AX$5)=BC$5,$C154:$AX154))</f>
        <v>1.7370680999999999</v>
      </c>
      <c r="BE154" s="21">
        <f t="shared" si="20"/>
        <v>0</v>
      </c>
      <c r="BF154" s="20">
        <f t="shared" si="21"/>
        <v>1.19500673</v>
      </c>
      <c r="BG154" s="22">
        <f t="shared" si="22"/>
        <v>1.767854373</v>
      </c>
    </row>
    <row r="155" spans="2:59">
      <c r="B155" s="17">
        <v>55524</v>
      </c>
      <c r="C155" s="20">
        <v>16.38794</v>
      </c>
      <c r="D155" s="20">
        <v>14.492702</v>
      </c>
      <c r="E155" s="20">
        <v>27.812961999999999</v>
      </c>
      <c r="F155" s="20">
        <v>28.375711000000003</v>
      </c>
      <c r="G155" s="20">
        <v>28.097182</v>
      </c>
      <c r="H155" s="20">
        <v>34.138931999999997</v>
      </c>
      <c r="I155" s="20">
        <v>40.070025999999999</v>
      </c>
      <c r="J155" s="20">
        <v>36.724145999999998</v>
      </c>
      <c r="K155" s="20">
        <v>29.466246999999999</v>
      </c>
      <c r="L155" s="20">
        <v>30.334793999999999</v>
      </c>
      <c r="M155" s="20">
        <v>30.361554999999999</v>
      </c>
      <c r="N155" s="20">
        <v>29.893250999999999</v>
      </c>
      <c r="O155" s="20">
        <v>21.940663000000001</v>
      </c>
      <c r="P155" s="20">
        <v>18.896543999999999</v>
      </c>
      <c r="Q155" s="20">
        <v>31.756906999999998</v>
      </c>
      <c r="R155" s="20">
        <v>28.736006</v>
      </c>
      <c r="S155" s="20">
        <v>28.085068</v>
      </c>
      <c r="T155" s="20">
        <v>32.639673000000002</v>
      </c>
      <c r="U155" s="20">
        <v>40.517521000000002</v>
      </c>
      <c r="V155" s="20">
        <v>34.059823999999999</v>
      </c>
      <c r="W155" s="20">
        <v>26.764204999999997</v>
      </c>
      <c r="X155" s="20">
        <v>31.244599000000001</v>
      </c>
      <c r="Y155" s="20">
        <v>29.622185999999999</v>
      </c>
      <c r="Z155" s="20">
        <v>32.749992999999996</v>
      </c>
      <c r="AA155" s="20">
        <v>23.644969</v>
      </c>
      <c r="AB155" s="20">
        <v>22.948630999999999</v>
      </c>
      <c r="AC155" s="20">
        <v>30.85483</v>
      </c>
      <c r="AD155" s="20">
        <v>29.192846000000003</v>
      </c>
      <c r="AE155" s="20">
        <v>28.350482999999997</v>
      </c>
      <c r="AF155" s="20">
        <v>30.955119</v>
      </c>
      <c r="AG155" s="20">
        <v>40.578122999999998</v>
      </c>
      <c r="AH155" s="20">
        <v>35.984957000000001</v>
      </c>
      <c r="AI155" s="20">
        <v>29.865142000000002</v>
      </c>
      <c r="AJ155" s="20">
        <v>31.049199999999999</v>
      </c>
      <c r="AK155" s="20">
        <v>28.518929</v>
      </c>
      <c r="AL155" s="20">
        <v>35.198875000000001</v>
      </c>
      <c r="AM155" s="20">
        <v>30.832583</v>
      </c>
      <c r="AN155" s="20">
        <v>27.458539999999999</v>
      </c>
      <c r="AO155" s="20">
        <v>31.596236999999999</v>
      </c>
      <c r="AP155" s="20">
        <v>29.565645</v>
      </c>
      <c r="AQ155" s="20">
        <v>27.995820999999999</v>
      </c>
      <c r="AR155" s="20">
        <v>29.994402000000001</v>
      </c>
      <c r="AS155" s="20">
        <v>40.341222000000002</v>
      </c>
      <c r="AT155" s="20">
        <v>31.713104000000001</v>
      </c>
      <c r="AU155" s="20">
        <v>28.450642999999999</v>
      </c>
      <c r="AV155" s="20">
        <v>29.961248999999999</v>
      </c>
      <c r="AW155" s="20">
        <v>27.194656999999999</v>
      </c>
      <c r="AX155" s="22">
        <v>34.640121000000001</v>
      </c>
      <c r="AY155" s="16"/>
      <c r="AZ155" s="21">
        <f t="array" ref="AZ155">SUM(IF(YEAR($C$5:$AX$5)=AZ$5,$C155:$AX155))</f>
        <v>346.15544800000004</v>
      </c>
      <c r="BA155" s="20">
        <f t="array" ref="BA155">SUM(IF(YEAR($C$5:$AX$5)=BA$5,$C155:$AX155))</f>
        <v>357.01318900000001</v>
      </c>
      <c r="BB155" s="20">
        <f t="array" ref="BB155">SUM(IF(YEAR($C$5:$AX$5)=BB$5,$C155:$AX155))</f>
        <v>367.14210400000002</v>
      </c>
      <c r="BC155" s="22">
        <f t="array" ref="BC155">SUM(IF(YEAR($C$5:$AX$5)=BC$5,$C155:$AX155))</f>
        <v>369.74422400000003</v>
      </c>
      <c r="BE155" s="21">
        <f t="shared" si="20"/>
        <v>360.40413899999993</v>
      </c>
      <c r="BF155" s="20">
        <f t="shared" si="21"/>
        <v>362.58976000000001</v>
      </c>
      <c r="BG155" s="22">
        <f t="shared" si="22"/>
        <v>379.59917099999996</v>
      </c>
    </row>
    <row r="156" spans="2:59">
      <c r="B156" s="17">
        <v>55667</v>
      </c>
      <c r="C156" s="20">
        <v>12.70932</v>
      </c>
      <c r="D156" s="20">
        <v>11.60946</v>
      </c>
      <c r="E156" s="20">
        <v>11.4315</v>
      </c>
      <c r="F156" s="20">
        <v>9.6111000000000004</v>
      </c>
      <c r="G156" s="20">
        <v>9.8350170000000006</v>
      </c>
      <c r="H156" s="20">
        <v>11.71523</v>
      </c>
      <c r="I156" s="20">
        <v>13.14927</v>
      </c>
      <c r="J156" s="20">
        <v>13.312139999999999</v>
      </c>
      <c r="K156" s="20">
        <v>10.726000000000001</v>
      </c>
      <c r="L156" s="20">
        <v>10.93343</v>
      </c>
      <c r="M156" s="20">
        <v>11.558020000000001</v>
      </c>
      <c r="N156" s="20">
        <v>12.83367</v>
      </c>
      <c r="O156" s="20">
        <v>13.42262</v>
      </c>
      <c r="P156" s="20">
        <v>12.14808</v>
      </c>
      <c r="Q156" s="20">
        <v>11.686059999999999</v>
      </c>
      <c r="R156" s="20">
        <v>9.2073429999999998</v>
      </c>
      <c r="S156" s="20">
        <v>10.20147</v>
      </c>
      <c r="T156" s="20">
        <v>12.056480000000001</v>
      </c>
      <c r="U156" s="20">
        <v>13.597379999999999</v>
      </c>
      <c r="V156" s="20">
        <v>13.40091</v>
      </c>
      <c r="W156" s="20">
        <v>11.26491</v>
      </c>
      <c r="X156" s="20">
        <v>10.82508</v>
      </c>
      <c r="Y156" s="20">
        <v>11.67877</v>
      </c>
      <c r="Z156" s="20">
        <v>13.12382</v>
      </c>
      <c r="AA156" s="20">
        <v>12.70032</v>
      </c>
      <c r="AB156" s="20">
        <v>12.077120000000001</v>
      </c>
      <c r="AC156" s="20">
        <v>11.63114</v>
      </c>
      <c r="AD156" s="20">
        <v>9.5509740000000001</v>
      </c>
      <c r="AE156" s="20">
        <v>10.080719999999999</v>
      </c>
      <c r="AF156" s="20">
        <v>11.501329999999999</v>
      </c>
      <c r="AG156" s="20">
        <v>13.578580000000001</v>
      </c>
      <c r="AH156" s="20">
        <v>13.434240000000001</v>
      </c>
      <c r="AI156" s="20">
        <v>11.24344</v>
      </c>
      <c r="AJ156" s="20">
        <v>10.559100000000001</v>
      </c>
      <c r="AK156" s="20">
        <v>11.352959999999999</v>
      </c>
      <c r="AL156" s="20">
        <v>13.151770000000001</v>
      </c>
      <c r="AM156" s="20">
        <v>13.697089999999999</v>
      </c>
      <c r="AN156" s="20">
        <v>12.414479999999999</v>
      </c>
      <c r="AO156" s="20">
        <v>11.609120000000001</v>
      </c>
      <c r="AP156" s="20">
        <v>9.8219519999999996</v>
      </c>
      <c r="AQ156" s="20">
        <v>10.40767</v>
      </c>
      <c r="AR156" s="20">
        <v>12.086069999999999</v>
      </c>
      <c r="AS156" s="20">
        <v>13.85037</v>
      </c>
      <c r="AT156" s="20">
        <v>13.69814</v>
      </c>
      <c r="AU156" s="20">
        <v>11.57563</v>
      </c>
      <c r="AV156" s="20">
        <v>11.13828</v>
      </c>
      <c r="AW156" s="20">
        <v>11.53487</v>
      </c>
      <c r="AX156" s="22">
        <v>13.378679999999999</v>
      </c>
      <c r="AY156" s="16"/>
      <c r="AZ156" s="21">
        <f t="array" ref="AZ156">SUM(IF(YEAR($C$5:$AX$5)=AZ$5,$C156:$AX156))</f>
        <v>139.42415700000001</v>
      </c>
      <c r="BA156" s="20">
        <f t="array" ref="BA156">SUM(IF(YEAR($C$5:$AX$5)=BA$5,$C156:$AX156))</f>
        <v>142.61292299999999</v>
      </c>
      <c r="BB156" s="20">
        <f t="array" ref="BB156">SUM(IF(YEAR($C$5:$AX$5)=BB$5,$C156:$AX156))</f>
        <v>140.861694</v>
      </c>
      <c r="BC156" s="22">
        <f t="array" ref="BC156">SUM(IF(YEAR($C$5:$AX$5)=BC$5,$C156:$AX156))</f>
        <v>145.21235200000001</v>
      </c>
      <c r="BE156" s="21">
        <f t="shared" si="20"/>
        <v>140.89333300000001</v>
      </c>
      <c r="BF156" s="20">
        <f t="shared" si="21"/>
        <v>141.98762400000004</v>
      </c>
      <c r="BG156" s="22">
        <f t="shared" si="22"/>
        <v>142.77173200000001</v>
      </c>
    </row>
    <row r="157" spans="2:59">
      <c r="B157" s="17">
        <v>55690</v>
      </c>
      <c r="C157" s="20">
        <v>13.960692999999999</v>
      </c>
      <c r="D157" s="20">
        <v>12.716170999999999</v>
      </c>
      <c r="E157" s="20">
        <v>11.920961999999999</v>
      </c>
      <c r="F157" s="20">
        <v>10.152421</v>
      </c>
      <c r="G157" s="20">
        <v>10.331686999999999</v>
      </c>
      <c r="H157" s="20">
        <v>13.50604</v>
      </c>
      <c r="I157" s="20">
        <v>15.257898000000001</v>
      </c>
      <c r="J157" s="20">
        <v>14.768249999999998</v>
      </c>
      <c r="K157" s="20">
        <v>11.733488000000001</v>
      </c>
      <c r="L157" s="20">
        <v>11.260663000000001</v>
      </c>
      <c r="M157" s="20">
        <v>12.185997</v>
      </c>
      <c r="N157" s="20">
        <v>13.985413999999999</v>
      </c>
      <c r="O157" s="20">
        <v>15.751863999999999</v>
      </c>
      <c r="P157" s="20">
        <v>13.775165999999999</v>
      </c>
      <c r="Q157" s="20">
        <v>12.775518000000002</v>
      </c>
      <c r="R157" s="20">
        <v>10.665109000000001</v>
      </c>
      <c r="S157" s="20">
        <v>11.133123999999999</v>
      </c>
      <c r="T157" s="20">
        <v>13.637502999999999</v>
      </c>
      <c r="U157" s="20">
        <v>15.485697999999999</v>
      </c>
      <c r="V157" s="20">
        <v>14.740223</v>
      </c>
      <c r="W157" s="20">
        <v>11.895925999999999</v>
      </c>
      <c r="X157" s="20">
        <v>11.657236999999999</v>
      </c>
      <c r="Y157" s="20">
        <v>12.404184000000001</v>
      </c>
      <c r="Z157" s="20">
        <v>14.072035</v>
      </c>
      <c r="AA157" s="20">
        <v>14.526817000000001</v>
      </c>
      <c r="AB157" s="20">
        <v>13.726945000000001</v>
      </c>
      <c r="AC157" s="20">
        <v>11.915644</v>
      </c>
      <c r="AD157" s="20">
        <v>10.284504</v>
      </c>
      <c r="AE157" s="20">
        <v>10.339421999999999</v>
      </c>
      <c r="AF157" s="20">
        <v>13.022214</v>
      </c>
      <c r="AG157" s="20">
        <v>15.360468000000001</v>
      </c>
      <c r="AH157" s="20">
        <v>15.173013000000001</v>
      </c>
      <c r="AI157" s="20">
        <v>12.208983</v>
      </c>
      <c r="AJ157" s="20">
        <v>11.856007999999999</v>
      </c>
      <c r="AK157" s="20">
        <v>11.855457000000001</v>
      </c>
      <c r="AL157" s="20">
        <v>14.515609</v>
      </c>
      <c r="AM157" s="20">
        <v>16.269603</v>
      </c>
      <c r="AN157" s="20">
        <v>14.855160000000001</v>
      </c>
      <c r="AO157" s="20">
        <v>12.783467999999999</v>
      </c>
      <c r="AP157" s="20">
        <v>11.341557999999999</v>
      </c>
      <c r="AQ157" s="20">
        <v>11.033000999999999</v>
      </c>
      <c r="AR157" s="20">
        <v>13.468983999999999</v>
      </c>
      <c r="AS157" s="20">
        <v>16.109054999999998</v>
      </c>
      <c r="AT157" s="20">
        <v>15.366635</v>
      </c>
      <c r="AU157" s="20">
        <v>12.198910999999999</v>
      </c>
      <c r="AV157" s="20">
        <v>11.928903999999999</v>
      </c>
      <c r="AW157" s="20">
        <v>11.677011</v>
      </c>
      <c r="AX157" s="22">
        <v>14.492968999999999</v>
      </c>
      <c r="AY157" s="16"/>
      <c r="AZ157" s="21">
        <f t="array" ref="AZ157">SUM(IF(YEAR($C$5:$AX$5)=AZ$5,$C157:$AX157))</f>
        <v>151.77968399999997</v>
      </c>
      <c r="BA157" s="20">
        <f t="array" ref="BA157">SUM(IF(YEAR($C$5:$AX$5)=BA$5,$C157:$AX157))</f>
        <v>157.99358700000002</v>
      </c>
      <c r="BB157" s="20">
        <f t="array" ref="BB157">SUM(IF(YEAR($C$5:$AX$5)=BB$5,$C157:$AX157))</f>
        <v>154.78508400000001</v>
      </c>
      <c r="BC157" s="22">
        <f t="array" ref="BC157">SUM(IF(YEAR($C$5:$AX$5)=BC$5,$C157:$AX157))</f>
        <v>161.52525899999998</v>
      </c>
      <c r="BE157" s="21">
        <f t="shared" si="20"/>
        <v>156.79853100000003</v>
      </c>
      <c r="BF157" s="20">
        <f t="shared" si="21"/>
        <v>154.68613799999997</v>
      </c>
      <c r="BG157" s="22">
        <f t="shared" si="22"/>
        <v>160.274542</v>
      </c>
    </row>
    <row r="158" spans="2:59">
      <c r="B158" s="17">
        <v>55765</v>
      </c>
      <c r="C158" s="20">
        <v>3.2246129999999997</v>
      </c>
      <c r="D158" s="20">
        <v>2.8442750999999999</v>
      </c>
      <c r="E158" s="20">
        <v>3.260424</v>
      </c>
      <c r="F158" s="20">
        <v>3.109782</v>
      </c>
      <c r="G158" s="20">
        <v>3.0766770000000001</v>
      </c>
      <c r="H158" s="20">
        <v>3.2115330000000002</v>
      </c>
      <c r="I158" s="20">
        <v>3.3211260000000005</v>
      </c>
      <c r="J158" s="20">
        <v>3.3361830000000001</v>
      </c>
      <c r="K158" s="20">
        <v>3.0730919999999999</v>
      </c>
      <c r="L158" s="20">
        <v>2.9673897</v>
      </c>
      <c r="M158" s="20">
        <v>3.2175210000000005</v>
      </c>
      <c r="N158" s="20">
        <v>3.4719749999999996</v>
      </c>
      <c r="O158" s="20">
        <v>3.2246129999999997</v>
      </c>
      <c r="P158" s="20">
        <v>2.8442750999999999</v>
      </c>
      <c r="Q158" s="20">
        <v>3.260424</v>
      </c>
      <c r="R158" s="20">
        <v>3.109782</v>
      </c>
      <c r="S158" s="20">
        <v>3.0766770000000001</v>
      </c>
      <c r="T158" s="20">
        <v>3.2115330000000002</v>
      </c>
      <c r="U158" s="20">
        <v>3.3211260000000005</v>
      </c>
      <c r="V158" s="20">
        <v>3.3361830000000001</v>
      </c>
      <c r="W158" s="20">
        <v>3.0730919999999999</v>
      </c>
      <c r="X158" s="20">
        <v>2.9673897</v>
      </c>
      <c r="Y158" s="20">
        <v>3.2175210000000005</v>
      </c>
      <c r="Z158" s="20">
        <v>3.4719749999999996</v>
      </c>
      <c r="AA158" s="20">
        <v>3.2246129999999997</v>
      </c>
      <c r="AB158" s="20">
        <v>2.9458565999999999</v>
      </c>
      <c r="AC158" s="20">
        <v>3.260424</v>
      </c>
      <c r="AD158" s="20">
        <v>3.109782</v>
      </c>
      <c r="AE158" s="20">
        <v>3.0766770000000001</v>
      </c>
      <c r="AF158" s="20">
        <v>3.2115330000000002</v>
      </c>
      <c r="AG158" s="20">
        <v>3.3211260000000005</v>
      </c>
      <c r="AH158" s="20">
        <v>3.3361830000000001</v>
      </c>
      <c r="AI158" s="20">
        <v>3.0730919999999999</v>
      </c>
      <c r="AJ158" s="20">
        <v>2.9673897</v>
      </c>
      <c r="AK158" s="20">
        <v>3.2175210000000005</v>
      </c>
      <c r="AL158" s="20">
        <v>3.4719749999999996</v>
      </c>
      <c r="AM158" s="20">
        <v>3.2246129999999997</v>
      </c>
      <c r="AN158" s="20">
        <v>2.8442750999999999</v>
      </c>
      <c r="AO158" s="20">
        <v>3.260424</v>
      </c>
      <c r="AP158" s="20">
        <v>3.109782</v>
      </c>
      <c r="AQ158" s="20">
        <v>3.0766770000000001</v>
      </c>
      <c r="AR158" s="20">
        <v>3.2115330000000002</v>
      </c>
      <c r="AS158" s="20">
        <v>3.3211260000000005</v>
      </c>
      <c r="AT158" s="20">
        <v>3.3361830000000001</v>
      </c>
      <c r="AU158" s="20">
        <v>3.0730919999999999</v>
      </c>
      <c r="AV158" s="20">
        <v>2.9673897</v>
      </c>
      <c r="AW158" s="20">
        <v>3.2175210000000005</v>
      </c>
      <c r="AX158" s="22">
        <v>3.4719749999999996</v>
      </c>
      <c r="AY158" s="16"/>
      <c r="AZ158" s="21">
        <f t="array" ref="AZ158">SUM(IF(YEAR($C$5:$AX$5)=AZ$5,$C158:$AX158))</f>
        <v>38.114590799999995</v>
      </c>
      <c r="BA158" s="20">
        <f t="array" ref="BA158">SUM(IF(YEAR($C$5:$AX$5)=BA$5,$C158:$AX158))</f>
        <v>38.114590799999995</v>
      </c>
      <c r="BB158" s="20">
        <f t="array" ref="BB158">SUM(IF(YEAR($C$5:$AX$5)=BB$5,$C158:$AX158))</f>
        <v>38.216172299999997</v>
      </c>
      <c r="BC158" s="22">
        <f t="array" ref="BC158">SUM(IF(YEAR($C$5:$AX$5)=BC$5,$C158:$AX158))</f>
        <v>38.114590799999995</v>
      </c>
      <c r="BE158" s="21">
        <f t="shared" si="20"/>
        <v>38.114590800000002</v>
      </c>
      <c r="BF158" s="20">
        <f t="shared" si="21"/>
        <v>38.216172299999997</v>
      </c>
      <c r="BG158" s="22">
        <f t="shared" si="22"/>
        <v>38.114590800000002</v>
      </c>
    </row>
    <row r="159" spans="2:59">
      <c r="B159" s="17">
        <v>55801</v>
      </c>
      <c r="C159" s="20">
        <v>9.1372180000000007</v>
      </c>
      <c r="D159" s="20">
        <v>8.1574779999999993</v>
      </c>
      <c r="E159" s="20">
        <v>14.277699999999999</v>
      </c>
      <c r="F159" s="20">
        <v>13.77501</v>
      </c>
      <c r="G159" s="20">
        <v>14.189920000000001</v>
      </c>
      <c r="H159" s="20">
        <v>18.324300000000001</v>
      </c>
      <c r="I159" s="20">
        <v>21.006119999999999</v>
      </c>
      <c r="J159" s="20">
        <v>20.239519999999999</v>
      </c>
      <c r="K159" s="20">
        <v>16.7834</v>
      </c>
      <c r="L159" s="20">
        <v>15.604900000000001</v>
      </c>
      <c r="M159" s="20">
        <v>15.66703</v>
      </c>
      <c r="N159" s="20">
        <v>15.268890000000001</v>
      </c>
      <c r="O159" s="20">
        <v>11.59539</v>
      </c>
      <c r="P159" s="20">
        <v>9.9333130000000001</v>
      </c>
      <c r="Q159" s="20">
        <v>15.983180000000001</v>
      </c>
      <c r="R159" s="20">
        <v>14.444039999999999</v>
      </c>
      <c r="S159" s="20">
        <v>14.68099</v>
      </c>
      <c r="T159" s="20">
        <v>18.349260000000001</v>
      </c>
      <c r="U159" s="20">
        <v>21.83747</v>
      </c>
      <c r="V159" s="20">
        <v>20.31006</v>
      </c>
      <c r="W159" s="20">
        <v>16.33464</v>
      </c>
      <c r="X159" s="20">
        <v>15.862959999999999</v>
      </c>
      <c r="Y159" s="20">
        <v>15.99428</v>
      </c>
      <c r="Z159" s="20">
        <v>17.114439999999998</v>
      </c>
      <c r="AA159" s="20">
        <v>11.82902</v>
      </c>
      <c r="AB159" s="20">
        <v>11.68608</v>
      </c>
      <c r="AC159" s="20">
        <v>15.471920000000001</v>
      </c>
      <c r="AD159" s="20">
        <v>14.40344</v>
      </c>
      <c r="AE159" s="20">
        <v>13.96143</v>
      </c>
      <c r="AF159" s="20">
        <v>17.51501</v>
      </c>
      <c r="AG159" s="20">
        <v>21.696090000000002</v>
      </c>
      <c r="AH159" s="20">
        <v>21.328019999999999</v>
      </c>
      <c r="AI159" s="20">
        <v>16.739540000000002</v>
      </c>
      <c r="AJ159" s="20">
        <v>15.986420000000001</v>
      </c>
      <c r="AK159" s="20">
        <v>15.27115</v>
      </c>
      <c r="AL159" s="20">
        <v>18.584029999999998</v>
      </c>
      <c r="AM159" s="20">
        <v>15.42525</v>
      </c>
      <c r="AN159" s="20">
        <v>13.30195</v>
      </c>
      <c r="AO159" s="20">
        <v>16.94042</v>
      </c>
      <c r="AP159" s="20">
        <v>15.15568</v>
      </c>
      <c r="AQ159" s="20">
        <v>14.53557</v>
      </c>
      <c r="AR159" s="20">
        <v>18.045000000000002</v>
      </c>
      <c r="AS159" s="20">
        <v>22.716010000000001</v>
      </c>
      <c r="AT159" s="20">
        <v>21.437899999999999</v>
      </c>
      <c r="AU159" s="20">
        <v>16.92511</v>
      </c>
      <c r="AV159" s="20">
        <v>15.889950000000001</v>
      </c>
      <c r="AW159" s="20">
        <v>15.19336</v>
      </c>
      <c r="AX159" s="22">
        <v>18.740220000000001</v>
      </c>
      <c r="AY159" s="16"/>
      <c r="AZ159" s="21">
        <f t="array" ref="AZ159">SUM(IF(YEAR($C$5:$AX$5)=AZ$5,$C159:$AX159))</f>
        <v>182.43148600000001</v>
      </c>
      <c r="BA159" s="20">
        <f t="array" ref="BA159">SUM(IF(YEAR($C$5:$AX$5)=BA$5,$C159:$AX159))</f>
        <v>192.440023</v>
      </c>
      <c r="BB159" s="20">
        <f t="array" ref="BB159">SUM(IF(YEAR($C$5:$AX$5)=BB$5,$C159:$AX159))</f>
        <v>194.47215</v>
      </c>
      <c r="BC159" s="22">
        <f t="array" ref="BC159">SUM(IF(YEAR($C$5:$AX$5)=BC$5,$C159:$AX159))</f>
        <v>204.30641999999997</v>
      </c>
      <c r="BE159" s="21">
        <f t="shared" si="20"/>
        <v>189.53107300000002</v>
      </c>
      <c r="BF159" s="20">
        <f t="shared" si="21"/>
        <v>193.15500000000003</v>
      </c>
      <c r="BG159" s="22">
        <f t="shared" si="22"/>
        <v>202.47913</v>
      </c>
    </row>
    <row r="160" spans="2:59">
      <c r="B160" s="17">
        <v>55885</v>
      </c>
      <c r="C160" s="20">
        <v>0.63886399999999999</v>
      </c>
      <c r="D160" s="20">
        <v>0.54540230000000001</v>
      </c>
      <c r="E160" s="20">
        <v>0.54234830000000001</v>
      </c>
      <c r="F160" s="20">
        <v>0.65226629999999997</v>
      </c>
      <c r="G160" s="20">
        <v>0.73240530000000004</v>
      </c>
      <c r="H160" s="20">
        <v>0.78561210000000004</v>
      </c>
      <c r="I160" s="20">
        <v>0.74921740000000003</v>
      </c>
      <c r="J160" s="20">
        <v>0.74818270000000009</v>
      </c>
      <c r="K160" s="20">
        <v>0.69293910000000003</v>
      </c>
      <c r="L160" s="20">
        <v>0.68119090000000004</v>
      </c>
      <c r="M160" s="20">
        <v>0.67961380000000005</v>
      </c>
      <c r="N160" s="20">
        <v>0.67275189999999996</v>
      </c>
      <c r="O160" s="20">
        <v>0.63886399999999999</v>
      </c>
      <c r="P160" s="20">
        <v>0.54540230000000001</v>
      </c>
      <c r="Q160" s="20">
        <v>0.54234830000000001</v>
      </c>
      <c r="R160" s="20">
        <v>0.65226629999999997</v>
      </c>
      <c r="S160" s="20">
        <v>0.73240530000000004</v>
      </c>
      <c r="T160" s="20">
        <v>0.78561210000000004</v>
      </c>
      <c r="U160" s="20">
        <v>0.74921740000000003</v>
      </c>
      <c r="V160" s="20">
        <v>0.74818270000000009</v>
      </c>
      <c r="W160" s="20">
        <v>0.69293910000000003</v>
      </c>
      <c r="X160" s="20">
        <v>0.68119090000000004</v>
      </c>
      <c r="Y160" s="20">
        <v>0.67961380000000005</v>
      </c>
      <c r="Z160" s="20">
        <v>0.67275189999999996</v>
      </c>
      <c r="AA160" s="20">
        <v>0.63886399999999999</v>
      </c>
      <c r="AB160" s="20">
        <v>0.56488099999999997</v>
      </c>
      <c r="AC160" s="20">
        <v>0.54234830000000001</v>
      </c>
      <c r="AD160" s="20">
        <v>0.65226629999999997</v>
      </c>
      <c r="AE160" s="20">
        <v>0.73240530000000004</v>
      </c>
      <c r="AF160" s="20">
        <v>0.78561210000000004</v>
      </c>
      <c r="AG160" s="20">
        <v>0.74921740000000003</v>
      </c>
      <c r="AH160" s="20">
        <v>0.74818270000000009</v>
      </c>
      <c r="AI160" s="20">
        <v>0.69293910000000003</v>
      </c>
      <c r="AJ160" s="20">
        <v>0.68119090000000004</v>
      </c>
      <c r="AK160" s="20">
        <v>0.67961380000000005</v>
      </c>
      <c r="AL160" s="20">
        <v>0.67275189999999996</v>
      </c>
      <c r="AM160" s="20">
        <v>0.63886399999999999</v>
      </c>
      <c r="AN160" s="20">
        <v>0.54540230000000001</v>
      </c>
      <c r="AO160" s="20">
        <v>0.54234830000000001</v>
      </c>
      <c r="AP160" s="20">
        <v>0.65226629999999997</v>
      </c>
      <c r="AQ160" s="20">
        <v>0.73240530000000004</v>
      </c>
      <c r="AR160" s="20">
        <v>0.78561210000000004</v>
      </c>
      <c r="AS160" s="20">
        <v>0.74921740000000003</v>
      </c>
      <c r="AT160" s="20">
        <v>0.74818270000000009</v>
      </c>
      <c r="AU160" s="20">
        <v>0.69293910000000003</v>
      </c>
      <c r="AV160" s="20">
        <v>0.68119090000000004</v>
      </c>
      <c r="AW160" s="20">
        <v>0.67961380000000005</v>
      </c>
      <c r="AX160" s="22">
        <v>0.67275189999999996</v>
      </c>
      <c r="AY160" s="16"/>
      <c r="AZ160" s="21">
        <f t="array" ref="AZ160">SUM(IF(YEAR($C$5:$AX$5)=AZ$5,$C160:$AX160))</f>
        <v>8.1207941000000012</v>
      </c>
      <c r="BA160" s="20">
        <f t="array" ref="BA160">SUM(IF(YEAR($C$5:$AX$5)=BA$5,$C160:$AX160))</f>
        <v>8.1207941000000012</v>
      </c>
      <c r="BB160" s="20">
        <f t="array" ref="BB160">SUM(IF(YEAR($C$5:$AX$5)=BB$5,$C160:$AX160))</f>
        <v>8.1402728</v>
      </c>
      <c r="BC160" s="22">
        <f t="array" ref="BC160">SUM(IF(YEAR($C$5:$AX$5)=BC$5,$C160:$AX160))</f>
        <v>8.1207941000000012</v>
      </c>
      <c r="BE160" s="21">
        <f t="shared" si="20"/>
        <v>8.1207941000000012</v>
      </c>
      <c r="BF160" s="20">
        <f t="shared" si="21"/>
        <v>8.1402728</v>
      </c>
      <c r="BG160" s="22">
        <f t="shared" si="22"/>
        <v>8.1207941000000012</v>
      </c>
    </row>
    <row r="161" spans="2:59">
      <c r="B161" s="17">
        <v>55938</v>
      </c>
      <c r="C161" s="20">
        <v>0.18425395</v>
      </c>
      <c r="D161" s="20">
        <v>0</v>
      </c>
      <c r="E161" s="20">
        <v>0</v>
      </c>
      <c r="F161" s="20">
        <v>0</v>
      </c>
      <c r="G161" s="20">
        <v>0</v>
      </c>
      <c r="H161" s="20">
        <v>0</v>
      </c>
      <c r="I161" s="20">
        <v>2.8028949999999999</v>
      </c>
      <c r="J161" s="20">
        <v>1.1525835999999998</v>
      </c>
      <c r="K161" s="20">
        <v>0</v>
      </c>
      <c r="L161" s="20">
        <v>0</v>
      </c>
      <c r="M161" s="20">
        <v>0</v>
      </c>
      <c r="N161" s="20">
        <v>0</v>
      </c>
      <c r="O161" s="20">
        <v>0</v>
      </c>
      <c r="P161" s="20">
        <v>0</v>
      </c>
      <c r="Q161" s="20">
        <v>0</v>
      </c>
      <c r="R161" s="20">
        <v>0</v>
      </c>
      <c r="S161" s="20">
        <v>0</v>
      </c>
      <c r="T161" s="20">
        <v>0</v>
      </c>
      <c r="U161" s="20">
        <v>2.2081818000000002</v>
      </c>
      <c r="V161" s="20">
        <v>1.0017293</v>
      </c>
      <c r="W161" s="20">
        <v>0</v>
      </c>
      <c r="X161" s="20">
        <v>0</v>
      </c>
      <c r="Y161" s="20">
        <v>0</v>
      </c>
      <c r="Z161" s="20">
        <v>0</v>
      </c>
      <c r="AA161" s="20">
        <v>0.32403789999999999</v>
      </c>
      <c r="AB161" s="20">
        <v>0</v>
      </c>
      <c r="AC161" s="20">
        <v>0</v>
      </c>
      <c r="AD161" s="20">
        <v>0</v>
      </c>
      <c r="AE161" s="20">
        <v>0</v>
      </c>
      <c r="AF161" s="20">
        <v>0</v>
      </c>
      <c r="AG161" s="20">
        <v>2.2264659999999998</v>
      </c>
      <c r="AH161" s="20">
        <v>1.9270924</v>
      </c>
      <c r="AI161" s="20">
        <v>0</v>
      </c>
      <c r="AJ161" s="20">
        <v>0</v>
      </c>
      <c r="AK161" s="20">
        <v>0</v>
      </c>
      <c r="AL161" s="20">
        <v>0</v>
      </c>
      <c r="AM161" s="20">
        <v>0</v>
      </c>
      <c r="AN161" s="20">
        <v>0</v>
      </c>
      <c r="AO161" s="20">
        <v>0</v>
      </c>
      <c r="AP161" s="20">
        <v>0</v>
      </c>
      <c r="AQ161" s="20">
        <v>0</v>
      </c>
      <c r="AR161" s="20">
        <v>0</v>
      </c>
      <c r="AS161" s="20">
        <v>4.147208</v>
      </c>
      <c r="AT161" s="20">
        <v>1.9374122</v>
      </c>
      <c r="AU161" s="20">
        <v>0</v>
      </c>
      <c r="AV161" s="20">
        <v>0</v>
      </c>
      <c r="AW161" s="20">
        <v>0</v>
      </c>
      <c r="AX161" s="22">
        <v>0</v>
      </c>
      <c r="AY161" s="16"/>
      <c r="AZ161" s="21">
        <f t="array" ref="AZ161">SUM(IF(YEAR($C$5:$AX$5)=AZ$5,$C161:$AX161))</f>
        <v>4.1397325499999997</v>
      </c>
      <c r="BA161" s="20">
        <f t="array" ref="BA161">SUM(IF(YEAR($C$5:$AX$5)=BA$5,$C161:$AX161))</f>
        <v>3.2099111000000002</v>
      </c>
      <c r="BB161" s="20">
        <f t="array" ref="BB161">SUM(IF(YEAR($C$5:$AX$5)=BB$5,$C161:$AX161))</f>
        <v>4.4775963000000001</v>
      </c>
      <c r="BC161" s="22">
        <f t="array" ref="BC161">SUM(IF(YEAR($C$5:$AX$5)=BC$5,$C161:$AX161))</f>
        <v>6.0846201999999998</v>
      </c>
      <c r="BE161" s="21">
        <f t="shared" si="20"/>
        <v>3.9554785999999997</v>
      </c>
      <c r="BF161" s="20">
        <f t="shared" si="21"/>
        <v>3.5339490000000002</v>
      </c>
      <c r="BG161" s="22">
        <f t="shared" si="22"/>
        <v>4.1535583999999997</v>
      </c>
    </row>
    <row r="162" spans="2:59">
      <c r="B162" s="17">
        <v>55964</v>
      </c>
      <c r="C162" s="20">
        <v>1.4182300000000001</v>
      </c>
      <c r="D162" s="20">
        <v>1.2107516</v>
      </c>
      <c r="E162" s="20">
        <v>1.2039724000000001</v>
      </c>
      <c r="F162" s="20">
        <v>1.4479820000000001</v>
      </c>
      <c r="G162" s="20">
        <v>1.6258864</v>
      </c>
      <c r="H162" s="20">
        <v>1.7440016</v>
      </c>
      <c r="I162" s="20">
        <v>1.6632084</v>
      </c>
      <c r="J162" s="20">
        <v>1.6609111999999999</v>
      </c>
      <c r="K162" s="20">
        <v>1.5382743999999999</v>
      </c>
      <c r="L162" s="20">
        <v>1.5121924</v>
      </c>
      <c r="M162" s="20">
        <v>1.5086932</v>
      </c>
      <c r="N162" s="20">
        <v>1.4934584</v>
      </c>
      <c r="O162" s="20">
        <v>1.4182300000000001</v>
      </c>
      <c r="P162" s="20">
        <v>1.2107516</v>
      </c>
      <c r="Q162" s="20">
        <v>1.2039724000000001</v>
      </c>
      <c r="R162" s="20">
        <v>1.4479820000000001</v>
      </c>
      <c r="S162" s="20">
        <v>1.6258864</v>
      </c>
      <c r="T162" s="20">
        <v>1.7440016</v>
      </c>
      <c r="U162" s="20">
        <v>1.6632084</v>
      </c>
      <c r="V162" s="20">
        <v>1.6609111999999999</v>
      </c>
      <c r="W162" s="20">
        <v>1.5382743999999999</v>
      </c>
      <c r="X162" s="20">
        <v>1.5121924</v>
      </c>
      <c r="Y162" s="20">
        <v>1.5086932</v>
      </c>
      <c r="Z162" s="20">
        <v>1.4934584</v>
      </c>
      <c r="AA162" s="20">
        <v>1.4182300000000001</v>
      </c>
      <c r="AB162" s="20">
        <v>1.2539928</v>
      </c>
      <c r="AC162" s="20">
        <v>1.2039724000000001</v>
      </c>
      <c r="AD162" s="20">
        <v>1.4479820000000001</v>
      </c>
      <c r="AE162" s="20">
        <v>1.6258868</v>
      </c>
      <c r="AF162" s="20">
        <v>1.7440016</v>
      </c>
      <c r="AG162" s="20">
        <v>1.6632084</v>
      </c>
      <c r="AH162" s="20">
        <v>1.6609111999999999</v>
      </c>
      <c r="AI162" s="20">
        <v>1.5382743999999999</v>
      </c>
      <c r="AJ162" s="20">
        <v>1.5121924</v>
      </c>
      <c r="AK162" s="20">
        <v>1.5086932</v>
      </c>
      <c r="AL162" s="20">
        <v>1.4934584</v>
      </c>
      <c r="AM162" s="20">
        <v>1.4182300000000001</v>
      </c>
      <c r="AN162" s="20">
        <v>1.2107516</v>
      </c>
      <c r="AO162" s="20">
        <v>1.2039724000000001</v>
      </c>
      <c r="AP162" s="20">
        <v>1.4479820000000001</v>
      </c>
      <c r="AQ162" s="20">
        <v>1.6258868</v>
      </c>
      <c r="AR162" s="20">
        <v>1.7440016</v>
      </c>
      <c r="AS162" s="20">
        <v>1.6632084</v>
      </c>
      <c r="AT162" s="20">
        <v>1.6609111999999999</v>
      </c>
      <c r="AU162" s="20">
        <v>1.5382743999999999</v>
      </c>
      <c r="AV162" s="20">
        <v>1.5121924</v>
      </c>
      <c r="AW162" s="20">
        <v>1.5086932</v>
      </c>
      <c r="AX162" s="22">
        <v>1.4934584</v>
      </c>
      <c r="AY162" s="16"/>
      <c r="AZ162" s="21">
        <f t="array" ref="AZ162">SUM(IF(YEAR($C$5:$AX$5)=AZ$5,$C162:$AX162))</f>
        <v>18.027562000000003</v>
      </c>
      <c r="BA162" s="20">
        <f t="array" ref="BA162">SUM(IF(YEAR($C$5:$AX$5)=BA$5,$C162:$AX162))</f>
        <v>18.027562000000003</v>
      </c>
      <c r="BB162" s="20">
        <f t="array" ref="BB162">SUM(IF(YEAR($C$5:$AX$5)=BB$5,$C162:$AX162))</f>
        <v>18.070803600000001</v>
      </c>
      <c r="BC162" s="22">
        <f t="array" ref="BC162">SUM(IF(YEAR($C$5:$AX$5)=BC$5,$C162:$AX162))</f>
        <v>18.027562400000004</v>
      </c>
      <c r="BE162" s="21">
        <f t="shared" si="20"/>
        <v>18.027561999999996</v>
      </c>
      <c r="BF162" s="20">
        <f t="shared" si="21"/>
        <v>18.070803599999998</v>
      </c>
      <c r="BG162" s="22">
        <f t="shared" si="22"/>
        <v>18.027562399999997</v>
      </c>
    </row>
    <row r="163" spans="2:59">
      <c r="B163" s="17">
        <v>55976</v>
      </c>
      <c r="C163" s="20">
        <v>6.9407199999999998</v>
      </c>
      <c r="D163" s="20">
        <v>6.2404849999999996</v>
      </c>
      <c r="E163" s="20">
        <v>6.9570129999999999</v>
      </c>
      <c r="F163" s="20">
        <v>6.6174689999999998</v>
      </c>
      <c r="G163" s="20">
        <v>6.9837540000000002</v>
      </c>
      <c r="H163" s="20">
        <v>9.3326849999999997</v>
      </c>
      <c r="I163" s="20">
        <v>9.7458259999999992</v>
      </c>
      <c r="J163" s="20">
        <v>9.8095239999999997</v>
      </c>
      <c r="K163" s="20">
        <v>8.9364819999999998</v>
      </c>
      <c r="L163" s="20">
        <v>7.8885930000000002</v>
      </c>
      <c r="M163" s="20">
        <v>8.0484899999999993</v>
      </c>
      <c r="N163" s="20">
        <v>8.341621</v>
      </c>
      <c r="O163" s="20">
        <v>8.715014</v>
      </c>
      <c r="P163" s="20">
        <v>7.5159440000000002</v>
      </c>
      <c r="Q163" s="20">
        <v>7.907457</v>
      </c>
      <c r="R163" s="20">
        <v>6.864744</v>
      </c>
      <c r="S163" s="20">
        <v>7.4197110000000004</v>
      </c>
      <c r="T163" s="20">
        <v>9.4381609999999991</v>
      </c>
      <c r="U163" s="20">
        <v>9.7802349999999993</v>
      </c>
      <c r="V163" s="20">
        <v>9.8349399999999996</v>
      </c>
      <c r="W163" s="20">
        <v>8.9341380000000008</v>
      </c>
      <c r="X163" s="20">
        <v>7.9501400000000002</v>
      </c>
      <c r="Y163" s="20">
        <v>8.2387619999999995</v>
      </c>
      <c r="Z163" s="20">
        <v>9.0236210000000003</v>
      </c>
      <c r="AA163" s="20">
        <v>7.5677880000000002</v>
      </c>
      <c r="AB163" s="20">
        <v>6.9449209999999999</v>
      </c>
      <c r="AC163" s="20">
        <v>8.0480429999999998</v>
      </c>
      <c r="AD163" s="20">
        <v>6.879562</v>
      </c>
      <c r="AE163" s="20">
        <v>7.0625900000000001</v>
      </c>
      <c r="AF163" s="20">
        <v>9.3153190000000006</v>
      </c>
      <c r="AG163" s="20">
        <v>9.8943530000000006</v>
      </c>
      <c r="AH163" s="20">
        <v>9.9629150000000006</v>
      </c>
      <c r="AI163" s="20">
        <v>9.1136219999999994</v>
      </c>
      <c r="AJ163" s="20">
        <v>8.0829109999999993</v>
      </c>
      <c r="AK163" s="20">
        <v>8.1308009999999999</v>
      </c>
      <c r="AL163" s="20">
        <v>9.2666699999999995</v>
      </c>
      <c r="AM163" s="20">
        <v>8.7769569999999995</v>
      </c>
      <c r="AN163" s="20">
        <v>7.8845830000000001</v>
      </c>
      <c r="AO163" s="20">
        <v>8.4209809999999994</v>
      </c>
      <c r="AP163" s="20">
        <v>7.1239679999999996</v>
      </c>
      <c r="AQ163" s="20">
        <v>7.5777950000000001</v>
      </c>
      <c r="AR163" s="20">
        <v>9.4087150000000008</v>
      </c>
      <c r="AS163" s="20">
        <v>9.9518570000000004</v>
      </c>
      <c r="AT163" s="20">
        <v>10.05447</v>
      </c>
      <c r="AU163" s="20">
        <v>9.1806789999999996</v>
      </c>
      <c r="AV163" s="20">
        <v>8.1831759999999996</v>
      </c>
      <c r="AW163" s="20">
        <v>8.3004289999999994</v>
      </c>
      <c r="AX163" s="22">
        <v>9.4928679999999996</v>
      </c>
      <c r="AY163" s="16"/>
      <c r="AZ163" s="21">
        <f t="array" ref="AZ163">SUM(IF(YEAR($C$5:$AX$5)=AZ$5,$C163:$AX163))</f>
        <v>95.842662000000004</v>
      </c>
      <c r="BA163" s="20">
        <f t="array" ref="BA163">SUM(IF(YEAR($C$5:$AX$5)=BA$5,$C163:$AX163))</f>
        <v>101.62286700000001</v>
      </c>
      <c r="BB163" s="20">
        <f t="array" ref="BB163">SUM(IF(YEAR($C$5:$AX$5)=BB$5,$C163:$AX163))</f>
        <v>100.26949500000002</v>
      </c>
      <c r="BC163" s="22">
        <f t="array" ref="BC163">SUM(IF(YEAR($C$5:$AX$5)=BC$5,$C163:$AX163))</f>
        <v>104.356478</v>
      </c>
      <c r="BE163" s="21">
        <f t="shared" si="20"/>
        <v>100.52609100000001</v>
      </c>
      <c r="BF163" s="20">
        <f t="shared" si="21"/>
        <v>99.702900999999997</v>
      </c>
      <c r="BG163" s="22">
        <f t="shared" si="22"/>
        <v>103.55087499999999</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Y164" s="16"/>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Y165" s="16"/>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0.1364853</v>
      </c>
      <c r="D166" s="20">
        <v>0</v>
      </c>
      <c r="E166" s="20">
        <v>0</v>
      </c>
      <c r="F166" s="20">
        <v>0</v>
      </c>
      <c r="G166" s="20">
        <v>9.4600340000000005E-2</v>
      </c>
      <c r="H166" s="20">
        <v>7.0439580000000002E-2</v>
      </c>
      <c r="I166" s="20">
        <v>2.0271270000000001</v>
      </c>
      <c r="J166" s="20">
        <v>0.98251750000000004</v>
      </c>
      <c r="K166" s="20">
        <v>0</v>
      </c>
      <c r="L166" s="20">
        <v>0</v>
      </c>
      <c r="M166" s="20">
        <v>0</v>
      </c>
      <c r="N166" s="20">
        <v>0</v>
      </c>
      <c r="O166" s="20">
        <v>0</v>
      </c>
      <c r="P166" s="20">
        <v>0</v>
      </c>
      <c r="Q166" s="20">
        <v>0</v>
      </c>
      <c r="R166" s="20">
        <v>0</v>
      </c>
      <c r="S166" s="20">
        <v>4.080131E-2</v>
      </c>
      <c r="T166" s="20">
        <v>4.2263750000000003E-2</v>
      </c>
      <c r="U166" s="20">
        <v>2.193524</v>
      </c>
      <c r="V166" s="20">
        <v>1.0246249999999999</v>
      </c>
      <c r="W166" s="20">
        <v>0</v>
      </c>
      <c r="X166" s="20">
        <v>0</v>
      </c>
      <c r="Y166" s="20">
        <v>0</v>
      </c>
      <c r="Z166" s="20">
        <v>0</v>
      </c>
      <c r="AA166" s="20">
        <v>0.10617790000000001</v>
      </c>
      <c r="AB166" s="20">
        <v>5.269976E-3</v>
      </c>
      <c r="AC166" s="20">
        <v>0</v>
      </c>
      <c r="AD166" s="20">
        <v>6.7059960000000002E-2</v>
      </c>
      <c r="AE166" s="20">
        <v>0</v>
      </c>
      <c r="AF166" s="20">
        <v>1.8644419999999998E-2</v>
      </c>
      <c r="AG166" s="20">
        <v>2.0488819999999999</v>
      </c>
      <c r="AH166" s="20">
        <v>1.7544960000000001</v>
      </c>
      <c r="AI166" s="20">
        <v>5.9256830000000003E-2</v>
      </c>
      <c r="AJ166" s="20">
        <v>0</v>
      </c>
      <c r="AK166" s="20">
        <v>0</v>
      </c>
      <c r="AL166" s="20">
        <v>0</v>
      </c>
      <c r="AM166" s="20">
        <v>0.1213819</v>
      </c>
      <c r="AN166" s="20">
        <v>7.5234220000000004E-2</v>
      </c>
      <c r="AO166" s="20">
        <v>0</v>
      </c>
      <c r="AP166" s="20">
        <v>8.3318260000000005E-2</v>
      </c>
      <c r="AQ166" s="20">
        <v>0</v>
      </c>
      <c r="AR166" s="20">
        <v>0.14086080000000001</v>
      </c>
      <c r="AS166" s="20">
        <v>2.5030830000000002</v>
      </c>
      <c r="AT166" s="20">
        <v>1.869121</v>
      </c>
      <c r="AU166" s="20">
        <v>7.0504940000000002E-2</v>
      </c>
      <c r="AV166" s="20">
        <v>0</v>
      </c>
      <c r="AW166" s="20">
        <v>0</v>
      </c>
      <c r="AX166" s="22">
        <v>0</v>
      </c>
      <c r="AY166" s="16"/>
      <c r="AZ166" s="21">
        <f t="array" ref="AZ166">SUM(IF(YEAR($C$5:$AX$5)=AZ$5,$C166:$AX166))</f>
        <v>3.3111697200000005</v>
      </c>
      <c r="BA166" s="20">
        <f t="array" ref="BA166">SUM(IF(YEAR($C$5:$AX$5)=BA$5,$C166:$AX166))</f>
        <v>3.30121406</v>
      </c>
      <c r="BB166" s="20">
        <f t="array" ref="BB166">SUM(IF(YEAR($C$5:$AX$5)=BB$5,$C166:$AX166))</f>
        <v>4.0597870859999992</v>
      </c>
      <c r="BC166" s="22">
        <f t="array" ref="BC166">SUM(IF(YEAR($C$5:$AX$5)=BC$5,$C166:$AX166))</f>
        <v>4.86350412</v>
      </c>
      <c r="BE166" s="21">
        <f t="shared" si="20"/>
        <v>3.1208853900000002</v>
      </c>
      <c r="BF166" s="20">
        <f t="shared" si="21"/>
        <v>3.4389205860000001</v>
      </c>
      <c r="BG166" s="22">
        <f t="shared" si="22"/>
        <v>4.1612136299999998</v>
      </c>
    </row>
    <row r="167" spans="2:59">
      <c r="B167" s="17">
        <v>56429</v>
      </c>
      <c r="C167" s="20">
        <v>1.7200275</v>
      </c>
      <c r="D167" s="20">
        <v>1.5329994999999998</v>
      </c>
      <c r="E167" s="20">
        <v>1.6563634999999999</v>
      </c>
      <c r="F167" s="20">
        <v>1.6280359999999998</v>
      </c>
      <c r="G167" s="20">
        <v>1.6411365</v>
      </c>
      <c r="H167" s="20">
        <v>1.566268</v>
      </c>
      <c r="I167" s="20">
        <v>1.6561334999999999</v>
      </c>
      <c r="J167" s="20">
        <v>1.5944805</v>
      </c>
      <c r="K167" s="20">
        <v>1.4503735</v>
      </c>
      <c r="L167" s="20">
        <v>1.5925265</v>
      </c>
      <c r="M167" s="20">
        <v>1.685495</v>
      </c>
      <c r="N167" s="20">
        <v>1.7924255</v>
      </c>
      <c r="O167" s="20">
        <v>1.7200275</v>
      </c>
      <c r="P167" s="20">
        <v>1.5329994999999998</v>
      </c>
      <c r="Q167" s="20">
        <v>1.6563634999999999</v>
      </c>
      <c r="R167" s="20">
        <v>1.6280359999999998</v>
      </c>
      <c r="S167" s="20">
        <v>1.6411365</v>
      </c>
      <c r="T167" s="20">
        <v>1.566268</v>
      </c>
      <c r="U167" s="20">
        <v>1.6561334999999999</v>
      </c>
      <c r="V167" s="20">
        <v>1.5944805</v>
      </c>
      <c r="W167" s="20">
        <v>1.4503735</v>
      </c>
      <c r="X167" s="20">
        <v>1.5925265</v>
      </c>
      <c r="Y167" s="20">
        <v>1.685495</v>
      </c>
      <c r="Z167" s="20">
        <v>1.7924255</v>
      </c>
      <c r="AA167" s="20">
        <v>1.7200275</v>
      </c>
      <c r="AB167" s="20">
        <v>1.5877494999999999</v>
      </c>
      <c r="AC167" s="20">
        <v>1.6563634999999999</v>
      </c>
      <c r="AD167" s="20">
        <v>1.6280359999999998</v>
      </c>
      <c r="AE167" s="20">
        <v>1.6411365</v>
      </c>
      <c r="AF167" s="20">
        <v>1.566268</v>
      </c>
      <c r="AG167" s="20">
        <v>1.6561334999999999</v>
      </c>
      <c r="AH167" s="20">
        <v>1.5944805</v>
      </c>
      <c r="AI167" s="20">
        <v>1.4503735</v>
      </c>
      <c r="AJ167" s="20">
        <v>1.5925265</v>
      </c>
      <c r="AK167" s="20">
        <v>1.685495</v>
      </c>
      <c r="AL167" s="20">
        <v>1.7924255</v>
      </c>
      <c r="AM167" s="20">
        <v>1.7200275</v>
      </c>
      <c r="AN167" s="20">
        <v>1.5329994999999998</v>
      </c>
      <c r="AO167" s="20">
        <v>1.6563634999999999</v>
      </c>
      <c r="AP167" s="20">
        <v>1.6280359999999998</v>
      </c>
      <c r="AQ167" s="20">
        <v>1.6411365</v>
      </c>
      <c r="AR167" s="20">
        <v>1.566268</v>
      </c>
      <c r="AS167" s="20">
        <v>1.6561334999999999</v>
      </c>
      <c r="AT167" s="20">
        <v>1.5944805</v>
      </c>
      <c r="AU167" s="20">
        <v>1.4503735</v>
      </c>
      <c r="AV167" s="20">
        <v>1.5925265</v>
      </c>
      <c r="AW167" s="20">
        <v>1.685495</v>
      </c>
      <c r="AX167" s="22">
        <v>1.7924255</v>
      </c>
      <c r="AY167" s="16"/>
      <c r="AZ167" s="21">
        <f t="array" ref="AZ167">SUM(IF(YEAR($C$5:$AX$5)=AZ$5,$C167:$AX167))</f>
        <v>19.516265499999999</v>
      </c>
      <c r="BA167" s="20">
        <f t="array" ref="BA167">SUM(IF(YEAR($C$5:$AX$5)=BA$5,$C167:$AX167))</f>
        <v>19.516265499999999</v>
      </c>
      <c r="BB167" s="20">
        <f t="array" ref="BB167">SUM(IF(YEAR($C$5:$AX$5)=BB$5,$C167:$AX167))</f>
        <v>19.571015499999998</v>
      </c>
      <c r="BC167" s="22">
        <f t="array" ref="BC167">SUM(IF(YEAR($C$5:$AX$5)=BC$5,$C167:$AX167))</f>
        <v>19.516265499999999</v>
      </c>
      <c r="BE167" s="21">
        <f t="shared" si="20"/>
        <v>19.516265500000003</v>
      </c>
      <c r="BF167" s="20">
        <f t="shared" si="21"/>
        <v>19.571015500000001</v>
      </c>
      <c r="BG167" s="22">
        <f t="shared" si="22"/>
        <v>19.516265500000003</v>
      </c>
    </row>
    <row r="168" spans="2:59">
      <c r="B168" s="17">
        <v>56430</v>
      </c>
      <c r="C168" s="20">
        <v>1.7953074999999998</v>
      </c>
      <c r="D168" s="20">
        <v>1.6000939999999999</v>
      </c>
      <c r="E168" s="20">
        <v>1.7288570000000001</v>
      </c>
      <c r="F168" s="20">
        <v>1.69929</v>
      </c>
      <c r="G168" s="20">
        <v>1.7129639999999999</v>
      </c>
      <c r="H168" s="20">
        <v>1.6348185000000002</v>
      </c>
      <c r="I168" s="20">
        <v>1.7286175000000001</v>
      </c>
      <c r="J168" s="20">
        <v>1.664266</v>
      </c>
      <c r="K168" s="20">
        <v>1.513852</v>
      </c>
      <c r="L168" s="20">
        <v>1.6622265000000001</v>
      </c>
      <c r="M168" s="20">
        <v>1.7592635000000001</v>
      </c>
      <c r="N168" s="20">
        <v>1.8708744999999998</v>
      </c>
      <c r="O168" s="20">
        <v>1.7953074999999998</v>
      </c>
      <c r="P168" s="20">
        <v>1.6000939999999999</v>
      </c>
      <c r="Q168" s="20">
        <v>1.7288570000000001</v>
      </c>
      <c r="R168" s="20">
        <v>1.6992905</v>
      </c>
      <c r="S168" s="20">
        <v>1.7129639999999999</v>
      </c>
      <c r="T168" s="20">
        <v>1.6348185000000002</v>
      </c>
      <c r="U168" s="20">
        <v>1.7286175000000001</v>
      </c>
      <c r="V168" s="20">
        <v>1.664266</v>
      </c>
      <c r="W168" s="20">
        <v>1.513852</v>
      </c>
      <c r="X168" s="20">
        <v>1.6622270000000001</v>
      </c>
      <c r="Y168" s="20">
        <v>1.7592635000000001</v>
      </c>
      <c r="Z168" s="20">
        <v>1.8708744999999998</v>
      </c>
      <c r="AA168" s="20">
        <v>1.7953074999999998</v>
      </c>
      <c r="AB168" s="20">
        <v>1.65724</v>
      </c>
      <c r="AC168" s="20">
        <v>1.7288570000000001</v>
      </c>
      <c r="AD168" s="20">
        <v>1.6992905</v>
      </c>
      <c r="AE168" s="20">
        <v>1.7129639999999999</v>
      </c>
      <c r="AF168" s="20">
        <v>1.6348185000000002</v>
      </c>
      <c r="AG168" s="20">
        <v>1.7286175000000001</v>
      </c>
      <c r="AH168" s="20">
        <v>1.664266</v>
      </c>
      <c r="AI168" s="20">
        <v>1.513852</v>
      </c>
      <c r="AJ168" s="20">
        <v>1.6622265000000001</v>
      </c>
      <c r="AK168" s="20">
        <v>1.7592635000000001</v>
      </c>
      <c r="AL168" s="20">
        <v>1.8708744999999998</v>
      </c>
      <c r="AM168" s="20">
        <v>1.7953079999999999</v>
      </c>
      <c r="AN168" s="20">
        <v>1.6000939999999999</v>
      </c>
      <c r="AO168" s="20">
        <v>1.7288570000000001</v>
      </c>
      <c r="AP168" s="20">
        <v>1.6992905</v>
      </c>
      <c r="AQ168" s="20">
        <v>1.7129639999999999</v>
      </c>
      <c r="AR168" s="20">
        <v>1.6348185000000002</v>
      </c>
      <c r="AS168" s="20">
        <v>1.7286175000000001</v>
      </c>
      <c r="AT168" s="20">
        <v>1.664266</v>
      </c>
      <c r="AU168" s="20">
        <v>1.513852</v>
      </c>
      <c r="AV168" s="20">
        <v>1.6622270000000001</v>
      </c>
      <c r="AW168" s="20">
        <v>1.7592635000000001</v>
      </c>
      <c r="AX168" s="22">
        <v>1.8708744999999998</v>
      </c>
      <c r="AY168" s="16"/>
      <c r="AZ168" s="21">
        <f t="array" ref="AZ168">SUM(IF(YEAR($C$5:$AX$5)=AZ$5,$C168:$AX168))</f>
        <v>20.370430999999996</v>
      </c>
      <c r="BA168" s="20">
        <f t="array" ref="BA168">SUM(IF(YEAR($C$5:$AX$5)=BA$5,$C168:$AX168))</f>
        <v>20.370431999999997</v>
      </c>
      <c r="BB168" s="20">
        <f t="array" ref="BB168">SUM(IF(YEAR($C$5:$AX$5)=BB$5,$C168:$AX168))</f>
        <v>20.427577499999998</v>
      </c>
      <c r="BC168" s="22">
        <f t="array" ref="BC168">SUM(IF(YEAR($C$5:$AX$5)=BC$5,$C168:$AX168))</f>
        <v>20.3704325</v>
      </c>
      <c r="BE168" s="21">
        <f t="shared" si="20"/>
        <v>20.370431499999999</v>
      </c>
      <c r="BF168" s="20">
        <f t="shared" si="21"/>
        <v>20.427577999999997</v>
      </c>
      <c r="BG168" s="22">
        <f t="shared" si="22"/>
        <v>20.370432000000001</v>
      </c>
    </row>
    <row r="169" spans="2:59">
      <c r="B169" s="17">
        <v>56510</v>
      </c>
      <c r="C169" s="20">
        <v>0.54245730000000003</v>
      </c>
      <c r="D169" s="20">
        <v>0.47847519999999999</v>
      </c>
      <c r="E169" s="20">
        <v>0.54848129999999995</v>
      </c>
      <c r="F169" s="20">
        <v>0.52313980000000004</v>
      </c>
      <c r="G169" s="20">
        <v>0.51757070000000005</v>
      </c>
      <c r="H169" s="20">
        <v>0.54025670000000003</v>
      </c>
      <c r="I169" s="20">
        <v>0.55869279999999999</v>
      </c>
      <c r="J169" s="20">
        <v>0.561226</v>
      </c>
      <c r="K169" s="20">
        <v>0.51696750000000002</v>
      </c>
      <c r="L169" s="20">
        <v>0.49918590000000002</v>
      </c>
      <c r="M169" s="20">
        <v>0.54126390000000002</v>
      </c>
      <c r="N169" s="20">
        <v>0.58406919999999996</v>
      </c>
      <c r="O169" s="20">
        <v>0.54245730000000003</v>
      </c>
      <c r="P169" s="20">
        <v>0.47847519999999999</v>
      </c>
      <c r="Q169" s="20">
        <v>0.54848129999999995</v>
      </c>
      <c r="R169" s="20">
        <v>0.52313980000000004</v>
      </c>
      <c r="S169" s="20">
        <v>0.51757070000000005</v>
      </c>
      <c r="T169" s="20">
        <v>0.54025670000000003</v>
      </c>
      <c r="U169" s="20">
        <v>0.55869279999999999</v>
      </c>
      <c r="V169" s="20">
        <v>0.561226</v>
      </c>
      <c r="W169" s="20">
        <v>0.51696759999999997</v>
      </c>
      <c r="X169" s="20">
        <v>0.49918590000000002</v>
      </c>
      <c r="Y169" s="20">
        <v>0.54126390000000002</v>
      </c>
      <c r="Z169" s="20">
        <v>0.58406919999999996</v>
      </c>
      <c r="AA169" s="20">
        <v>0.54245730000000003</v>
      </c>
      <c r="AB169" s="20">
        <v>0.49556349999999999</v>
      </c>
      <c r="AC169" s="20">
        <v>0.54848129999999995</v>
      </c>
      <c r="AD169" s="20">
        <v>0.52313980000000004</v>
      </c>
      <c r="AE169" s="20">
        <v>0.51757070000000005</v>
      </c>
      <c r="AF169" s="20">
        <v>0.54025670000000003</v>
      </c>
      <c r="AG169" s="20">
        <v>0.55869279999999999</v>
      </c>
      <c r="AH169" s="20">
        <v>0.561226</v>
      </c>
      <c r="AI169" s="20">
        <v>0.51696759999999997</v>
      </c>
      <c r="AJ169" s="20">
        <v>0.49918590000000002</v>
      </c>
      <c r="AK169" s="20">
        <v>0.54126390000000002</v>
      </c>
      <c r="AL169" s="20">
        <v>0.58406919999999996</v>
      </c>
      <c r="AM169" s="20">
        <v>0.54245730000000003</v>
      </c>
      <c r="AN169" s="20">
        <v>0.47847519999999999</v>
      </c>
      <c r="AO169" s="20">
        <v>0.54848129999999995</v>
      </c>
      <c r="AP169" s="20">
        <v>0.52313980000000004</v>
      </c>
      <c r="AQ169" s="20">
        <v>0.51757070000000005</v>
      </c>
      <c r="AR169" s="20">
        <v>0.54025670000000003</v>
      </c>
      <c r="AS169" s="20">
        <v>0.55869279999999999</v>
      </c>
      <c r="AT169" s="20">
        <v>0.561226</v>
      </c>
      <c r="AU169" s="20">
        <v>0.51696759999999997</v>
      </c>
      <c r="AV169" s="20">
        <v>0.49918590000000002</v>
      </c>
      <c r="AW169" s="20">
        <v>0.54126390000000002</v>
      </c>
      <c r="AX169" s="22">
        <v>0.58406919999999996</v>
      </c>
      <c r="AY169" s="16"/>
      <c r="AZ169" s="21">
        <f t="array" ref="AZ169">SUM(IF(YEAR($C$5:$AX$5)=AZ$5,$C169:$AX169))</f>
        <v>6.4117862999999993</v>
      </c>
      <c r="BA169" s="20">
        <f t="array" ref="BA169">SUM(IF(YEAR($C$5:$AX$5)=BA$5,$C169:$AX169))</f>
        <v>6.4117863999999996</v>
      </c>
      <c r="BB169" s="20">
        <f t="array" ref="BB169">SUM(IF(YEAR($C$5:$AX$5)=BB$5,$C169:$AX169))</f>
        <v>6.4288746999999988</v>
      </c>
      <c r="BC169" s="22">
        <f t="array" ref="BC169">SUM(IF(YEAR($C$5:$AX$5)=BC$5,$C169:$AX169))</f>
        <v>6.4117863999999996</v>
      </c>
      <c r="BE169" s="21">
        <f t="shared" si="20"/>
        <v>6.4117863000000002</v>
      </c>
      <c r="BF169" s="20">
        <f t="shared" si="21"/>
        <v>6.4288747000000006</v>
      </c>
      <c r="BG169" s="22">
        <f t="shared" si="22"/>
        <v>6.4117864000000004</v>
      </c>
    </row>
    <row r="170" spans="2:59">
      <c r="B170" s="17">
        <v>56511</v>
      </c>
      <c r="C170" s="20">
        <v>0.66957100000000003</v>
      </c>
      <c r="D170" s="20">
        <v>0.59396579999999999</v>
      </c>
      <c r="E170" s="20">
        <v>0.65518940000000003</v>
      </c>
      <c r="F170" s="20">
        <v>0.64553199999999999</v>
      </c>
      <c r="G170" s="20">
        <v>0.67259539999999995</v>
      </c>
      <c r="H170" s="20">
        <v>0.69704160000000004</v>
      </c>
      <c r="I170" s="20">
        <v>0.70328460000000004</v>
      </c>
      <c r="J170" s="20">
        <v>0.71664799999999995</v>
      </c>
      <c r="K170" s="20">
        <v>0.69487180000000004</v>
      </c>
      <c r="L170" s="20">
        <v>0.70544680000000004</v>
      </c>
      <c r="M170" s="20">
        <v>0.6579062</v>
      </c>
      <c r="N170" s="20">
        <v>0.73713700000000004</v>
      </c>
      <c r="O170" s="20">
        <v>0.66957100000000003</v>
      </c>
      <c r="P170" s="20">
        <v>0.59396579999999999</v>
      </c>
      <c r="Q170" s="20">
        <v>0.65518940000000003</v>
      </c>
      <c r="R170" s="20">
        <v>0.64553199999999999</v>
      </c>
      <c r="S170" s="20">
        <v>0.67259539999999995</v>
      </c>
      <c r="T170" s="20">
        <v>0.69704160000000004</v>
      </c>
      <c r="U170" s="20">
        <v>0.70328460000000004</v>
      </c>
      <c r="V170" s="20">
        <v>0.71664799999999995</v>
      </c>
      <c r="W170" s="20">
        <v>0.69487180000000004</v>
      </c>
      <c r="X170" s="20">
        <v>0.70544680000000004</v>
      </c>
      <c r="Y170" s="20">
        <v>0.6579062</v>
      </c>
      <c r="Z170" s="20">
        <v>0.73713700000000004</v>
      </c>
      <c r="AA170" s="20">
        <v>0.66957100000000003</v>
      </c>
      <c r="AB170" s="20">
        <v>0.61517900000000003</v>
      </c>
      <c r="AC170" s="20">
        <v>0.65518940000000003</v>
      </c>
      <c r="AD170" s="20">
        <v>0.64553199999999999</v>
      </c>
      <c r="AE170" s="20">
        <v>0.67259559999999996</v>
      </c>
      <c r="AF170" s="20">
        <v>0.69704160000000004</v>
      </c>
      <c r="AG170" s="20">
        <v>0.70328460000000004</v>
      </c>
      <c r="AH170" s="20">
        <v>0.71664799999999995</v>
      </c>
      <c r="AI170" s="20">
        <v>0.69487180000000004</v>
      </c>
      <c r="AJ170" s="20">
        <v>0.70544680000000004</v>
      </c>
      <c r="AK170" s="20">
        <v>0.6579062</v>
      </c>
      <c r="AL170" s="20">
        <v>0.73713700000000004</v>
      </c>
      <c r="AM170" s="20">
        <v>0.66957100000000003</v>
      </c>
      <c r="AN170" s="20">
        <v>0.59396579999999999</v>
      </c>
      <c r="AO170" s="20">
        <v>0.65518940000000003</v>
      </c>
      <c r="AP170" s="20">
        <v>0.64553199999999999</v>
      </c>
      <c r="AQ170" s="20">
        <v>0.67259559999999996</v>
      </c>
      <c r="AR170" s="20">
        <v>0.69704160000000004</v>
      </c>
      <c r="AS170" s="20">
        <v>0.70328460000000004</v>
      </c>
      <c r="AT170" s="20">
        <v>0.71664799999999995</v>
      </c>
      <c r="AU170" s="20">
        <v>0.69487180000000004</v>
      </c>
      <c r="AV170" s="20">
        <v>0.70544680000000004</v>
      </c>
      <c r="AW170" s="20">
        <v>0.6579062</v>
      </c>
      <c r="AX170" s="22">
        <v>0.73713700000000004</v>
      </c>
      <c r="AY170" s="16"/>
      <c r="AZ170" s="21">
        <f t="array" ref="AZ170">SUM(IF(YEAR($C$5:$AX$5)=AZ$5,$C170:$AX170))</f>
        <v>8.1491896000000015</v>
      </c>
      <c r="BA170" s="20">
        <f t="array" ref="BA170">SUM(IF(YEAR($C$5:$AX$5)=BA$5,$C170:$AX170))</f>
        <v>8.1491896000000015</v>
      </c>
      <c r="BB170" s="20">
        <f t="array" ref="BB170">SUM(IF(YEAR($C$5:$AX$5)=BB$5,$C170:$AX170))</f>
        <v>8.1704030000000021</v>
      </c>
      <c r="BC170" s="22">
        <f t="array" ref="BC170">SUM(IF(YEAR($C$5:$AX$5)=BC$5,$C170:$AX170))</f>
        <v>8.149189800000002</v>
      </c>
      <c r="BE170" s="21">
        <f t="shared" si="20"/>
        <v>8.1491896000000015</v>
      </c>
      <c r="BF170" s="20">
        <f t="shared" si="21"/>
        <v>8.1704030000000003</v>
      </c>
      <c r="BG170" s="22">
        <f t="shared" si="22"/>
        <v>8.1491898000000003</v>
      </c>
    </row>
    <row r="171" spans="2:59">
      <c r="B171" s="17">
        <v>56512</v>
      </c>
      <c r="C171" s="20">
        <v>1.0529124000000001</v>
      </c>
      <c r="D171" s="20">
        <v>0.92872279999999996</v>
      </c>
      <c r="E171" s="20">
        <v>1.0646051999999999</v>
      </c>
      <c r="F171" s="20">
        <v>1.015417</v>
      </c>
      <c r="G171" s="20">
        <v>1.0046074</v>
      </c>
      <c r="H171" s="20">
        <v>1.0486409999999999</v>
      </c>
      <c r="I171" s="20">
        <v>1.0844256000000001</v>
      </c>
      <c r="J171" s="20">
        <v>1.0893424</v>
      </c>
      <c r="K171" s="20">
        <v>1.0034365999999999</v>
      </c>
      <c r="L171" s="20">
        <v>0.96892239999999996</v>
      </c>
      <c r="M171" s="20">
        <v>1.0505962</v>
      </c>
      <c r="N171" s="20">
        <v>1.1336812000000001</v>
      </c>
      <c r="O171" s="20">
        <v>1.0529124000000001</v>
      </c>
      <c r="P171" s="20">
        <v>0.92872279999999996</v>
      </c>
      <c r="Q171" s="20">
        <v>1.0646051999999999</v>
      </c>
      <c r="R171" s="20">
        <v>1.015417</v>
      </c>
      <c r="S171" s="20">
        <v>1.0046074</v>
      </c>
      <c r="T171" s="20">
        <v>1.0486409999999999</v>
      </c>
      <c r="U171" s="20">
        <v>1.0844256000000001</v>
      </c>
      <c r="V171" s="20">
        <v>1.0893424</v>
      </c>
      <c r="W171" s="20">
        <v>1.0034368</v>
      </c>
      <c r="X171" s="20">
        <v>0.96892239999999996</v>
      </c>
      <c r="Y171" s="20">
        <v>1.0505962</v>
      </c>
      <c r="Z171" s="20">
        <v>1.1336812000000001</v>
      </c>
      <c r="AA171" s="20">
        <v>1.0529124000000001</v>
      </c>
      <c r="AB171" s="20">
        <v>0.96189139999999995</v>
      </c>
      <c r="AC171" s="20">
        <v>1.0646051999999999</v>
      </c>
      <c r="AD171" s="20">
        <v>1.015417</v>
      </c>
      <c r="AE171" s="20">
        <v>1.0046074</v>
      </c>
      <c r="AF171" s="20">
        <v>1.0486409999999999</v>
      </c>
      <c r="AG171" s="20">
        <v>1.0844256000000001</v>
      </c>
      <c r="AH171" s="20">
        <v>1.0893424</v>
      </c>
      <c r="AI171" s="20">
        <v>1.0034368</v>
      </c>
      <c r="AJ171" s="20">
        <v>0.96892239999999996</v>
      </c>
      <c r="AK171" s="20">
        <v>1.0505962</v>
      </c>
      <c r="AL171" s="20">
        <v>1.1336812000000001</v>
      </c>
      <c r="AM171" s="20">
        <v>1.0529124000000001</v>
      </c>
      <c r="AN171" s="20">
        <v>0.92872279999999996</v>
      </c>
      <c r="AO171" s="20">
        <v>1.0646051999999999</v>
      </c>
      <c r="AP171" s="20">
        <v>1.015417</v>
      </c>
      <c r="AQ171" s="20">
        <v>1.0046074</v>
      </c>
      <c r="AR171" s="20">
        <v>1.0486409999999999</v>
      </c>
      <c r="AS171" s="20">
        <v>1.0844256000000001</v>
      </c>
      <c r="AT171" s="20">
        <v>1.0893424</v>
      </c>
      <c r="AU171" s="20">
        <v>1.0034368</v>
      </c>
      <c r="AV171" s="20">
        <v>0.96892239999999996</v>
      </c>
      <c r="AW171" s="20">
        <v>1.0505962</v>
      </c>
      <c r="AX171" s="22">
        <v>1.1336812000000001</v>
      </c>
      <c r="AY171" s="16"/>
      <c r="AZ171" s="21">
        <f t="array" ref="AZ171">SUM(IF(YEAR($C$5:$AX$5)=AZ$5,$C171:$AX171))</f>
        <v>12.4453102</v>
      </c>
      <c r="BA171" s="20">
        <f t="array" ref="BA171">SUM(IF(YEAR($C$5:$AX$5)=BA$5,$C171:$AX171))</f>
        <v>12.445310399999999</v>
      </c>
      <c r="BB171" s="20">
        <f t="array" ref="BB171">SUM(IF(YEAR($C$5:$AX$5)=BB$5,$C171:$AX171))</f>
        <v>12.478479</v>
      </c>
      <c r="BC171" s="22">
        <f t="array" ref="BC171">SUM(IF(YEAR($C$5:$AX$5)=BC$5,$C171:$AX171))</f>
        <v>12.445310399999999</v>
      </c>
      <c r="BE171" s="21">
        <f t="shared" si="20"/>
        <v>12.4453102</v>
      </c>
      <c r="BF171" s="20">
        <f t="shared" si="21"/>
        <v>12.478478999999998</v>
      </c>
      <c r="BG171" s="22">
        <f t="shared" si="22"/>
        <v>12.445310399999999</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Y172" s="16"/>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1.0206504000000001</v>
      </c>
      <c r="D173" s="20">
        <v>0.87133590000000005</v>
      </c>
      <c r="E173" s="20">
        <v>0.86645519999999987</v>
      </c>
      <c r="F173" s="20">
        <v>1.0420617000000001</v>
      </c>
      <c r="G173" s="20">
        <v>1.1700911999999999</v>
      </c>
      <c r="H173" s="20">
        <v>1.2550943999999999</v>
      </c>
      <c r="I173" s="20">
        <v>1.1969501999999999</v>
      </c>
      <c r="J173" s="20">
        <v>1.1952972000000002</v>
      </c>
      <c r="K173" s="20">
        <v>1.1070399</v>
      </c>
      <c r="L173" s="20">
        <v>1.0882719000000001</v>
      </c>
      <c r="M173" s="20">
        <v>1.0857516</v>
      </c>
      <c r="N173" s="20">
        <v>1.0747895999999999</v>
      </c>
      <c r="O173" s="20">
        <v>1.0206504000000001</v>
      </c>
      <c r="P173" s="20">
        <v>0.87133590000000005</v>
      </c>
      <c r="Q173" s="20">
        <v>0.86645519999999987</v>
      </c>
      <c r="R173" s="20">
        <v>1.0420617000000001</v>
      </c>
      <c r="S173" s="20">
        <v>1.1700911999999999</v>
      </c>
      <c r="T173" s="20">
        <v>1.2550943999999999</v>
      </c>
      <c r="U173" s="20">
        <v>1.1969501999999999</v>
      </c>
      <c r="V173" s="20">
        <v>1.1952972000000002</v>
      </c>
      <c r="W173" s="20">
        <v>1.1070399</v>
      </c>
      <c r="X173" s="20">
        <v>1.0882719000000001</v>
      </c>
      <c r="Y173" s="20">
        <v>1.0857516</v>
      </c>
      <c r="Z173" s="20">
        <v>1.0747895999999999</v>
      </c>
      <c r="AA173" s="20">
        <v>1.0206504000000001</v>
      </c>
      <c r="AB173" s="20">
        <v>0.90245489999999995</v>
      </c>
      <c r="AC173" s="20">
        <v>0.86645519999999987</v>
      </c>
      <c r="AD173" s="20">
        <v>1.0420617000000001</v>
      </c>
      <c r="AE173" s="20">
        <v>1.1700911999999999</v>
      </c>
      <c r="AF173" s="20">
        <v>1.2550943999999999</v>
      </c>
      <c r="AG173" s="20">
        <v>1.1969501999999999</v>
      </c>
      <c r="AH173" s="20">
        <v>1.1952972000000002</v>
      </c>
      <c r="AI173" s="20">
        <v>1.1070399</v>
      </c>
      <c r="AJ173" s="20">
        <v>1.0882719000000001</v>
      </c>
      <c r="AK173" s="20">
        <v>1.0857516</v>
      </c>
      <c r="AL173" s="20">
        <v>1.0747895999999999</v>
      </c>
      <c r="AM173" s="20">
        <v>1.0206504000000001</v>
      </c>
      <c r="AN173" s="20">
        <v>0.87133590000000005</v>
      </c>
      <c r="AO173" s="20">
        <v>0.86645519999999987</v>
      </c>
      <c r="AP173" s="20">
        <v>1.0420617000000001</v>
      </c>
      <c r="AQ173" s="20">
        <v>1.1700911999999999</v>
      </c>
      <c r="AR173" s="20">
        <v>1.2550943999999999</v>
      </c>
      <c r="AS173" s="20">
        <v>1.1969501999999999</v>
      </c>
      <c r="AT173" s="20">
        <v>1.1952972000000002</v>
      </c>
      <c r="AU173" s="20">
        <v>1.1070399</v>
      </c>
      <c r="AV173" s="20">
        <v>1.0882719000000001</v>
      </c>
      <c r="AW173" s="20">
        <v>1.0857516</v>
      </c>
      <c r="AX173" s="22">
        <v>1.0747895999999999</v>
      </c>
      <c r="AY173" s="16"/>
      <c r="AZ173" s="21">
        <f t="array" ref="AZ173">SUM(IF(YEAR($C$5:$AX$5)=AZ$5,$C173:$AX173))</f>
        <v>12.973789199999999</v>
      </c>
      <c r="BA173" s="20">
        <f t="array" ref="BA173">SUM(IF(YEAR($C$5:$AX$5)=BA$5,$C173:$AX173))</f>
        <v>12.973789199999999</v>
      </c>
      <c r="BB173" s="20">
        <f t="array" ref="BB173">SUM(IF(YEAR($C$5:$AX$5)=BB$5,$C173:$AX173))</f>
        <v>13.004908199999999</v>
      </c>
      <c r="BC173" s="22">
        <f t="array" ref="BC173">SUM(IF(YEAR($C$5:$AX$5)=BC$5,$C173:$AX173))</f>
        <v>12.973789199999999</v>
      </c>
      <c r="BE173" s="21">
        <f t="shared" si="20"/>
        <v>12.973789199999999</v>
      </c>
      <c r="BF173" s="20">
        <f t="shared" si="21"/>
        <v>13.004908199999999</v>
      </c>
      <c r="BG173" s="22">
        <f t="shared" si="22"/>
        <v>12.973789199999999</v>
      </c>
    </row>
    <row r="174" spans="2:59">
      <c r="B174" s="17">
        <v>56680</v>
      </c>
      <c r="C174" s="20">
        <v>1.3616744399999998</v>
      </c>
      <c r="D174" s="20">
        <v>1.16246988</v>
      </c>
      <c r="E174" s="20">
        <v>1.1559607200000002</v>
      </c>
      <c r="F174" s="20">
        <v>1.3902398999999999</v>
      </c>
      <c r="G174" s="20">
        <v>1.5610474799999994</v>
      </c>
      <c r="H174" s="20">
        <v>1.67445234</v>
      </c>
      <c r="I174" s="20">
        <v>1.5968808000000001</v>
      </c>
      <c r="J174" s="20">
        <v>1.59467508</v>
      </c>
      <c r="K174" s="20">
        <v>1.4769291600000005</v>
      </c>
      <c r="L174" s="20">
        <v>1.4518897200000001</v>
      </c>
      <c r="M174" s="20">
        <v>1.4485274999999995</v>
      </c>
      <c r="N174" s="20">
        <v>1.4339028599999994</v>
      </c>
      <c r="O174" s="20">
        <v>1.3616744399999998</v>
      </c>
      <c r="P174" s="20">
        <v>1.16246988</v>
      </c>
      <c r="Q174" s="20">
        <v>1.1559607200000002</v>
      </c>
      <c r="R174" s="20">
        <v>1.3902398999999999</v>
      </c>
      <c r="S174" s="20">
        <v>1.5610474799999994</v>
      </c>
      <c r="T174" s="20">
        <v>1.67445234</v>
      </c>
      <c r="U174" s="20">
        <v>1.5968808000000001</v>
      </c>
      <c r="V174" s="20">
        <v>1.59467508</v>
      </c>
      <c r="W174" s="20">
        <v>1.4769291600000005</v>
      </c>
      <c r="X174" s="20">
        <v>1.4518897200000001</v>
      </c>
      <c r="Y174" s="20">
        <v>1.4485274999999995</v>
      </c>
      <c r="Z174" s="20">
        <v>1.4339028599999994</v>
      </c>
      <c r="AA174" s="20">
        <v>1.3616744399999998</v>
      </c>
      <c r="AB174" s="20">
        <v>1.2039867000000002</v>
      </c>
      <c r="AC174" s="20">
        <v>1.1559607200000002</v>
      </c>
      <c r="AD174" s="20">
        <v>1.3902398999999999</v>
      </c>
      <c r="AE174" s="20">
        <v>1.5610474799999994</v>
      </c>
      <c r="AF174" s="20">
        <v>1.67445234</v>
      </c>
      <c r="AG174" s="20">
        <v>1.5968808000000001</v>
      </c>
      <c r="AH174" s="20">
        <v>1.59467508</v>
      </c>
      <c r="AI174" s="20">
        <v>1.4769291600000005</v>
      </c>
      <c r="AJ174" s="20">
        <v>1.4518897200000001</v>
      </c>
      <c r="AK174" s="20">
        <v>1.4485274999999995</v>
      </c>
      <c r="AL174" s="20">
        <v>1.4339028599999994</v>
      </c>
      <c r="AM174" s="20">
        <v>1.3616744399999998</v>
      </c>
      <c r="AN174" s="20">
        <v>1.16246988</v>
      </c>
      <c r="AO174" s="20">
        <v>1.1559607200000002</v>
      </c>
      <c r="AP174" s="20">
        <v>1.3902398999999999</v>
      </c>
      <c r="AQ174" s="20">
        <v>1.5610474799999994</v>
      </c>
      <c r="AR174" s="20">
        <v>1.67445234</v>
      </c>
      <c r="AS174" s="20">
        <v>1.5968808000000001</v>
      </c>
      <c r="AT174" s="20">
        <v>1.59467508</v>
      </c>
      <c r="AU174" s="20">
        <v>1.4769291600000005</v>
      </c>
      <c r="AV174" s="20">
        <v>1.4518897200000001</v>
      </c>
      <c r="AW174" s="20">
        <v>1.4485274999999995</v>
      </c>
      <c r="AX174" s="22">
        <v>1.4339028599999994</v>
      </c>
      <c r="AY174" s="16"/>
      <c r="AZ174" s="21">
        <f t="array" ref="AZ174">SUM(IF(YEAR($C$5:$AX$5)=AZ$5,$C174:$AX174))</f>
        <v>17.308649880000001</v>
      </c>
      <c r="BA174" s="20">
        <f t="array" ref="BA174">SUM(IF(YEAR($C$5:$AX$5)=BA$5,$C174:$AX174))</f>
        <v>17.308649880000001</v>
      </c>
      <c r="BB174" s="20">
        <f t="array" ref="BB174">SUM(IF(YEAR($C$5:$AX$5)=BB$5,$C174:$AX174))</f>
        <v>17.350166699999999</v>
      </c>
      <c r="BC174" s="22">
        <f t="array" ref="BC174">SUM(IF(YEAR($C$5:$AX$5)=BC$5,$C174:$AX174))</f>
        <v>17.308649880000001</v>
      </c>
      <c r="BE174" s="21">
        <f t="shared" si="20"/>
        <v>17.308649879999997</v>
      </c>
      <c r="BF174" s="20">
        <f t="shared" si="21"/>
        <v>17.350166699999999</v>
      </c>
      <c r="BG174" s="22">
        <f t="shared" si="22"/>
        <v>17.308649879999997</v>
      </c>
    </row>
    <row r="175" spans="2:59">
      <c r="B175" s="17">
        <v>56690</v>
      </c>
      <c r="C175" s="20">
        <v>1.8544896000000008</v>
      </c>
      <c r="D175" s="20">
        <v>1.6357545000000002</v>
      </c>
      <c r="E175" s="20">
        <v>1.8750833999999996</v>
      </c>
      <c r="F175" s="20">
        <v>1.7884486800000003</v>
      </c>
      <c r="G175" s="20">
        <v>1.7694097200000007</v>
      </c>
      <c r="H175" s="20">
        <v>1.8469656000000003</v>
      </c>
      <c r="I175" s="20">
        <v>1.9099925999999994</v>
      </c>
      <c r="J175" s="20">
        <v>1.9186523999999991</v>
      </c>
      <c r="K175" s="20">
        <v>1.7673478199999995</v>
      </c>
      <c r="L175" s="20">
        <v>1.70655786</v>
      </c>
      <c r="M175" s="20">
        <v>1.8504090000000004</v>
      </c>
      <c r="N175" s="20">
        <v>1.9967471999999999</v>
      </c>
      <c r="O175" s="20">
        <v>1.8544896000000008</v>
      </c>
      <c r="P175" s="20">
        <v>1.6357545000000002</v>
      </c>
      <c r="Q175" s="20">
        <v>1.8750833999999996</v>
      </c>
      <c r="R175" s="20">
        <v>1.7884486800000003</v>
      </c>
      <c r="S175" s="20">
        <v>1.7694097200000007</v>
      </c>
      <c r="T175" s="20">
        <v>1.8469656000000003</v>
      </c>
      <c r="U175" s="20">
        <v>1.9099925999999994</v>
      </c>
      <c r="V175" s="20">
        <v>1.9186523999999991</v>
      </c>
      <c r="W175" s="20">
        <v>1.7673478199999995</v>
      </c>
      <c r="X175" s="20">
        <v>1.70655786</v>
      </c>
      <c r="Y175" s="20">
        <v>1.8504090000000004</v>
      </c>
      <c r="Z175" s="20">
        <v>1.9967471999999999</v>
      </c>
      <c r="AA175" s="20">
        <v>1.8544896000000008</v>
      </c>
      <c r="AB175" s="20">
        <v>1.6941742200000003</v>
      </c>
      <c r="AC175" s="20">
        <v>1.8750833999999996</v>
      </c>
      <c r="AD175" s="20">
        <v>1.7884486800000003</v>
      </c>
      <c r="AE175" s="20">
        <v>1.7694097200000007</v>
      </c>
      <c r="AF175" s="20">
        <v>1.8469656000000003</v>
      </c>
      <c r="AG175" s="20">
        <v>1.9099925999999994</v>
      </c>
      <c r="AH175" s="20">
        <v>1.9186523999999991</v>
      </c>
      <c r="AI175" s="20">
        <v>1.7673478199999995</v>
      </c>
      <c r="AJ175" s="20">
        <v>1.70655786</v>
      </c>
      <c r="AK175" s="20">
        <v>1.8504090000000004</v>
      </c>
      <c r="AL175" s="20">
        <v>1.9967471999999999</v>
      </c>
      <c r="AM175" s="20">
        <v>1.8544896000000008</v>
      </c>
      <c r="AN175" s="20">
        <v>1.6357545000000002</v>
      </c>
      <c r="AO175" s="20">
        <v>1.8750833999999996</v>
      </c>
      <c r="AP175" s="20">
        <v>1.7884486800000003</v>
      </c>
      <c r="AQ175" s="20">
        <v>1.7694097200000007</v>
      </c>
      <c r="AR175" s="20">
        <v>1.8469656000000003</v>
      </c>
      <c r="AS175" s="20">
        <v>1.9099925999999994</v>
      </c>
      <c r="AT175" s="20">
        <v>1.9186523999999991</v>
      </c>
      <c r="AU175" s="20">
        <v>1.7673478199999995</v>
      </c>
      <c r="AV175" s="20">
        <v>1.70655786</v>
      </c>
      <c r="AW175" s="20">
        <v>1.8504090000000004</v>
      </c>
      <c r="AX175" s="22">
        <v>1.9967471999999999</v>
      </c>
      <c r="AY175" s="16"/>
      <c r="AZ175" s="21">
        <f t="array" ref="AZ175">SUM(IF(YEAR($C$5:$AX$5)=AZ$5,$C175:$AX175))</f>
        <v>21.919858380000001</v>
      </c>
      <c r="BA175" s="20">
        <f t="array" ref="BA175">SUM(IF(YEAR($C$5:$AX$5)=BA$5,$C175:$AX175))</f>
        <v>21.919858380000001</v>
      </c>
      <c r="BB175" s="20">
        <f t="array" ref="BB175">SUM(IF(YEAR($C$5:$AX$5)=BB$5,$C175:$AX175))</f>
        <v>21.978278100000001</v>
      </c>
      <c r="BC175" s="22">
        <f t="array" ref="BC175">SUM(IF(YEAR($C$5:$AX$5)=BC$5,$C175:$AX175))</f>
        <v>21.919858380000001</v>
      </c>
      <c r="BE175" s="21">
        <f t="shared" si="20"/>
        <v>21.919858380000004</v>
      </c>
      <c r="BF175" s="20">
        <f t="shared" si="21"/>
        <v>21.978278100000004</v>
      </c>
      <c r="BG175" s="22">
        <f t="shared" si="22"/>
        <v>21.919858380000004</v>
      </c>
    </row>
    <row r="176" spans="2:59">
      <c r="B176" s="17">
        <v>56701</v>
      </c>
      <c r="C176" s="20">
        <v>6.3779840000000004E-2</v>
      </c>
      <c r="D176" s="20">
        <v>6.169144E-2</v>
      </c>
      <c r="E176" s="20">
        <v>7.5401560000000006E-2</v>
      </c>
      <c r="F176" s="20">
        <v>6.7933279999999999E-2</v>
      </c>
      <c r="G176" s="20">
        <v>7.9495120000000002E-2</v>
      </c>
      <c r="H176" s="20">
        <v>8.5126279999999999E-2</v>
      </c>
      <c r="I176" s="20">
        <v>0.11322216</v>
      </c>
      <c r="J176" s="20">
        <v>0.10142072000000001</v>
      </c>
      <c r="K176" s="20">
        <v>9.4930879999999995E-2</v>
      </c>
      <c r="L176" s="20">
        <v>8.1452079999999996E-2</v>
      </c>
      <c r="M176" s="20">
        <v>7.5681120000000004E-2</v>
      </c>
      <c r="N176" s="20">
        <v>7.4862440000000002E-2</v>
      </c>
      <c r="O176" s="20">
        <v>6.3779840000000004E-2</v>
      </c>
      <c r="P176" s="20">
        <v>6.169144E-2</v>
      </c>
      <c r="Q176" s="20">
        <v>7.5401560000000006E-2</v>
      </c>
      <c r="R176" s="20">
        <v>6.7933279999999999E-2</v>
      </c>
      <c r="S176" s="20">
        <v>7.9495120000000002E-2</v>
      </c>
      <c r="T176" s="20">
        <v>8.5126279999999999E-2</v>
      </c>
      <c r="U176" s="20">
        <v>0.11322216</v>
      </c>
      <c r="V176" s="20">
        <v>0.10142072000000001</v>
      </c>
      <c r="W176" s="20">
        <v>9.4930879999999995E-2</v>
      </c>
      <c r="X176" s="20">
        <v>8.1452079999999996E-2</v>
      </c>
      <c r="Y176" s="20">
        <v>7.5681120000000004E-2</v>
      </c>
      <c r="Z176" s="20">
        <v>7.4862440000000002E-2</v>
      </c>
      <c r="AA176" s="20">
        <v>6.3779840000000004E-2</v>
      </c>
      <c r="AB176" s="20">
        <v>6.3894679999999995E-2</v>
      </c>
      <c r="AC176" s="20">
        <v>7.5401560000000006E-2</v>
      </c>
      <c r="AD176" s="20">
        <v>6.7933279999999999E-2</v>
      </c>
      <c r="AE176" s="20">
        <v>7.9495120000000002E-2</v>
      </c>
      <c r="AF176" s="20">
        <v>8.5126279999999999E-2</v>
      </c>
      <c r="AG176" s="20">
        <v>0.11322216</v>
      </c>
      <c r="AH176" s="20">
        <v>0.10142072000000001</v>
      </c>
      <c r="AI176" s="20">
        <v>9.4930879999999995E-2</v>
      </c>
      <c r="AJ176" s="20">
        <v>8.1452079999999996E-2</v>
      </c>
      <c r="AK176" s="20">
        <v>7.5681120000000004E-2</v>
      </c>
      <c r="AL176" s="20">
        <v>7.4862440000000002E-2</v>
      </c>
      <c r="AM176" s="20">
        <v>6.3779840000000004E-2</v>
      </c>
      <c r="AN176" s="20">
        <v>6.169144E-2</v>
      </c>
      <c r="AO176" s="20">
        <v>7.5401560000000006E-2</v>
      </c>
      <c r="AP176" s="20">
        <v>6.7933279999999999E-2</v>
      </c>
      <c r="AQ176" s="20">
        <v>7.9495120000000002E-2</v>
      </c>
      <c r="AR176" s="20">
        <v>8.5126279999999999E-2</v>
      </c>
      <c r="AS176" s="20">
        <v>0.11322216</v>
      </c>
      <c r="AT176" s="20">
        <v>0.10142072000000001</v>
      </c>
      <c r="AU176" s="20">
        <v>9.4930879999999995E-2</v>
      </c>
      <c r="AV176" s="20">
        <v>8.1452079999999996E-2</v>
      </c>
      <c r="AW176" s="20">
        <v>7.5681120000000004E-2</v>
      </c>
      <c r="AX176" s="22">
        <v>7.4862440000000002E-2</v>
      </c>
      <c r="AY176" s="16"/>
      <c r="AZ176" s="21">
        <f t="array" ref="AZ176">SUM(IF(YEAR($C$5:$AX$5)=AZ$5,$C176:$AX176))</f>
        <v>0.97499692000000016</v>
      </c>
      <c r="BA176" s="20">
        <f t="array" ref="BA176">SUM(IF(YEAR($C$5:$AX$5)=BA$5,$C176:$AX176))</f>
        <v>0.97499692000000016</v>
      </c>
      <c r="BB176" s="20">
        <f t="array" ref="BB176">SUM(IF(YEAR($C$5:$AX$5)=BB$5,$C176:$AX176))</f>
        <v>0.97720015999999998</v>
      </c>
      <c r="BC176" s="22">
        <f t="array" ref="BC176">SUM(IF(YEAR($C$5:$AX$5)=BC$5,$C176:$AX176))</f>
        <v>0.97499692000000016</v>
      </c>
      <c r="BE176" s="21">
        <f t="shared" si="20"/>
        <v>0.97499692000000004</v>
      </c>
      <c r="BF176" s="20">
        <f t="shared" si="21"/>
        <v>0.97720015999999998</v>
      </c>
      <c r="BG176" s="22">
        <f t="shared" si="22"/>
        <v>0.97499692000000004</v>
      </c>
    </row>
    <row r="177" spans="2:59">
      <c r="B177" s="17">
        <v>56846</v>
      </c>
      <c r="C177" s="20">
        <v>14.068680000000001</v>
      </c>
      <c r="D177" s="20">
        <v>12.79382</v>
      </c>
      <c r="E177" s="20">
        <v>17.976099999999999</v>
      </c>
      <c r="F177" s="20">
        <v>16.4053</v>
      </c>
      <c r="G177" s="20">
        <v>17.167179999999998</v>
      </c>
      <c r="H177" s="20">
        <v>24.011369999999999</v>
      </c>
      <c r="I177" s="20">
        <v>27.095590000000001</v>
      </c>
      <c r="J177" s="20">
        <v>27.289729999999999</v>
      </c>
      <c r="K177" s="20">
        <v>22.085660000000001</v>
      </c>
      <c r="L177" s="20">
        <v>19.714929999999999</v>
      </c>
      <c r="M177" s="20">
        <v>19.907720000000001</v>
      </c>
      <c r="N177" s="20">
        <v>19.923380000000002</v>
      </c>
      <c r="O177" s="20">
        <v>17.734660000000002</v>
      </c>
      <c r="P177" s="20">
        <v>14.906840000000001</v>
      </c>
      <c r="Q177" s="20">
        <v>21.55631</v>
      </c>
      <c r="R177" s="20">
        <v>18.23479</v>
      </c>
      <c r="S177" s="20">
        <v>18.954180000000001</v>
      </c>
      <c r="T177" s="20">
        <v>25.191079999999999</v>
      </c>
      <c r="U177" s="20">
        <v>29.044090000000001</v>
      </c>
      <c r="V177" s="20">
        <v>28.94613</v>
      </c>
      <c r="W177" s="20">
        <v>22.58006</v>
      </c>
      <c r="X177" s="20">
        <v>20.515250000000002</v>
      </c>
      <c r="Y177" s="20">
        <v>21.832609999999999</v>
      </c>
      <c r="Z177" s="20">
        <v>23.87247</v>
      </c>
      <c r="AA177" s="20">
        <v>17.222670000000001</v>
      </c>
      <c r="AB177" s="20">
        <v>16.00489</v>
      </c>
      <c r="AC177" s="20">
        <v>19.974270000000001</v>
      </c>
      <c r="AD177" s="20">
        <v>17.166779999999999</v>
      </c>
      <c r="AE177" s="20">
        <v>17.273060000000001</v>
      </c>
      <c r="AF177" s="20">
        <v>23.455480000000001</v>
      </c>
      <c r="AG177" s="20">
        <v>27.960740000000001</v>
      </c>
      <c r="AH177" s="20">
        <v>28.237870000000001</v>
      </c>
      <c r="AI177" s="20">
        <v>22.55688</v>
      </c>
      <c r="AJ177" s="20">
        <v>20.400870000000001</v>
      </c>
      <c r="AK177" s="20">
        <v>20.954940000000001</v>
      </c>
      <c r="AL177" s="20">
        <v>24.7576</v>
      </c>
      <c r="AM177" s="20">
        <v>22.611599999999999</v>
      </c>
      <c r="AN177" s="20">
        <v>19.837219999999999</v>
      </c>
      <c r="AO177" s="20">
        <v>23.561900000000001</v>
      </c>
      <c r="AP177" s="20">
        <v>20.438829999999999</v>
      </c>
      <c r="AQ177" s="20">
        <v>19.849540000000001</v>
      </c>
      <c r="AR177" s="20">
        <v>25.9008</v>
      </c>
      <c r="AS177" s="20">
        <v>30.651530000000001</v>
      </c>
      <c r="AT177" s="20">
        <v>31.060189999999999</v>
      </c>
      <c r="AU177" s="20">
        <v>24.65024</v>
      </c>
      <c r="AV177" s="20">
        <v>21.28613</v>
      </c>
      <c r="AW177" s="20">
        <v>22.924469999999999</v>
      </c>
      <c r="AX177" s="22">
        <v>27.543949999999999</v>
      </c>
      <c r="AY177" s="16"/>
      <c r="AZ177" s="21">
        <f t="array" ref="AZ177">SUM(IF(YEAR($C$5:$AX$5)=AZ$5,$C177:$AX177))</f>
        <v>238.43946</v>
      </c>
      <c r="BA177" s="20">
        <f t="array" ref="BA177">SUM(IF(YEAR($C$5:$AX$5)=BA$5,$C177:$AX177))</f>
        <v>263.36847000000006</v>
      </c>
      <c r="BB177" s="20">
        <f t="array" ref="BB177">SUM(IF(YEAR($C$5:$AX$5)=BB$5,$C177:$AX177))</f>
        <v>255.96604999999997</v>
      </c>
      <c r="BC177" s="22">
        <f t="array" ref="BC177">SUM(IF(YEAR($C$5:$AX$5)=BC$5,$C177:$AX177))</f>
        <v>290.31639999999999</v>
      </c>
      <c r="BE177" s="21">
        <f t="shared" si="20"/>
        <v>251.41516000000001</v>
      </c>
      <c r="BF177" s="20">
        <f t="shared" si="21"/>
        <v>259.62335999999993</v>
      </c>
      <c r="BG177" s="22">
        <f t="shared" si="22"/>
        <v>274.62347</v>
      </c>
    </row>
    <row r="178" spans="2:59">
      <c r="B178" s="17">
        <v>56850</v>
      </c>
      <c r="C178" s="20">
        <v>1.2863484000000001</v>
      </c>
      <c r="D178" s="20">
        <v>1.1346251999999999</v>
      </c>
      <c r="E178" s="20">
        <v>1.3006333999999999</v>
      </c>
      <c r="F178" s="20">
        <v>1.24054</v>
      </c>
      <c r="G178" s="20">
        <v>1.2273339999999999</v>
      </c>
      <c r="H178" s="20">
        <v>1.2811300000000001</v>
      </c>
      <c r="I178" s="20">
        <v>1.3248481999999999</v>
      </c>
      <c r="J178" s="20">
        <v>1.3308552</v>
      </c>
      <c r="K178" s="20">
        <v>1.2259036000000001</v>
      </c>
      <c r="L178" s="20">
        <v>1.1837374000000001</v>
      </c>
      <c r="M178" s="20">
        <v>1.2835186000000001</v>
      </c>
      <c r="N178" s="20">
        <v>1.3850241999999999</v>
      </c>
      <c r="O178" s="20">
        <v>1.2863484000000001</v>
      </c>
      <c r="P178" s="20">
        <v>1.1346251999999999</v>
      </c>
      <c r="Q178" s="20">
        <v>1.3006333999999999</v>
      </c>
      <c r="R178" s="20">
        <v>1.24054</v>
      </c>
      <c r="S178" s="20">
        <v>1.2273339999999999</v>
      </c>
      <c r="T178" s="20">
        <v>1.2811300000000001</v>
      </c>
      <c r="U178" s="20">
        <v>1.3248481999999999</v>
      </c>
      <c r="V178" s="20">
        <v>1.3308552</v>
      </c>
      <c r="W178" s="20">
        <v>1.2259036000000001</v>
      </c>
      <c r="X178" s="20">
        <v>1.1837374000000001</v>
      </c>
      <c r="Y178" s="20">
        <v>1.2835186000000001</v>
      </c>
      <c r="Z178" s="20">
        <v>1.3850241999999999</v>
      </c>
      <c r="AA178" s="20">
        <v>1.2863484000000001</v>
      </c>
      <c r="AB178" s="20">
        <v>1.1751476000000001</v>
      </c>
      <c r="AC178" s="20">
        <v>1.3006333999999999</v>
      </c>
      <c r="AD178" s="20">
        <v>1.24054</v>
      </c>
      <c r="AE178" s="20">
        <v>1.2273339999999999</v>
      </c>
      <c r="AF178" s="20">
        <v>1.2811300000000001</v>
      </c>
      <c r="AG178" s="20">
        <v>1.3248481999999999</v>
      </c>
      <c r="AH178" s="20">
        <v>1.3308552</v>
      </c>
      <c r="AI178" s="20">
        <v>1.2259036000000001</v>
      </c>
      <c r="AJ178" s="20">
        <v>1.1837374000000001</v>
      </c>
      <c r="AK178" s="20">
        <v>1.2835186000000001</v>
      </c>
      <c r="AL178" s="20">
        <v>1.3850241999999999</v>
      </c>
      <c r="AM178" s="20">
        <v>1.2863484000000001</v>
      </c>
      <c r="AN178" s="20">
        <v>1.1346251999999999</v>
      </c>
      <c r="AO178" s="20">
        <v>1.3006333999999999</v>
      </c>
      <c r="AP178" s="20">
        <v>1.24054</v>
      </c>
      <c r="AQ178" s="20">
        <v>1.2273339999999999</v>
      </c>
      <c r="AR178" s="20">
        <v>1.2811300000000001</v>
      </c>
      <c r="AS178" s="20">
        <v>1.3248481999999999</v>
      </c>
      <c r="AT178" s="20">
        <v>1.3308552</v>
      </c>
      <c r="AU178" s="20">
        <v>1.2259038</v>
      </c>
      <c r="AV178" s="20">
        <v>1.1837374000000001</v>
      </c>
      <c r="AW178" s="20">
        <v>1.2835186000000001</v>
      </c>
      <c r="AX178" s="22">
        <v>1.3850241999999999</v>
      </c>
      <c r="AY178" s="16"/>
      <c r="AZ178" s="21">
        <f t="array" ref="AZ178">SUM(IF(YEAR($C$5:$AX$5)=AZ$5,$C178:$AX178))</f>
        <v>15.204498200000002</v>
      </c>
      <c r="BA178" s="20">
        <f t="array" ref="BA178">SUM(IF(YEAR($C$5:$AX$5)=BA$5,$C178:$AX178))</f>
        <v>15.204498200000002</v>
      </c>
      <c r="BB178" s="20">
        <f t="array" ref="BB178">SUM(IF(YEAR($C$5:$AX$5)=BB$5,$C178:$AX178))</f>
        <v>15.245020600000002</v>
      </c>
      <c r="BC178" s="22">
        <f t="array" ref="BC178">SUM(IF(YEAR($C$5:$AX$5)=BC$5,$C178:$AX178))</f>
        <v>15.2044984</v>
      </c>
      <c r="BE178" s="21">
        <f t="shared" si="20"/>
        <v>15.2044982</v>
      </c>
      <c r="BF178" s="20">
        <f t="shared" si="21"/>
        <v>15.2450206</v>
      </c>
      <c r="BG178" s="22">
        <f t="shared" si="22"/>
        <v>15.2044982</v>
      </c>
    </row>
    <row r="179" spans="2:59">
      <c r="B179" s="17">
        <v>56873</v>
      </c>
      <c r="C179" s="20">
        <v>0.73527659999999995</v>
      </c>
      <c r="D179" s="20">
        <v>0.64855170000000006</v>
      </c>
      <c r="E179" s="20">
        <v>0.7434419000000001</v>
      </c>
      <c r="F179" s="20">
        <v>0.70909270000000002</v>
      </c>
      <c r="G179" s="20">
        <v>0.7015439</v>
      </c>
      <c r="H179" s="20">
        <v>0.73229380000000011</v>
      </c>
      <c r="I179" s="20">
        <v>0.75728309999999999</v>
      </c>
      <c r="J179" s="20">
        <v>0.76071669999999991</v>
      </c>
      <c r="K179" s="20">
        <v>0.70072639999999997</v>
      </c>
      <c r="L179" s="20">
        <v>0.67662420000000001</v>
      </c>
      <c r="M179" s="20">
        <v>0.73365910000000001</v>
      </c>
      <c r="N179" s="20">
        <v>0.79167969999999999</v>
      </c>
      <c r="O179" s="20">
        <v>0.73527659999999995</v>
      </c>
      <c r="P179" s="20">
        <v>0.64855170000000006</v>
      </c>
      <c r="Q179" s="20">
        <v>0.7434419000000001</v>
      </c>
      <c r="R179" s="20">
        <v>0.70909270000000002</v>
      </c>
      <c r="S179" s="20">
        <v>0.70154399999999995</v>
      </c>
      <c r="T179" s="20">
        <v>0.73229380000000011</v>
      </c>
      <c r="U179" s="20">
        <v>0.75728309999999999</v>
      </c>
      <c r="V179" s="20">
        <v>0.76071669999999991</v>
      </c>
      <c r="W179" s="20">
        <v>0.70072639999999997</v>
      </c>
      <c r="X179" s="20">
        <v>0.67662420000000001</v>
      </c>
      <c r="Y179" s="20">
        <v>0.73365910000000001</v>
      </c>
      <c r="Z179" s="20">
        <v>0.79167969999999999</v>
      </c>
      <c r="AA179" s="20">
        <v>0.73527659999999995</v>
      </c>
      <c r="AB179" s="20">
        <v>0.67171420000000004</v>
      </c>
      <c r="AC179" s="20">
        <v>0.7434419000000001</v>
      </c>
      <c r="AD179" s="20">
        <v>0.70909270000000002</v>
      </c>
      <c r="AE179" s="20">
        <v>0.7015441</v>
      </c>
      <c r="AF179" s="20">
        <v>0.73229380000000011</v>
      </c>
      <c r="AG179" s="20">
        <v>0.75728309999999999</v>
      </c>
      <c r="AH179" s="20">
        <v>0.76071669999999991</v>
      </c>
      <c r="AI179" s="20">
        <v>0.70072639999999997</v>
      </c>
      <c r="AJ179" s="20">
        <v>0.67662420000000001</v>
      </c>
      <c r="AK179" s="20">
        <v>0.73365910000000001</v>
      </c>
      <c r="AL179" s="20">
        <v>0.79167969999999999</v>
      </c>
      <c r="AM179" s="20">
        <v>0.73527659999999995</v>
      </c>
      <c r="AN179" s="20">
        <v>0.64855170000000006</v>
      </c>
      <c r="AO179" s="20">
        <v>0.7434419000000001</v>
      </c>
      <c r="AP179" s="20">
        <v>0.70909270000000002</v>
      </c>
      <c r="AQ179" s="20">
        <v>0.7015441</v>
      </c>
      <c r="AR179" s="20">
        <v>0.73229380000000011</v>
      </c>
      <c r="AS179" s="20">
        <v>0.75728309999999999</v>
      </c>
      <c r="AT179" s="20">
        <v>0.76071669999999991</v>
      </c>
      <c r="AU179" s="20">
        <v>0.70072639999999997</v>
      </c>
      <c r="AV179" s="20">
        <v>0.67662420000000001</v>
      </c>
      <c r="AW179" s="20">
        <v>0.73365910000000001</v>
      </c>
      <c r="AX179" s="22">
        <v>0.79167969999999999</v>
      </c>
      <c r="AY179" s="16"/>
      <c r="AZ179" s="21">
        <f t="array" ref="AZ179">SUM(IF(YEAR($C$5:$AX$5)=AZ$5,$C179:$AX179))</f>
        <v>8.690889799999999</v>
      </c>
      <c r="BA179" s="20">
        <f t="array" ref="BA179">SUM(IF(YEAR($C$5:$AX$5)=BA$5,$C179:$AX179))</f>
        <v>8.6908899000000002</v>
      </c>
      <c r="BB179" s="20">
        <f t="array" ref="BB179">SUM(IF(YEAR($C$5:$AX$5)=BB$5,$C179:$AX179))</f>
        <v>8.7140524999999993</v>
      </c>
      <c r="BC179" s="22">
        <f t="array" ref="BC179">SUM(IF(YEAR($C$5:$AX$5)=BC$5,$C179:$AX179))</f>
        <v>8.6908899999999996</v>
      </c>
      <c r="BE179" s="21">
        <f t="shared" si="20"/>
        <v>8.6908898999999984</v>
      </c>
      <c r="BF179" s="20">
        <f t="shared" si="21"/>
        <v>8.7140524999999975</v>
      </c>
      <c r="BG179" s="22">
        <f t="shared" si="22"/>
        <v>8.6908899999999996</v>
      </c>
    </row>
    <row r="180" spans="2:59">
      <c r="B180" s="17">
        <v>56884</v>
      </c>
      <c r="C180" s="20">
        <v>1.5632804999999999</v>
      </c>
      <c r="D180" s="20">
        <v>1.3867617000000001</v>
      </c>
      <c r="E180" s="20">
        <v>1.5297033</v>
      </c>
      <c r="F180" s="20">
        <v>1.5071555999999999</v>
      </c>
      <c r="G180" s="20">
        <v>1.5703418999999998</v>
      </c>
      <c r="H180" s="20">
        <v>1.6274181000000001</v>
      </c>
      <c r="I180" s="20">
        <v>1.6419936000000002</v>
      </c>
      <c r="J180" s="20">
        <v>1.6731935999999998</v>
      </c>
      <c r="K180" s="20">
        <v>1.6223520000000002</v>
      </c>
      <c r="L180" s="20">
        <v>1.6470419999999999</v>
      </c>
      <c r="M180" s="20">
        <v>1.5360464999999999</v>
      </c>
      <c r="N180" s="20">
        <v>1.7210304000000001</v>
      </c>
      <c r="O180" s="20">
        <v>1.5632804999999999</v>
      </c>
      <c r="P180" s="20">
        <v>1.3867617000000001</v>
      </c>
      <c r="Q180" s="20">
        <v>1.5297033</v>
      </c>
      <c r="R180" s="20">
        <v>1.5071555999999999</v>
      </c>
      <c r="S180" s="20">
        <v>1.5703418999999998</v>
      </c>
      <c r="T180" s="20">
        <v>1.6274181000000001</v>
      </c>
      <c r="U180" s="20">
        <v>1.6419936000000002</v>
      </c>
      <c r="V180" s="20">
        <v>1.6731935999999998</v>
      </c>
      <c r="W180" s="20">
        <v>1.6223520000000002</v>
      </c>
      <c r="X180" s="20">
        <v>1.6470419999999999</v>
      </c>
      <c r="Y180" s="20">
        <v>1.5360464999999999</v>
      </c>
      <c r="Z180" s="20">
        <v>1.7210304000000001</v>
      </c>
      <c r="AA180" s="20">
        <v>1.5632804999999999</v>
      </c>
      <c r="AB180" s="20">
        <v>1.4362889999999999</v>
      </c>
      <c r="AC180" s="20">
        <v>1.5297033</v>
      </c>
      <c r="AD180" s="20">
        <v>1.5071555999999999</v>
      </c>
      <c r="AE180" s="20">
        <v>1.5703422</v>
      </c>
      <c r="AF180" s="20">
        <v>1.6274181000000001</v>
      </c>
      <c r="AG180" s="20">
        <v>1.6419936000000002</v>
      </c>
      <c r="AH180" s="20">
        <v>1.6731935999999998</v>
      </c>
      <c r="AI180" s="20">
        <v>1.6223520000000002</v>
      </c>
      <c r="AJ180" s="20">
        <v>1.6470419999999999</v>
      </c>
      <c r="AK180" s="20">
        <v>1.5360464999999999</v>
      </c>
      <c r="AL180" s="20">
        <v>1.7210304000000001</v>
      </c>
      <c r="AM180" s="20">
        <v>1.5632804999999999</v>
      </c>
      <c r="AN180" s="20">
        <v>1.3867617000000001</v>
      </c>
      <c r="AO180" s="20">
        <v>1.5297033</v>
      </c>
      <c r="AP180" s="20">
        <v>1.5071555999999999</v>
      </c>
      <c r="AQ180" s="20">
        <v>1.5703422</v>
      </c>
      <c r="AR180" s="20">
        <v>1.6274181000000001</v>
      </c>
      <c r="AS180" s="20">
        <v>1.6419936000000002</v>
      </c>
      <c r="AT180" s="20">
        <v>1.6731935999999998</v>
      </c>
      <c r="AU180" s="20">
        <v>1.6223520000000002</v>
      </c>
      <c r="AV180" s="20">
        <v>1.6470419999999999</v>
      </c>
      <c r="AW180" s="20">
        <v>1.5360464999999999</v>
      </c>
      <c r="AX180" s="22">
        <v>1.7210304000000001</v>
      </c>
      <c r="AY180" s="16"/>
      <c r="AZ180" s="21">
        <f t="array" ref="AZ180">SUM(IF(YEAR($C$5:$AX$5)=AZ$5,$C180:$AX180))</f>
        <v>19.0263192</v>
      </c>
      <c r="BA180" s="20">
        <f t="array" ref="BA180">SUM(IF(YEAR($C$5:$AX$5)=BA$5,$C180:$AX180))</f>
        <v>19.0263192</v>
      </c>
      <c r="BB180" s="20">
        <f t="array" ref="BB180">SUM(IF(YEAR($C$5:$AX$5)=BB$5,$C180:$AX180))</f>
        <v>19.075846800000001</v>
      </c>
      <c r="BC180" s="22">
        <f t="array" ref="BC180">SUM(IF(YEAR($C$5:$AX$5)=BC$5,$C180:$AX180))</f>
        <v>19.0263195</v>
      </c>
      <c r="BE180" s="21">
        <f t="shared" si="20"/>
        <v>19.026319199999996</v>
      </c>
      <c r="BF180" s="20">
        <f t="shared" si="21"/>
        <v>19.075846799999997</v>
      </c>
      <c r="BG180" s="22">
        <f t="shared" si="22"/>
        <v>19.026319499999996</v>
      </c>
    </row>
    <row r="181" spans="2:59">
      <c r="B181" s="17">
        <v>56887</v>
      </c>
      <c r="C181" s="20">
        <v>2.1298911999999999</v>
      </c>
      <c r="D181" s="20">
        <v>1.8786731999999999</v>
      </c>
      <c r="E181" s="20">
        <v>2.1535435999999999</v>
      </c>
      <c r="F181" s="20">
        <v>2.0540432000000002</v>
      </c>
      <c r="G181" s="20">
        <v>2.0321767999999998</v>
      </c>
      <c r="H181" s="20">
        <v>2.1212507999999999</v>
      </c>
      <c r="I181" s="20">
        <v>2.193638</v>
      </c>
      <c r="J181" s="20">
        <v>2.2035840000000002</v>
      </c>
      <c r="K181" s="20">
        <v>2.0298088000000001</v>
      </c>
      <c r="L181" s="20">
        <v>1.9599915999999999</v>
      </c>
      <c r="M181" s="20">
        <v>2.1252056000000001</v>
      </c>
      <c r="N181" s="20">
        <v>2.2932752000000001</v>
      </c>
      <c r="O181" s="20">
        <v>2.1298911999999999</v>
      </c>
      <c r="P181" s="20">
        <v>1.8786731999999999</v>
      </c>
      <c r="Q181" s="20">
        <v>2.1535435999999999</v>
      </c>
      <c r="R181" s="20">
        <v>2.0540432000000002</v>
      </c>
      <c r="S181" s="20">
        <v>2.0321772</v>
      </c>
      <c r="T181" s="20">
        <v>2.1212507999999999</v>
      </c>
      <c r="U181" s="20">
        <v>2.193638</v>
      </c>
      <c r="V181" s="20">
        <v>2.2035840000000002</v>
      </c>
      <c r="W181" s="20">
        <v>2.0298088000000001</v>
      </c>
      <c r="X181" s="20">
        <v>1.9599915999999999</v>
      </c>
      <c r="Y181" s="20">
        <v>2.1252056000000001</v>
      </c>
      <c r="Z181" s="20">
        <v>2.2932752000000001</v>
      </c>
      <c r="AA181" s="20">
        <v>2.1298911999999999</v>
      </c>
      <c r="AB181" s="20">
        <v>1.9457688</v>
      </c>
      <c r="AC181" s="20">
        <v>2.1535435999999999</v>
      </c>
      <c r="AD181" s="20">
        <v>2.0540436</v>
      </c>
      <c r="AE181" s="20">
        <v>2.0321772</v>
      </c>
      <c r="AF181" s="20">
        <v>2.1212507999999999</v>
      </c>
      <c r="AG181" s="20">
        <v>2.193638</v>
      </c>
      <c r="AH181" s="20">
        <v>2.2035840000000002</v>
      </c>
      <c r="AI181" s="20">
        <v>2.0298088000000001</v>
      </c>
      <c r="AJ181" s="20">
        <v>1.9599915999999999</v>
      </c>
      <c r="AK181" s="20">
        <v>2.1252056000000001</v>
      </c>
      <c r="AL181" s="20">
        <v>2.2932752000000001</v>
      </c>
      <c r="AM181" s="20">
        <v>2.1298911999999999</v>
      </c>
      <c r="AN181" s="20">
        <v>1.8786731999999999</v>
      </c>
      <c r="AO181" s="20">
        <v>2.1535435999999999</v>
      </c>
      <c r="AP181" s="20">
        <v>2.0540436</v>
      </c>
      <c r="AQ181" s="20">
        <v>2.0321772</v>
      </c>
      <c r="AR181" s="20">
        <v>2.1212507999999999</v>
      </c>
      <c r="AS181" s="20">
        <v>2.193638</v>
      </c>
      <c r="AT181" s="20">
        <v>2.2035840000000002</v>
      </c>
      <c r="AU181" s="20">
        <v>2.0298088000000001</v>
      </c>
      <c r="AV181" s="20">
        <v>1.9599915999999999</v>
      </c>
      <c r="AW181" s="20">
        <v>2.1252056000000001</v>
      </c>
      <c r="AX181" s="22">
        <v>2.2932752000000001</v>
      </c>
      <c r="AY181" s="16"/>
      <c r="AZ181" s="21">
        <f t="array" ref="AZ181">SUM(IF(YEAR($C$5:$AX$5)=AZ$5,$C181:$AX181))</f>
        <v>25.175082000000003</v>
      </c>
      <c r="BA181" s="20">
        <f t="array" ref="BA181">SUM(IF(YEAR($C$5:$AX$5)=BA$5,$C181:$AX181))</f>
        <v>25.175082400000001</v>
      </c>
      <c r="BB181" s="20">
        <f t="array" ref="BB181">SUM(IF(YEAR($C$5:$AX$5)=BB$5,$C181:$AX181))</f>
        <v>25.2421784</v>
      </c>
      <c r="BC181" s="22">
        <f t="array" ref="BC181">SUM(IF(YEAR($C$5:$AX$5)=BC$5,$C181:$AX181))</f>
        <v>25.175082800000002</v>
      </c>
      <c r="BE181" s="21">
        <f t="shared" si="20"/>
        <v>25.175082400000001</v>
      </c>
      <c r="BF181" s="20">
        <f t="shared" si="21"/>
        <v>25.2421784</v>
      </c>
      <c r="BG181" s="22">
        <f t="shared" si="22"/>
        <v>25.175082800000002</v>
      </c>
    </row>
    <row r="182" spans="2:59">
      <c r="B182" s="17">
        <v>56890</v>
      </c>
      <c r="C182" s="20">
        <v>0.54016909999999996</v>
      </c>
      <c r="D182" s="20">
        <v>0.47645680000000001</v>
      </c>
      <c r="E182" s="20">
        <v>0.54616770000000003</v>
      </c>
      <c r="F182" s="20">
        <v>0.52093299999999998</v>
      </c>
      <c r="G182" s="20">
        <v>0.51538740000000005</v>
      </c>
      <c r="H182" s="20">
        <v>0.53797779999999995</v>
      </c>
      <c r="I182" s="20">
        <v>0.5563361</v>
      </c>
      <c r="J182" s="20">
        <v>0.55885859999999998</v>
      </c>
      <c r="K182" s="20">
        <v>0.51478679999999999</v>
      </c>
      <c r="L182" s="20">
        <v>0.49708020000000003</v>
      </c>
      <c r="M182" s="20">
        <v>0.53898080000000004</v>
      </c>
      <c r="N182" s="20">
        <v>0.58160540000000005</v>
      </c>
      <c r="O182" s="20">
        <v>0.54016909999999996</v>
      </c>
      <c r="P182" s="20">
        <v>0.47645680000000001</v>
      </c>
      <c r="Q182" s="20">
        <v>0.54616770000000003</v>
      </c>
      <c r="R182" s="20">
        <v>0.52093299999999998</v>
      </c>
      <c r="S182" s="20">
        <v>0.5153875</v>
      </c>
      <c r="T182" s="20">
        <v>0.53797779999999995</v>
      </c>
      <c r="U182" s="20">
        <v>0.5563361</v>
      </c>
      <c r="V182" s="20">
        <v>0.55885859999999998</v>
      </c>
      <c r="W182" s="20">
        <v>0.51478679999999999</v>
      </c>
      <c r="X182" s="20">
        <v>0.49708020000000003</v>
      </c>
      <c r="Y182" s="20">
        <v>0.53898080000000004</v>
      </c>
      <c r="Z182" s="20">
        <v>0.58160540000000005</v>
      </c>
      <c r="AA182" s="20">
        <v>0.54016909999999996</v>
      </c>
      <c r="AB182" s="20">
        <v>0.4934731</v>
      </c>
      <c r="AC182" s="20">
        <v>0.54616770000000003</v>
      </c>
      <c r="AD182" s="20">
        <v>0.52093299999999998</v>
      </c>
      <c r="AE182" s="20">
        <v>0.5153875</v>
      </c>
      <c r="AF182" s="20">
        <v>0.53797779999999995</v>
      </c>
      <c r="AG182" s="20">
        <v>0.5563361</v>
      </c>
      <c r="AH182" s="20">
        <v>0.55885859999999998</v>
      </c>
      <c r="AI182" s="20">
        <v>0.51478690000000005</v>
      </c>
      <c r="AJ182" s="20">
        <v>0.49708020000000003</v>
      </c>
      <c r="AK182" s="20">
        <v>0.53898080000000004</v>
      </c>
      <c r="AL182" s="20">
        <v>0.58160540000000005</v>
      </c>
      <c r="AM182" s="20">
        <v>0.54016909999999996</v>
      </c>
      <c r="AN182" s="20">
        <v>0.47645680000000001</v>
      </c>
      <c r="AO182" s="20">
        <v>0.54616770000000003</v>
      </c>
      <c r="AP182" s="20">
        <v>0.52093299999999998</v>
      </c>
      <c r="AQ182" s="20">
        <v>0.5153875</v>
      </c>
      <c r="AR182" s="20">
        <v>0.53797779999999995</v>
      </c>
      <c r="AS182" s="20">
        <v>0.5563361</v>
      </c>
      <c r="AT182" s="20">
        <v>0.55885859999999998</v>
      </c>
      <c r="AU182" s="20">
        <v>0.51478690000000005</v>
      </c>
      <c r="AV182" s="20">
        <v>0.49708020000000003</v>
      </c>
      <c r="AW182" s="20">
        <v>0.53898080000000004</v>
      </c>
      <c r="AX182" s="22">
        <v>0.58160540000000005</v>
      </c>
      <c r="AY182" s="16"/>
      <c r="AZ182" s="21">
        <f t="array" ref="AZ182">SUM(IF(YEAR($C$5:$AX$5)=AZ$5,$C182:$AX182))</f>
        <v>6.3847396999999999</v>
      </c>
      <c r="BA182" s="20">
        <f t="array" ref="BA182">SUM(IF(YEAR($C$5:$AX$5)=BA$5,$C182:$AX182))</f>
        <v>6.3847397999999993</v>
      </c>
      <c r="BB182" s="20">
        <f t="array" ref="BB182">SUM(IF(YEAR($C$5:$AX$5)=BB$5,$C182:$AX182))</f>
        <v>6.4017562000000003</v>
      </c>
      <c r="BC182" s="22">
        <f t="array" ref="BC182">SUM(IF(YEAR($C$5:$AX$5)=BC$5,$C182:$AX182))</f>
        <v>6.3847398999999996</v>
      </c>
      <c r="BE182" s="21">
        <f t="shared" si="20"/>
        <v>6.3847398000000002</v>
      </c>
      <c r="BF182" s="20">
        <f t="shared" si="21"/>
        <v>6.4017561000000001</v>
      </c>
      <c r="BG182" s="22">
        <f t="shared" si="22"/>
        <v>6.3847399000000005</v>
      </c>
    </row>
    <row r="183" spans="2:59">
      <c r="B183" s="17">
        <v>56911</v>
      </c>
      <c r="C183" s="20">
        <v>4.8499639999999999</v>
      </c>
      <c r="D183" s="20">
        <v>4.2779160000000003</v>
      </c>
      <c r="E183" s="20">
        <v>4.9038240000000002</v>
      </c>
      <c r="F183" s="20">
        <v>4.6772499999999999</v>
      </c>
      <c r="G183" s="20">
        <v>4.6274579999999998</v>
      </c>
      <c r="H183" s="20">
        <v>4.8302899999999998</v>
      </c>
      <c r="I183" s="20">
        <v>4.9951220000000003</v>
      </c>
      <c r="J183" s="20">
        <v>5.0177699999999996</v>
      </c>
      <c r="K183" s="20">
        <v>4.6220660000000002</v>
      </c>
      <c r="L183" s="20">
        <v>4.4630859999999997</v>
      </c>
      <c r="M183" s="20">
        <v>4.8392939999999998</v>
      </c>
      <c r="N183" s="20">
        <v>5.2220040000000001</v>
      </c>
      <c r="O183" s="20">
        <v>4.8499639999999999</v>
      </c>
      <c r="P183" s="20">
        <v>4.2779160000000003</v>
      </c>
      <c r="Q183" s="20">
        <v>4.9038240000000002</v>
      </c>
      <c r="R183" s="20">
        <v>4.6772499999999999</v>
      </c>
      <c r="S183" s="20">
        <v>4.6274600000000001</v>
      </c>
      <c r="T183" s="20">
        <v>4.8302899999999998</v>
      </c>
      <c r="U183" s="20">
        <v>4.9951220000000003</v>
      </c>
      <c r="V183" s="20">
        <v>5.0177699999999996</v>
      </c>
      <c r="W183" s="20">
        <v>4.6220660000000002</v>
      </c>
      <c r="X183" s="20">
        <v>4.4630859999999997</v>
      </c>
      <c r="Y183" s="20">
        <v>4.8392939999999998</v>
      </c>
      <c r="Z183" s="20">
        <v>5.2220040000000001</v>
      </c>
      <c r="AA183" s="20">
        <v>4.8499639999999999</v>
      </c>
      <c r="AB183" s="20">
        <v>4.4306979999999996</v>
      </c>
      <c r="AC183" s="20">
        <v>4.9038240000000002</v>
      </c>
      <c r="AD183" s="20">
        <v>4.6772499999999999</v>
      </c>
      <c r="AE183" s="20">
        <v>4.6274600000000001</v>
      </c>
      <c r="AF183" s="20">
        <v>4.8302899999999998</v>
      </c>
      <c r="AG183" s="20">
        <v>4.9951220000000003</v>
      </c>
      <c r="AH183" s="20">
        <v>5.0177699999999996</v>
      </c>
      <c r="AI183" s="20">
        <v>4.6220660000000002</v>
      </c>
      <c r="AJ183" s="20">
        <v>4.4630859999999997</v>
      </c>
      <c r="AK183" s="20">
        <v>4.8392939999999998</v>
      </c>
      <c r="AL183" s="20">
        <v>5.2220040000000001</v>
      </c>
      <c r="AM183" s="20">
        <v>4.8499639999999999</v>
      </c>
      <c r="AN183" s="20">
        <v>4.2779160000000003</v>
      </c>
      <c r="AO183" s="20">
        <v>4.9038240000000002</v>
      </c>
      <c r="AP183" s="20">
        <v>4.6772499999999999</v>
      </c>
      <c r="AQ183" s="20">
        <v>4.6274600000000001</v>
      </c>
      <c r="AR183" s="20">
        <v>4.8302899999999998</v>
      </c>
      <c r="AS183" s="20">
        <v>4.9951220000000003</v>
      </c>
      <c r="AT183" s="20">
        <v>5.0177699999999996</v>
      </c>
      <c r="AU183" s="20">
        <v>4.6220660000000002</v>
      </c>
      <c r="AV183" s="20">
        <v>4.4630859999999997</v>
      </c>
      <c r="AW183" s="20">
        <v>4.8392939999999998</v>
      </c>
      <c r="AX183" s="22">
        <v>5.2220040000000001</v>
      </c>
      <c r="AY183" s="16"/>
      <c r="AZ183" s="21">
        <f t="array" ref="AZ183">SUM(IF(YEAR($C$5:$AX$5)=AZ$5,$C183:$AX183))</f>
        <v>57.326043999999996</v>
      </c>
      <c r="BA183" s="20">
        <f t="array" ref="BA183">SUM(IF(YEAR($C$5:$AX$5)=BA$5,$C183:$AX183))</f>
        <v>57.326046000000005</v>
      </c>
      <c r="BB183" s="20">
        <f t="array" ref="BB183">SUM(IF(YEAR($C$5:$AX$5)=BB$5,$C183:$AX183))</f>
        <v>57.478827999999993</v>
      </c>
      <c r="BC183" s="22">
        <f t="array" ref="BC183">SUM(IF(YEAR($C$5:$AX$5)=BC$5,$C183:$AX183))</f>
        <v>57.326046000000005</v>
      </c>
      <c r="BE183" s="21">
        <f t="shared" si="20"/>
        <v>57.326045999999998</v>
      </c>
      <c r="BF183" s="20">
        <f t="shared" si="21"/>
        <v>57.478828</v>
      </c>
      <c r="BG183" s="22">
        <f t="shared" si="22"/>
        <v>57.326045999999998</v>
      </c>
    </row>
    <row r="184" spans="2:59">
      <c r="B184" s="17">
        <v>56957</v>
      </c>
      <c r="C184" s="20">
        <v>2.5879534999999998</v>
      </c>
      <c r="D184" s="20">
        <v>2.2827074999999999</v>
      </c>
      <c r="E184" s="20">
        <v>2.6166929999999997</v>
      </c>
      <c r="F184" s="20">
        <v>2.4957935</v>
      </c>
      <c r="G184" s="20">
        <v>2.4692244999999997</v>
      </c>
      <c r="H184" s="20">
        <v>2.5774550000000001</v>
      </c>
      <c r="I184" s="20">
        <v>2.6654095</v>
      </c>
      <c r="J184" s="20">
        <v>2.6774949999999995</v>
      </c>
      <c r="K184" s="20">
        <v>2.4663470000000003</v>
      </c>
      <c r="L184" s="20">
        <v>2.3815144999999998</v>
      </c>
      <c r="M184" s="20">
        <v>2.5822604999999998</v>
      </c>
      <c r="N184" s="20">
        <v>2.7864755000000003</v>
      </c>
      <c r="O184" s="20">
        <v>2.5879534999999998</v>
      </c>
      <c r="P184" s="20">
        <v>2.2827074999999999</v>
      </c>
      <c r="Q184" s="20">
        <v>2.6166929999999997</v>
      </c>
      <c r="R184" s="20">
        <v>2.4957935</v>
      </c>
      <c r="S184" s="20">
        <v>2.4692249999999998</v>
      </c>
      <c r="T184" s="20">
        <v>2.5774550000000001</v>
      </c>
      <c r="U184" s="20">
        <v>2.6654095</v>
      </c>
      <c r="V184" s="20">
        <v>2.6774949999999995</v>
      </c>
      <c r="W184" s="20">
        <v>2.4663470000000003</v>
      </c>
      <c r="X184" s="20">
        <v>2.3815144999999998</v>
      </c>
      <c r="Y184" s="20">
        <v>2.5822604999999998</v>
      </c>
      <c r="Z184" s="20">
        <v>2.7864755000000003</v>
      </c>
      <c r="AA184" s="20">
        <v>2.5879534999999998</v>
      </c>
      <c r="AB184" s="20">
        <v>2.364233</v>
      </c>
      <c r="AC184" s="20">
        <v>2.6166929999999997</v>
      </c>
      <c r="AD184" s="20">
        <v>2.4957935</v>
      </c>
      <c r="AE184" s="20">
        <v>2.4692249999999998</v>
      </c>
      <c r="AF184" s="20">
        <v>2.5774550000000001</v>
      </c>
      <c r="AG184" s="20">
        <v>2.6654095</v>
      </c>
      <c r="AH184" s="20">
        <v>2.6774949999999995</v>
      </c>
      <c r="AI184" s="20">
        <v>2.4663470000000003</v>
      </c>
      <c r="AJ184" s="20">
        <v>2.3815144999999998</v>
      </c>
      <c r="AK184" s="20">
        <v>2.5822604999999998</v>
      </c>
      <c r="AL184" s="20">
        <v>2.7864755000000003</v>
      </c>
      <c r="AM184" s="20">
        <v>2.5879534999999998</v>
      </c>
      <c r="AN184" s="20">
        <v>2.2827074999999999</v>
      </c>
      <c r="AO184" s="20">
        <v>2.6166929999999997</v>
      </c>
      <c r="AP184" s="20">
        <v>2.4957935</v>
      </c>
      <c r="AQ184" s="20">
        <v>2.4692249999999998</v>
      </c>
      <c r="AR184" s="20">
        <v>2.5774550000000001</v>
      </c>
      <c r="AS184" s="20">
        <v>2.6654095</v>
      </c>
      <c r="AT184" s="20">
        <v>2.6774949999999995</v>
      </c>
      <c r="AU184" s="20">
        <v>2.4663470000000003</v>
      </c>
      <c r="AV184" s="20">
        <v>2.3815144999999998</v>
      </c>
      <c r="AW184" s="20">
        <v>2.5822604999999998</v>
      </c>
      <c r="AX184" s="22">
        <v>2.7864755000000003</v>
      </c>
      <c r="AY184" s="16"/>
      <c r="AZ184" s="21">
        <f t="array" ref="AZ184">SUM(IF(YEAR($C$5:$AX$5)=AZ$5,$C184:$AX184))</f>
        <v>30.589329000000003</v>
      </c>
      <c r="BA184" s="20">
        <f t="array" ref="BA184">SUM(IF(YEAR($C$5:$AX$5)=BA$5,$C184:$AX184))</f>
        <v>30.589329500000002</v>
      </c>
      <c r="BB184" s="20">
        <f t="array" ref="BB184">SUM(IF(YEAR($C$5:$AX$5)=BB$5,$C184:$AX184))</f>
        <v>30.670855</v>
      </c>
      <c r="BC184" s="22">
        <f t="array" ref="BC184">SUM(IF(YEAR($C$5:$AX$5)=BC$5,$C184:$AX184))</f>
        <v>30.589329500000002</v>
      </c>
      <c r="BE184" s="21">
        <f t="shared" si="20"/>
        <v>30.589329499999998</v>
      </c>
      <c r="BF184" s="20">
        <f t="shared" si="21"/>
        <v>30.670854999999996</v>
      </c>
      <c r="BG184" s="22">
        <f t="shared" si="22"/>
        <v>30.589329499999998</v>
      </c>
    </row>
    <row r="185" spans="2:59">
      <c r="B185" s="17">
        <v>56963</v>
      </c>
      <c r="C185" s="20">
        <v>2.994926</v>
      </c>
      <c r="D185" s="20">
        <v>2.715627</v>
      </c>
      <c r="E185" s="20">
        <v>4.8089370000000002</v>
      </c>
      <c r="F185" s="20">
        <v>4.7440319999999998</v>
      </c>
      <c r="G185" s="20">
        <v>4.3798820000000003</v>
      </c>
      <c r="H185" s="20">
        <v>5.7371730000000003</v>
      </c>
      <c r="I185" s="20">
        <v>7.264367</v>
      </c>
      <c r="J185" s="20">
        <v>6.5861879999999999</v>
      </c>
      <c r="K185" s="20">
        <v>4.4852790000000002</v>
      </c>
      <c r="L185" s="20">
        <v>5.0555130000000004</v>
      </c>
      <c r="M185" s="20">
        <v>5.3811920000000004</v>
      </c>
      <c r="N185" s="20">
        <v>4.3179239999999997</v>
      </c>
      <c r="O185" s="20">
        <v>3.9326379999999999</v>
      </c>
      <c r="P185" s="20">
        <v>3.3408820000000001</v>
      </c>
      <c r="Q185" s="20">
        <v>5.3217480000000004</v>
      </c>
      <c r="R185" s="20">
        <v>4.847302</v>
      </c>
      <c r="S185" s="20">
        <v>4.1348820000000002</v>
      </c>
      <c r="T185" s="20">
        <v>5.5766780000000002</v>
      </c>
      <c r="U185" s="20">
        <v>7.1192149999999996</v>
      </c>
      <c r="V185" s="20">
        <v>6.3389660000000001</v>
      </c>
      <c r="W185" s="20">
        <v>4.3988509999999996</v>
      </c>
      <c r="X185" s="20">
        <v>5.2943939999999996</v>
      </c>
      <c r="Y185" s="20">
        <v>4.7667929999999998</v>
      </c>
      <c r="Z185" s="20">
        <v>5.3461439999999998</v>
      </c>
      <c r="AA185" s="20">
        <v>3.715544</v>
      </c>
      <c r="AB185" s="20">
        <v>3.552044</v>
      </c>
      <c r="AC185" s="20">
        <v>4.79148</v>
      </c>
      <c r="AD185" s="20">
        <v>4.9030469999999999</v>
      </c>
      <c r="AE185" s="20">
        <v>4.3868580000000001</v>
      </c>
      <c r="AF185" s="20">
        <v>5.1462890000000003</v>
      </c>
      <c r="AG185" s="20">
        <v>7.2255580000000004</v>
      </c>
      <c r="AH185" s="20">
        <v>6.7489439999999998</v>
      </c>
      <c r="AI185" s="20">
        <v>4.6800699999999997</v>
      </c>
      <c r="AJ185" s="20">
        <v>5.040368</v>
      </c>
      <c r="AK185" s="20">
        <v>4.3391869999999999</v>
      </c>
      <c r="AL185" s="20">
        <v>5.6105609999999997</v>
      </c>
      <c r="AM185" s="20">
        <v>4.9567569999999996</v>
      </c>
      <c r="AN185" s="20">
        <v>4.2985410000000002</v>
      </c>
      <c r="AO185" s="20">
        <v>5.0065410000000004</v>
      </c>
      <c r="AP185" s="20">
        <v>5.0498399999999997</v>
      </c>
      <c r="AQ185" s="20">
        <v>4.6324620000000003</v>
      </c>
      <c r="AR185" s="20">
        <v>5.3112810000000001</v>
      </c>
      <c r="AS185" s="20">
        <v>7.2854469999999996</v>
      </c>
      <c r="AT185" s="20">
        <v>6.6309769999999997</v>
      </c>
      <c r="AU185" s="20">
        <v>4.6074099999999998</v>
      </c>
      <c r="AV185" s="20">
        <v>5.1162229999999997</v>
      </c>
      <c r="AW185" s="20">
        <v>4.082827</v>
      </c>
      <c r="AX185" s="22">
        <v>5.5394490000000003</v>
      </c>
      <c r="AY185" s="16"/>
      <c r="AZ185" s="21">
        <f t="array" ref="AZ185">SUM(IF(YEAR($C$5:$AX$5)=AZ$5,$C185:$AX185))</f>
        <v>58.471039999999995</v>
      </c>
      <c r="BA185" s="20">
        <f t="array" ref="BA185">SUM(IF(YEAR($C$5:$AX$5)=BA$5,$C185:$AX185))</f>
        <v>60.418492999999998</v>
      </c>
      <c r="BB185" s="20">
        <f t="array" ref="BB185">SUM(IF(YEAR($C$5:$AX$5)=BB$5,$C185:$AX185))</f>
        <v>60.139950000000006</v>
      </c>
      <c r="BC185" s="22">
        <f t="array" ref="BC185">SUM(IF(YEAR($C$5:$AX$5)=BC$5,$C185:$AX185))</f>
        <v>62.517755000000001</v>
      </c>
      <c r="BE185" s="21">
        <f t="shared" si="20"/>
        <v>60.405087999999992</v>
      </c>
      <c r="BF185" s="20">
        <f t="shared" si="21"/>
        <v>60.190014000000005</v>
      </c>
      <c r="BG185" s="22">
        <f t="shared" si="22"/>
        <v>62.735118</v>
      </c>
    </row>
    <row r="186" spans="2:59">
      <c r="B186" s="17">
        <v>57183</v>
      </c>
      <c r="C186" s="20">
        <v>0.97957380000000005</v>
      </c>
      <c r="D186" s="20">
        <v>0.86403419999999997</v>
      </c>
      <c r="E186" s="20">
        <v>0.990452</v>
      </c>
      <c r="F186" s="20">
        <v>0.94469000000000003</v>
      </c>
      <c r="G186" s="20">
        <v>0.93463339999999995</v>
      </c>
      <c r="H186" s="20">
        <v>0.97560000000000002</v>
      </c>
      <c r="I186" s="20">
        <v>1.0088919999999999</v>
      </c>
      <c r="J186" s="20">
        <v>1.0134664</v>
      </c>
      <c r="K186" s="20">
        <v>0.93354420000000005</v>
      </c>
      <c r="L186" s="20">
        <v>0.90143399999999996</v>
      </c>
      <c r="M186" s="20">
        <v>0.97741880000000003</v>
      </c>
      <c r="N186" s="20">
        <v>1.0547169999999999</v>
      </c>
      <c r="O186" s="20">
        <v>0.97957380000000005</v>
      </c>
      <c r="P186" s="20">
        <v>0.86403419999999997</v>
      </c>
      <c r="Q186" s="20">
        <v>0.990452</v>
      </c>
      <c r="R186" s="20">
        <v>0.94469020000000004</v>
      </c>
      <c r="S186" s="20">
        <v>0.93463339999999995</v>
      </c>
      <c r="T186" s="20">
        <v>0.97560000000000002</v>
      </c>
      <c r="U186" s="20">
        <v>1.0088919999999999</v>
      </c>
      <c r="V186" s="20">
        <v>1.0134664</v>
      </c>
      <c r="W186" s="20">
        <v>0.93354420000000005</v>
      </c>
      <c r="X186" s="20">
        <v>0.90143399999999996</v>
      </c>
      <c r="Y186" s="20">
        <v>0.97741880000000003</v>
      </c>
      <c r="Z186" s="20">
        <v>1.0547169999999999</v>
      </c>
      <c r="AA186" s="20">
        <v>0.97957380000000005</v>
      </c>
      <c r="AB186" s="20">
        <v>0.89489260000000004</v>
      </c>
      <c r="AC186" s="20">
        <v>0.990452</v>
      </c>
      <c r="AD186" s="20">
        <v>0.94469020000000004</v>
      </c>
      <c r="AE186" s="20">
        <v>0.93463339999999995</v>
      </c>
      <c r="AF186" s="20">
        <v>0.97560000000000002</v>
      </c>
      <c r="AG186" s="20">
        <v>1.0088919999999999</v>
      </c>
      <c r="AH186" s="20">
        <v>1.0134664</v>
      </c>
      <c r="AI186" s="20">
        <v>0.93354420000000005</v>
      </c>
      <c r="AJ186" s="20">
        <v>0.90143399999999996</v>
      </c>
      <c r="AK186" s="20">
        <v>0.97741880000000003</v>
      </c>
      <c r="AL186" s="20">
        <v>1.0547169999999999</v>
      </c>
      <c r="AM186" s="20">
        <v>0.97957380000000005</v>
      </c>
      <c r="AN186" s="20">
        <v>0.86403419999999997</v>
      </c>
      <c r="AO186" s="20">
        <v>0.990452</v>
      </c>
      <c r="AP186" s="20">
        <v>0.94469020000000004</v>
      </c>
      <c r="AQ186" s="20">
        <v>0.93463339999999995</v>
      </c>
      <c r="AR186" s="20">
        <v>0.97560000000000002</v>
      </c>
      <c r="AS186" s="20">
        <v>1.0088919999999999</v>
      </c>
      <c r="AT186" s="20">
        <v>1.0134664</v>
      </c>
      <c r="AU186" s="20">
        <v>0.93354420000000005</v>
      </c>
      <c r="AV186" s="20">
        <v>0.90143399999999996</v>
      </c>
      <c r="AW186" s="20">
        <v>0.97741880000000003</v>
      </c>
      <c r="AX186" s="22">
        <v>1.0547169999999999</v>
      </c>
      <c r="AY186" s="16"/>
      <c r="AZ186" s="21">
        <f t="array" ref="AZ186">SUM(IF(YEAR($C$5:$AX$5)=AZ$5,$C186:$AX186))</f>
        <v>11.5784558</v>
      </c>
      <c r="BA186" s="20">
        <f t="array" ref="BA186">SUM(IF(YEAR($C$5:$AX$5)=BA$5,$C186:$AX186))</f>
        <v>11.578456000000001</v>
      </c>
      <c r="BB186" s="20">
        <f t="array" ref="BB186">SUM(IF(YEAR($C$5:$AX$5)=BB$5,$C186:$AX186))</f>
        <v>11.609314400000001</v>
      </c>
      <c r="BC186" s="22">
        <f t="array" ref="BC186">SUM(IF(YEAR($C$5:$AX$5)=BC$5,$C186:$AX186))</f>
        <v>11.578456000000001</v>
      </c>
      <c r="BE186" s="21">
        <f t="shared" si="20"/>
        <v>11.578455999999999</v>
      </c>
      <c r="BF186" s="20">
        <f t="shared" si="21"/>
        <v>11.609314399999999</v>
      </c>
      <c r="BG186" s="22">
        <f t="shared" si="22"/>
        <v>11.578455999999999</v>
      </c>
    </row>
    <row r="187" spans="2:59">
      <c r="B187" s="17">
        <v>57349</v>
      </c>
      <c r="C187" s="20">
        <v>2.411664</v>
      </c>
      <c r="D187" s="20">
        <v>2.1977850000000001</v>
      </c>
      <c r="E187" s="20">
        <v>2.7752729999999999</v>
      </c>
      <c r="F187" s="20">
        <v>2.5983100000000001</v>
      </c>
      <c r="G187" s="20">
        <v>2.3501720000000001</v>
      </c>
      <c r="H187" s="20">
        <v>3.0404119999999999</v>
      </c>
      <c r="I187" s="20">
        <v>3.8526280000000002</v>
      </c>
      <c r="J187" s="20">
        <v>3.4831129999999999</v>
      </c>
      <c r="K187" s="20">
        <v>2.5898819999999998</v>
      </c>
      <c r="L187" s="20">
        <v>2.5211269999999999</v>
      </c>
      <c r="M187" s="20">
        <v>2.9056839999999999</v>
      </c>
      <c r="N187" s="20">
        <v>2.8930169999999999</v>
      </c>
      <c r="O187" s="20">
        <v>2.7896450000000002</v>
      </c>
      <c r="P187" s="20">
        <v>2.4241640000000002</v>
      </c>
      <c r="Q187" s="20">
        <v>2.9371960000000001</v>
      </c>
      <c r="R187" s="20">
        <v>2.548562</v>
      </c>
      <c r="S187" s="20">
        <v>2.363232</v>
      </c>
      <c r="T187" s="20">
        <v>3.0291139999999999</v>
      </c>
      <c r="U187" s="20">
        <v>3.8065820000000001</v>
      </c>
      <c r="V187" s="20">
        <v>3.4473820000000002</v>
      </c>
      <c r="W187" s="20">
        <v>2.5939040000000002</v>
      </c>
      <c r="X187" s="20">
        <v>2.5139360000000002</v>
      </c>
      <c r="Y187" s="20">
        <v>2.6959469999999999</v>
      </c>
      <c r="Z187" s="20">
        <v>3.2186119999999998</v>
      </c>
      <c r="AA187" s="20">
        <v>2.6835300000000002</v>
      </c>
      <c r="AB187" s="20">
        <v>2.5903230000000002</v>
      </c>
      <c r="AC187" s="20">
        <v>2.7267199999999998</v>
      </c>
      <c r="AD187" s="20">
        <v>2.581528</v>
      </c>
      <c r="AE187" s="20">
        <v>2.3272050000000002</v>
      </c>
      <c r="AF187" s="20">
        <v>2.8595130000000002</v>
      </c>
      <c r="AG187" s="20">
        <v>3.7704369999999998</v>
      </c>
      <c r="AH187" s="20">
        <v>3.5433889999999999</v>
      </c>
      <c r="AI187" s="20">
        <v>2.7134339999999999</v>
      </c>
      <c r="AJ187" s="20">
        <v>2.580991</v>
      </c>
      <c r="AK187" s="20">
        <v>2.5581230000000001</v>
      </c>
      <c r="AL187" s="20">
        <v>3.2930030000000001</v>
      </c>
      <c r="AM187" s="20">
        <v>3.1773910000000001</v>
      </c>
      <c r="AN187" s="20">
        <v>2.7819310000000002</v>
      </c>
      <c r="AO187" s="20">
        <v>2.7009859999999999</v>
      </c>
      <c r="AP187" s="20">
        <v>2.615405</v>
      </c>
      <c r="AQ187" s="20">
        <v>2.4336660000000001</v>
      </c>
      <c r="AR187" s="20">
        <v>2.922774</v>
      </c>
      <c r="AS187" s="20">
        <v>3.835855</v>
      </c>
      <c r="AT187" s="20">
        <v>3.5227780000000002</v>
      </c>
      <c r="AU187" s="20">
        <v>2.682544</v>
      </c>
      <c r="AV187" s="20">
        <v>2.510345</v>
      </c>
      <c r="AW187" s="20">
        <v>2.4702229999999998</v>
      </c>
      <c r="AX187" s="22">
        <v>3.2362679999999999</v>
      </c>
      <c r="AY187" s="16"/>
      <c r="AZ187" s="21">
        <f t="array" ref="AZ187">SUM(IF(YEAR($C$5:$AX$5)=AZ$5,$C187:$AX187))</f>
        <v>33.619067000000001</v>
      </c>
      <c r="BA187" s="20">
        <f t="array" ref="BA187">SUM(IF(YEAR($C$5:$AX$5)=BA$5,$C187:$AX187))</f>
        <v>34.368276000000002</v>
      </c>
      <c r="BB187" s="20">
        <f t="array" ref="BB187">SUM(IF(YEAR($C$5:$AX$5)=BB$5,$C187:$AX187))</f>
        <v>34.228196000000004</v>
      </c>
      <c r="BC187" s="22">
        <f t="array" ref="BC187">SUM(IF(YEAR($C$5:$AX$5)=BC$5,$C187:$AX187))</f>
        <v>34.890166000000001</v>
      </c>
      <c r="BE187" s="21">
        <f t="shared" si="20"/>
        <v>34.348662000000004</v>
      </c>
      <c r="BF187" s="20">
        <f t="shared" si="21"/>
        <v>34.214783000000004</v>
      </c>
      <c r="BG187" s="22">
        <f t="shared" si="22"/>
        <v>35.028269000000002</v>
      </c>
    </row>
    <row r="188" spans="2:59">
      <c r="B188" s="17">
        <v>57581</v>
      </c>
      <c r="C188" s="20">
        <v>0.99939180000000005</v>
      </c>
      <c r="D188" s="20">
        <v>0.88151480000000004</v>
      </c>
      <c r="E188" s="20">
        <v>1.0104902</v>
      </c>
      <c r="F188" s="20">
        <v>0.96380239999999995</v>
      </c>
      <c r="G188" s="20">
        <v>0.95354220000000001</v>
      </c>
      <c r="H188" s="20">
        <v>0.99533760000000004</v>
      </c>
      <c r="I188" s="20">
        <v>1.0293032</v>
      </c>
      <c r="J188" s="20">
        <v>1.0339702</v>
      </c>
      <c r="K188" s="20">
        <v>0.95243100000000003</v>
      </c>
      <c r="L188" s="20">
        <v>0.91967120000000002</v>
      </c>
      <c r="M188" s="20">
        <v>0.9971932</v>
      </c>
      <c r="N188" s="20">
        <v>1.0760552000000001</v>
      </c>
      <c r="O188" s="20">
        <v>0.99939180000000005</v>
      </c>
      <c r="P188" s="20">
        <v>0.88151480000000004</v>
      </c>
      <c r="Q188" s="20">
        <v>1.0104902</v>
      </c>
      <c r="R188" s="20">
        <v>0.96380239999999995</v>
      </c>
      <c r="S188" s="20">
        <v>0.95354220000000001</v>
      </c>
      <c r="T188" s="20">
        <v>0.99533760000000004</v>
      </c>
      <c r="U188" s="20">
        <v>1.0293032</v>
      </c>
      <c r="V188" s="20">
        <v>1.0339702</v>
      </c>
      <c r="W188" s="20">
        <v>0.95243100000000003</v>
      </c>
      <c r="X188" s="20">
        <v>0.91967120000000002</v>
      </c>
      <c r="Y188" s="20">
        <v>0.9971932</v>
      </c>
      <c r="Z188" s="20">
        <v>1.0760552000000001</v>
      </c>
      <c r="AA188" s="20">
        <v>0.99939180000000005</v>
      </c>
      <c r="AB188" s="20">
        <v>0.91299759999999996</v>
      </c>
      <c r="AC188" s="20">
        <v>1.0104902</v>
      </c>
      <c r="AD188" s="20">
        <v>0.96380239999999995</v>
      </c>
      <c r="AE188" s="20">
        <v>0.95354220000000001</v>
      </c>
      <c r="AF188" s="20">
        <v>0.99533760000000004</v>
      </c>
      <c r="AG188" s="20">
        <v>1.0293032</v>
      </c>
      <c r="AH188" s="20">
        <v>1.0339702</v>
      </c>
      <c r="AI188" s="20">
        <v>0.95243100000000003</v>
      </c>
      <c r="AJ188" s="20">
        <v>0.91967120000000002</v>
      </c>
      <c r="AK188" s="20">
        <v>0.9971932</v>
      </c>
      <c r="AL188" s="20">
        <v>1.0760552000000001</v>
      </c>
      <c r="AM188" s="20">
        <v>0.99939180000000005</v>
      </c>
      <c r="AN188" s="20">
        <v>0.88151480000000004</v>
      </c>
      <c r="AO188" s="20">
        <v>1.0104902</v>
      </c>
      <c r="AP188" s="20">
        <v>0.96380239999999995</v>
      </c>
      <c r="AQ188" s="20">
        <v>0.95354220000000001</v>
      </c>
      <c r="AR188" s="20">
        <v>0.99533760000000004</v>
      </c>
      <c r="AS188" s="20">
        <v>1.0293032</v>
      </c>
      <c r="AT188" s="20">
        <v>1.0339702</v>
      </c>
      <c r="AU188" s="20">
        <v>0.95243100000000003</v>
      </c>
      <c r="AV188" s="20">
        <v>0.91967120000000002</v>
      </c>
      <c r="AW188" s="20">
        <v>0.9971932</v>
      </c>
      <c r="AX188" s="22">
        <v>1.0760552000000001</v>
      </c>
      <c r="AY188" s="16"/>
      <c r="AZ188" s="21">
        <f t="array" ref="AZ188">SUM(IF(YEAR($C$5:$AX$5)=AZ$5,$C188:$AX188))</f>
        <v>11.812703000000001</v>
      </c>
      <c r="BA188" s="20">
        <f t="array" ref="BA188">SUM(IF(YEAR($C$5:$AX$5)=BA$5,$C188:$AX188))</f>
        <v>11.812703000000001</v>
      </c>
      <c r="BB188" s="20">
        <f t="array" ref="BB188">SUM(IF(YEAR($C$5:$AX$5)=BB$5,$C188:$AX188))</f>
        <v>11.8441858</v>
      </c>
      <c r="BC188" s="22">
        <f t="array" ref="BC188">SUM(IF(YEAR($C$5:$AX$5)=BC$5,$C188:$AX188))</f>
        <v>11.812703000000001</v>
      </c>
      <c r="BE188" s="21">
        <f t="shared" si="20"/>
        <v>11.812702999999999</v>
      </c>
      <c r="BF188" s="20">
        <f t="shared" si="21"/>
        <v>11.8441858</v>
      </c>
      <c r="BG188" s="22">
        <f t="shared" si="22"/>
        <v>11.812702999999999</v>
      </c>
    </row>
    <row r="189" spans="2:59">
      <c r="B189" s="17">
        <v>57582</v>
      </c>
      <c r="C189" s="20">
        <v>1.0096061999999999</v>
      </c>
      <c r="D189" s="20">
        <v>0.89052439999999999</v>
      </c>
      <c r="E189" s="20">
        <v>1.0208178000000001</v>
      </c>
      <c r="F189" s="20">
        <v>0.97365299999999999</v>
      </c>
      <c r="G189" s="20">
        <v>0.96328800000000003</v>
      </c>
      <c r="H189" s="20">
        <v>1.0055103999999999</v>
      </c>
      <c r="I189" s="20">
        <v>1.0398232000000001</v>
      </c>
      <c r="J189" s="20">
        <v>1.044538</v>
      </c>
      <c r="K189" s="20">
        <v>0.96216539999999995</v>
      </c>
      <c r="L189" s="20">
        <v>0.92907079999999997</v>
      </c>
      <c r="M189" s="20">
        <v>1.0073852000000001</v>
      </c>
      <c r="N189" s="20">
        <v>1.087053</v>
      </c>
      <c r="O189" s="20">
        <v>1.0096061999999999</v>
      </c>
      <c r="P189" s="20">
        <v>0.89052439999999999</v>
      </c>
      <c r="Q189" s="20">
        <v>1.0208178000000001</v>
      </c>
      <c r="R189" s="20">
        <v>0.97365299999999999</v>
      </c>
      <c r="S189" s="20">
        <v>0.96328800000000003</v>
      </c>
      <c r="T189" s="20">
        <v>1.0055103999999999</v>
      </c>
      <c r="U189" s="20">
        <v>1.0398232000000001</v>
      </c>
      <c r="V189" s="20">
        <v>1.044538</v>
      </c>
      <c r="W189" s="20">
        <v>0.96216539999999995</v>
      </c>
      <c r="X189" s="20">
        <v>0.92907079999999997</v>
      </c>
      <c r="Y189" s="20">
        <v>1.0073852000000001</v>
      </c>
      <c r="Z189" s="20">
        <v>1.087053</v>
      </c>
      <c r="AA189" s="20">
        <v>1.0096061999999999</v>
      </c>
      <c r="AB189" s="20">
        <v>0.92232879999999995</v>
      </c>
      <c r="AC189" s="20">
        <v>1.0208178000000001</v>
      </c>
      <c r="AD189" s="20">
        <v>0.97365299999999999</v>
      </c>
      <c r="AE189" s="20">
        <v>0.96328800000000003</v>
      </c>
      <c r="AF189" s="20">
        <v>1.0055103999999999</v>
      </c>
      <c r="AG189" s="20">
        <v>1.0398232000000001</v>
      </c>
      <c r="AH189" s="20">
        <v>1.044538</v>
      </c>
      <c r="AI189" s="20">
        <v>0.96216539999999995</v>
      </c>
      <c r="AJ189" s="20">
        <v>0.92907079999999997</v>
      </c>
      <c r="AK189" s="20">
        <v>1.0073852000000001</v>
      </c>
      <c r="AL189" s="20">
        <v>1.087053</v>
      </c>
      <c r="AM189" s="20">
        <v>1.0096061999999999</v>
      </c>
      <c r="AN189" s="20">
        <v>0.89052439999999999</v>
      </c>
      <c r="AO189" s="20">
        <v>1.0208178000000001</v>
      </c>
      <c r="AP189" s="20">
        <v>0.97365299999999999</v>
      </c>
      <c r="AQ189" s="20">
        <v>0.96328800000000003</v>
      </c>
      <c r="AR189" s="20">
        <v>1.0055103999999999</v>
      </c>
      <c r="AS189" s="20">
        <v>1.0398232000000001</v>
      </c>
      <c r="AT189" s="20">
        <v>1.044538</v>
      </c>
      <c r="AU189" s="20">
        <v>0.96216539999999995</v>
      </c>
      <c r="AV189" s="20">
        <v>0.92907079999999997</v>
      </c>
      <c r="AW189" s="20">
        <v>1.0073852000000001</v>
      </c>
      <c r="AX189" s="22">
        <v>1.087053</v>
      </c>
      <c r="AY189" s="16"/>
      <c r="AZ189" s="21">
        <f t="array" ref="AZ189">SUM(IF(YEAR($C$5:$AX$5)=AZ$5,$C189:$AX189))</f>
        <v>11.9334354</v>
      </c>
      <c r="BA189" s="20">
        <f t="array" ref="BA189">SUM(IF(YEAR($C$5:$AX$5)=BA$5,$C189:$AX189))</f>
        <v>11.9334354</v>
      </c>
      <c r="BB189" s="20">
        <f t="array" ref="BB189">SUM(IF(YEAR($C$5:$AX$5)=BB$5,$C189:$AX189))</f>
        <v>11.965239799999999</v>
      </c>
      <c r="BC189" s="22">
        <f t="array" ref="BC189">SUM(IF(YEAR($C$5:$AX$5)=BC$5,$C189:$AX189))</f>
        <v>11.9334354</v>
      </c>
      <c r="BE189" s="21">
        <f t="shared" si="20"/>
        <v>11.9334354</v>
      </c>
      <c r="BF189" s="20">
        <f t="shared" si="21"/>
        <v>11.965239800000001</v>
      </c>
      <c r="BG189" s="22">
        <f t="shared" si="22"/>
        <v>11.9334354</v>
      </c>
    </row>
    <row r="190" spans="2:59">
      <c r="B190" s="17">
        <v>57788</v>
      </c>
      <c r="C190" s="43">
        <v>0.64124760000000003</v>
      </c>
      <c r="D190" s="43">
        <v>0.57250979999999996</v>
      </c>
      <c r="E190" s="43">
        <v>0.6575742</v>
      </c>
      <c r="F190" s="43">
        <v>0.68584880000000004</v>
      </c>
      <c r="G190" s="43">
        <v>0.76951840000000005</v>
      </c>
      <c r="H190" s="43">
        <v>0.84740539999999998</v>
      </c>
      <c r="I190" s="43">
        <v>0.95210419999999996</v>
      </c>
      <c r="J190" s="43">
        <v>0.95260259999999997</v>
      </c>
      <c r="K190" s="43">
        <v>0.83930300000000002</v>
      </c>
      <c r="L190" s="43">
        <v>0.73726899999999995</v>
      </c>
      <c r="M190" s="43">
        <v>0.63290020000000002</v>
      </c>
      <c r="N190" s="43">
        <v>0.67188999999999999</v>
      </c>
      <c r="O190" s="43">
        <v>0.64124760000000003</v>
      </c>
      <c r="P190" s="43">
        <v>0.57250979999999996</v>
      </c>
      <c r="Q190" s="43">
        <v>0.6575742</v>
      </c>
      <c r="R190" s="43">
        <v>0.68584880000000004</v>
      </c>
      <c r="S190" s="43">
        <v>0.76951860000000005</v>
      </c>
      <c r="T190" s="43">
        <v>0.84740559999999998</v>
      </c>
      <c r="U190" s="43">
        <v>0.95210419999999996</v>
      </c>
      <c r="V190" s="20">
        <v>0.95260259999999997</v>
      </c>
      <c r="W190" s="20">
        <v>0.83930320000000003</v>
      </c>
      <c r="X190" s="20">
        <v>0.73726899999999995</v>
      </c>
      <c r="Y190" s="20">
        <v>0.63290020000000002</v>
      </c>
      <c r="Z190" s="20">
        <v>0.67188999999999999</v>
      </c>
      <c r="AA190" s="20">
        <v>0.64124760000000003</v>
      </c>
      <c r="AB190" s="20">
        <v>0.59295640000000005</v>
      </c>
      <c r="AC190" s="20">
        <v>0.6575742</v>
      </c>
      <c r="AD190" s="20">
        <v>0.68584880000000004</v>
      </c>
      <c r="AE190" s="20">
        <v>0.76951840000000005</v>
      </c>
      <c r="AF190" s="20">
        <v>0.84740559999999998</v>
      </c>
      <c r="AG190" s="20">
        <v>0.95210439999999996</v>
      </c>
      <c r="AH190" s="20">
        <v>0.95260259999999997</v>
      </c>
      <c r="AI190" s="20">
        <v>0.83930320000000003</v>
      </c>
      <c r="AJ190" s="20">
        <v>0.73726899999999995</v>
      </c>
      <c r="AK190" s="20">
        <v>0.63290020000000002</v>
      </c>
      <c r="AL190" s="20">
        <v>0.67188999999999999</v>
      </c>
      <c r="AM190" s="20">
        <v>0.64124760000000003</v>
      </c>
      <c r="AN190" s="20">
        <v>0.57250979999999996</v>
      </c>
      <c r="AO190" s="20">
        <v>0.6575742</v>
      </c>
      <c r="AP190" s="20">
        <v>0.68584900000000004</v>
      </c>
      <c r="AQ190" s="20">
        <v>0.76951860000000005</v>
      </c>
      <c r="AR190" s="20">
        <v>0.84740559999999998</v>
      </c>
      <c r="AS190" s="20">
        <v>0.95210439999999996</v>
      </c>
      <c r="AT190" s="20">
        <v>0.95260279999999997</v>
      </c>
      <c r="AU190" s="20">
        <v>0.83930320000000003</v>
      </c>
      <c r="AV190" s="20">
        <v>0.73726899999999995</v>
      </c>
      <c r="AW190" s="20">
        <v>0.63290020000000002</v>
      </c>
      <c r="AX190" s="22">
        <v>0.67188999999999999</v>
      </c>
      <c r="AY190" s="16"/>
      <c r="AZ190" s="21">
        <f t="array" ref="AZ190">SUM(IF(YEAR($C$5:$AX$5)=AZ$5,$C190:$AX190))</f>
        <v>8.9601731999999998</v>
      </c>
      <c r="BA190" s="20">
        <f t="array" ref="BA190">SUM(IF(YEAR($C$5:$AX$5)=BA$5,$C190:$AX190))</f>
        <v>8.960173799999998</v>
      </c>
      <c r="BB190" s="20">
        <f t="array" ref="BB190">SUM(IF(YEAR($C$5:$AX$5)=BB$5,$C190:$AX190))</f>
        <v>8.9806203999999976</v>
      </c>
      <c r="BC190" s="22">
        <f t="array" ref="BC190">SUM(IF(YEAR($C$5:$AX$5)=BC$5,$C190:$AX190))</f>
        <v>8.9601743999999997</v>
      </c>
      <c r="BE190" s="21">
        <f t="shared" si="20"/>
        <v>8.9601733999999986</v>
      </c>
      <c r="BF190" s="20">
        <f t="shared" si="21"/>
        <v>8.9806202000000024</v>
      </c>
      <c r="BG190" s="22">
        <f t="shared" si="22"/>
        <v>8.9601741999999991</v>
      </c>
    </row>
    <row r="191" spans="2:59">
      <c r="B191" s="17">
        <v>57839</v>
      </c>
      <c r="C191" s="20">
        <v>2.9167809999999998</v>
      </c>
      <c r="D191" s="20">
        <v>2.61307</v>
      </c>
      <c r="E191" s="20">
        <v>4.7914269999999997</v>
      </c>
      <c r="F191" s="20">
        <v>4.5836860000000001</v>
      </c>
      <c r="G191" s="20">
        <v>4.5169079999999999</v>
      </c>
      <c r="H191" s="20">
        <v>6.0004270000000002</v>
      </c>
      <c r="I191" s="20">
        <v>7.3796150000000003</v>
      </c>
      <c r="J191" s="20">
        <v>6.7065260000000002</v>
      </c>
      <c r="K191" s="20">
        <v>4.9370060000000002</v>
      </c>
      <c r="L191" s="20">
        <v>5.0825509999999996</v>
      </c>
      <c r="M191" s="20">
        <v>5.4769940000000004</v>
      </c>
      <c r="N191" s="20">
        <v>4.325253</v>
      </c>
      <c r="O191" s="20">
        <v>3.9662760000000001</v>
      </c>
      <c r="P191" s="20">
        <v>3.3293200000000001</v>
      </c>
      <c r="Q191" s="20">
        <v>5.3581500000000002</v>
      </c>
      <c r="R191" s="20">
        <v>4.6891410000000002</v>
      </c>
      <c r="S191" s="20">
        <v>4.7760530000000001</v>
      </c>
      <c r="T191" s="20">
        <v>5.9359549999999999</v>
      </c>
      <c r="U191" s="20">
        <v>7.2770979999999996</v>
      </c>
      <c r="V191" s="20">
        <v>6.6092310000000003</v>
      </c>
      <c r="W191" s="20">
        <v>4.9546060000000001</v>
      </c>
      <c r="X191" s="20">
        <v>5.145092</v>
      </c>
      <c r="Y191" s="20">
        <v>5.3128330000000004</v>
      </c>
      <c r="Z191" s="20">
        <v>5.4836900000000002</v>
      </c>
      <c r="AA191" s="20">
        <v>3.7438410000000002</v>
      </c>
      <c r="AB191" s="20">
        <v>3.6534939999999998</v>
      </c>
      <c r="AC191" s="20">
        <v>5.0857900000000003</v>
      </c>
      <c r="AD191" s="20">
        <v>4.7764430000000004</v>
      </c>
      <c r="AE191" s="20">
        <v>4.6119009999999996</v>
      </c>
      <c r="AF191" s="20">
        <v>5.5988889999999998</v>
      </c>
      <c r="AG191" s="20">
        <v>7.3698420000000002</v>
      </c>
      <c r="AH191" s="20">
        <v>7.0063469999999999</v>
      </c>
      <c r="AI191" s="20">
        <v>5.2023200000000003</v>
      </c>
      <c r="AJ191" s="20">
        <v>5.4006429999999996</v>
      </c>
      <c r="AK191" s="20">
        <v>4.9801060000000001</v>
      </c>
      <c r="AL191" s="20">
        <v>6.0131800000000002</v>
      </c>
      <c r="AM191" s="20">
        <v>5.1887850000000002</v>
      </c>
      <c r="AN191" s="20">
        <v>4.5019159999999996</v>
      </c>
      <c r="AO191" s="20">
        <v>5.5591860000000004</v>
      </c>
      <c r="AP191" s="20">
        <v>5.1396879999999996</v>
      </c>
      <c r="AQ191" s="20">
        <v>4.9100010000000003</v>
      </c>
      <c r="AR191" s="20">
        <v>5.7658050000000003</v>
      </c>
      <c r="AS191" s="20">
        <v>7.5193659999999998</v>
      </c>
      <c r="AT191" s="20">
        <v>6.9758209999999998</v>
      </c>
      <c r="AU191" s="20">
        <v>5.1940379999999999</v>
      </c>
      <c r="AV191" s="20">
        <v>5.3392369999999998</v>
      </c>
      <c r="AW191" s="20">
        <v>4.6906929999999996</v>
      </c>
      <c r="AX191" s="22">
        <v>6.0364610000000001</v>
      </c>
      <c r="AY191" s="16"/>
      <c r="AZ191" s="21">
        <f t="array" ref="AZ191">SUM(IF(YEAR($C$5:$AX$5)=AZ$5,$C191:$AX191))</f>
        <v>59.330244000000008</v>
      </c>
      <c r="BA191" s="20">
        <f t="array" ref="BA191">SUM(IF(YEAR($C$5:$AX$5)=BA$5,$C191:$AX191))</f>
        <v>62.837445000000002</v>
      </c>
      <c r="BB191" s="20">
        <f t="array" ref="BB191">SUM(IF(YEAR($C$5:$AX$5)=BB$5,$C191:$AX191))</f>
        <v>63.442796000000001</v>
      </c>
      <c r="BC191" s="22">
        <f t="array" ref="BC191">SUM(IF(YEAR($C$5:$AX$5)=BC$5,$C191:$AX191))</f>
        <v>66.820997000000006</v>
      </c>
      <c r="BE191" s="21">
        <f t="shared" si="20"/>
        <v>62.027312000000002</v>
      </c>
      <c r="BF191" s="20">
        <f t="shared" si="21"/>
        <v>62.589974000000012</v>
      </c>
      <c r="BG191" s="22">
        <f t="shared" si="22"/>
        <v>66.870902999999998</v>
      </c>
    </row>
    <row r="192" spans="2:59">
      <c r="B192" s="17">
        <v>57843</v>
      </c>
      <c r="C192" s="20">
        <v>0.57844039999999997</v>
      </c>
      <c r="D192" s="20">
        <v>0.51312539999999995</v>
      </c>
      <c r="E192" s="20">
        <v>0.56601619999999997</v>
      </c>
      <c r="F192" s="20">
        <v>0.55767319999999998</v>
      </c>
      <c r="G192" s="20">
        <v>0.58105320000000005</v>
      </c>
      <c r="H192" s="20">
        <v>0.60217229999999999</v>
      </c>
      <c r="I192" s="20">
        <v>0.60756549999999998</v>
      </c>
      <c r="J192" s="20">
        <v>0.61911000000000005</v>
      </c>
      <c r="K192" s="20">
        <v>0.60029770000000005</v>
      </c>
      <c r="L192" s="20">
        <v>0.60943349999999996</v>
      </c>
      <c r="M192" s="20">
        <v>0.56836319999999996</v>
      </c>
      <c r="N192" s="20">
        <v>0.63681049999999995</v>
      </c>
      <c r="O192" s="20">
        <v>0.57844039999999997</v>
      </c>
      <c r="P192" s="20">
        <v>0.51312539999999995</v>
      </c>
      <c r="Q192" s="20">
        <v>0.56601619999999997</v>
      </c>
      <c r="R192" s="20">
        <v>0.55767319999999998</v>
      </c>
      <c r="S192" s="20">
        <v>0.58105329999999999</v>
      </c>
      <c r="T192" s="20">
        <v>0.60217229999999999</v>
      </c>
      <c r="U192" s="20">
        <v>0.60756560000000004</v>
      </c>
      <c r="V192" s="20">
        <v>0.61911000000000005</v>
      </c>
      <c r="W192" s="20">
        <v>0.60029779999999999</v>
      </c>
      <c r="X192" s="20">
        <v>0.60943349999999996</v>
      </c>
      <c r="Y192" s="20">
        <v>0.56836319999999996</v>
      </c>
      <c r="Z192" s="20">
        <v>0.63681049999999995</v>
      </c>
      <c r="AA192" s="20">
        <v>0.57844039999999997</v>
      </c>
      <c r="AB192" s="20">
        <v>0.53145129999999996</v>
      </c>
      <c r="AC192" s="20">
        <v>0.56601619999999997</v>
      </c>
      <c r="AD192" s="20">
        <v>0.55767319999999998</v>
      </c>
      <c r="AE192" s="20">
        <v>0.58105329999999999</v>
      </c>
      <c r="AF192" s="20">
        <v>0.60217229999999999</v>
      </c>
      <c r="AG192" s="20">
        <v>0.60756560000000004</v>
      </c>
      <c r="AH192" s="20">
        <v>0.61911000000000005</v>
      </c>
      <c r="AI192" s="20">
        <v>0.60029779999999999</v>
      </c>
      <c r="AJ192" s="20">
        <v>0.60943349999999996</v>
      </c>
      <c r="AK192" s="20">
        <v>0.56836319999999996</v>
      </c>
      <c r="AL192" s="20">
        <v>0.63681049999999995</v>
      </c>
      <c r="AM192" s="20">
        <v>0.57844039999999997</v>
      </c>
      <c r="AN192" s="20">
        <v>0.51312539999999995</v>
      </c>
      <c r="AO192" s="20">
        <v>0.56601619999999997</v>
      </c>
      <c r="AP192" s="20">
        <v>0.55767319999999998</v>
      </c>
      <c r="AQ192" s="20">
        <v>0.58105329999999999</v>
      </c>
      <c r="AR192" s="20">
        <v>0.60217229999999999</v>
      </c>
      <c r="AS192" s="20">
        <v>0.60756560000000004</v>
      </c>
      <c r="AT192" s="20">
        <v>0.61911000000000005</v>
      </c>
      <c r="AU192" s="20">
        <v>0.60029779999999999</v>
      </c>
      <c r="AV192" s="20">
        <v>0.60943349999999996</v>
      </c>
      <c r="AW192" s="20">
        <v>0.56836319999999996</v>
      </c>
      <c r="AX192" s="22">
        <v>0.63681049999999995</v>
      </c>
      <c r="AY192" s="16"/>
      <c r="AZ192" s="21">
        <f t="array" ref="AZ192">SUM(IF(YEAR($C$5:$AX$5)=AZ$5,$C192:$AX192))</f>
        <v>7.0400611</v>
      </c>
      <c r="BA192" s="20">
        <f t="array" ref="BA192">SUM(IF(YEAR($C$5:$AX$5)=BA$5,$C192:$AX192))</f>
        <v>7.040061399999999</v>
      </c>
      <c r="BB192" s="20">
        <f t="array" ref="BB192">SUM(IF(YEAR($C$5:$AX$5)=BB$5,$C192:$AX192))</f>
        <v>7.0583872999999997</v>
      </c>
      <c r="BC192" s="22">
        <f t="array" ref="BC192">SUM(IF(YEAR($C$5:$AX$5)=BC$5,$C192:$AX192))</f>
        <v>7.040061399999999</v>
      </c>
      <c r="BE192" s="21">
        <f t="shared" si="20"/>
        <v>7.0400611999999994</v>
      </c>
      <c r="BF192" s="20">
        <f t="shared" si="21"/>
        <v>7.0583872999999988</v>
      </c>
      <c r="BG192" s="22">
        <f t="shared" si="22"/>
        <v>7.040061399999999</v>
      </c>
    </row>
    <row r="193" spans="2:59">
      <c r="B193" s="17">
        <v>57845</v>
      </c>
      <c r="C193" s="20">
        <v>1.662209</v>
      </c>
      <c r="D193" s="20">
        <v>1.4745193999999999</v>
      </c>
      <c r="E193" s="20">
        <v>1.6265068</v>
      </c>
      <c r="F193" s="20">
        <v>1.6025323</v>
      </c>
      <c r="G193" s="20">
        <v>1.6697172999999998</v>
      </c>
      <c r="H193" s="20">
        <v>1.7304051</v>
      </c>
      <c r="I193" s="20">
        <v>1.7459031999999999</v>
      </c>
      <c r="J193" s="20">
        <v>1.7790775000000001</v>
      </c>
      <c r="K193" s="20">
        <v>1.7250184</v>
      </c>
      <c r="L193" s="20">
        <v>1.7512709</v>
      </c>
      <c r="M193" s="20">
        <v>1.6332513</v>
      </c>
      <c r="N193" s="20">
        <v>1.8299415999999999</v>
      </c>
      <c r="O193" s="20">
        <v>1.662209</v>
      </c>
      <c r="P193" s="20">
        <v>1.4745193999999999</v>
      </c>
      <c r="Q193" s="20">
        <v>1.6265068</v>
      </c>
      <c r="R193" s="20">
        <v>1.6025323</v>
      </c>
      <c r="S193" s="20">
        <v>1.6697174000000001</v>
      </c>
      <c r="T193" s="20">
        <v>1.7304051</v>
      </c>
      <c r="U193" s="20">
        <v>1.7459031999999999</v>
      </c>
      <c r="V193" s="20">
        <v>1.7790775000000001</v>
      </c>
      <c r="W193" s="20">
        <v>1.7250184</v>
      </c>
      <c r="X193" s="20">
        <v>1.7512709</v>
      </c>
      <c r="Y193" s="20">
        <v>1.6332513</v>
      </c>
      <c r="Z193" s="20">
        <v>1.8299415999999999</v>
      </c>
      <c r="AA193" s="20">
        <v>1.662209</v>
      </c>
      <c r="AB193" s="20">
        <v>1.5271808999999998</v>
      </c>
      <c r="AC193" s="20">
        <v>1.6265068</v>
      </c>
      <c r="AD193" s="20">
        <v>1.6025323</v>
      </c>
      <c r="AE193" s="20">
        <v>1.6697174000000001</v>
      </c>
      <c r="AF193" s="20">
        <v>1.7304051</v>
      </c>
      <c r="AG193" s="20">
        <v>1.7459031999999999</v>
      </c>
      <c r="AH193" s="20">
        <v>1.7790775000000001</v>
      </c>
      <c r="AI193" s="20">
        <v>1.7250184</v>
      </c>
      <c r="AJ193" s="20">
        <v>1.7512709</v>
      </c>
      <c r="AK193" s="20">
        <v>1.6332513</v>
      </c>
      <c r="AL193" s="20">
        <v>1.8299415999999999</v>
      </c>
      <c r="AM193" s="20">
        <v>1.662209</v>
      </c>
      <c r="AN193" s="20">
        <v>1.4745193999999999</v>
      </c>
      <c r="AO193" s="20">
        <v>1.6265068</v>
      </c>
      <c r="AP193" s="20">
        <v>1.6025323</v>
      </c>
      <c r="AQ193" s="20">
        <v>1.6697174000000001</v>
      </c>
      <c r="AR193" s="20">
        <v>1.7304051</v>
      </c>
      <c r="AS193" s="20">
        <v>1.7459031999999999</v>
      </c>
      <c r="AT193" s="20">
        <v>1.7790775000000001</v>
      </c>
      <c r="AU193" s="20">
        <v>1.7250184</v>
      </c>
      <c r="AV193" s="20">
        <v>1.7512709</v>
      </c>
      <c r="AW193" s="20">
        <v>1.6332513</v>
      </c>
      <c r="AX193" s="22">
        <v>1.8299415999999999</v>
      </c>
      <c r="AY193" s="16"/>
      <c r="AZ193" s="21">
        <f t="array" ref="AZ193">SUM(IF(YEAR($C$5:$AX$5)=AZ$5,$C193:$AX193))</f>
        <v>20.230352800000006</v>
      </c>
      <c r="BA193" s="20">
        <f t="array" ref="BA193">SUM(IF(YEAR($C$5:$AX$5)=BA$5,$C193:$AX193))</f>
        <v>20.230352900000003</v>
      </c>
      <c r="BB193" s="20">
        <f t="array" ref="BB193">SUM(IF(YEAR($C$5:$AX$5)=BB$5,$C193:$AX193))</f>
        <v>20.283014400000003</v>
      </c>
      <c r="BC193" s="22">
        <f t="array" ref="BC193">SUM(IF(YEAR($C$5:$AX$5)=BC$5,$C193:$AX193))</f>
        <v>20.230352900000003</v>
      </c>
      <c r="BE193" s="21">
        <f t="shared" si="20"/>
        <v>20.2303529</v>
      </c>
      <c r="BF193" s="20">
        <f t="shared" si="21"/>
        <v>20.283014399999999</v>
      </c>
      <c r="BG193" s="22">
        <f t="shared" si="22"/>
        <v>20.2303529</v>
      </c>
    </row>
    <row r="194" spans="2:59">
      <c r="B194" s="17">
        <v>57846</v>
      </c>
      <c r="C194" s="20">
        <v>1.0368932</v>
      </c>
      <c r="D194" s="20">
        <v>0.91981159999999995</v>
      </c>
      <c r="E194" s="20">
        <v>1.0146219999999999</v>
      </c>
      <c r="F194" s="20">
        <v>0.99966659999999996</v>
      </c>
      <c r="G194" s="20">
        <v>1.0415768000000001</v>
      </c>
      <c r="H194" s="20">
        <v>1.0794341999999999</v>
      </c>
      <c r="I194" s="20">
        <v>1.089102</v>
      </c>
      <c r="J194" s="20">
        <v>1.1097961999999999</v>
      </c>
      <c r="K194" s="20">
        <v>1.076074</v>
      </c>
      <c r="L194" s="20">
        <v>1.0924503999999999</v>
      </c>
      <c r="M194" s="20">
        <v>1.0188292000000001</v>
      </c>
      <c r="N194" s="20">
        <v>1.1415256</v>
      </c>
      <c r="O194" s="20">
        <v>1.0368932</v>
      </c>
      <c r="P194" s="20">
        <v>0.91981159999999995</v>
      </c>
      <c r="Q194" s="20">
        <v>1.0146219999999999</v>
      </c>
      <c r="R194" s="20">
        <v>0.99966659999999996</v>
      </c>
      <c r="S194" s="20">
        <v>1.0415768000000001</v>
      </c>
      <c r="T194" s="20">
        <v>1.0794341999999999</v>
      </c>
      <c r="U194" s="20">
        <v>1.089102</v>
      </c>
      <c r="V194" s="20">
        <v>1.1097961999999999</v>
      </c>
      <c r="W194" s="20">
        <v>1.076074</v>
      </c>
      <c r="X194" s="20">
        <v>1.0924503999999999</v>
      </c>
      <c r="Y194" s="20">
        <v>1.0188292000000001</v>
      </c>
      <c r="Z194" s="20">
        <v>1.1415256</v>
      </c>
      <c r="AA194" s="20">
        <v>1.0368932</v>
      </c>
      <c r="AB194" s="20">
        <v>0.95266200000000001</v>
      </c>
      <c r="AC194" s="20">
        <v>1.0146219999999999</v>
      </c>
      <c r="AD194" s="20">
        <v>0.99966659999999996</v>
      </c>
      <c r="AE194" s="20">
        <v>1.0415768000000001</v>
      </c>
      <c r="AF194" s="20">
        <v>1.0794341999999999</v>
      </c>
      <c r="AG194" s="20">
        <v>1.089102</v>
      </c>
      <c r="AH194" s="20">
        <v>1.1097961999999999</v>
      </c>
      <c r="AI194" s="20">
        <v>1.076074</v>
      </c>
      <c r="AJ194" s="20">
        <v>1.0924503999999999</v>
      </c>
      <c r="AK194" s="20">
        <v>1.0188292000000001</v>
      </c>
      <c r="AL194" s="20">
        <v>1.1415256</v>
      </c>
      <c r="AM194" s="20">
        <v>1.0368932</v>
      </c>
      <c r="AN194" s="20">
        <v>0.91981159999999995</v>
      </c>
      <c r="AO194" s="20">
        <v>1.0146219999999999</v>
      </c>
      <c r="AP194" s="20">
        <v>0.99966659999999996</v>
      </c>
      <c r="AQ194" s="20">
        <v>1.0415768000000001</v>
      </c>
      <c r="AR194" s="20">
        <v>1.0794341999999999</v>
      </c>
      <c r="AS194" s="20">
        <v>1.089102</v>
      </c>
      <c r="AT194" s="20">
        <v>1.1097961999999999</v>
      </c>
      <c r="AU194" s="20">
        <v>1.076074</v>
      </c>
      <c r="AV194" s="20">
        <v>1.0924503999999999</v>
      </c>
      <c r="AW194" s="20">
        <v>1.0188292000000001</v>
      </c>
      <c r="AX194" s="22">
        <v>1.1415256</v>
      </c>
      <c r="AY194" s="16"/>
      <c r="AZ194" s="21">
        <f t="array" ref="AZ194">SUM(IF(YEAR($C$5:$AX$5)=AZ$5,$C194:$AX194))</f>
        <v>12.6197818</v>
      </c>
      <c r="BA194" s="20">
        <f t="array" ref="BA194">SUM(IF(YEAR($C$5:$AX$5)=BA$5,$C194:$AX194))</f>
        <v>12.6197818</v>
      </c>
      <c r="BB194" s="20">
        <f t="array" ref="BB194">SUM(IF(YEAR($C$5:$AX$5)=BB$5,$C194:$AX194))</f>
        <v>12.652632200000001</v>
      </c>
      <c r="BC194" s="22">
        <f t="array" ref="BC194">SUM(IF(YEAR($C$5:$AX$5)=BC$5,$C194:$AX194))</f>
        <v>12.6197818</v>
      </c>
      <c r="BE194" s="21">
        <f t="shared" si="20"/>
        <v>12.619781799999997</v>
      </c>
      <c r="BF194" s="20">
        <f t="shared" si="21"/>
        <v>12.652632199999998</v>
      </c>
      <c r="BG194" s="22">
        <f t="shared" si="22"/>
        <v>12.619781799999997</v>
      </c>
    </row>
    <row r="195" spans="2:59">
      <c r="B195" s="17">
        <v>57847</v>
      </c>
      <c r="C195" s="20">
        <v>2.6225605000000001</v>
      </c>
      <c r="D195" s="20">
        <v>2.3264320000000001</v>
      </c>
      <c r="E195" s="20">
        <v>2.5662310000000002</v>
      </c>
      <c r="F195" s="20">
        <v>2.5284050000000002</v>
      </c>
      <c r="G195" s="20">
        <v>2.6344064999999999</v>
      </c>
      <c r="H195" s="20">
        <v>2.7301574999999998</v>
      </c>
      <c r="I195" s="20">
        <v>2.7546094999999999</v>
      </c>
      <c r="J195" s="20">
        <v>2.8069505000000001</v>
      </c>
      <c r="K195" s="20">
        <v>2.7216584999999998</v>
      </c>
      <c r="L195" s="20">
        <v>2.7630785000000002</v>
      </c>
      <c r="M195" s="20">
        <v>2.5768724999999999</v>
      </c>
      <c r="N195" s="20">
        <v>2.8872016</v>
      </c>
      <c r="O195" s="20">
        <v>2.6225605000000001</v>
      </c>
      <c r="P195" s="20">
        <v>2.3264320000000001</v>
      </c>
      <c r="Q195" s="20">
        <v>2.5662310000000002</v>
      </c>
      <c r="R195" s="20">
        <v>2.5284050000000002</v>
      </c>
      <c r="S195" s="20">
        <v>2.6344064999999999</v>
      </c>
      <c r="T195" s="20">
        <v>2.7301574999999998</v>
      </c>
      <c r="U195" s="20">
        <v>2.7546094999999999</v>
      </c>
      <c r="V195" s="20">
        <v>2.8069505000000001</v>
      </c>
      <c r="W195" s="20">
        <v>2.7216584999999998</v>
      </c>
      <c r="X195" s="20">
        <v>2.7630785000000002</v>
      </c>
      <c r="Y195" s="20">
        <v>2.5768724999999999</v>
      </c>
      <c r="Z195" s="20">
        <v>2.8872016</v>
      </c>
      <c r="AA195" s="20">
        <v>2.6225605000000001</v>
      </c>
      <c r="AB195" s="20">
        <v>2.409519</v>
      </c>
      <c r="AC195" s="20">
        <v>2.5662310000000002</v>
      </c>
      <c r="AD195" s="20">
        <v>2.5284050000000002</v>
      </c>
      <c r="AE195" s="20">
        <v>2.6344064999999999</v>
      </c>
      <c r="AF195" s="20">
        <v>2.7301574999999998</v>
      </c>
      <c r="AG195" s="20">
        <v>2.7546094999999999</v>
      </c>
      <c r="AH195" s="20">
        <v>2.8069505000000001</v>
      </c>
      <c r="AI195" s="20">
        <v>2.7216584999999998</v>
      </c>
      <c r="AJ195" s="20">
        <v>2.7630785000000002</v>
      </c>
      <c r="AK195" s="20">
        <v>2.5768724999999999</v>
      </c>
      <c r="AL195" s="20">
        <v>2.8872019999999998</v>
      </c>
      <c r="AM195" s="20">
        <v>2.6225605000000001</v>
      </c>
      <c r="AN195" s="20">
        <v>2.3264320000000001</v>
      </c>
      <c r="AO195" s="20">
        <v>2.5662310000000002</v>
      </c>
      <c r="AP195" s="20">
        <v>2.5284050000000002</v>
      </c>
      <c r="AQ195" s="20">
        <v>2.6344070000000004</v>
      </c>
      <c r="AR195" s="20">
        <v>2.7301574999999998</v>
      </c>
      <c r="AS195" s="20">
        <v>2.7546094999999999</v>
      </c>
      <c r="AT195" s="20">
        <v>2.8069505000000001</v>
      </c>
      <c r="AU195" s="20">
        <v>2.7216584999999998</v>
      </c>
      <c r="AV195" s="20">
        <v>2.7630785000000002</v>
      </c>
      <c r="AW195" s="20">
        <v>2.5768724999999999</v>
      </c>
      <c r="AX195" s="22">
        <v>2.8872019999999998</v>
      </c>
      <c r="AY195" s="16"/>
      <c r="AZ195" s="21">
        <f t="array" ref="AZ195">SUM(IF(YEAR($C$5:$AX$5)=AZ$5,$C195:$AX195))</f>
        <v>31.918563600000002</v>
      </c>
      <c r="BA195" s="20">
        <f t="array" ref="BA195">SUM(IF(YEAR($C$5:$AX$5)=BA$5,$C195:$AX195))</f>
        <v>31.918563600000002</v>
      </c>
      <c r="BB195" s="20">
        <f t="array" ref="BB195">SUM(IF(YEAR($C$5:$AX$5)=BB$5,$C195:$AX195))</f>
        <v>32.001651000000003</v>
      </c>
      <c r="BC195" s="22">
        <f t="array" ref="BC195">SUM(IF(YEAR($C$5:$AX$5)=BC$5,$C195:$AX195))</f>
        <v>31.918564499999999</v>
      </c>
      <c r="BE195" s="21">
        <f t="shared" si="20"/>
        <v>31.918563600000002</v>
      </c>
      <c r="BF195" s="20">
        <f t="shared" si="21"/>
        <v>32.001650599999998</v>
      </c>
      <c r="BG195" s="22">
        <f t="shared" si="22"/>
        <v>31.918564499999999</v>
      </c>
    </row>
    <row r="196" spans="2:59">
      <c r="B196" s="17">
        <v>57848</v>
      </c>
      <c r="C196" s="20">
        <v>0.72237039999999997</v>
      </c>
      <c r="D196" s="20">
        <v>0.64080340000000002</v>
      </c>
      <c r="E196" s="20">
        <v>0.70685480000000001</v>
      </c>
      <c r="F196" s="20">
        <v>0.69643580000000005</v>
      </c>
      <c r="G196" s="20">
        <v>0.72563339999999998</v>
      </c>
      <c r="H196" s="20">
        <v>0.7520078</v>
      </c>
      <c r="I196" s="20">
        <v>0.7587431</v>
      </c>
      <c r="J196" s="20">
        <v>0.77316019999999996</v>
      </c>
      <c r="K196" s="20">
        <v>0.74966690000000002</v>
      </c>
      <c r="L196" s="20">
        <v>0.76107590000000003</v>
      </c>
      <c r="M196" s="20">
        <v>0.70978589999999997</v>
      </c>
      <c r="N196" s="20">
        <v>0.795265</v>
      </c>
      <c r="O196" s="20">
        <v>0.72237039999999997</v>
      </c>
      <c r="P196" s="20">
        <v>0.64080340000000002</v>
      </c>
      <c r="Q196" s="20">
        <v>0.70685480000000001</v>
      </c>
      <c r="R196" s="20">
        <v>0.69643580000000005</v>
      </c>
      <c r="S196" s="20">
        <v>0.72563339999999998</v>
      </c>
      <c r="T196" s="20">
        <v>0.7520078</v>
      </c>
      <c r="U196" s="20">
        <v>0.7587431</v>
      </c>
      <c r="V196" s="20">
        <v>0.77316019999999996</v>
      </c>
      <c r="W196" s="20">
        <v>0.74966690000000002</v>
      </c>
      <c r="X196" s="20">
        <v>0.76107590000000003</v>
      </c>
      <c r="Y196" s="20">
        <v>0.70978589999999997</v>
      </c>
      <c r="Z196" s="20">
        <v>0.795265</v>
      </c>
      <c r="AA196" s="20">
        <v>0.72237039999999997</v>
      </c>
      <c r="AB196" s="20">
        <v>0.66368930000000004</v>
      </c>
      <c r="AC196" s="20">
        <v>0.70685480000000001</v>
      </c>
      <c r="AD196" s="20">
        <v>0.69643580000000005</v>
      </c>
      <c r="AE196" s="20">
        <v>0.72563339999999998</v>
      </c>
      <c r="AF196" s="20">
        <v>0.7520078</v>
      </c>
      <c r="AG196" s="20">
        <v>0.7587431</v>
      </c>
      <c r="AH196" s="20">
        <v>0.77316019999999996</v>
      </c>
      <c r="AI196" s="20">
        <v>0.74966690000000002</v>
      </c>
      <c r="AJ196" s="20">
        <v>0.76107590000000003</v>
      </c>
      <c r="AK196" s="20">
        <v>0.70978589999999997</v>
      </c>
      <c r="AL196" s="20">
        <v>0.795265</v>
      </c>
      <c r="AM196" s="20">
        <v>0.72237039999999997</v>
      </c>
      <c r="AN196" s="20">
        <v>0.64080340000000002</v>
      </c>
      <c r="AO196" s="20">
        <v>0.70685480000000001</v>
      </c>
      <c r="AP196" s="20">
        <v>0.69643580000000005</v>
      </c>
      <c r="AQ196" s="20">
        <v>0.72563339999999998</v>
      </c>
      <c r="AR196" s="20">
        <v>0.7520078</v>
      </c>
      <c r="AS196" s="20">
        <v>0.7587431</v>
      </c>
      <c r="AT196" s="20">
        <v>0.77316019999999996</v>
      </c>
      <c r="AU196" s="20">
        <v>0.74966690000000002</v>
      </c>
      <c r="AV196" s="20">
        <v>0.76107590000000003</v>
      </c>
      <c r="AW196" s="20">
        <v>0.70978589999999997</v>
      </c>
      <c r="AX196" s="22">
        <v>0.795265</v>
      </c>
      <c r="AY196" s="16"/>
      <c r="AZ196" s="21">
        <f t="array" ref="AZ196">SUM(IF(YEAR($C$5:$AX$5)=AZ$5,$C196:$AX196))</f>
        <v>8.7918026000000005</v>
      </c>
      <c r="BA196" s="20">
        <f t="array" ref="BA196">SUM(IF(YEAR($C$5:$AX$5)=BA$5,$C196:$AX196))</f>
        <v>8.7918026000000005</v>
      </c>
      <c r="BB196" s="20">
        <f t="array" ref="BB196">SUM(IF(YEAR($C$5:$AX$5)=BB$5,$C196:$AX196))</f>
        <v>8.8146885000000026</v>
      </c>
      <c r="BC196" s="22">
        <f t="array" ref="BC196">SUM(IF(YEAR($C$5:$AX$5)=BC$5,$C196:$AX196))</f>
        <v>8.7918026000000005</v>
      </c>
      <c r="BE196" s="21">
        <f t="shared" si="20"/>
        <v>8.7918026000000005</v>
      </c>
      <c r="BF196" s="20">
        <f t="shared" si="21"/>
        <v>8.814688499999999</v>
      </c>
      <c r="BG196" s="22">
        <f t="shared" si="22"/>
        <v>8.7918026000000005</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Y197" s="16"/>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2.7895029999999998</v>
      </c>
      <c r="D198" s="20">
        <v>2.5881980000000002</v>
      </c>
      <c r="E198" s="20">
        <v>4.1241709999999996</v>
      </c>
      <c r="F198" s="20">
        <v>4.6153320000000004</v>
      </c>
      <c r="G198" s="20">
        <v>3.966078</v>
      </c>
      <c r="H198" s="20">
        <v>5.5987210000000003</v>
      </c>
      <c r="I198" s="20">
        <v>7.1295130000000002</v>
      </c>
      <c r="J198" s="20">
        <v>6.4572580000000004</v>
      </c>
      <c r="K198" s="20">
        <v>4.5675489999999996</v>
      </c>
      <c r="L198" s="20">
        <v>4.4267510000000003</v>
      </c>
      <c r="M198" s="20">
        <v>4.989636</v>
      </c>
      <c r="N198" s="20">
        <v>3.5799590000000001</v>
      </c>
      <c r="O198" s="20">
        <v>3.429529</v>
      </c>
      <c r="P198" s="20">
        <v>2.9157280000000001</v>
      </c>
      <c r="Q198" s="20">
        <v>5.1188830000000003</v>
      </c>
      <c r="R198" s="20">
        <v>4.5882360000000002</v>
      </c>
      <c r="S198" s="20">
        <v>4.0725210000000001</v>
      </c>
      <c r="T198" s="20">
        <v>5.6756169999999999</v>
      </c>
      <c r="U198" s="20">
        <v>7.092365</v>
      </c>
      <c r="V198" s="20">
        <v>6.510853</v>
      </c>
      <c r="W198" s="20">
        <v>4.623964</v>
      </c>
      <c r="X198" s="20">
        <v>5.0043689999999996</v>
      </c>
      <c r="Y198" s="20">
        <v>4.5880749999999999</v>
      </c>
      <c r="Z198" s="20">
        <v>4.8137169999999996</v>
      </c>
      <c r="AA198" s="20">
        <v>3.3929200000000002</v>
      </c>
      <c r="AB198" s="20">
        <v>3.1872220000000002</v>
      </c>
      <c r="AC198" s="20">
        <v>5.0615459999999999</v>
      </c>
      <c r="AD198" s="20">
        <v>4.9894809999999996</v>
      </c>
      <c r="AE198" s="20">
        <v>4.5395310000000002</v>
      </c>
      <c r="AF198" s="20">
        <v>5.3239749999999999</v>
      </c>
      <c r="AG198" s="20">
        <v>7.1953800000000001</v>
      </c>
      <c r="AH198" s="20">
        <v>6.9534649999999996</v>
      </c>
      <c r="AI198" s="20">
        <v>4.7817290000000003</v>
      </c>
      <c r="AJ198" s="20">
        <v>4.8931050000000003</v>
      </c>
      <c r="AK198" s="20">
        <v>4.6500170000000001</v>
      </c>
      <c r="AL198" s="20">
        <v>5.4031190000000002</v>
      </c>
      <c r="AM198" s="20">
        <v>4.8871089999999997</v>
      </c>
      <c r="AN198" s="20">
        <v>4.180498</v>
      </c>
      <c r="AO198" s="20">
        <v>5.5853419999999998</v>
      </c>
      <c r="AP198" s="20">
        <v>5.2732299999999999</v>
      </c>
      <c r="AQ198" s="20">
        <v>4.997916</v>
      </c>
      <c r="AR198" s="20">
        <v>5.6567619999999996</v>
      </c>
      <c r="AS198" s="20">
        <v>7.5016569999999998</v>
      </c>
      <c r="AT198" s="20">
        <v>7.112781</v>
      </c>
      <c r="AU198" s="20">
        <v>4.9309269999999996</v>
      </c>
      <c r="AV198" s="20">
        <v>5.5453659999999996</v>
      </c>
      <c r="AW198" s="20">
        <v>5.1648529999999999</v>
      </c>
      <c r="AX198" s="22">
        <v>5.497528</v>
      </c>
      <c r="AZ198" s="21">
        <f t="array" ref="AZ198">SUM(IF(YEAR($C$5:$AX$5)=AZ$5,$C198:$AX198))</f>
        <v>54.832669000000003</v>
      </c>
      <c r="BA198" s="20">
        <f t="array" ref="BA198">SUM(IF(YEAR($C$5:$AX$5)=BA$5,$C198:$AX198))</f>
        <v>58.433856999999989</v>
      </c>
      <c r="BB198" s="20">
        <f t="array" ref="BB198">SUM(IF(YEAR($C$5:$AX$5)=BB$5,$C198:$AX198))</f>
        <v>60.371489999999994</v>
      </c>
      <c r="BC198" s="22">
        <f t="array" ref="BC198">SUM(IF(YEAR($C$5:$AX$5)=BC$5,$C198:$AX198))</f>
        <v>66.333968999999996</v>
      </c>
      <c r="BE198" s="21">
        <f t="shared" si="20"/>
        <v>56.874284000000003</v>
      </c>
      <c r="BF198" s="20">
        <f t="shared" si="21"/>
        <v>59.479659999999996</v>
      </c>
      <c r="BG198" s="22">
        <f t="shared" si="22"/>
        <v>64.124884999999992</v>
      </c>
    </row>
    <row r="199" spans="2:59" s="16" customFormat="1">
      <c r="B199" s="17">
        <v>58110</v>
      </c>
      <c r="C199" s="20">
        <v>0</v>
      </c>
      <c r="D199" s="20">
        <v>0</v>
      </c>
      <c r="E199" s="20">
        <v>0</v>
      </c>
      <c r="F199" s="20">
        <v>0</v>
      </c>
      <c r="G199" s="20">
        <v>0</v>
      </c>
      <c r="H199" s="20">
        <v>0</v>
      </c>
      <c r="I199" s="20">
        <v>2.0125239999999999E-4</v>
      </c>
      <c r="J199" s="20">
        <v>0</v>
      </c>
      <c r="K199" s="20">
        <v>0</v>
      </c>
      <c r="L199" s="20">
        <v>0</v>
      </c>
      <c r="M199" s="20">
        <v>0</v>
      </c>
      <c r="N199" s="20">
        <v>0</v>
      </c>
      <c r="O199" s="20">
        <v>0</v>
      </c>
      <c r="P199" s="20">
        <v>0</v>
      </c>
      <c r="Q199" s="20">
        <v>0</v>
      </c>
      <c r="R199" s="20">
        <v>0</v>
      </c>
      <c r="S199" s="20">
        <v>0</v>
      </c>
      <c r="T199" s="20">
        <v>0</v>
      </c>
      <c r="U199" s="20">
        <v>6.8425830000000002E-3</v>
      </c>
      <c r="V199" s="20">
        <v>3.2200390000000001E-3</v>
      </c>
      <c r="W199" s="20">
        <v>0</v>
      </c>
      <c r="X199" s="20">
        <v>0</v>
      </c>
      <c r="Y199" s="20">
        <v>0</v>
      </c>
      <c r="Z199" s="20">
        <v>0</v>
      </c>
      <c r="AA199" s="20">
        <v>8.042015E-4</v>
      </c>
      <c r="AB199" s="20">
        <v>0</v>
      </c>
      <c r="AC199" s="20">
        <v>0</v>
      </c>
      <c r="AD199" s="20">
        <v>0</v>
      </c>
      <c r="AE199" s="20">
        <v>0</v>
      </c>
      <c r="AF199" s="20">
        <v>0</v>
      </c>
      <c r="AG199" s="20">
        <v>7.6475930000000003E-3</v>
      </c>
      <c r="AH199" s="20">
        <v>5.3483819999999996E-3</v>
      </c>
      <c r="AI199" s="20">
        <v>0</v>
      </c>
      <c r="AJ199" s="20">
        <v>0</v>
      </c>
      <c r="AK199" s="20">
        <v>0</v>
      </c>
      <c r="AL199" s="20">
        <v>0</v>
      </c>
      <c r="AM199" s="20">
        <v>0</v>
      </c>
      <c r="AN199" s="20">
        <v>0</v>
      </c>
      <c r="AO199" s="20">
        <v>0</v>
      </c>
      <c r="AP199" s="20">
        <v>0</v>
      </c>
      <c r="AQ199" s="20">
        <v>0</v>
      </c>
      <c r="AR199" s="20">
        <v>0</v>
      </c>
      <c r="AS199" s="20">
        <v>9.8613699999999995E-3</v>
      </c>
      <c r="AT199" s="20">
        <v>5.0313110000000001E-3</v>
      </c>
      <c r="AU199" s="20">
        <v>0</v>
      </c>
      <c r="AV199" s="20">
        <v>0</v>
      </c>
      <c r="AW199" s="20">
        <v>0</v>
      </c>
      <c r="AX199" s="22">
        <v>0</v>
      </c>
      <c r="AZ199" s="21">
        <f t="array" ref="AZ199">SUM(IF(YEAR($C$5:$AX$5)=AZ$5,$C199:$AX199))</f>
        <v>2.0125239999999999E-4</v>
      </c>
      <c r="BA199" s="20">
        <f t="array" ref="BA199">SUM(IF(YEAR($C$5:$AX$5)=BA$5,$C199:$AX199))</f>
        <v>1.0062622E-2</v>
      </c>
      <c r="BB199" s="20">
        <f t="array" ref="BB199">SUM(IF(YEAR($C$5:$AX$5)=BB$5,$C199:$AX199))</f>
        <v>1.3800176500000001E-2</v>
      </c>
      <c r="BC199" s="22">
        <f t="array" ref="BC199">SUM(IF(YEAR($C$5:$AX$5)=BC$5,$C199:$AX199))</f>
        <v>1.4892681E-2</v>
      </c>
      <c r="BE199" s="21">
        <f t="shared" ref="BE199:BE253" si="23">SUM(H199:S199)</f>
        <v>2.0125239999999999E-4</v>
      </c>
      <c r="BF199" s="20">
        <f t="shared" ref="BF199:BF253" si="24">SUM(T199:AE199)</f>
        <v>1.0866823500000001E-2</v>
      </c>
      <c r="BG199" s="22">
        <f t="shared" ref="BG199:BG253" si="25">SUM(AF199:AQ199)</f>
        <v>1.2995975E-2</v>
      </c>
    </row>
    <row r="200" spans="2:59" s="16" customFormat="1">
      <c r="B200" s="17">
        <v>58165</v>
      </c>
      <c r="C200" s="20">
        <v>0.21484829999999999</v>
      </c>
      <c r="D200" s="20">
        <v>0.2126383</v>
      </c>
      <c r="E200" s="20">
        <v>0.26111849999999998</v>
      </c>
      <c r="F200" s="20">
        <v>0.2402251</v>
      </c>
      <c r="G200" s="20">
        <v>0.28318369999999998</v>
      </c>
      <c r="H200" s="20">
        <v>0.305786</v>
      </c>
      <c r="I200" s="20">
        <v>0.41427720000000001</v>
      </c>
      <c r="J200" s="20">
        <v>0.36611320000000003</v>
      </c>
      <c r="K200" s="20">
        <v>0.33605679999999999</v>
      </c>
      <c r="L200" s="20">
        <v>0.2824643</v>
      </c>
      <c r="M200" s="20">
        <v>0.25197190000000003</v>
      </c>
      <c r="N200" s="20">
        <v>0.25063049999999998</v>
      </c>
      <c r="O200" s="20">
        <v>0.21484829999999999</v>
      </c>
      <c r="P200" s="20">
        <v>0.2126383</v>
      </c>
      <c r="Q200" s="20">
        <v>0.26111849999999998</v>
      </c>
      <c r="R200" s="20">
        <v>0.2402251</v>
      </c>
      <c r="S200" s="20">
        <v>0.28318359999999998</v>
      </c>
      <c r="T200" s="20">
        <v>0.305786</v>
      </c>
      <c r="U200" s="20">
        <v>0.41427720000000001</v>
      </c>
      <c r="V200" s="20">
        <v>0.36611320000000003</v>
      </c>
      <c r="W200" s="20">
        <v>0.33605679999999999</v>
      </c>
      <c r="X200" s="20">
        <v>0.2824643</v>
      </c>
      <c r="Y200" s="20">
        <v>0.25197190000000003</v>
      </c>
      <c r="Z200" s="20">
        <v>0.25063049999999998</v>
      </c>
      <c r="AA200" s="20">
        <v>0.21484829999999999</v>
      </c>
      <c r="AB200" s="20">
        <v>0.2202325</v>
      </c>
      <c r="AC200" s="20">
        <v>0.26111849999999998</v>
      </c>
      <c r="AD200" s="20">
        <v>0.2402251</v>
      </c>
      <c r="AE200" s="20">
        <v>0.28318359999999998</v>
      </c>
      <c r="AF200" s="20">
        <v>0.305786</v>
      </c>
      <c r="AG200" s="20">
        <v>0.41427720000000001</v>
      </c>
      <c r="AH200" s="20">
        <v>0.36611320000000003</v>
      </c>
      <c r="AI200" s="20">
        <v>0.33605679999999999</v>
      </c>
      <c r="AJ200" s="20">
        <v>0.2824643</v>
      </c>
      <c r="AK200" s="20">
        <v>0.25197190000000003</v>
      </c>
      <c r="AL200" s="20">
        <v>0.25063049999999998</v>
      </c>
      <c r="AM200" s="20">
        <v>0.21484829999999999</v>
      </c>
      <c r="AN200" s="20">
        <v>0.2126383</v>
      </c>
      <c r="AO200" s="20">
        <v>0.26111849999999998</v>
      </c>
      <c r="AP200" s="20">
        <v>0.2402251</v>
      </c>
      <c r="AQ200" s="20">
        <v>0.28318359999999998</v>
      </c>
      <c r="AR200" s="20">
        <v>0.305786</v>
      </c>
      <c r="AS200" s="20">
        <v>0.41427720000000001</v>
      </c>
      <c r="AT200" s="20">
        <v>0.36611320000000003</v>
      </c>
      <c r="AU200" s="20">
        <v>0.33605679999999999</v>
      </c>
      <c r="AV200" s="20">
        <v>0.2824643</v>
      </c>
      <c r="AW200" s="20">
        <v>0.25197190000000003</v>
      </c>
      <c r="AX200" s="22">
        <v>0.25063049999999998</v>
      </c>
      <c r="AZ200" s="21">
        <f t="array" ref="AZ200">SUM(IF(YEAR($C$5:$AX$5)=AZ$5,$C200:$AX200))</f>
        <v>3.4193138000000003</v>
      </c>
      <c r="BA200" s="20">
        <f t="array" ref="BA200">SUM(IF(YEAR($C$5:$AX$5)=BA$5,$C200:$AX200))</f>
        <v>3.4193137</v>
      </c>
      <c r="BB200" s="20">
        <f t="array" ref="BB200">SUM(IF(YEAR($C$5:$AX$5)=BB$5,$C200:$AX200))</f>
        <v>3.4269078999999998</v>
      </c>
      <c r="BC200" s="22">
        <f t="array" ref="BC200">SUM(IF(YEAR($C$5:$AX$5)=BC$5,$C200:$AX200))</f>
        <v>3.4193137</v>
      </c>
      <c r="BE200" s="21">
        <f t="shared" si="23"/>
        <v>3.4193136999999996</v>
      </c>
      <c r="BF200" s="20">
        <f t="shared" si="24"/>
        <v>3.4269078999999993</v>
      </c>
      <c r="BG200" s="22">
        <f t="shared" si="25"/>
        <v>3.4193136999999996</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0.55467614999999992</v>
      </c>
      <c r="D202" s="20">
        <v>0.57519535999999993</v>
      </c>
      <c r="E202" s="20">
        <v>0.87616530000000004</v>
      </c>
      <c r="F202" s="20">
        <v>1.1809863999999999</v>
      </c>
      <c r="G202" s="20">
        <v>1.5627266999999998</v>
      </c>
      <c r="H202" s="20">
        <v>1.4247403999999999</v>
      </c>
      <c r="I202" s="20">
        <v>2.1453953000000001</v>
      </c>
      <c r="J202" s="20">
        <v>1.5462899999999999</v>
      </c>
      <c r="K202" s="20">
        <v>1.2855436</v>
      </c>
      <c r="L202" s="20">
        <v>1.0808549999999999</v>
      </c>
      <c r="M202" s="20">
        <v>0.86452160000000011</v>
      </c>
      <c r="N202" s="20">
        <v>0.92493080000000005</v>
      </c>
      <c r="O202" s="20">
        <v>0.55467614999999992</v>
      </c>
      <c r="P202" s="20">
        <v>0.57519545999999999</v>
      </c>
      <c r="Q202" s="20">
        <v>0.87616530000000004</v>
      </c>
      <c r="R202" s="20">
        <v>1.1809864999999999</v>
      </c>
      <c r="S202" s="20">
        <v>1.5627266999999998</v>
      </c>
      <c r="T202" s="20">
        <v>1.4247405</v>
      </c>
      <c r="U202" s="20">
        <v>2.1453953000000001</v>
      </c>
      <c r="V202" s="20">
        <v>1.5462900999999998</v>
      </c>
      <c r="W202" s="20">
        <v>1.2855436</v>
      </c>
      <c r="X202" s="20">
        <v>1.0808549999999999</v>
      </c>
      <c r="Y202" s="20">
        <v>0.86452160000000011</v>
      </c>
      <c r="Z202" s="20">
        <v>0.92493080000000005</v>
      </c>
      <c r="AA202" s="20">
        <v>0.55467614999999992</v>
      </c>
      <c r="AB202" s="20">
        <v>0.59573816999999996</v>
      </c>
      <c r="AC202" s="20">
        <v>0.87616530000000004</v>
      </c>
      <c r="AD202" s="20">
        <v>1.1809864999999999</v>
      </c>
      <c r="AE202" s="20">
        <v>1.5627267</v>
      </c>
      <c r="AF202" s="20">
        <v>1.4247404000000001</v>
      </c>
      <c r="AG202" s="20">
        <v>2.1453956999999999</v>
      </c>
      <c r="AH202" s="20">
        <v>1.5462901</v>
      </c>
      <c r="AI202" s="20">
        <v>1.2855436</v>
      </c>
      <c r="AJ202" s="20">
        <v>1.0808549999999999</v>
      </c>
      <c r="AK202" s="20">
        <v>0.8645216</v>
      </c>
      <c r="AL202" s="20">
        <v>0.92493080000000005</v>
      </c>
      <c r="AM202" s="20">
        <v>0.55467624999999998</v>
      </c>
      <c r="AN202" s="20">
        <v>0.57519545999999999</v>
      </c>
      <c r="AO202" s="20">
        <v>0.87616540000000009</v>
      </c>
      <c r="AP202" s="20">
        <v>1.1809869</v>
      </c>
      <c r="AQ202" s="20">
        <v>1.5627267</v>
      </c>
      <c r="AR202" s="20">
        <v>1.4247405</v>
      </c>
      <c r="AS202" s="20">
        <v>2.1453956999999999</v>
      </c>
      <c r="AT202" s="20">
        <v>1.5462900999999998</v>
      </c>
      <c r="AU202" s="20">
        <v>1.2855436</v>
      </c>
      <c r="AV202" s="20">
        <v>1.0808551</v>
      </c>
      <c r="AW202" s="20">
        <v>0.8645216</v>
      </c>
      <c r="AX202" s="22">
        <v>0.92493080000000005</v>
      </c>
      <c r="AZ202" s="21">
        <f t="array" ref="AZ202">SUM(IF(YEAR($C$5:$AX$5)=AZ$5,$C202:$AX202))</f>
        <v>14.022026609999999</v>
      </c>
      <c r="BA202" s="20">
        <f t="array" ref="BA202">SUM(IF(YEAR($C$5:$AX$5)=BA$5,$C202:$AX202))</f>
        <v>14.02202701</v>
      </c>
      <c r="BB202" s="20">
        <f t="array" ref="BB202">SUM(IF(YEAR($C$5:$AX$5)=BB$5,$C202:$AX202))</f>
        <v>14.042570020000001</v>
      </c>
      <c r="BC202" s="22">
        <f t="array" ref="BC202">SUM(IF(YEAR($C$5:$AX$5)=BC$5,$C202:$AX202))</f>
        <v>14.022028109999999</v>
      </c>
      <c r="BE202" s="21">
        <f t="shared" si="23"/>
        <v>14.02202681</v>
      </c>
      <c r="BF202" s="20">
        <f t="shared" si="24"/>
        <v>14.042569720000001</v>
      </c>
      <c r="BG202" s="22">
        <f t="shared" si="25"/>
        <v>14.02202791</v>
      </c>
    </row>
    <row r="203" spans="2:59" s="16" customFormat="1">
      <c r="B203" s="17">
        <v>58208</v>
      </c>
      <c r="C203" s="20">
        <v>2.9764067999999999</v>
      </c>
      <c r="D203" s="20">
        <v>2.6403234000000002</v>
      </c>
      <c r="E203" s="20">
        <v>2.9124767999999994</v>
      </c>
      <c r="F203" s="20">
        <v>2.8695474000000001</v>
      </c>
      <c r="G203" s="20">
        <v>2.9898509999999998</v>
      </c>
      <c r="H203" s="20">
        <v>3.0985206000000001</v>
      </c>
      <c r="I203" s="20">
        <v>3.1262718</v>
      </c>
      <c r="J203" s="20">
        <v>3.1856748000000001</v>
      </c>
      <c r="K203" s="20">
        <v>3.0888750000000003</v>
      </c>
      <c r="L203" s="20">
        <v>3.1358838000000002</v>
      </c>
      <c r="M203" s="20">
        <v>2.9245542000000002</v>
      </c>
      <c r="N203" s="20">
        <v>3.2767542000000005</v>
      </c>
      <c r="O203" s="20">
        <v>2.9764067999999999</v>
      </c>
      <c r="P203" s="20">
        <v>2.6403234000000002</v>
      </c>
      <c r="Q203" s="20">
        <v>2.9124767999999994</v>
      </c>
      <c r="R203" s="20">
        <v>2.8695474000000001</v>
      </c>
      <c r="S203" s="20">
        <v>2.9898509999999998</v>
      </c>
      <c r="T203" s="20">
        <v>3.0985206000000001</v>
      </c>
      <c r="U203" s="20">
        <v>3.1262718</v>
      </c>
      <c r="V203" s="20">
        <v>3.1856748000000001</v>
      </c>
      <c r="W203" s="20">
        <v>3.0888755999999997</v>
      </c>
      <c r="X203" s="20">
        <v>3.1358838000000002</v>
      </c>
      <c r="Y203" s="20">
        <v>2.9245542000000002</v>
      </c>
      <c r="Z203" s="20">
        <v>3.2767542000000005</v>
      </c>
      <c r="AA203" s="20">
        <v>2.9764067999999999</v>
      </c>
      <c r="AB203" s="20">
        <v>2.7346206</v>
      </c>
      <c r="AC203" s="20">
        <v>2.9124767999999994</v>
      </c>
      <c r="AD203" s="20">
        <v>2.8695474000000001</v>
      </c>
      <c r="AE203" s="20">
        <v>2.9898509999999998</v>
      </c>
      <c r="AF203" s="20">
        <v>3.0985206000000001</v>
      </c>
      <c r="AG203" s="20">
        <v>3.1262718</v>
      </c>
      <c r="AH203" s="20">
        <v>3.1856748000000001</v>
      </c>
      <c r="AI203" s="20">
        <v>3.0888755999999997</v>
      </c>
      <c r="AJ203" s="20">
        <v>3.1358838000000002</v>
      </c>
      <c r="AK203" s="20">
        <v>2.9245542000000002</v>
      </c>
      <c r="AL203" s="20">
        <v>3.2767542000000005</v>
      </c>
      <c r="AM203" s="20">
        <v>2.9764067999999999</v>
      </c>
      <c r="AN203" s="20">
        <v>2.6403234000000002</v>
      </c>
      <c r="AO203" s="20">
        <v>2.9124767999999994</v>
      </c>
      <c r="AP203" s="20">
        <v>2.8695474000000001</v>
      </c>
      <c r="AQ203" s="20">
        <v>2.9898509999999998</v>
      </c>
      <c r="AR203" s="20">
        <v>3.0985206000000001</v>
      </c>
      <c r="AS203" s="20">
        <v>3.1262718</v>
      </c>
      <c r="AT203" s="20">
        <v>3.1856748000000001</v>
      </c>
      <c r="AU203" s="20">
        <v>3.0888755999999997</v>
      </c>
      <c r="AV203" s="20">
        <v>3.1358838000000002</v>
      </c>
      <c r="AW203" s="20">
        <v>2.9245542000000002</v>
      </c>
      <c r="AX203" s="22">
        <v>3.2767542000000005</v>
      </c>
      <c r="AZ203" s="21">
        <f t="array" ref="AZ203">SUM(IF(YEAR($C$5:$AX$5)=AZ$5,$C203:$AX203))</f>
        <v>36.225139800000008</v>
      </c>
      <c r="BA203" s="20">
        <f t="array" ref="BA203">SUM(IF(YEAR($C$5:$AX$5)=BA$5,$C203:$AX203))</f>
        <v>36.225140400000008</v>
      </c>
      <c r="BB203" s="20">
        <f t="array" ref="BB203">SUM(IF(YEAR($C$5:$AX$5)=BB$5,$C203:$AX203))</f>
        <v>36.319437600000008</v>
      </c>
      <c r="BC203" s="22">
        <f t="array" ref="BC203">SUM(IF(YEAR($C$5:$AX$5)=BC$5,$C203:$AX203))</f>
        <v>36.225140400000008</v>
      </c>
      <c r="BE203" s="21">
        <f t="shared" si="23"/>
        <v>36.225139800000001</v>
      </c>
      <c r="BF203" s="20">
        <f t="shared" si="24"/>
        <v>36.319437600000001</v>
      </c>
      <c r="BG203" s="22">
        <f t="shared" si="25"/>
        <v>36.225140400000001</v>
      </c>
    </row>
    <row r="204" spans="2:59" s="16" customFormat="1">
      <c r="B204" s="17">
        <v>58235</v>
      </c>
      <c r="C204" s="20">
        <v>1.0394260000000001E-2</v>
      </c>
      <c r="D204" s="20">
        <v>0</v>
      </c>
      <c r="E204" s="20">
        <v>0</v>
      </c>
      <c r="F204" s="20">
        <v>0</v>
      </c>
      <c r="G204" s="20">
        <v>0</v>
      </c>
      <c r="H204" s="20">
        <v>0</v>
      </c>
      <c r="I204" s="20">
        <v>4.9591139999999999E-2</v>
      </c>
      <c r="J204" s="20">
        <v>3.4115159999999999E-2</v>
      </c>
      <c r="K204" s="20">
        <v>0</v>
      </c>
      <c r="L204" s="20">
        <v>0</v>
      </c>
      <c r="M204" s="20">
        <v>0</v>
      </c>
      <c r="N204" s="20">
        <v>0</v>
      </c>
      <c r="O204" s="20">
        <v>0</v>
      </c>
      <c r="P204" s="20">
        <v>0</v>
      </c>
      <c r="Q204" s="20">
        <v>0</v>
      </c>
      <c r="R204" s="20">
        <v>0</v>
      </c>
      <c r="S204" s="20">
        <v>0</v>
      </c>
      <c r="T204" s="20">
        <v>0</v>
      </c>
      <c r="U204" s="20">
        <v>0.164268</v>
      </c>
      <c r="V204" s="20">
        <v>7.8480359999999999E-2</v>
      </c>
      <c r="W204" s="20">
        <v>0</v>
      </c>
      <c r="X204" s="20">
        <v>0</v>
      </c>
      <c r="Y204" s="20">
        <v>0</v>
      </c>
      <c r="Z204" s="20">
        <v>0</v>
      </c>
      <c r="AA204" s="20">
        <v>1.7330249999999998E-2</v>
      </c>
      <c r="AB204" s="20">
        <v>0</v>
      </c>
      <c r="AC204" s="20">
        <v>0</v>
      </c>
      <c r="AD204" s="20">
        <v>0</v>
      </c>
      <c r="AE204" s="20">
        <v>0</v>
      </c>
      <c r="AF204" s="20">
        <v>0</v>
      </c>
      <c r="AG204" s="20">
        <v>0.17025090000000001</v>
      </c>
      <c r="AH204" s="20">
        <v>0.15759790000000001</v>
      </c>
      <c r="AI204" s="20">
        <v>0</v>
      </c>
      <c r="AJ204" s="20">
        <v>0</v>
      </c>
      <c r="AK204" s="20">
        <v>0</v>
      </c>
      <c r="AL204" s="20">
        <v>0</v>
      </c>
      <c r="AM204" s="20">
        <v>0</v>
      </c>
      <c r="AN204" s="20">
        <v>0</v>
      </c>
      <c r="AO204" s="20">
        <v>0</v>
      </c>
      <c r="AP204" s="20">
        <v>0</v>
      </c>
      <c r="AQ204" s="20">
        <v>0</v>
      </c>
      <c r="AR204" s="20">
        <v>0</v>
      </c>
      <c r="AS204" s="20">
        <v>0.20180690000000001</v>
      </c>
      <c r="AT204" s="20">
        <v>0.13504099999999999</v>
      </c>
      <c r="AU204" s="20">
        <v>0</v>
      </c>
      <c r="AV204" s="20">
        <v>0</v>
      </c>
      <c r="AW204" s="20">
        <v>0</v>
      </c>
      <c r="AX204" s="22">
        <v>0</v>
      </c>
      <c r="AZ204" s="21">
        <f t="array" ref="AZ204">SUM(IF(YEAR($C$5:$AX$5)=AZ$5,$C204:$AX204))</f>
        <v>9.410056E-2</v>
      </c>
      <c r="BA204" s="20">
        <f t="array" ref="BA204">SUM(IF(YEAR($C$5:$AX$5)=BA$5,$C204:$AX204))</f>
        <v>0.24274836</v>
      </c>
      <c r="BB204" s="20">
        <f t="array" ref="BB204">SUM(IF(YEAR($C$5:$AX$5)=BB$5,$C204:$AX204))</f>
        <v>0.34517905000000004</v>
      </c>
      <c r="BC204" s="22">
        <f t="array" ref="BC204">SUM(IF(YEAR($C$5:$AX$5)=BC$5,$C204:$AX204))</f>
        <v>0.33684789999999998</v>
      </c>
      <c r="BE204" s="21">
        <f t="shared" si="23"/>
        <v>8.3706299999999997E-2</v>
      </c>
      <c r="BF204" s="20">
        <f t="shared" si="24"/>
        <v>0.26007860999999999</v>
      </c>
      <c r="BG204" s="22">
        <f t="shared" si="25"/>
        <v>0.32784880000000005</v>
      </c>
    </row>
    <row r="205" spans="2:59" s="16" customFormat="1">
      <c r="B205" s="17">
        <v>58246</v>
      </c>
      <c r="C205" s="20">
        <v>0.77522159999999996</v>
      </c>
      <c r="D205" s="20">
        <v>0.66181160000000006</v>
      </c>
      <c r="E205" s="20">
        <v>0.65810599999999997</v>
      </c>
      <c r="F205" s="20">
        <v>0.79148419999999997</v>
      </c>
      <c r="G205" s="20">
        <v>0.88872739999999995</v>
      </c>
      <c r="H205" s="20">
        <v>0.95329059999999999</v>
      </c>
      <c r="I205" s="20">
        <v>0.90912800000000005</v>
      </c>
      <c r="J205" s="20">
        <v>0.90787220000000002</v>
      </c>
      <c r="K205" s="20">
        <v>0.84083779999999997</v>
      </c>
      <c r="L205" s="20">
        <v>0.82658259999999995</v>
      </c>
      <c r="M205" s="20">
        <v>0.82466819999999996</v>
      </c>
      <c r="N205" s="20">
        <v>0.81634240000000002</v>
      </c>
      <c r="O205" s="20">
        <v>0.77522159999999996</v>
      </c>
      <c r="P205" s="20">
        <v>0.66181160000000006</v>
      </c>
      <c r="Q205" s="20">
        <v>0.65810599999999997</v>
      </c>
      <c r="R205" s="20">
        <v>0.79148419999999997</v>
      </c>
      <c r="S205" s="20">
        <v>0.88872739999999995</v>
      </c>
      <c r="T205" s="20">
        <v>0.95329059999999999</v>
      </c>
      <c r="U205" s="20">
        <v>0.90912800000000005</v>
      </c>
      <c r="V205" s="20">
        <v>0.90787220000000002</v>
      </c>
      <c r="W205" s="20">
        <v>0.84083779999999997</v>
      </c>
      <c r="X205" s="20">
        <v>0.82658259999999995</v>
      </c>
      <c r="Y205" s="20">
        <v>0.82466819999999996</v>
      </c>
      <c r="Z205" s="20">
        <v>0.81634240000000002</v>
      </c>
      <c r="AA205" s="20">
        <v>0.77522159999999996</v>
      </c>
      <c r="AB205" s="20">
        <v>0.68544760000000005</v>
      </c>
      <c r="AC205" s="20">
        <v>0.65810599999999997</v>
      </c>
      <c r="AD205" s="20">
        <v>0.79148419999999997</v>
      </c>
      <c r="AE205" s="20">
        <v>0.88872739999999995</v>
      </c>
      <c r="AF205" s="20">
        <v>0.95329059999999999</v>
      </c>
      <c r="AG205" s="20">
        <v>0.90912800000000005</v>
      </c>
      <c r="AH205" s="20">
        <v>0.90787220000000002</v>
      </c>
      <c r="AI205" s="20">
        <v>0.84083779999999997</v>
      </c>
      <c r="AJ205" s="20">
        <v>0.82658259999999995</v>
      </c>
      <c r="AK205" s="20">
        <v>0.82466819999999996</v>
      </c>
      <c r="AL205" s="20">
        <v>0.81634240000000002</v>
      </c>
      <c r="AM205" s="20">
        <v>0.77522159999999996</v>
      </c>
      <c r="AN205" s="20">
        <v>0.66181160000000006</v>
      </c>
      <c r="AO205" s="20">
        <v>0.65810599999999997</v>
      </c>
      <c r="AP205" s="20">
        <v>0.79148419999999997</v>
      </c>
      <c r="AQ205" s="20">
        <v>0.88872759999999995</v>
      </c>
      <c r="AR205" s="20">
        <v>0.95329059999999999</v>
      </c>
      <c r="AS205" s="20">
        <v>0.90912800000000005</v>
      </c>
      <c r="AT205" s="20">
        <v>0.90787220000000002</v>
      </c>
      <c r="AU205" s="20">
        <v>0.84083779999999997</v>
      </c>
      <c r="AV205" s="20">
        <v>0.82658259999999995</v>
      </c>
      <c r="AW205" s="20">
        <v>0.82466819999999996</v>
      </c>
      <c r="AX205" s="22">
        <v>0.81634240000000002</v>
      </c>
      <c r="AZ205" s="21">
        <f t="array" ref="AZ205">SUM(IF(YEAR($C$5:$AX$5)=AZ$5,$C205:$AX205))</f>
        <v>9.8540726000000003</v>
      </c>
      <c r="BA205" s="20">
        <f t="array" ref="BA205">SUM(IF(YEAR($C$5:$AX$5)=BA$5,$C205:$AX205))</f>
        <v>9.8540726000000003</v>
      </c>
      <c r="BB205" s="20">
        <f t="array" ref="BB205">SUM(IF(YEAR($C$5:$AX$5)=BB$5,$C205:$AX205))</f>
        <v>9.8777086000000001</v>
      </c>
      <c r="BC205" s="22">
        <f t="array" ref="BC205">SUM(IF(YEAR($C$5:$AX$5)=BC$5,$C205:$AX205))</f>
        <v>9.8540727999999991</v>
      </c>
      <c r="BE205" s="21">
        <f t="shared" si="23"/>
        <v>9.8540725999999985</v>
      </c>
      <c r="BF205" s="20">
        <f t="shared" si="24"/>
        <v>9.8777085999999983</v>
      </c>
      <c r="BG205" s="22">
        <f t="shared" si="25"/>
        <v>9.8540727999999973</v>
      </c>
    </row>
    <row r="206" spans="2:59" s="16" customFormat="1">
      <c r="B206" s="17">
        <v>58250</v>
      </c>
      <c r="C206" s="20">
        <v>0.46026159999999999</v>
      </c>
      <c r="D206" s="20">
        <v>0.40597440000000001</v>
      </c>
      <c r="E206" s="20">
        <v>0.46537289999999998</v>
      </c>
      <c r="F206" s="20">
        <v>0.44387120000000002</v>
      </c>
      <c r="G206" s="20">
        <v>0.43914599999999998</v>
      </c>
      <c r="H206" s="20">
        <v>0.45839449999999998</v>
      </c>
      <c r="I206" s="20">
        <v>0.47403709999999999</v>
      </c>
      <c r="J206" s="20">
        <v>0.47618640000000001</v>
      </c>
      <c r="K206" s="20">
        <v>0.43863419999999997</v>
      </c>
      <c r="L206" s="20">
        <v>0.42354700000000001</v>
      </c>
      <c r="M206" s="20">
        <v>0.45924910000000002</v>
      </c>
      <c r="N206" s="20">
        <v>0.49556830000000002</v>
      </c>
      <c r="O206" s="20">
        <v>0.4602617</v>
      </c>
      <c r="P206" s="20">
        <v>0.40597440000000001</v>
      </c>
      <c r="Q206" s="20">
        <v>0.46537289999999998</v>
      </c>
      <c r="R206" s="20">
        <v>0.44387120000000002</v>
      </c>
      <c r="S206" s="20">
        <v>0.43914599999999998</v>
      </c>
      <c r="T206" s="20">
        <v>0.45839449999999998</v>
      </c>
      <c r="U206" s="20">
        <v>0.47403709999999999</v>
      </c>
      <c r="V206" s="20">
        <v>0.47618640000000001</v>
      </c>
      <c r="W206" s="20">
        <v>0.43863419999999997</v>
      </c>
      <c r="X206" s="20">
        <v>0.42354700000000001</v>
      </c>
      <c r="Y206" s="20">
        <v>0.45924910000000002</v>
      </c>
      <c r="Z206" s="20">
        <v>0.49556830000000002</v>
      </c>
      <c r="AA206" s="20">
        <v>0.4602617</v>
      </c>
      <c r="AB206" s="20">
        <v>0.4204735</v>
      </c>
      <c r="AC206" s="20">
        <v>0.46537289999999998</v>
      </c>
      <c r="AD206" s="20">
        <v>0.44387120000000002</v>
      </c>
      <c r="AE206" s="20">
        <v>0.43914599999999998</v>
      </c>
      <c r="AF206" s="20">
        <v>0.45839449999999998</v>
      </c>
      <c r="AG206" s="20">
        <v>0.47403709999999999</v>
      </c>
      <c r="AH206" s="20">
        <v>0.47618640000000001</v>
      </c>
      <c r="AI206" s="20">
        <v>0.43863419999999997</v>
      </c>
      <c r="AJ206" s="20">
        <v>0.42354700000000001</v>
      </c>
      <c r="AK206" s="20">
        <v>0.45924910000000002</v>
      </c>
      <c r="AL206" s="20">
        <v>0.49556830000000002</v>
      </c>
      <c r="AM206" s="20">
        <v>0.4602617</v>
      </c>
      <c r="AN206" s="20">
        <v>0.40597440000000001</v>
      </c>
      <c r="AO206" s="20">
        <v>0.46537289999999998</v>
      </c>
      <c r="AP206" s="20">
        <v>0.44387120000000002</v>
      </c>
      <c r="AQ206" s="20">
        <v>0.43914599999999998</v>
      </c>
      <c r="AR206" s="20">
        <v>0.45839449999999998</v>
      </c>
      <c r="AS206" s="20">
        <v>0.47403709999999999</v>
      </c>
      <c r="AT206" s="20">
        <v>0.47618640000000001</v>
      </c>
      <c r="AU206" s="20">
        <v>0.43863419999999997</v>
      </c>
      <c r="AV206" s="20">
        <v>0.42354700000000001</v>
      </c>
      <c r="AW206" s="20">
        <v>0.45924910000000002</v>
      </c>
      <c r="AX206" s="22">
        <v>0.49556830000000002</v>
      </c>
      <c r="AZ206" s="21">
        <f t="array" ref="AZ206">SUM(IF(YEAR($C$5:$AX$5)=AZ$5,$C206:$AX206))</f>
        <v>5.4402426999999998</v>
      </c>
      <c r="BA206" s="20">
        <f t="array" ref="BA206">SUM(IF(YEAR($C$5:$AX$5)=BA$5,$C206:$AX206))</f>
        <v>5.4402428</v>
      </c>
      <c r="BB206" s="20">
        <f t="array" ref="BB206">SUM(IF(YEAR($C$5:$AX$5)=BB$5,$C206:$AX206))</f>
        <v>5.4547419000000001</v>
      </c>
      <c r="BC206" s="22">
        <f t="array" ref="BC206">SUM(IF(YEAR($C$5:$AX$5)=BC$5,$C206:$AX206))</f>
        <v>5.4402428</v>
      </c>
      <c r="BE206" s="21">
        <f t="shared" si="23"/>
        <v>5.4402428</v>
      </c>
      <c r="BF206" s="20">
        <f t="shared" si="24"/>
        <v>5.4547419000000001</v>
      </c>
      <c r="BG206" s="22">
        <f t="shared" si="25"/>
        <v>5.4402428</v>
      </c>
    </row>
    <row r="207" spans="2:59" s="16" customFormat="1">
      <c r="B207" s="17">
        <v>58252</v>
      </c>
      <c r="C207" s="20">
        <v>0.25310470000000002</v>
      </c>
      <c r="D207" s="20">
        <v>0.21607709999999999</v>
      </c>
      <c r="E207" s="20">
        <v>0.2148668</v>
      </c>
      <c r="F207" s="20">
        <v>0.25841439999999999</v>
      </c>
      <c r="G207" s="20">
        <v>0.29016360000000002</v>
      </c>
      <c r="H207" s="20">
        <v>0.31124309999999999</v>
      </c>
      <c r="I207" s="20">
        <v>0.29682419999999998</v>
      </c>
      <c r="J207" s="20">
        <v>0.29641430000000002</v>
      </c>
      <c r="K207" s="20">
        <v>0.27452789999999999</v>
      </c>
      <c r="L207" s="20">
        <v>0.26987369999999999</v>
      </c>
      <c r="M207" s="20">
        <v>0.26924880000000001</v>
      </c>
      <c r="N207" s="20">
        <v>0.2665304</v>
      </c>
      <c r="O207" s="20">
        <v>0.25310470000000002</v>
      </c>
      <c r="P207" s="20">
        <v>0.21607709999999999</v>
      </c>
      <c r="Q207" s="20">
        <v>0.2148668</v>
      </c>
      <c r="R207" s="20">
        <v>0.25841439999999999</v>
      </c>
      <c r="S207" s="20">
        <v>0.29016370000000002</v>
      </c>
      <c r="T207" s="20">
        <v>0.31124309999999999</v>
      </c>
      <c r="U207" s="20">
        <v>0.29682419999999998</v>
      </c>
      <c r="V207" s="20">
        <v>0.29641430000000002</v>
      </c>
      <c r="W207" s="20">
        <v>0.27452799999999999</v>
      </c>
      <c r="X207" s="20">
        <v>0.26987369999999999</v>
      </c>
      <c r="Y207" s="20">
        <v>0.26924880000000001</v>
      </c>
      <c r="Z207" s="20">
        <v>0.2665304</v>
      </c>
      <c r="AA207" s="20">
        <v>0.25310470000000002</v>
      </c>
      <c r="AB207" s="20">
        <v>0.2237942</v>
      </c>
      <c r="AC207" s="20">
        <v>0.2148668</v>
      </c>
      <c r="AD207" s="20">
        <v>0.25841439999999999</v>
      </c>
      <c r="AE207" s="20">
        <v>0.29016370000000002</v>
      </c>
      <c r="AF207" s="20">
        <v>0.31124309999999999</v>
      </c>
      <c r="AG207" s="20">
        <v>0.29682419999999998</v>
      </c>
      <c r="AH207" s="20">
        <v>0.29641430000000002</v>
      </c>
      <c r="AI207" s="20">
        <v>0.27452799999999999</v>
      </c>
      <c r="AJ207" s="20">
        <v>0.26987369999999999</v>
      </c>
      <c r="AK207" s="20">
        <v>0.26924880000000001</v>
      </c>
      <c r="AL207" s="20">
        <v>0.2665304</v>
      </c>
      <c r="AM207" s="20">
        <v>0.25310470000000002</v>
      </c>
      <c r="AN207" s="20">
        <v>0.21607709999999999</v>
      </c>
      <c r="AO207" s="20">
        <v>0.2148668</v>
      </c>
      <c r="AP207" s="20">
        <v>0.25841439999999999</v>
      </c>
      <c r="AQ207" s="20">
        <v>0.29016370000000002</v>
      </c>
      <c r="AR207" s="20">
        <v>0.31124309999999999</v>
      </c>
      <c r="AS207" s="20">
        <v>0.29682419999999998</v>
      </c>
      <c r="AT207" s="20">
        <v>0.29641430000000002</v>
      </c>
      <c r="AU207" s="20">
        <v>0.27452799999999999</v>
      </c>
      <c r="AV207" s="20">
        <v>0.26987369999999999</v>
      </c>
      <c r="AW207" s="20">
        <v>0.26924880000000001</v>
      </c>
      <c r="AX207" s="22">
        <v>0.2665304</v>
      </c>
      <c r="AZ207" s="21">
        <f t="array" ref="AZ207">SUM(IF(YEAR($C$5:$AX$5)=AZ$5,$C207:$AX207))</f>
        <v>3.2172890000000001</v>
      </c>
      <c r="BA207" s="20">
        <f t="array" ref="BA207">SUM(IF(YEAR($C$5:$AX$5)=BA$5,$C207:$AX207))</f>
        <v>3.2172892000000006</v>
      </c>
      <c r="BB207" s="20">
        <f t="array" ref="BB207">SUM(IF(YEAR($C$5:$AX$5)=BB$5,$C207:$AX207))</f>
        <v>3.2250063000000004</v>
      </c>
      <c r="BC207" s="22">
        <f t="array" ref="BC207">SUM(IF(YEAR($C$5:$AX$5)=BC$5,$C207:$AX207))</f>
        <v>3.2172892000000006</v>
      </c>
      <c r="BE207" s="21">
        <f t="shared" si="23"/>
        <v>3.2172890999999999</v>
      </c>
      <c r="BF207" s="20">
        <f t="shared" si="24"/>
        <v>3.2250062999999995</v>
      </c>
      <c r="BG207" s="22">
        <f t="shared" si="25"/>
        <v>3.2172891999999997</v>
      </c>
    </row>
    <row r="208" spans="2:59" s="16" customFormat="1">
      <c r="B208" s="17">
        <v>58326</v>
      </c>
      <c r="C208" s="20">
        <v>2.1397976000000001</v>
      </c>
      <c r="D208" s="20">
        <v>1.8874112000000001</v>
      </c>
      <c r="E208" s="20">
        <v>2.1635599999999999</v>
      </c>
      <c r="F208" s="20">
        <v>2.0635968</v>
      </c>
      <c r="G208" s="20">
        <v>2.0416287999999998</v>
      </c>
      <c r="H208" s="20">
        <v>2.1311168</v>
      </c>
      <c r="I208" s="20">
        <v>2.2038408</v>
      </c>
      <c r="J208" s="20">
        <v>2.2138331999999998</v>
      </c>
      <c r="K208" s="20">
        <v>2.0392496000000002</v>
      </c>
      <c r="L208" s="20">
        <v>1.9691076000000001</v>
      </c>
      <c r="M208" s="20">
        <v>2.1350904000000002</v>
      </c>
      <c r="N208" s="20">
        <v>2.3039415999999999</v>
      </c>
      <c r="O208" s="20">
        <v>2.1397976000000001</v>
      </c>
      <c r="P208" s="20">
        <v>1.8874112000000001</v>
      </c>
      <c r="Q208" s="20">
        <v>2.1635599999999999</v>
      </c>
      <c r="R208" s="20">
        <v>2.0635968</v>
      </c>
      <c r="S208" s="20">
        <v>2.0416292</v>
      </c>
      <c r="T208" s="20">
        <v>2.1311168</v>
      </c>
      <c r="U208" s="20">
        <v>2.2038408</v>
      </c>
      <c r="V208" s="20">
        <v>2.2138331999999998</v>
      </c>
      <c r="W208" s="20">
        <v>2.0392496000000002</v>
      </c>
      <c r="X208" s="20">
        <v>1.9691076000000001</v>
      </c>
      <c r="Y208" s="20">
        <v>2.1350904000000002</v>
      </c>
      <c r="Z208" s="20">
        <v>2.3039415999999999</v>
      </c>
      <c r="AA208" s="20">
        <v>2.1397976000000001</v>
      </c>
      <c r="AB208" s="20">
        <v>1.9548188</v>
      </c>
      <c r="AC208" s="20">
        <v>2.1635599999999999</v>
      </c>
      <c r="AD208" s="20">
        <v>2.0635968</v>
      </c>
      <c r="AE208" s="20">
        <v>2.0416292</v>
      </c>
      <c r="AF208" s="20">
        <v>2.1311168</v>
      </c>
      <c r="AG208" s="20">
        <v>2.2038408</v>
      </c>
      <c r="AH208" s="20">
        <v>2.2138331999999998</v>
      </c>
      <c r="AI208" s="20">
        <v>2.0392496000000002</v>
      </c>
      <c r="AJ208" s="20">
        <v>1.9691076000000001</v>
      </c>
      <c r="AK208" s="20">
        <v>2.1350904000000002</v>
      </c>
      <c r="AL208" s="20">
        <v>2.3039415999999999</v>
      </c>
      <c r="AM208" s="20">
        <v>2.1397976000000001</v>
      </c>
      <c r="AN208" s="20">
        <v>1.8874112000000001</v>
      </c>
      <c r="AO208" s="20">
        <v>2.1635599999999999</v>
      </c>
      <c r="AP208" s="20">
        <v>2.0635968</v>
      </c>
      <c r="AQ208" s="20">
        <v>2.0416292</v>
      </c>
      <c r="AR208" s="20">
        <v>2.1311171999999998</v>
      </c>
      <c r="AS208" s="20">
        <v>2.2038408</v>
      </c>
      <c r="AT208" s="20">
        <v>2.2138331999999998</v>
      </c>
      <c r="AU208" s="20">
        <v>2.03925</v>
      </c>
      <c r="AV208" s="20">
        <v>1.9691076000000001</v>
      </c>
      <c r="AW208" s="20">
        <v>2.1350904000000002</v>
      </c>
      <c r="AX208" s="22">
        <v>2.3039415999999999</v>
      </c>
      <c r="AZ208" s="21">
        <f t="array" ref="AZ208">SUM(IF(YEAR($C$5:$AX$5)=AZ$5,$C208:$AX208))</f>
        <v>25.2921744</v>
      </c>
      <c r="BA208" s="20">
        <f t="array" ref="BA208">SUM(IF(YEAR($C$5:$AX$5)=BA$5,$C208:$AX208))</f>
        <v>25.292174800000005</v>
      </c>
      <c r="BB208" s="20">
        <f t="array" ref="BB208">SUM(IF(YEAR($C$5:$AX$5)=BB$5,$C208:$AX208))</f>
        <v>25.359582400000001</v>
      </c>
      <c r="BC208" s="22">
        <f t="array" ref="BC208">SUM(IF(YEAR($C$5:$AX$5)=BC$5,$C208:$AX208))</f>
        <v>25.2921756</v>
      </c>
      <c r="BE208" s="21">
        <f t="shared" si="23"/>
        <v>25.292174799999998</v>
      </c>
      <c r="BF208" s="20">
        <f t="shared" si="24"/>
        <v>25.359582400000001</v>
      </c>
      <c r="BG208" s="22">
        <f t="shared" si="25"/>
        <v>25.292174799999998</v>
      </c>
    </row>
    <row r="209" spans="2:59" s="16" customFormat="1">
      <c r="B209" s="17">
        <v>58420</v>
      </c>
      <c r="C209" s="20">
        <v>38.848520000000001</v>
      </c>
      <c r="D209" s="20">
        <v>34.686430000000001</v>
      </c>
      <c r="E209" s="20">
        <v>30.631019999999999</v>
      </c>
      <c r="F209" s="20">
        <v>25.336579999999998</v>
      </c>
      <c r="G209" s="20">
        <v>26.15258</v>
      </c>
      <c r="H209" s="20">
        <v>34.379490000000004</v>
      </c>
      <c r="I209" s="20">
        <v>38.3474</v>
      </c>
      <c r="J209" s="20">
        <v>37.28631</v>
      </c>
      <c r="K209" s="20">
        <v>31.227690000000003</v>
      </c>
      <c r="L209" s="20">
        <v>28.96144</v>
      </c>
      <c r="M209" s="20">
        <v>30.239420000000003</v>
      </c>
      <c r="N209" s="20">
        <v>35.891480000000001</v>
      </c>
      <c r="O209" s="20">
        <v>38.886380000000003</v>
      </c>
      <c r="P209" s="20">
        <v>34.785679999999999</v>
      </c>
      <c r="Q209" s="20">
        <v>31.192270000000001</v>
      </c>
      <c r="R209" s="20">
        <v>26.302949999999999</v>
      </c>
      <c r="S209" s="20">
        <v>27.288530000000002</v>
      </c>
      <c r="T209" s="20">
        <v>34.878969999999995</v>
      </c>
      <c r="U209" s="20">
        <v>39.677279999999996</v>
      </c>
      <c r="V209" s="20">
        <v>38.067279999999997</v>
      </c>
      <c r="W209" s="20">
        <v>30.868760000000002</v>
      </c>
      <c r="X209" s="20">
        <v>29.10341</v>
      </c>
      <c r="Y209" s="20">
        <v>30.477849999999997</v>
      </c>
      <c r="Z209" s="20">
        <v>35.78145</v>
      </c>
      <c r="AA209" s="20">
        <v>40.150010000000002</v>
      </c>
      <c r="AB209" s="20">
        <v>37.8613</v>
      </c>
      <c r="AC209" s="20">
        <v>29.675339999999998</v>
      </c>
      <c r="AD209" s="20">
        <v>24.41506</v>
      </c>
      <c r="AE209" s="20">
        <v>24.585900000000002</v>
      </c>
      <c r="AF209" s="20">
        <v>33.335790000000003</v>
      </c>
      <c r="AG209" s="20">
        <v>39.803660000000001</v>
      </c>
      <c r="AH209" s="20">
        <v>39.241379999999999</v>
      </c>
      <c r="AI209" s="20">
        <v>32.515839999999997</v>
      </c>
      <c r="AJ209" s="20">
        <v>30.270060000000001</v>
      </c>
      <c r="AK209" s="20">
        <v>29.741770000000002</v>
      </c>
      <c r="AL209" s="20">
        <v>38.107039999999998</v>
      </c>
      <c r="AM209" s="20">
        <v>42.222629999999995</v>
      </c>
      <c r="AN209" s="20">
        <v>36.911630000000002</v>
      </c>
      <c r="AO209" s="20">
        <v>30.705530000000003</v>
      </c>
      <c r="AP209" s="20">
        <v>25.80997</v>
      </c>
      <c r="AQ209" s="20">
        <v>25.933680000000003</v>
      </c>
      <c r="AR209" s="20">
        <v>34.098529999999997</v>
      </c>
      <c r="AS209" s="20">
        <v>40.588659999999997</v>
      </c>
      <c r="AT209" s="20">
        <v>39.554670000000002</v>
      </c>
      <c r="AU209" s="20">
        <v>32.209119999999999</v>
      </c>
      <c r="AV209" s="20">
        <v>28.989829999999998</v>
      </c>
      <c r="AW209" s="20">
        <v>29.01295</v>
      </c>
      <c r="AX209" s="22">
        <v>38.463920000000002</v>
      </c>
      <c r="AZ209" s="21">
        <f t="array" ref="AZ209">SUM(IF(YEAR($C$5:$AX$5)=AZ$5,$C209:$AX209))</f>
        <v>391.98836</v>
      </c>
      <c r="BA209" s="20">
        <f t="array" ref="BA209">SUM(IF(YEAR($C$5:$AX$5)=BA$5,$C209:$AX209))</f>
        <v>397.31081</v>
      </c>
      <c r="BB209" s="20">
        <f t="array" ref="BB209">SUM(IF(YEAR($C$5:$AX$5)=BB$5,$C209:$AX209))</f>
        <v>399.70315000000005</v>
      </c>
      <c r="BC209" s="22">
        <f t="array" ref="BC209">SUM(IF(YEAR($C$5:$AX$5)=BC$5,$C209:$AX209))</f>
        <v>404.5011199999999</v>
      </c>
      <c r="BE209" s="21">
        <f t="shared" si="23"/>
        <v>394.78904</v>
      </c>
      <c r="BF209" s="20">
        <f t="shared" si="24"/>
        <v>395.54260999999997</v>
      </c>
      <c r="BG209" s="22">
        <f t="shared" si="25"/>
        <v>404.59897999999998</v>
      </c>
    </row>
    <row r="210" spans="2:59" s="16" customFormat="1">
      <c r="B210" s="17">
        <v>58426</v>
      </c>
      <c r="C210" s="20">
        <v>31.492159999999998</v>
      </c>
      <c r="D210" s="20">
        <v>28.370979999999999</v>
      </c>
      <c r="E210" s="20">
        <v>26.998670000000001</v>
      </c>
      <c r="F210" s="20">
        <v>23.033540000000002</v>
      </c>
      <c r="G210" s="20">
        <v>23.5947</v>
      </c>
      <c r="H210" s="20">
        <v>29.73705</v>
      </c>
      <c r="I210" s="20">
        <v>33.289969999999997</v>
      </c>
      <c r="J210" s="20">
        <v>32.79457</v>
      </c>
      <c r="K210" s="20">
        <v>27.544449999999998</v>
      </c>
      <c r="L210" s="20">
        <v>25.96237</v>
      </c>
      <c r="M210" s="20">
        <v>26.324539999999999</v>
      </c>
      <c r="N210" s="20">
        <v>30.60446</v>
      </c>
      <c r="O210" s="20">
        <v>33.71593</v>
      </c>
      <c r="P210" s="20">
        <v>30.569560000000003</v>
      </c>
      <c r="Q210" s="20">
        <v>29.268970000000003</v>
      </c>
      <c r="R210" s="20">
        <v>23.721579999999999</v>
      </c>
      <c r="S210" s="20">
        <v>24.75178</v>
      </c>
      <c r="T210" s="20">
        <v>30.220190000000002</v>
      </c>
      <c r="U210" s="20">
        <v>34.603760000000001</v>
      </c>
      <c r="V210" s="20">
        <v>33.446060000000003</v>
      </c>
      <c r="W210" s="20">
        <v>27.32696</v>
      </c>
      <c r="X210" s="20">
        <v>26.109179999999999</v>
      </c>
      <c r="Y210" s="20">
        <v>27.579139999999999</v>
      </c>
      <c r="Z210" s="20">
        <v>31.370260000000002</v>
      </c>
      <c r="AA210" s="20">
        <v>31.88456</v>
      </c>
      <c r="AB210" s="20">
        <v>29.439540000000001</v>
      </c>
      <c r="AC210" s="20">
        <v>28.53004</v>
      </c>
      <c r="AD210" s="20">
        <v>23.626849999999997</v>
      </c>
      <c r="AE210" s="20">
        <v>23.646509999999999</v>
      </c>
      <c r="AF210" s="20">
        <v>29.135059999999999</v>
      </c>
      <c r="AG210" s="20">
        <v>34.468119999999999</v>
      </c>
      <c r="AH210" s="20">
        <v>34.077770000000001</v>
      </c>
      <c r="AI210" s="20">
        <v>28.366479999999999</v>
      </c>
      <c r="AJ210" s="20">
        <v>26.58324</v>
      </c>
      <c r="AK210" s="20">
        <v>27.10211</v>
      </c>
      <c r="AL210" s="20">
        <v>32.35154</v>
      </c>
      <c r="AM210" s="20">
        <v>35.058160000000001</v>
      </c>
      <c r="AN210" s="20">
        <v>31.771940000000001</v>
      </c>
      <c r="AO210" s="20">
        <v>29.513089999999998</v>
      </c>
      <c r="AP210" s="20">
        <v>24.52562</v>
      </c>
      <c r="AQ210" s="20">
        <v>24.55752</v>
      </c>
      <c r="AR210" s="20">
        <v>30.26998</v>
      </c>
      <c r="AS210" s="20">
        <v>35.835009999999997</v>
      </c>
      <c r="AT210" s="20">
        <v>34.907650000000004</v>
      </c>
      <c r="AU210" s="20">
        <v>28.746009999999998</v>
      </c>
      <c r="AV210" s="20">
        <v>26.384409999999999</v>
      </c>
      <c r="AW210" s="20">
        <v>27.910920000000001</v>
      </c>
      <c r="AX210" s="22">
        <v>33.208370000000002</v>
      </c>
      <c r="AZ210" s="21">
        <f t="array" ref="AZ210">SUM(IF(YEAR($C$5:$AX$5)=AZ$5,$C210:$AX210))</f>
        <v>339.74746000000005</v>
      </c>
      <c r="BA210" s="20">
        <f t="array" ref="BA210">SUM(IF(YEAR($C$5:$AX$5)=BA$5,$C210:$AX210))</f>
        <v>352.68336999999997</v>
      </c>
      <c r="BB210" s="20">
        <f t="array" ref="BB210">SUM(IF(YEAR($C$5:$AX$5)=BB$5,$C210:$AX210))</f>
        <v>349.21181999999999</v>
      </c>
      <c r="BC210" s="22">
        <f t="array" ref="BC210">SUM(IF(YEAR($C$5:$AX$5)=BC$5,$C210:$AX210))</f>
        <v>362.68867999999998</v>
      </c>
      <c r="BE210" s="21">
        <f t="shared" si="23"/>
        <v>348.28523000000001</v>
      </c>
      <c r="BF210" s="20">
        <f t="shared" si="24"/>
        <v>347.78304999999995</v>
      </c>
      <c r="BG210" s="22">
        <f t="shared" si="25"/>
        <v>357.51064999999994</v>
      </c>
    </row>
    <row r="211" spans="2:59" s="16" customFormat="1">
      <c r="B211" s="17">
        <v>58433</v>
      </c>
      <c r="C211" s="20">
        <v>0</v>
      </c>
      <c r="D211" s="20">
        <v>0</v>
      </c>
      <c r="E211" s="20">
        <v>0</v>
      </c>
      <c r="F211" s="20">
        <v>0</v>
      </c>
      <c r="G211" s="20">
        <v>0</v>
      </c>
      <c r="H211" s="20">
        <v>0</v>
      </c>
      <c r="I211" s="20">
        <v>1.6835039999999999E-3</v>
      </c>
      <c r="J211" s="20">
        <v>0</v>
      </c>
      <c r="K211" s="20">
        <v>0</v>
      </c>
      <c r="L211" s="20">
        <v>0</v>
      </c>
      <c r="M211" s="20">
        <v>0</v>
      </c>
      <c r="N211" s="20">
        <v>0</v>
      </c>
      <c r="O211" s="20">
        <v>0</v>
      </c>
      <c r="P211" s="20">
        <v>0</v>
      </c>
      <c r="Q211" s="20">
        <v>0</v>
      </c>
      <c r="R211" s="20">
        <v>0</v>
      </c>
      <c r="S211" s="20">
        <v>0</v>
      </c>
      <c r="T211" s="20">
        <v>0</v>
      </c>
      <c r="U211" s="20">
        <v>5.6634625000000001E-2</v>
      </c>
      <c r="V211" s="20">
        <v>2.7466056000000003E-2</v>
      </c>
      <c r="W211" s="20">
        <v>0</v>
      </c>
      <c r="X211" s="20">
        <v>0</v>
      </c>
      <c r="Y211" s="20">
        <v>0</v>
      </c>
      <c r="Z211" s="20">
        <v>0</v>
      </c>
      <c r="AA211" s="20">
        <v>6.7272536000000001E-3</v>
      </c>
      <c r="AB211" s="20">
        <v>0</v>
      </c>
      <c r="AC211" s="20">
        <v>0</v>
      </c>
      <c r="AD211" s="20">
        <v>0</v>
      </c>
      <c r="AE211" s="20">
        <v>0</v>
      </c>
      <c r="AF211" s="20">
        <v>0</v>
      </c>
      <c r="AG211" s="20">
        <v>6.5376074999999992E-2</v>
      </c>
      <c r="AH211" s="20">
        <v>4.3814748000000001E-2</v>
      </c>
      <c r="AI211" s="20">
        <v>0</v>
      </c>
      <c r="AJ211" s="20">
        <v>0</v>
      </c>
      <c r="AK211" s="20">
        <v>0</v>
      </c>
      <c r="AL211" s="20">
        <v>0</v>
      </c>
      <c r="AM211" s="20">
        <v>0</v>
      </c>
      <c r="AN211" s="20">
        <v>0</v>
      </c>
      <c r="AO211" s="20">
        <v>0</v>
      </c>
      <c r="AP211" s="20">
        <v>0</v>
      </c>
      <c r="AQ211" s="20">
        <v>0</v>
      </c>
      <c r="AR211" s="20">
        <v>0</v>
      </c>
      <c r="AS211" s="20">
        <v>7.9467620999999988E-2</v>
      </c>
      <c r="AT211" s="20">
        <v>4.7154181000000003E-2</v>
      </c>
      <c r="AU211" s="20">
        <v>0</v>
      </c>
      <c r="AV211" s="20">
        <v>0</v>
      </c>
      <c r="AW211" s="20">
        <v>0</v>
      </c>
      <c r="AX211" s="22">
        <v>0</v>
      </c>
      <c r="AZ211" s="21">
        <f t="array" ref="AZ211">SUM(IF(YEAR($C$5:$AX$5)=AZ$5,$C211:$AX211))</f>
        <v>1.6835039999999999E-3</v>
      </c>
      <c r="BA211" s="20">
        <f t="array" ref="BA211">SUM(IF(YEAR($C$5:$AX$5)=BA$5,$C211:$AX211))</f>
        <v>8.410068100000001E-2</v>
      </c>
      <c r="BB211" s="20">
        <f t="array" ref="BB211">SUM(IF(YEAR($C$5:$AX$5)=BB$5,$C211:$AX211))</f>
        <v>0.11591807659999999</v>
      </c>
      <c r="BC211" s="22">
        <f t="array" ref="BC211">SUM(IF(YEAR($C$5:$AX$5)=BC$5,$C211:$AX211))</f>
        <v>0.12662180200000001</v>
      </c>
      <c r="BE211" s="21">
        <f t="shared" si="23"/>
        <v>1.6835039999999999E-3</v>
      </c>
      <c r="BF211" s="20">
        <f t="shared" si="24"/>
        <v>9.0827934600000007E-2</v>
      </c>
      <c r="BG211" s="22">
        <f t="shared" si="25"/>
        <v>0.10919082299999999</v>
      </c>
    </row>
    <row r="212" spans="2:59" s="16" customFormat="1">
      <c r="B212" s="17">
        <v>58442</v>
      </c>
      <c r="C212" s="20">
        <v>2.054567</v>
      </c>
      <c r="D212" s="20">
        <v>2.1570420000000001</v>
      </c>
      <c r="E212" s="20">
        <v>2.5489540000000002</v>
      </c>
      <c r="F212" s="20">
        <v>2.4222619999999999</v>
      </c>
      <c r="G212" s="20">
        <v>2.5007600000000001</v>
      </c>
      <c r="H212" s="20">
        <v>2.9352800000000001</v>
      </c>
      <c r="I212" s="20">
        <v>3.6848960000000002</v>
      </c>
      <c r="J212" s="20">
        <v>3.5502009999999999</v>
      </c>
      <c r="K212" s="20">
        <v>3.167961</v>
      </c>
      <c r="L212" s="20">
        <v>2.7981370000000001</v>
      </c>
      <c r="M212" s="20">
        <v>2.6731950000000002</v>
      </c>
      <c r="N212" s="20">
        <v>2.7926669999999998</v>
      </c>
      <c r="O212" s="20">
        <v>2.054567</v>
      </c>
      <c r="P212" s="20">
        <v>2.1570420000000001</v>
      </c>
      <c r="Q212" s="20">
        <v>2.5489540000000002</v>
      </c>
      <c r="R212" s="20">
        <v>2.4222619999999999</v>
      </c>
      <c r="S212" s="20">
        <v>2.5007600000000001</v>
      </c>
      <c r="T212" s="20">
        <v>2.9352800000000001</v>
      </c>
      <c r="U212" s="20">
        <v>3.6848960000000002</v>
      </c>
      <c r="V212" s="20">
        <v>3.5502009999999999</v>
      </c>
      <c r="W212" s="20">
        <v>3.167961</v>
      </c>
      <c r="X212" s="20">
        <v>2.7981370000000001</v>
      </c>
      <c r="Y212" s="20">
        <v>2.6731950000000002</v>
      </c>
      <c r="Z212" s="20">
        <v>2.7926669999999998</v>
      </c>
      <c r="AA212" s="20">
        <v>2.054567</v>
      </c>
      <c r="AB212" s="20">
        <v>2.2340789999999999</v>
      </c>
      <c r="AC212" s="20">
        <v>2.5489540000000002</v>
      </c>
      <c r="AD212" s="20">
        <v>2.4222619999999999</v>
      </c>
      <c r="AE212" s="20">
        <v>2.5007600000000001</v>
      </c>
      <c r="AF212" s="20">
        <v>2.9352800000000001</v>
      </c>
      <c r="AG212" s="20">
        <v>3.6848960000000002</v>
      </c>
      <c r="AH212" s="20">
        <v>3.5502009999999999</v>
      </c>
      <c r="AI212" s="20">
        <v>3.167961</v>
      </c>
      <c r="AJ212" s="20">
        <v>2.7981370000000001</v>
      </c>
      <c r="AK212" s="20">
        <v>2.6731950000000002</v>
      </c>
      <c r="AL212" s="20">
        <v>2.7926669999999998</v>
      </c>
      <c r="AM212" s="20">
        <v>2.054567</v>
      </c>
      <c r="AN212" s="20">
        <v>2.1570420000000001</v>
      </c>
      <c r="AO212" s="20">
        <v>2.5489540000000002</v>
      </c>
      <c r="AP212" s="20">
        <v>2.4222619999999999</v>
      </c>
      <c r="AQ212" s="20">
        <v>2.5007600000000001</v>
      </c>
      <c r="AR212" s="20">
        <v>2.9352800000000001</v>
      </c>
      <c r="AS212" s="20">
        <v>3.6848960000000002</v>
      </c>
      <c r="AT212" s="20">
        <v>3.5502009999999999</v>
      </c>
      <c r="AU212" s="20">
        <v>3.167961</v>
      </c>
      <c r="AV212" s="20">
        <v>2.7981370000000001</v>
      </c>
      <c r="AW212" s="20">
        <v>2.6731950000000002</v>
      </c>
      <c r="AX212" s="22">
        <v>2.7926669999999998</v>
      </c>
      <c r="AZ212" s="21">
        <f t="array" ref="AZ212">SUM(IF(YEAR($C$5:$AX$5)=AZ$5,$C212:$AX212))</f>
        <v>33.285921999999999</v>
      </c>
      <c r="BA212" s="20">
        <f t="array" ref="BA212">SUM(IF(YEAR($C$5:$AX$5)=BA$5,$C212:$AX212))</f>
        <v>33.285921999999999</v>
      </c>
      <c r="BB212" s="20">
        <f t="array" ref="BB212">SUM(IF(YEAR($C$5:$AX$5)=BB$5,$C212:$AX212))</f>
        <v>33.362958999999996</v>
      </c>
      <c r="BC212" s="22">
        <f t="array" ref="BC212">SUM(IF(YEAR($C$5:$AX$5)=BC$5,$C212:$AX212))</f>
        <v>33.285921999999999</v>
      </c>
      <c r="BE212" s="21">
        <f t="shared" si="23"/>
        <v>33.285921999999999</v>
      </c>
      <c r="BF212" s="20">
        <f t="shared" si="24"/>
        <v>33.362959000000004</v>
      </c>
      <c r="BG212" s="22">
        <f t="shared" si="25"/>
        <v>33.285921999999999</v>
      </c>
    </row>
    <row r="213" spans="2:59" s="16" customFormat="1">
      <c r="B213" s="17">
        <v>58476</v>
      </c>
      <c r="C213" s="20">
        <v>3.9713020000000001</v>
      </c>
      <c r="D213" s="20">
        <v>3.5028920000000001</v>
      </c>
      <c r="E213" s="20">
        <v>4.0154040000000002</v>
      </c>
      <c r="F213" s="20">
        <v>3.8298800000000002</v>
      </c>
      <c r="G213" s="20">
        <v>3.7891080000000001</v>
      </c>
      <c r="H213" s="20">
        <v>3.9551919999999998</v>
      </c>
      <c r="I213" s="20">
        <v>4.0901620000000003</v>
      </c>
      <c r="J213" s="20">
        <v>4.1087059999999997</v>
      </c>
      <c r="K213" s="20">
        <v>3.784694</v>
      </c>
      <c r="L213" s="20">
        <v>3.6545139999999998</v>
      </c>
      <c r="M213" s="20">
        <v>3.9625659999999998</v>
      </c>
      <c r="N213" s="20">
        <v>4.2759400000000003</v>
      </c>
      <c r="O213" s="20">
        <v>3.9713020000000001</v>
      </c>
      <c r="P213" s="20">
        <v>3.5028920000000001</v>
      </c>
      <c r="Q213" s="20">
        <v>4.0154040000000002</v>
      </c>
      <c r="R213" s="20">
        <v>3.8298800000000002</v>
      </c>
      <c r="S213" s="20">
        <v>3.7891080000000001</v>
      </c>
      <c r="T213" s="20">
        <v>3.9551919999999998</v>
      </c>
      <c r="U213" s="20">
        <v>4.0901620000000003</v>
      </c>
      <c r="V213" s="20">
        <v>4.1087059999999997</v>
      </c>
      <c r="W213" s="20">
        <v>3.784694</v>
      </c>
      <c r="X213" s="20">
        <v>3.6545139999999998</v>
      </c>
      <c r="Y213" s="20">
        <v>3.9625659999999998</v>
      </c>
      <c r="Z213" s="20">
        <v>4.2759400000000003</v>
      </c>
      <c r="AA213" s="20">
        <v>3.9713020000000001</v>
      </c>
      <c r="AB213" s="20">
        <v>3.627996</v>
      </c>
      <c r="AC213" s="20">
        <v>4.0154040000000002</v>
      </c>
      <c r="AD213" s="20">
        <v>3.8298800000000002</v>
      </c>
      <c r="AE213" s="20">
        <v>3.7891080000000001</v>
      </c>
      <c r="AF213" s="20">
        <v>3.9551919999999998</v>
      </c>
      <c r="AG213" s="20">
        <v>4.0901620000000003</v>
      </c>
      <c r="AH213" s="20">
        <v>4.1087059999999997</v>
      </c>
      <c r="AI213" s="20">
        <v>3.784694</v>
      </c>
      <c r="AJ213" s="20">
        <v>3.6545139999999998</v>
      </c>
      <c r="AK213" s="20">
        <v>3.9625659999999998</v>
      </c>
      <c r="AL213" s="20">
        <v>4.2759400000000003</v>
      </c>
      <c r="AM213" s="20">
        <v>3.9713020000000001</v>
      </c>
      <c r="AN213" s="20">
        <v>3.5028920000000001</v>
      </c>
      <c r="AO213" s="20">
        <v>4.0154040000000002</v>
      </c>
      <c r="AP213" s="20">
        <v>3.8298800000000002</v>
      </c>
      <c r="AQ213" s="20">
        <v>3.7891080000000001</v>
      </c>
      <c r="AR213" s="20">
        <v>3.9551919999999998</v>
      </c>
      <c r="AS213" s="20">
        <v>4.0901620000000003</v>
      </c>
      <c r="AT213" s="20">
        <v>4.1087059999999997</v>
      </c>
      <c r="AU213" s="20">
        <v>3.784694</v>
      </c>
      <c r="AV213" s="20">
        <v>3.6545139999999998</v>
      </c>
      <c r="AW213" s="20">
        <v>3.9625659999999998</v>
      </c>
      <c r="AX213" s="22">
        <v>4.2759400000000003</v>
      </c>
      <c r="AZ213" s="21">
        <f t="array" ref="AZ213">SUM(IF(YEAR($C$5:$AX$5)=AZ$5,$C213:$AX213))</f>
        <v>46.940359999999998</v>
      </c>
      <c r="BA213" s="20">
        <f t="array" ref="BA213">SUM(IF(YEAR($C$5:$AX$5)=BA$5,$C213:$AX213))</f>
        <v>46.940359999999998</v>
      </c>
      <c r="BB213" s="20">
        <f t="array" ref="BB213">SUM(IF(YEAR($C$5:$AX$5)=BB$5,$C213:$AX213))</f>
        <v>47.065463999999999</v>
      </c>
      <c r="BC213" s="22">
        <f t="array" ref="BC213">SUM(IF(YEAR($C$5:$AX$5)=BC$5,$C213:$AX213))</f>
        <v>46.940359999999998</v>
      </c>
      <c r="BE213" s="21">
        <f t="shared" si="23"/>
        <v>46.940359999999998</v>
      </c>
      <c r="BF213" s="20">
        <f t="shared" si="24"/>
        <v>47.065464000000006</v>
      </c>
      <c r="BG213" s="22">
        <f t="shared" si="25"/>
        <v>46.940359999999998</v>
      </c>
    </row>
    <row r="214" spans="2:59" s="16" customFormat="1">
      <c r="B214" s="17">
        <v>58497</v>
      </c>
      <c r="C214" s="20">
        <v>0.92708299999999999</v>
      </c>
      <c r="D214" s="20">
        <v>0.81773479999999998</v>
      </c>
      <c r="E214" s="20">
        <v>0.93737839999999995</v>
      </c>
      <c r="F214" s="20">
        <v>0.89406859999999999</v>
      </c>
      <c r="G214" s="20">
        <v>0.88455079999999997</v>
      </c>
      <c r="H214" s="20">
        <v>0.92332219999999998</v>
      </c>
      <c r="I214" s="20">
        <v>0.95483019999999996</v>
      </c>
      <c r="J214" s="20">
        <v>0.9591596</v>
      </c>
      <c r="K214" s="20">
        <v>0.88351979999999997</v>
      </c>
      <c r="L214" s="20">
        <v>0.85313039999999996</v>
      </c>
      <c r="M214" s="20">
        <v>0.92504359999999997</v>
      </c>
      <c r="N214" s="20">
        <v>0.99819959999999996</v>
      </c>
      <c r="O214" s="20">
        <v>0.92708299999999999</v>
      </c>
      <c r="P214" s="20">
        <v>0.81773479999999998</v>
      </c>
      <c r="Q214" s="20">
        <v>0.93737839999999995</v>
      </c>
      <c r="R214" s="20">
        <v>0.89406859999999999</v>
      </c>
      <c r="S214" s="20">
        <v>0.88455079999999997</v>
      </c>
      <c r="T214" s="20">
        <v>0.92332219999999998</v>
      </c>
      <c r="U214" s="20">
        <v>0.95483019999999996</v>
      </c>
      <c r="V214" s="20">
        <v>0.9591596</v>
      </c>
      <c r="W214" s="20">
        <v>0.88351999999999997</v>
      </c>
      <c r="X214" s="20">
        <v>0.85313039999999996</v>
      </c>
      <c r="Y214" s="20">
        <v>0.92504359999999997</v>
      </c>
      <c r="Z214" s="20">
        <v>0.99819959999999996</v>
      </c>
      <c r="AA214" s="20">
        <v>0.92708299999999999</v>
      </c>
      <c r="AB214" s="20">
        <v>0.84693960000000001</v>
      </c>
      <c r="AC214" s="20">
        <v>0.93737839999999995</v>
      </c>
      <c r="AD214" s="20">
        <v>0.89406859999999999</v>
      </c>
      <c r="AE214" s="20">
        <v>0.88455079999999997</v>
      </c>
      <c r="AF214" s="20">
        <v>0.92332219999999998</v>
      </c>
      <c r="AG214" s="20">
        <v>0.95483019999999996</v>
      </c>
      <c r="AH214" s="20">
        <v>0.9591596</v>
      </c>
      <c r="AI214" s="20">
        <v>0.88351999999999997</v>
      </c>
      <c r="AJ214" s="20">
        <v>0.85313039999999996</v>
      </c>
      <c r="AK214" s="20">
        <v>0.92504359999999997</v>
      </c>
      <c r="AL214" s="20">
        <v>0.99819959999999996</v>
      </c>
      <c r="AM214" s="20">
        <v>0.9270832</v>
      </c>
      <c r="AN214" s="20">
        <v>0.81773479999999998</v>
      </c>
      <c r="AO214" s="20">
        <v>0.93737839999999995</v>
      </c>
      <c r="AP214" s="20">
        <v>0.89406859999999999</v>
      </c>
      <c r="AQ214" s="20">
        <v>0.88455079999999997</v>
      </c>
      <c r="AR214" s="20">
        <v>0.92332219999999998</v>
      </c>
      <c r="AS214" s="20">
        <v>0.95483019999999996</v>
      </c>
      <c r="AT214" s="20">
        <v>0.9591596</v>
      </c>
      <c r="AU214" s="20">
        <v>0.88351999999999997</v>
      </c>
      <c r="AV214" s="20">
        <v>0.85313039999999996</v>
      </c>
      <c r="AW214" s="20">
        <v>0.92504359999999997</v>
      </c>
      <c r="AX214" s="22">
        <v>0.99819959999999996</v>
      </c>
      <c r="AZ214" s="21">
        <f t="array" ref="AZ214">SUM(IF(YEAR($C$5:$AX$5)=AZ$5,$C214:$AX214))</f>
        <v>10.958021</v>
      </c>
      <c r="BA214" s="20">
        <f t="array" ref="BA214">SUM(IF(YEAR($C$5:$AX$5)=BA$5,$C214:$AX214))</f>
        <v>10.958021200000001</v>
      </c>
      <c r="BB214" s="20">
        <f t="array" ref="BB214">SUM(IF(YEAR($C$5:$AX$5)=BB$5,$C214:$AX214))</f>
        <v>10.987226000000001</v>
      </c>
      <c r="BC214" s="22">
        <f t="array" ref="BC214">SUM(IF(YEAR($C$5:$AX$5)=BC$5,$C214:$AX214))</f>
        <v>10.958021400000002</v>
      </c>
      <c r="BE214" s="21">
        <f t="shared" si="23"/>
        <v>10.958021</v>
      </c>
      <c r="BF214" s="20">
        <f t="shared" si="24"/>
        <v>10.987226</v>
      </c>
      <c r="BG214" s="22">
        <f t="shared" si="25"/>
        <v>10.9580214</v>
      </c>
    </row>
    <row r="215" spans="2:59" s="16" customFormat="1">
      <c r="B215" s="17">
        <v>58584</v>
      </c>
      <c r="C215" s="20">
        <v>0.48010190000000003</v>
      </c>
      <c r="D215" s="20">
        <v>0.47478629999999999</v>
      </c>
      <c r="E215" s="20">
        <v>0.59055500000000005</v>
      </c>
      <c r="F215" s="20">
        <v>0.52033720000000006</v>
      </c>
      <c r="G215" s="20">
        <v>0.59077939999999995</v>
      </c>
      <c r="H215" s="20">
        <v>0.65813929999999998</v>
      </c>
      <c r="I215" s="20">
        <v>0.91225319999999999</v>
      </c>
      <c r="J215" s="20">
        <v>0.8027263</v>
      </c>
      <c r="K215" s="20">
        <v>0.75225759999999997</v>
      </c>
      <c r="L215" s="20">
        <v>0.65042420000000001</v>
      </c>
      <c r="M215" s="20">
        <v>0.63148409999999999</v>
      </c>
      <c r="N215" s="20">
        <v>0.62736650000000005</v>
      </c>
      <c r="O215" s="20">
        <v>0.48010190000000003</v>
      </c>
      <c r="P215" s="20">
        <v>0.47478629999999999</v>
      </c>
      <c r="Q215" s="20">
        <v>0.59055500000000005</v>
      </c>
      <c r="R215" s="20">
        <v>0.52033720000000006</v>
      </c>
      <c r="S215" s="20">
        <v>0.59077939999999995</v>
      </c>
      <c r="T215" s="20">
        <v>0.65813929999999998</v>
      </c>
      <c r="U215" s="20">
        <v>0.91225319999999999</v>
      </c>
      <c r="V215" s="20">
        <v>0.8027263</v>
      </c>
      <c r="W215" s="20">
        <v>0.75225759999999997</v>
      </c>
      <c r="X215" s="20">
        <v>0.65042420000000001</v>
      </c>
      <c r="Y215" s="20">
        <v>0.63148409999999999</v>
      </c>
      <c r="Z215" s="20">
        <v>0.62736650000000005</v>
      </c>
      <c r="AA215" s="20">
        <v>0.48010190000000003</v>
      </c>
      <c r="AB215" s="20">
        <v>0.49174289999999998</v>
      </c>
      <c r="AC215" s="20">
        <v>0.59055500000000005</v>
      </c>
      <c r="AD215" s="20">
        <v>0.52033720000000006</v>
      </c>
      <c r="AE215" s="20">
        <v>0.59077939999999995</v>
      </c>
      <c r="AF215" s="20">
        <v>0.65813929999999998</v>
      </c>
      <c r="AG215" s="20">
        <v>0.91225319999999999</v>
      </c>
      <c r="AH215" s="20">
        <v>0.8027263</v>
      </c>
      <c r="AI215" s="20">
        <v>0.75225759999999997</v>
      </c>
      <c r="AJ215" s="20">
        <v>0.65042420000000001</v>
      </c>
      <c r="AK215" s="20">
        <v>0.63148409999999999</v>
      </c>
      <c r="AL215" s="20">
        <v>0.62736650000000005</v>
      </c>
      <c r="AM215" s="20">
        <v>0.48010190000000003</v>
      </c>
      <c r="AN215" s="20">
        <v>0.47478629999999999</v>
      </c>
      <c r="AO215" s="20">
        <v>0.59055500000000005</v>
      </c>
      <c r="AP215" s="20">
        <v>0.52033720000000006</v>
      </c>
      <c r="AQ215" s="20">
        <v>0.59077939999999995</v>
      </c>
      <c r="AR215" s="20">
        <v>0.65813929999999998</v>
      </c>
      <c r="AS215" s="20">
        <v>0.91225319999999999</v>
      </c>
      <c r="AT215" s="20">
        <v>0.8027263</v>
      </c>
      <c r="AU215" s="20">
        <v>0.75225759999999997</v>
      </c>
      <c r="AV215" s="20">
        <v>0.65042420000000001</v>
      </c>
      <c r="AW215" s="20">
        <v>0.63148409999999999</v>
      </c>
      <c r="AX215" s="22">
        <v>0.62736650000000005</v>
      </c>
      <c r="AZ215" s="21">
        <f t="array" ref="AZ215">SUM(IF(YEAR($C$5:$AX$5)=AZ$5,$C215:$AX215))</f>
        <v>7.691211</v>
      </c>
      <c r="BA215" s="20">
        <f t="array" ref="BA215">SUM(IF(YEAR($C$5:$AX$5)=BA$5,$C215:$AX215))</f>
        <v>7.691211</v>
      </c>
      <c r="BB215" s="20">
        <f t="array" ref="BB215">SUM(IF(YEAR($C$5:$AX$5)=BB$5,$C215:$AX215))</f>
        <v>7.7081676000000003</v>
      </c>
      <c r="BC215" s="22">
        <f t="array" ref="BC215">SUM(IF(YEAR($C$5:$AX$5)=BC$5,$C215:$AX215))</f>
        <v>7.691211</v>
      </c>
      <c r="BE215" s="21">
        <f t="shared" si="23"/>
        <v>7.691211</v>
      </c>
      <c r="BF215" s="20">
        <f t="shared" si="24"/>
        <v>7.7081676000000003</v>
      </c>
      <c r="BG215" s="22">
        <f t="shared" si="25"/>
        <v>7.691211</v>
      </c>
    </row>
    <row r="216" spans="2:59" s="16" customFormat="1">
      <c r="B216" s="17">
        <v>58714</v>
      </c>
      <c r="C216" s="20">
        <v>2.5085620000000003E-2</v>
      </c>
      <c r="D216" s="20">
        <v>4.1778605E-3</v>
      </c>
      <c r="E216" s="20">
        <v>0</v>
      </c>
      <c r="F216" s="20">
        <v>0</v>
      </c>
      <c r="G216" s="20">
        <v>8.1988300000000007E-3</v>
      </c>
      <c r="H216" s="20">
        <v>3.3515454E-2</v>
      </c>
      <c r="I216" s="20">
        <v>0.33246114999999998</v>
      </c>
      <c r="J216" s="20">
        <v>0.24715243000000003</v>
      </c>
      <c r="K216" s="20">
        <v>0</v>
      </c>
      <c r="L216" s="20">
        <v>0</v>
      </c>
      <c r="M216" s="20">
        <v>0</v>
      </c>
      <c r="N216" s="20">
        <v>0</v>
      </c>
      <c r="O216" s="20">
        <v>0</v>
      </c>
      <c r="P216" s="20">
        <v>6.2689900000000003E-3</v>
      </c>
      <c r="Q216" s="20">
        <v>0</v>
      </c>
      <c r="R216" s="20">
        <v>0</v>
      </c>
      <c r="S216" s="20">
        <v>1.232664E-2</v>
      </c>
      <c r="T216" s="20">
        <v>8.1965239999999995E-2</v>
      </c>
      <c r="U216" s="20">
        <v>0.40335093</v>
      </c>
      <c r="V216" s="20">
        <v>0.33915218999999996</v>
      </c>
      <c r="W216" s="20">
        <v>1.6647064999999999E-2</v>
      </c>
      <c r="X216" s="20">
        <v>3.6843069999999999E-2</v>
      </c>
      <c r="Y216" s="20">
        <v>0</v>
      </c>
      <c r="Z216" s="20">
        <v>0</v>
      </c>
      <c r="AA216" s="20">
        <v>2.0906355000000001E-2</v>
      </c>
      <c r="AB216" s="20">
        <v>4.1798755000000002E-3</v>
      </c>
      <c r="AC216" s="20">
        <v>0</v>
      </c>
      <c r="AD216" s="20">
        <v>6.0883099999999996E-3</v>
      </c>
      <c r="AE216" s="20">
        <v>1.2244405E-2</v>
      </c>
      <c r="AF216" s="20">
        <v>0.11707960000000001</v>
      </c>
      <c r="AG216" s="20">
        <v>0.50615759999999999</v>
      </c>
      <c r="AH216" s="20">
        <v>0.47464580000000001</v>
      </c>
      <c r="AI216" s="20">
        <v>5.2297570000000015E-2</v>
      </c>
      <c r="AJ216" s="20">
        <v>3.905235E-2</v>
      </c>
      <c r="AK216" s="20">
        <v>8.2660749999999995E-3</v>
      </c>
      <c r="AL216" s="20">
        <v>0</v>
      </c>
      <c r="AM216" s="20">
        <v>5.4362550000000003E-2</v>
      </c>
      <c r="AN216" s="20">
        <v>3.7607510000000004E-2</v>
      </c>
      <c r="AO216" s="20">
        <v>2.6779475000000001E-2</v>
      </c>
      <c r="AP216" s="20">
        <v>0.12060781</v>
      </c>
      <c r="AQ216" s="20">
        <v>2.861729E-2</v>
      </c>
      <c r="AR216" s="20">
        <v>0.13799600000000001</v>
      </c>
      <c r="AS216" s="20">
        <v>0.53528350000000002</v>
      </c>
      <c r="AT216" s="20">
        <v>0.49973719999999999</v>
      </c>
      <c r="AU216" s="20">
        <v>7.9338050000000007E-2</v>
      </c>
      <c r="AV216" s="20">
        <v>5.75074E-2</v>
      </c>
      <c r="AW216" s="20">
        <v>2.8934830000000002E-2</v>
      </c>
      <c r="AX216" s="22">
        <v>2.0901995000000002E-3</v>
      </c>
      <c r="AZ216" s="21">
        <f t="array" ref="AZ216">SUM(IF(YEAR($C$5:$AX$5)=AZ$5,$C216:$AX216))</f>
        <v>0.6505913445</v>
      </c>
      <c r="BA216" s="20">
        <f t="array" ref="BA216">SUM(IF(YEAR($C$5:$AX$5)=BA$5,$C216:$AX216))</f>
        <v>0.89655412499999998</v>
      </c>
      <c r="BB216" s="20">
        <f t="array" ref="BB216">SUM(IF(YEAR($C$5:$AX$5)=BB$5,$C216:$AX216))</f>
        <v>1.2409179404999999</v>
      </c>
      <c r="BC216" s="22">
        <f t="array" ref="BC216">SUM(IF(YEAR($C$5:$AX$5)=BC$5,$C216:$AX216))</f>
        <v>1.6088618145000002</v>
      </c>
      <c r="BE216" s="21">
        <f t="shared" si="23"/>
        <v>0.63172466400000005</v>
      </c>
      <c r="BF216" s="20">
        <f t="shared" si="24"/>
        <v>0.92137744050000003</v>
      </c>
      <c r="BG216" s="22">
        <f t="shared" si="25"/>
        <v>1.46547363</v>
      </c>
    </row>
    <row r="217" spans="2:59" s="16" customFormat="1">
      <c r="B217" s="17">
        <v>58715</v>
      </c>
      <c r="C217" s="20">
        <v>2.7936255E-2</v>
      </c>
      <c r="D217" s="20">
        <v>3.9465465000000002E-3</v>
      </c>
      <c r="E217" s="20">
        <v>0</v>
      </c>
      <c r="F217" s="20">
        <v>0</v>
      </c>
      <c r="G217" s="20">
        <v>0</v>
      </c>
      <c r="H217" s="20">
        <v>0</v>
      </c>
      <c r="I217" s="20">
        <v>0.13309110000000002</v>
      </c>
      <c r="J217" s="20">
        <v>5.8119150000000001E-2</v>
      </c>
      <c r="K217" s="20">
        <v>0</v>
      </c>
      <c r="L217" s="20">
        <v>0</v>
      </c>
      <c r="M217" s="20">
        <v>0</v>
      </c>
      <c r="N217" s="20">
        <v>0</v>
      </c>
      <c r="O217" s="20">
        <v>0</v>
      </c>
      <c r="P217" s="20">
        <v>5.9219000000000008E-3</v>
      </c>
      <c r="Q217" s="20">
        <v>0</v>
      </c>
      <c r="R217" s="20">
        <v>0</v>
      </c>
      <c r="S217" s="20">
        <v>0</v>
      </c>
      <c r="T217" s="20">
        <v>0</v>
      </c>
      <c r="U217" s="20">
        <v>0.15060304999999999</v>
      </c>
      <c r="V217" s="20">
        <v>6.8686299999999992E-2</v>
      </c>
      <c r="W217" s="20">
        <v>0</v>
      </c>
      <c r="X217" s="20">
        <v>0</v>
      </c>
      <c r="Y217" s="20">
        <v>0</v>
      </c>
      <c r="Z217" s="20">
        <v>0</v>
      </c>
      <c r="AA217" s="20">
        <v>2.5942884999999999E-2</v>
      </c>
      <c r="AB217" s="20">
        <v>0</v>
      </c>
      <c r="AC217" s="20">
        <v>0</v>
      </c>
      <c r="AD217" s="20">
        <v>0</v>
      </c>
      <c r="AE217" s="20">
        <v>0</v>
      </c>
      <c r="AF217" s="20">
        <v>0</v>
      </c>
      <c r="AG217" s="20">
        <v>0.17687105000000003</v>
      </c>
      <c r="AH217" s="20">
        <v>0.1690739</v>
      </c>
      <c r="AI217" s="20">
        <v>5.3617300000000003E-3</v>
      </c>
      <c r="AJ217" s="20">
        <v>0</v>
      </c>
      <c r="AK217" s="20">
        <v>0</v>
      </c>
      <c r="AL217" s="20">
        <v>0</v>
      </c>
      <c r="AM217" s="20">
        <v>1.197496E-2</v>
      </c>
      <c r="AN217" s="20">
        <v>0</v>
      </c>
      <c r="AO217" s="20">
        <v>0</v>
      </c>
      <c r="AP217" s="20">
        <v>0</v>
      </c>
      <c r="AQ217" s="20">
        <v>0</v>
      </c>
      <c r="AR217" s="20">
        <v>7.0843550000000005E-3</v>
      </c>
      <c r="AS217" s="20">
        <v>0.21301439</v>
      </c>
      <c r="AT217" s="20">
        <v>0.18492459999999999</v>
      </c>
      <c r="AU217" s="20">
        <v>8.9299500000000007E-3</v>
      </c>
      <c r="AV217" s="20">
        <v>0</v>
      </c>
      <c r="AW217" s="20">
        <v>0</v>
      </c>
      <c r="AX217" s="22">
        <v>0</v>
      </c>
      <c r="AZ217" s="21">
        <f t="array" ref="AZ217">SUM(IF(YEAR($C$5:$AX$5)=AZ$5,$C217:$AX217))</f>
        <v>0.22309305150000003</v>
      </c>
      <c r="BA217" s="20">
        <f t="array" ref="BA217">SUM(IF(YEAR($C$5:$AX$5)=BA$5,$C217:$AX217))</f>
        <v>0.22521124999999997</v>
      </c>
      <c r="BB217" s="20">
        <f t="array" ref="BB217">SUM(IF(YEAR($C$5:$AX$5)=BB$5,$C217:$AX217))</f>
        <v>0.37724956500000001</v>
      </c>
      <c r="BC217" s="22">
        <f t="array" ref="BC217">SUM(IF(YEAR($C$5:$AX$5)=BC$5,$C217:$AX217))</f>
        <v>0.42592825500000003</v>
      </c>
      <c r="BE217" s="21">
        <f t="shared" si="23"/>
        <v>0.19713215000000003</v>
      </c>
      <c r="BF217" s="20">
        <f t="shared" si="24"/>
        <v>0.24523223499999999</v>
      </c>
      <c r="BG217" s="22">
        <f t="shared" si="25"/>
        <v>0.36328164000000002</v>
      </c>
    </row>
    <row r="218" spans="2:59" s="16" customFormat="1">
      <c r="B218" s="17">
        <v>58811</v>
      </c>
      <c r="C218" s="20">
        <v>1.396813E-2</v>
      </c>
      <c r="D218" s="20">
        <v>2.9599100000000001E-3</v>
      </c>
      <c r="E218" s="20">
        <v>0</v>
      </c>
      <c r="F218" s="20">
        <v>0</v>
      </c>
      <c r="G218" s="20">
        <v>0</v>
      </c>
      <c r="H218" s="20">
        <v>0</v>
      </c>
      <c r="I218" s="20">
        <v>7.151188E-2</v>
      </c>
      <c r="J218" s="20">
        <v>3.6984919999999998E-2</v>
      </c>
      <c r="K218" s="20">
        <v>0</v>
      </c>
      <c r="L218" s="20">
        <v>0</v>
      </c>
      <c r="M218" s="20">
        <v>0</v>
      </c>
      <c r="N218" s="20">
        <v>0</v>
      </c>
      <c r="O218" s="20">
        <v>0</v>
      </c>
      <c r="P218" s="20">
        <v>4.9349159999999993E-3</v>
      </c>
      <c r="Q218" s="20">
        <v>0</v>
      </c>
      <c r="R218" s="20">
        <v>0</v>
      </c>
      <c r="S218" s="20">
        <v>0</v>
      </c>
      <c r="T218" s="20">
        <v>0</v>
      </c>
      <c r="U218" s="20">
        <v>8.0604569999999987E-2</v>
      </c>
      <c r="V218" s="20">
        <v>4.1387884999999999E-2</v>
      </c>
      <c r="W218" s="20">
        <v>0</v>
      </c>
      <c r="X218" s="20">
        <v>0</v>
      </c>
      <c r="Y218" s="20">
        <v>0</v>
      </c>
      <c r="Z218" s="20">
        <v>0</v>
      </c>
      <c r="AA218" s="20">
        <v>1.0975835E-2</v>
      </c>
      <c r="AB218" s="20">
        <v>9.8711250000000001E-4</v>
      </c>
      <c r="AC218" s="20">
        <v>0</v>
      </c>
      <c r="AD218" s="20">
        <v>0</v>
      </c>
      <c r="AE218" s="20">
        <v>0</v>
      </c>
      <c r="AF218" s="20">
        <v>0</v>
      </c>
      <c r="AG218" s="20">
        <v>0.10069389999999999</v>
      </c>
      <c r="AH218" s="20">
        <v>9.3828960000000003E-2</v>
      </c>
      <c r="AI218" s="20">
        <v>3.5744850000000001E-3</v>
      </c>
      <c r="AJ218" s="20">
        <v>0</v>
      </c>
      <c r="AK218" s="20">
        <v>0</v>
      </c>
      <c r="AL218" s="20">
        <v>0</v>
      </c>
      <c r="AM218" s="20">
        <v>6.9853950000000001E-3</v>
      </c>
      <c r="AN218" s="20">
        <v>5.9208849999999999E-3</v>
      </c>
      <c r="AO218" s="20">
        <v>0</v>
      </c>
      <c r="AP218" s="20">
        <v>0</v>
      </c>
      <c r="AQ218" s="20">
        <v>0</v>
      </c>
      <c r="AR218" s="20">
        <v>7.9698949999999994E-3</v>
      </c>
      <c r="AS218" s="20">
        <v>0.11908149999999999</v>
      </c>
      <c r="AT218" s="20">
        <v>0.10567119999999999</v>
      </c>
      <c r="AU218" s="20">
        <v>6.2509649999999998E-3</v>
      </c>
      <c r="AV218" s="20">
        <v>0</v>
      </c>
      <c r="AW218" s="20">
        <v>0</v>
      </c>
      <c r="AX218" s="22">
        <v>0</v>
      </c>
      <c r="AZ218" s="21">
        <f t="array" ref="AZ218">SUM(IF(YEAR($C$5:$AX$5)=AZ$5,$C218:$AX218))</f>
        <v>0.12542484000000001</v>
      </c>
      <c r="BA218" s="20">
        <f t="array" ref="BA218">SUM(IF(YEAR($C$5:$AX$5)=BA$5,$C218:$AX218))</f>
        <v>0.12692737099999998</v>
      </c>
      <c r="BB218" s="20">
        <f t="array" ref="BB218">SUM(IF(YEAR($C$5:$AX$5)=BB$5,$C218:$AX218))</f>
        <v>0.2100602925</v>
      </c>
      <c r="BC218" s="22">
        <f t="array" ref="BC218">SUM(IF(YEAR($C$5:$AX$5)=BC$5,$C218:$AX218))</f>
        <v>0.25187984000000002</v>
      </c>
      <c r="BE218" s="21">
        <f t="shared" si="23"/>
        <v>0.113431716</v>
      </c>
      <c r="BF218" s="20">
        <f t="shared" si="24"/>
        <v>0.13395540249999999</v>
      </c>
      <c r="BG218" s="22">
        <f t="shared" si="25"/>
        <v>0.21100362499999997</v>
      </c>
    </row>
    <row r="219" spans="2:59" s="16" customFormat="1">
      <c r="B219" s="17">
        <v>58813</v>
      </c>
      <c r="C219" s="20">
        <v>2.3659857999999999E-2</v>
      </c>
      <c r="D219" s="20">
        <v>1.9168939999999999E-3</v>
      </c>
      <c r="E219" s="20">
        <v>0</v>
      </c>
      <c r="F219" s="20">
        <v>0</v>
      </c>
      <c r="G219" s="20">
        <v>0</v>
      </c>
      <c r="H219" s="20">
        <v>1.1470464E-3</v>
      </c>
      <c r="I219" s="20">
        <v>0.17238463000000001</v>
      </c>
      <c r="J219" s="20">
        <v>0.11690924999999999</v>
      </c>
      <c r="K219" s="20">
        <v>0</v>
      </c>
      <c r="L219" s="20">
        <v>0</v>
      </c>
      <c r="M219" s="20">
        <v>0</v>
      </c>
      <c r="N219" s="20">
        <v>0</v>
      </c>
      <c r="O219" s="20">
        <v>0</v>
      </c>
      <c r="P219" s="20">
        <v>3.1959459999999999E-3</v>
      </c>
      <c r="Q219" s="20">
        <v>0</v>
      </c>
      <c r="R219" s="20">
        <v>0</v>
      </c>
      <c r="S219" s="20">
        <v>2.302648E-3</v>
      </c>
      <c r="T219" s="20">
        <v>5.7352319999999998E-3</v>
      </c>
      <c r="U219" s="20">
        <v>0.23135832000000001</v>
      </c>
      <c r="V219" s="20">
        <v>0.16008060999999998</v>
      </c>
      <c r="W219" s="20">
        <v>0</v>
      </c>
      <c r="X219" s="20">
        <v>0</v>
      </c>
      <c r="Y219" s="20">
        <v>0</v>
      </c>
      <c r="Z219" s="20">
        <v>0</v>
      </c>
      <c r="AA219" s="20">
        <v>9.6929469999999986E-3</v>
      </c>
      <c r="AB219" s="20">
        <v>6.3927289999999996E-4</v>
      </c>
      <c r="AC219" s="20">
        <v>0</v>
      </c>
      <c r="AD219" s="20">
        <v>0</v>
      </c>
      <c r="AE219" s="20">
        <v>0</v>
      </c>
      <c r="AF219" s="20">
        <v>2.0776889999999999E-2</v>
      </c>
      <c r="AG219" s="20">
        <v>0.26821680000000003</v>
      </c>
      <c r="AH219" s="20">
        <v>0.26917640999999998</v>
      </c>
      <c r="AI219" s="20">
        <v>1.8519237000000001E-2</v>
      </c>
      <c r="AJ219" s="20">
        <v>2.3564860000000001E-3</v>
      </c>
      <c r="AK219" s="20">
        <v>0</v>
      </c>
      <c r="AL219" s="20">
        <v>0</v>
      </c>
      <c r="AM219" s="20">
        <v>1.2925357E-2</v>
      </c>
      <c r="AN219" s="20">
        <v>5.1126362000000003E-3</v>
      </c>
      <c r="AO219" s="20">
        <v>0</v>
      </c>
      <c r="AP219" s="20">
        <v>2.464802E-2</v>
      </c>
      <c r="AQ219" s="20">
        <v>1.1455252E-3</v>
      </c>
      <c r="AR219" s="20">
        <v>4.8747097000000003E-2</v>
      </c>
      <c r="AS219" s="20">
        <v>0.31868484000000002</v>
      </c>
      <c r="AT219" s="20">
        <v>0.28685537</v>
      </c>
      <c r="AU219" s="20">
        <v>2.8337703999999998E-2</v>
      </c>
      <c r="AV219" s="20">
        <v>8.241478E-3</v>
      </c>
      <c r="AW219" s="20">
        <v>4.8850220000000001E-3</v>
      </c>
      <c r="AX219" s="22">
        <v>0</v>
      </c>
      <c r="AZ219" s="21">
        <f t="array" ref="AZ219">SUM(IF(YEAR($C$5:$AX$5)=AZ$5,$C219:$AX219))</f>
        <v>0.3160176784</v>
      </c>
      <c r="BA219" s="20">
        <f t="array" ref="BA219">SUM(IF(YEAR($C$5:$AX$5)=BA$5,$C219:$AX219))</f>
        <v>0.40267275599999997</v>
      </c>
      <c r="BB219" s="20">
        <f t="array" ref="BB219">SUM(IF(YEAR($C$5:$AX$5)=BB$5,$C219:$AX219))</f>
        <v>0.58937804290000007</v>
      </c>
      <c r="BC219" s="22">
        <f t="array" ref="BC219">SUM(IF(YEAR($C$5:$AX$5)=BC$5,$C219:$AX219))</f>
        <v>0.73958304939999997</v>
      </c>
      <c r="BE219" s="21">
        <f t="shared" si="23"/>
        <v>0.29593952039999999</v>
      </c>
      <c r="BF219" s="20">
        <f t="shared" si="24"/>
        <v>0.40750638189999999</v>
      </c>
      <c r="BG219" s="22">
        <f t="shared" si="25"/>
        <v>0.62287736140000005</v>
      </c>
    </row>
    <row r="220" spans="2:59" s="16" customFormat="1">
      <c r="B220" s="17">
        <v>58818</v>
      </c>
      <c r="C220" s="20">
        <v>2.7784224E-2</v>
      </c>
      <c r="D220" s="20">
        <v>5.7506809999999997E-3</v>
      </c>
      <c r="E220" s="20">
        <v>0</v>
      </c>
      <c r="F220" s="20">
        <v>0</v>
      </c>
      <c r="G220" s="20">
        <v>0</v>
      </c>
      <c r="H220" s="20">
        <v>1.1470464E-3</v>
      </c>
      <c r="I220" s="20">
        <v>0.17125052000000002</v>
      </c>
      <c r="J220" s="20">
        <v>0.11490846</v>
      </c>
      <c r="K220" s="20">
        <v>0</v>
      </c>
      <c r="L220" s="20">
        <v>0</v>
      </c>
      <c r="M220" s="20">
        <v>0</v>
      </c>
      <c r="N220" s="20">
        <v>0</v>
      </c>
      <c r="O220" s="20">
        <v>7.1086489999999999E-3</v>
      </c>
      <c r="P220" s="20">
        <v>1.0866219999999999E-2</v>
      </c>
      <c r="Q220" s="20">
        <v>0</v>
      </c>
      <c r="R220" s="20">
        <v>0</v>
      </c>
      <c r="S220" s="20">
        <v>2.302648E-3</v>
      </c>
      <c r="T220" s="20">
        <v>5.7352319999999998E-3</v>
      </c>
      <c r="U220" s="20">
        <v>0.22512072</v>
      </c>
      <c r="V220" s="20">
        <v>0.15625918</v>
      </c>
      <c r="W220" s="20">
        <v>0</v>
      </c>
      <c r="X220" s="20">
        <v>0</v>
      </c>
      <c r="Y220" s="20">
        <v>0</v>
      </c>
      <c r="Z220" s="20">
        <v>0</v>
      </c>
      <c r="AA220" s="20">
        <v>1.3570125999999998E-2</v>
      </c>
      <c r="AB220" s="20">
        <v>1.917818E-3</v>
      </c>
      <c r="AC220" s="20">
        <v>0</v>
      </c>
      <c r="AD220" s="20">
        <v>0</v>
      </c>
      <c r="AE220" s="20">
        <v>0</v>
      </c>
      <c r="AF220" s="20">
        <v>2.1217899999999998E-2</v>
      </c>
      <c r="AG220" s="20">
        <v>0.25971098000000004</v>
      </c>
      <c r="AH220" s="20">
        <v>0.26233294000000001</v>
      </c>
      <c r="AI220" s="20">
        <v>1.7940510999999999E-2</v>
      </c>
      <c r="AJ220" s="20">
        <v>2.3564860000000001E-3</v>
      </c>
      <c r="AK220" s="20">
        <v>0</v>
      </c>
      <c r="AL220" s="20">
        <v>0</v>
      </c>
      <c r="AM220" s="20">
        <v>2.1456301000000001E-2</v>
      </c>
      <c r="AN220" s="20">
        <v>1.5337909199999999E-2</v>
      </c>
      <c r="AO220" s="20">
        <v>0</v>
      </c>
      <c r="AP220" s="20">
        <v>2.464802E-2</v>
      </c>
      <c r="AQ220" s="20">
        <v>1.1455252E-3</v>
      </c>
      <c r="AR220" s="20">
        <v>4.5879621000000002E-2</v>
      </c>
      <c r="AS220" s="20">
        <v>0.31266114</v>
      </c>
      <c r="AT220" s="20">
        <v>0.27898321999999998</v>
      </c>
      <c r="AU220" s="20">
        <v>2.7759382999999999E-2</v>
      </c>
      <c r="AV220" s="20">
        <v>8.241478E-3</v>
      </c>
      <c r="AW220" s="20">
        <v>4.8850220000000001E-3</v>
      </c>
      <c r="AX220" s="22">
        <v>0</v>
      </c>
      <c r="AZ220" s="21">
        <f t="array" ref="AZ220">SUM(IF(YEAR($C$5:$AX$5)=AZ$5,$C220:$AX220))</f>
        <v>0.32084093140000003</v>
      </c>
      <c r="BA220" s="20">
        <f t="array" ref="BA220">SUM(IF(YEAR($C$5:$AX$5)=BA$5,$C220:$AX220))</f>
        <v>0.407392649</v>
      </c>
      <c r="BB220" s="20">
        <f t="array" ref="BB220">SUM(IF(YEAR($C$5:$AX$5)=BB$5,$C220:$AX220))</f>
        <v>0.57904676100000019</v>
      </c>
      <c r="BC220" s="22">
        <f t="array" ref="BC220">SUM(IF(YEAR($C$5:$AX$5)=BC$5,$C220:$AX220))</f>
        <v>0.74099761939999997</v>
      </c>
      <c r="BE220" s="21">
        <f t="shared" si="23"/>
        <v>0.30758354340000005</v>
      </c>
      <c r="BF220" s="20">
        <f t="shared" si="24"/>
        <v>0.40260307600000006</v>
      </c>
      <c r="BG220" s="22">
        <f t="shared" si="25"/>
        <v>0.62614657240000016</v>
      </c>
    </row>
    <row r="221" spans="2:59" s="16" customFormat="1">
      <c r="B221" s="17">
        <v>58821</v>
      </c>
      <c r="C221" s="20">
        <v>2.5085620000000003E-2</v>
      </c>
      <c r="D221" s="20">
        <v>4.1778605E-3</v>
      </c>
      <c r="E221" s="20">
        <v>0</v>
      </c>
      <c r="F221" s="20">
        <v>0</v>
      </c>
      <c r="G221" s="20">
        <v>8.1988300000000007E-3</v>
      </c>
      <c r="H221" s="20">
        <v>3.3825981000000005E-2</v>
      </c>
      <c r="I221" s="20">
        <v>0.33246114999999998</v>
      </c>
      <c r="J221" s="20">
        <v>0.24673215000000001</v>
      </c>
      <c r="K221" s="20">
        <v>0</v>
      </c>
      <c r="L221" s="20">
        <v>0</v>
      </c>
      <c r="M221" s="20">
        <v>0</v>
      </c>
      <c r="N221" s="20">
        <v>0</v>
      </c>
      <c r="O221" s="20">
        <v>0</v>
      </c>
      <c r="P221" s="20">
        <v>6.2689900000000003E-3</v>
      </c>
      <c r="Q221" s="20">
        <v>0</v>
      </c>
      <c r="R221" s="20">
        <v>0</v>
      </c>
      <c r="S221" s="20">
        <v>1.232664E-2</v>
      </c>
      <c r="T221" s="20">
        <v>8.1965239999999995E-2</v>
      </c>
      <c r="U221" s="20">
        <v>0.40375952999999998</v>
      </c>
      <c r="V221" s="20">
        <v>0.33873399999999998</v>
      </c>
      <c r="W221" s="20">
        <v>1.6647064999999999E-2</v>
      </c>
      <c r="X221" s="20">
        <v>3.6433701999999998E-2</v>
      </c>
      <c r="Y221" s="20">
        <v>0</v>
      </c>
      <c r="Z221" s="20">
        <v>0</v>
      </c>
      <c r="AA221" s="20">
        <v>2.0906355000000001E-2</v>
      </c>
      <c r="AB221" s="20">
        <v>4.1798755000000002E-3</v>
      </c>
      <c r="AC221" s="20">
        <v>0</v>
      </c>
      <c r="AD221" s="20">
        <v>6.0883099999999996E-3</v>
      </c>
      <c r="AE221" s="20">
        <v>1.2244405E-2</v>
      </c>
      <c r="AF221" s="20">
        <v>0.11707960000000001</v>
      </c>
      <c r="AG221" s="20">
        <v>0.5064282</v>
      </c>
      <c r="AH221" s="20">
        <v>0.47464580000000001</v>
      </c>
      <c r="AI221" s="20">
        <v>5.2650559999999999E-2</v>
      </c>
      <c r="AJ221" s="20">
        <v>3.905235E-2</v>
      </c>
      <c r="AK221" s="20">
        <v>8.2660749999999995E-3</v>
      </c>
      <c r="AL221" s="20">
        <v>0</v>
      </c>
      <c r="AM221" s="20">
        <v>5.449785E-2</v>
      </c>
      <c r="AN221" s="20">
        <v>3.7607510000000004E-2</v>
      </c>
      <c r="AO221" s="20">
        <v>2.6779475000000001E-2</v>
      </c>
      <c r="AP221" s="20">
        <v>0.12134317</v>
      </c>
      <c r="AQ221" s="20">
        <v>2.861729E-2</v>
      </c>
      <c r="AR221" s="20">
        <v>0.13799600000000001</v>
      </c>
      <c r="AS221" s="20">
        <v>0.53528350000000002</v>
      </c>
      <c r="AT221" s="20">
        <v>0.49973719999999999</v>
      </c>
      <c r="AU221" s="20">
        <v>7.9338050000000007E-2</v>
      </c>
      <c r="AV221" s="20">
        <v>5.75074E-2</v>
      </c>
      <c r="AW221" s="20">
        <v>2.8934830000000002E-2</v>
      </c>
      <c r="AX221" s="22">
        <v>2.0901995000000002E-3</v>
      </c>
      <c r="AZ221" s="21">
        <f t="array" ref="AZ221">SUM(IF(YEAR($C$5:$AX$5)=AZ$5,$C221:$AX221))</f>
        <v>0.65048159149999996</v>
      </c>
      <c r="BA221" s="20">
        <f t="array" ref="BA221">SUM(IF(YEAR($C$5:$AX$5)=BA$5,$C221:$AX221))</f>
        <v>0.89613516699999995</v>
      </c>
      <c r="BB221" s="20">
        <f t="array" ref="BB221">SUM(IF(YEAR($C$5:$AX$5)=BB$5,$C221:$AX221))</f>
        <v>1.2415415304999999</v>
      </c>
      <c r="BC221" s="22">
        <f t="array" ref="BC221">SUM(IF(YEAR($C$5:$AX$5)=BC$5,$C221:$AX221))</f>
        <v>1.6097324745000001</v>
      </c>
      <c r="BE221" s="21">
        <f t="shared" si="23"/>
        <v>0.631614911</v>
      </c>
      <c r="BF221" s="20">
        <f t="shared" si="24"/>
        <v>0.9209584824999999</v>
      </c>
      <c r="BG221" s="22">
        <f t="shared" si="25"/>
        <v>1.4669678800000001</v>
      </c>
    </row>
    <row r="222" spans="2:59" s="16" customFormat="1">
      <c r="B222" s="17">
        <v>58897</v>
      </c>
      <c r="C222" s="20">
        <v>6.6834439999999985E-3</v>
      </c>
      <c r="D222" s="20">
        <v>5.8845289999999995E-3</v>
      </c>
      <c r="E222" s="20">
        <v>6.4459610000000009E-3</v>
      </c>
      <c r="F222" s="20">
        <v>5.7335130000000017E-3</v>
      </c>
      <c r="G222" s="20">
        <v>6.2763310000000004E-3</v>
      </c>
      <c r="H222" s="20">
        <v>7.1244840000000012E-3</v>
      </c>
      <c r="I222" s="20">
        <v>8.820790000000002E-3</v>
      </c>
      <c r="J222" s="20">
        <v>8.6172329999999984E-3</v>
      </c>
      <c r="K222" s="20">
        <v>7.4976709999999983E-3</v>
      </c>
      <c r="L222" s="20">
        <v>7.3958930000000015E-3</v>
      </c>
      <c r="M222" s="20">
        <v>6.5816660000000008E-3</v>
      </c>
      <c r="N222" s="20">
        <v>7.2262619999999989E-3</v>
      </c>
      <c r="O222" s="20">
        <v>6.6834439999999985E-3</v>
      </c>
      <c r="P222" s="20">
        <v>5.8845289999999995E-3</v>
      </c>
      <c r="Q222" s="20">
        <v>6.4459610000000009E-3</v>
      </c>
      <c r="R222" s="20">
        <v>5.7335130000000017E-3</v>
      </c>
      <c r="S222" s="20">
        <v>6.2763310000000004E-3</v>
      </c>
      <c r="T222" s="20">
        <v>7.1244840000000012E-3</v>
      </c>
      <c r="U222" s="20">
        <v>8.820790000000002E-3</v>
      </c>
      <c r="V222" s="20">
        <v>8.6172329999999984E-3</v>
      </c>
      <c r="W222" s="20">
        <v>7.4976709999999983E-3</v>
      </c>
      <c r="X222" s="20">
        <v>7.3958930000000015E-3</v>
      </c>
      <c r="Y222" s="20">
        <v>6.5816660000000008E-3</v>
      </c>
      <c r="Z222" s="20">
        <v>7.2262619999999989E-3</v>
      </c>
      <c r="AA222" s="20">
        <v>6.6834439999999985E-3</v>
      </c>
      <c r="AB222" s="20">
        <v>6.0946910000000002E-3</v>
      </c>
      <c r="AC222" s="20">
        <v>6.4459610000000009E-3</v>
      </c>
      <c r="AD222" s="20">
        <v>5.7335130000000017E-3</v>
      </c>
      <c r="AE222" s="20">
        <v>6.2763310000000004E-3</v>
      </c>
      <c r="AF222" s="20">
        <v>7.1244840000000012E-3</v>
      </c>
      <c r="AG222" s="20">
        <v>8.820790000000002E-3</v>
      </c>
      <c r="AH222" s="20">
        <v>8.6172329999999984E-3</v>
      </c>
      <c r="AI222" s="20">
        <v>7.4976709999999983E-3</v>
      </c>
      <c r="AJ222" s="20">
        <v>7.3958930000000015E-3</v>
      </c>
      <c r="AK222" s="20">
        <v>6.5816660000000008E-3</v>
      </c>
      <c r="AL222" s="20">
        <v>7.2262619999999989E-3</v>
      </c>
      <c r="AM222" s="20">
        <v>6.6834439999999985E-3</v>
      </c>
      <c r="AN222" s="20">
        <v>5.8845289999999995E-3</v>
      </c>
      <c r="AO222" s="20">
        <v>6.4459610000000009E-3</v>
      </c>
      <c r="AP222" s="20">
        <v>5.7335130000000017E-3</v>
      </c>
      <c r="AQ222" s="20">
        <v>6.2763310000000004E-3</v>
      </c>
      <c r="AR222" s="20">
        <v>7.1244840000000012E-3</v>
      </c>
      <c r="AS222" s="20">
        <v>8.820790000000002E-3</v>
      </c>
      <c r="AT222" s="20">
        <v>8.6172329999999984E-3</v>
      </c>
      <c r="AU222" s="20">
        <v>7.4976709999999983E-3</v>
      </c>
      <c r="AV222" s="20">
        <v>7.3958930000000015E-3</v>
      </c>
      <c r="AW222" s="20">
        <v>6.5816660000000008E-3</v>
      </c>
      <c r="AX222" s="22">
        <v>7.2262619999999989E-3</v>
      </c>
      <c r="AZ222" s="21">
        <f t="array" ref="AZ222">SUM(IF(YEAR($C$5:$AX$5)=AZ$5,$C222:$AX222))</f>
        <v>8.4287776999999994E-2</v>
      </c>
      <c r="BA222" s="20">
        <f t="array" ref="BA222">SUM(IF(YEAR($C$5:$AX$5)=BA$5,$C222:$AX222))</f>
        <v>8.4287776999999994E-2</v>
      </c>
      <c r="BB222" s="20">
        <f t="array" ref="BB222">SUM(IF(YEAR($C$5:$AX$5)=BB$5,$C222:$AX222))</f>
        <v>8.4497938999999994E-2</v>
      </c>
      <c r="BC222" s="22">
        <f t="array" ref="BC222">SUM(IF(YEAR($C$5:$AX$5)=BC$5,$C222:$AX222))</f>
        <v>8.4287776999999994E-2</v>
      </c>
      <c r="BE222" s="21">
        <f t="shared" si="23"/>
        <v>8.428777699999998E-2</v>
      </c>
      <c r="BF222" s="20">
        <f t="shared" si="24"/>
        <v>8.4497938999999994E-2</v>
      </c>
      <c r="BG222" s="22">
        <f t="shared" si="25"/>
        <v>8.428777699999998E-2</v>
      </c>
    </row>
    <row r="223" spans="2:59" s="16" customFormat="1">
      <c r="B223" s="17">
        <v>58947</v>
      </c>
      <c r="C223" s="20">
        <v>0.71903669999999997</v>
      </c>
      <c r="D223" s="20">
        <v>0.65176389999999995</v>
      </c>
      <c r="E223" s="20">
        <v>0.76540600000000003</v>
      </c>
      <c r="F223" s="20">
        <v>0.65656819999999994</v>
      </c>
      <c r="G223" s="20">
        <v>0.74319849999999998</v>
      </c>
      <c r="H223" s="20">
        <v>0.80101840000000002</v>
      </c>
      <c r="I223" s="20">
        <v>1.0080712000000001</v>
      </c>
      <c r="J223" s="20">
        <v>0.96116259999999998</v>
      </c>
      <c r="K223" s="20">
        <v>0.8822759</v>
      </c>
      <c r="L223" s="20">
        <v>0.77964670000000003</v>
      </c>
      <c r="M223" s="20">
        <v>0.72413469999999991</v>
      </c>
      <c r="N223" s="20">
        <v>0.75514370000000008</v>
      </c>
      <c r="O223" s="20">
        <v>0.71903669999999997</v>
      </c>
      <c r="P223" s="20">
        <v>0.65176389999999995</v>
      </c>
      <c r="Q223" s="20">
        <v>0.76540600000000003</v>
      </c>
      <c r="R223" s="20">
        <v>0.65656819999999994</v>
      </c>
      <c r="S223" s="20">
        <v>0.74319849999999998</v>
      </c>
      <c r="T223" s="20">
        <v>0.80101840000000002</v>
      </c>
      <c r="U223" s="20">
        <v>1.0080712000000001</v>
      </c>
      <c r="V223" s="20">
        <v>0.96116259999999998</v>
      </c>
      <c r="W223" s="20">
        <v>0.8822759</v>
      </c>
      <c r="X223" s="20">
        <v>0.77964670000000003</v>
      </c>
      <c r="Y223" s="20">
        <v>0.72413469999999991</v>
      </c>
      <c r="Z223" s="20">
        <v>0.75514370000000008</v>
      </c>
      <c r="AA223" s="20">
        <v>0.71903669999999997</v>
      </c>
      <c r="AB223" s="20">
        <v>0.67504120000000001</v>
      </c>
      <c r="AC223" s="20">
        <v>0.76540600000000003</v>
      </c>
      <c r="AD223" s="20">
        <v>0.65656819999999994</v>
      </c>
      <c r="AE223" s="20">
        <v>0.74319849999999998</v>
      </c>
      <c r="AF223" s="20">
        <v>0.80101840000000002</v>
      </c>
      <c r="AG223" s="20">
        <v>1.0080712000000001</v>
      </c>
      <c r="AH223" s="20">
        <v>0.96116259999999998</v>
      </c>
      <c r="AI223" s="20">
        <v>0.8822759</v>
      </c>
      <c r="AJ223" s="20">
        <v>0.77964670000000003</v>
      </c>
      <c r="AK223" s="20">
        <v>0.72413469999999991</v>
      </c>
      <c r="AL223" s="20">
        <v>0.75514370000000008</v>
      </c>
      <c r="AM223" s="20">
        <v>0.71903669999999997</v>
      </c>
      <c r="AN223" s="20">
        <v>0.65176389999999995</v>
      </c>
      <c r="AO223" s="20">
        <v>0.76540600000000003</v>
      </c>
      <c r="AP223" s="20">
        <v>0.65656819999999994</v>
      </c>
      <c r="AQ223" s="20">
        <v>0.74319849999999998</v>
      </c>
      <c r="AR223" s="20">
        <v>0.80101840000000002</v>
      </c>
      <c r="AS223" s="20">
        <v>1.0080712000000001</v>
      </c>
      <c r="AT223" s="20">
        <v>0.96116259999999998</v>
      </c>
      <c r="AU223" s="20">
        <v>0.8822759</v>
      </c>
      <c r="AV223" s="20">
        <v>0.77964670000000003</v>
      </c>
      <c r="AW223" s="20">
        <v>0.72413469999999991</v>
      </c>
      <c r="AX223" s="22">
        <v>0.75514370000000008</v>
      </c>
      <c r="AZ223" s="21">
        <f t="array" ref="AZ223">SUM(IF(YEAR($C$5:$AX$5)=AZ$5,$C223:$AX223))</f>
        <v>9.4474264999999988</v>
      </c>
      <c r="BA223" s="20">
        <f t="array" ref="BA223">SUM(IF(YEAR($C$5:$AX$5)=BA$5,$C223:$AX223))</f>
        <v>9.4474264999999988</v>
      </c>
      <c r="BB223" s="20">
        <f t="array" ref="BB223">SUM(IF(YEAR($C$5:$AX$5)=BB$5,$C223:$AX223))</f>
        <v>9.470703799999999</v>
      </c>
      <c r="BC223" s="22">
        <f t="array" ref="BC223">SUM(IF(YEAR($C$5:$AX$5)=BC$5,$C223:$AX223))</f>
        <v>9.4474264999999988</v>
      </c>
      <c r="BE223" s="21">
        <f t="shared" si="23"/>
        <v>9.4474264999999988</v>
      </c>
      <c r="BF223" s="20">
        <f t="shared" si="24"/>
        <v>9.470703799999999</v>
      </c>
      <c r="BG223" s="22">
        <f t="shared" si="25"/>
        <v>9.4474264999999988</v>
      </c>
    </row>
    <row r="224" spans="2:59" s="16" customFormat="1">
      <c r="B224" s="17">
        <v>59012</v>
      </c>
      <c r="C224" s="20">
        <v>1.6107545999999999</v>
      </c>
      <c r="D224" s="20">
        <v>1.4998281</v>
      </c>
      <c r="E224" s="20">
        <v>1.5654566999999999</v>
      </c>
      <c r="F224" s="20">
        <v>1.6681794000000001</v>
      </c>
      <c r="G224" s="20">
        <v>1.6606893</v>
      </c>
      <c r="H224" s="20">
        <v>2.9211873000000002</v>
      </c>
      <c r="I224" s="20">
        <v>3.2125919999999999</v>
      </c>
      <c r="J224" s="20">
        <v>3.135192</v>
      </c>
      <c r="K224" s="20">
        <v>2.8619789999999998</v>
      </c>
      <c r="L224" s="20">
        <v>3.0392489999999999</v>
      </c>
      <c r="M224" s="20">
        <v>3.2236499999999997</v>
      </c>
      <c r="N224" s="20">
        <v>3.490443</v>
      </c>
      <c r="O224" s="20">
        <v>1.6107545999999999</v>
      </c>
      <c r="P224" s="20">
        <v>1.4998281</v>
      </c>
      <c r="Q224" s="20">
        <v>1.5654566999999999</v>
      </c>
      <c r="R224" s="20">
        <v>1.6681794000000001</v>
      </c>
      <c r="S224" s="20">
        <v>1.6606893</v>
      </c>
      <c r="T224" s="20">
        <v>2.9211873000000002</v>
      </c>
      <c r="U224" s="20">
        <v>3.2125919999999999</v>
      </c>
      <c r="V224" s="20">
        <v>3.135192</v>
      </c>
      <c r="W224" s="20">
        <v>2.8619789999999998</v>
      </c>
      <c r="X224" s="20">
        <v>3.0392489999999999</v>
      </c>
      <c r="Y224" s="20">
        <v>3.2236499999999997</v>
      </c>
      <c r="Z224" s="20">
        <v>3.490443</v>
      </c>
      <c r="AA224" s="20">
        <v>1.6107545999999999</v>
      </c>
      <c r="AB224" s="20">
        <v>1.5533934</v>
      </c>
      <c r="AC224" s="20">
        <v>1.5654566999999999</v>
      </c>
      <c r="AD224" s="20">
        <v>1.6681794000000001</v>
      </c>
      <c r="AE224" s="20">
        <v>1.6606893</v>
      </c>
      <c r="AF224" s="20">
        <v>2.9211873000000002</v>
      </c>
      <c r="AG224" s="20">
        <v>3.2125919999999999</v>
      </c>
      <c r="AH224" s="20">
        <v>3.135192</v>
      </c>
      <c r="AI224" s="20">
        <v>2.8619789999999998</v>
      </c>
      <c r="AJ224" s="20">
        <v>3.0392489999999999</v>
      </c>
      <c r="AK224" s="20">
        <v>3.2236499999999997</v>
      </c>
      <c r="AL224" s="20">
        <v>3.490443</v>
      </c>
      <c r="AM224" s="20">
        <v>1.6107545999999999</v>
      </c>
      <c r="AN224" s="20">
        <v>1.4998281</v>
      </c>
      <c r="AO224" s="20">
        <v>1.5654566999999999</v>
      </c>
      <c r="AP224" s="20">
        <v>1.6681794000000001</v>
      </c>
      <c r="AQ224" s="20">
        <v>1.6606893</v>
      </c>
      <c r="AR224" s="20">
        <v>2.9211873000000002</v>
      </c>
      <c r="AS224" s="20">
        <v>3.2125919999999999</v>
      </c>
      <c r="AT224" s="20">
        <v>3.135192</v>
      </c>
      <c r="AU224" s="20">
        <v>2.8619789999999998</v>
      </c>
      <c r="AV224" s="20">
        <v>3.0392489999999999</v>
      </c>
      <c r="AW224" s="20">
        <v>3.2236499999999997</v>
      </c>
      <c r="AX224" s="22">
        <v>3.490443</v>
      </c>
      <c r="AZ224" s="21">
        <f t="array" ref="AZ224">SUM(IF(YEAR($C$5:$AX$5)=AZ$5,$C224:$AX224))</f>
        <v>29.889200399999993</v>
      </c>
      <c r="BA224" s="20">
        <f t="array" ref="BA224">SUM(IF(YEAR($C$5:$AX$5)=BA$5,$C224:$AX224))</f>
        <v>29.889200399999993</v>
      </c>
      <c r="BB224" s="20">
        <f t="array" ref="BB224">SUM(IF(YEAR($C$5:$AX$5)=BB$5,$C224:$AX224))</f>
        <v>29.942765699999995</v>
      </c>
      <c r="BC224" s="22">
        <f t="array" ref="BC224">SUM(IF(YEAR($C$5:$AX$5)=BC$5,$C224:$AX224))</f>
        <v>29.889200399999993</v>
      </c>
      <c r="BE224" s="21">
        <f t="shared" si="23"/>
        <v>29.889200399999996</v>
      </c>
      <c r="BF224" s="20">
        <f t="shared" si="24"/>
        <v>29.942765699999999</v>
      </c>
      <c r="BG224" s="22">
        <f t="shared" si="25"/>
        <v>29.889200399999996</v>
      </c>
    </row>
    <row r="225" spans="2:59" s="16" customFormat="1">
      <c r="B225" s="17">
        <v>59026</v>
      </c>
      <c r="C225" s="20">
        <v>0.46557120000000002</v>
      </c>
      <c r="D225" s="20">
        <v>0.39746039999999999</v>
      </c>
      <c r="E225" s="20">
        <v>0.3952348</v>
      </c>
      <c r="F225" s="20">
        <v>0.47533799999999998</v>
      </c>
      <c r="G225" s="20">
        <v>0.53373879999999996</v>
      </c>
      <c r="H225" s="20">
        <v>0.57251320000000006</v>
      </c>
      <c r="I225" s="20">
        <v>0.5459908</v>
      </c>
      <c r="J225" s="20">
        <v>0.54523659999999996</v>
      </c>
      <c r="K225" s="20">
        <v>0.50497800000000004</v>
      </c>
      <c r="L225" s="20">
        <v>0.49641679999999999</v>
      </c>
      <c r="M225" s="20">
        <v>0.49526720000000002</v>
      </c>
      <c r="N225" s="20">
        <v>0.49026700000000001</v>
      </c>
      <c r="O225" s="20">
        <v>0.46557120000000002</v>
      </c>
      <c r="P225" s="20">
        <v>0.39746039999999999</v>
      </c>
      <c r="Q225" s="20">
        <v>0.3952348</v>
      </c>
      <c r="R225" s="20">
        <v>0.47533799999999998</v>
      </c>
      <c r="S225" s="20">
        <v>0.53373879999999996</v>
      </c>
      <c r="T225" s="20">
        <v>0.57251320000000006</v>
      </c>
      <c r="U225" s="20">
        <v>0.5459908</v>
      </c>
      <c r="V225" s="20">
        <v>0.54523659999999996</v>
      </c>
      <c r="W225" s="20">
        <v>0.50497800000000004</v>
      </c>
      <c r="X225" s="20">
        <v>0.49641679999999999</v>
      </c>
      <c r="Y225" s="20">
        <v>0.49526720000000002</v>
      </c>
      <c r="Z225" s="20">
        <v>0.49026700000000001</v>
      </c>
      <c r="AA225" s="20">
        <v>0.46557120000000002</v>
      </c>
      <c r="AB225" s="20">
        <v>0.4116554</v>
      </c>
      <c r="AC225" s="20">
        <v>0.3952348</v>
      </c>
      <c r="AD225" s="20">
        <v>0.47533799999999998</v>
      </c>
      <c r="AE225" s="20">
        <v>0.53373899999999996</v>
      </c>
      <c r="AF225" s="20">
        <v>0.57251320000000006</v>
      </c>
      <c r="AG225" s="20">
        <v>0.5459908</v>
      </c>
      <c r="AH225" s="20">
        <v>0.54523659999999996</v>
      </c>
      <c r="AI225" s="20">
        <v>0.50497800000000004</v>
      </c>
      <c r="AJ225" s="20">
        <v>0.49641679999999999</v>
      </c>
      <c r="AK225" s="20">
        <v>0.49526720000000002</v>
      </c>
      <c r="AL225" s="20">
        <v>0.49026700000000001</v>
      </c>
      <c r="AM225" s="20">
        <v>0.46557120000000002</v>
      </c>
      <c r="AN225" s="20">
        <v>0.39746039999999999</v>
      </c>
      <c r="AO225" s="20">
        <v>0.3952348</v>
      </c>
      <c r="AP225" s="20">
        <v>0.47533799999999998</v>
      </c>
      <c r="AQ225" s="20">
        <v>0.53373899999999996</v>
      </c>
      <c r="AR225" s="20">
        <v>0.57251320000000006</v>
      </c>
      <c r="AS225" s="20">
        <v>0.5459908</v>
      </c>
      <c r="AT225" s="20">
        <v>0.54523659999999996</v>
      </c>
      <c r="AU225" s="20">
        <v>0.50497800000000004</v>
      </c>
      <c r="AV225" s="20">
        <v>0.49641679999999999</v>
      </c>
      <c r="AW225" s="20">
        <v>0.49526720000000002</v>
      </c>
      <c r="AX225" s="22">
        <v>0.49026700000000001</v>
      </c>
      <c r="AZ225" s="21">
        <f t="array" ref="AZ225">SUM(IF(YEAR($C$5:$AX$5)=AZ$5,$C225:$AX225))</f>
        <v>5.9180127999999996</v>
      </c>
      <c r="BA225" s="20">
        <f t="array" ref="BA225">SUM(IF(YEAR($C$5:$AX$5)=BA$5,$C225:$AX225))</f>
        <v>5.9180127999999996</v>
      </c>
      <c r="BB225" s="20">
        <f t="array" ref="BB225">SUM(IF(YEAR($C$5:$AX$5)=BB$5,$C225:$AX225))</f>
        <v>5.932208000000001</v>
      </c>
      <c r="BC225" s="22">
        <f t="array" ref="BC225">SUM(IF(YEAR($C$5:$AX$5)=BC$5,$C225:$AX225))</f>
        <v>5.9180130000000002</v>
      </c>
      <c r="BE225" s="21">
        <f t="shared" si="23"/>
        <v>5.9180128000000005</v>
      </c>
      <c r="BF225" s="20">
        <f t="shared" si="24"/>
        <v>5.9322080000000001</v>
      </c>
      <c r="BG225" s="22">
        <f t="shared" si="25"/>
        <v>5.9180130000000002</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1.0685740000000001E-3</v>
      </c>
      <c r="D227" s="20">
        <v>0</v>
      </c>
      <c r="E227" s="20">
        <v>0</v>
      </c>
      <c r="F227" s="20">
        <v>0</v>
      </c>
      <c r="G227" s="20">
        <v>0</v>
      </c>
      <c r="H227" s="20">
        <v>0</v>
      </c>
      <c r="I227" s="20">
        <v>1.964832E-2</v>
      </c>
      <c r="J227" s="20">
        <v>5.6842699999999999E-3</v>
      </c>
      <c r="K227" s="20">
        <v>0</v>
      </c>
      <c r="L227" s="20">
        <v>0</v>
      </c>
      <c r="M227" s="20">
        <v>0</v>
      </c>
      <c r="N227" s="20">
        <v>0</v>
      </c>
      <c r="O227" s="20">
        <v>0</v>
      </c>
      <c r="P227" s="20">
        <v>0</v>
      </c>
      <c r="Q227" s="20">
        <v>0</v>
      </c>
      <c r="R227" s="20">
        <v>0</v>
      </c>
      <c r="S227" s="20">
        <v>0</v>
      </c>
      <c r="T227" s="20">
        <v>0</v>
      </c>
      <c r="U227" s="20">
        <v>3.1085359999999999E-2</v>
      </c>
      <c r="V227" s="20">
        <v>1.2947500000000001E-2</v>
      </c>
      <c r="W227" s="20">
        <v>0</v>
      </c>
      <c r="X227" s="20">
        <v>0</v>
      </c>
      <c r="Y227" s="20">
        <v>0</v>
      </c>
      <c r="Z227" s="20">
        <v>0</v>
      </c>
      <c r="AA227" s="20">
        <v>3.5621969999999998E-4</v>
      </c>
      <c r="AB227" s="20">
        <v>0</v>
      </c>
      <c r="AC227" s="20">
        <v>0</v>
      </c>
      <c r="AD227" s="20">
        <v>0</v>
      </c>
      <c r="AE227" s="20">
        <v>0</v>
      </c>
      <c r="AF227" s="20">
        <v>0</v>
      </c>
      <c r="AG227" s="20">
        <v>2.794543E-2</v>
      </c>
      <c r="AH227" s="20">
        <v>2.3989139999999999E-2</v>
      </c>
      <c r="AI227" s="20">
        <v>0</v>
      </c>
      <c r="AJ227" s="20">
        <v>0</v>
      </c>
      <c r="AK227" s="20">
        <v>0</v>
      </c>
      <c r="AL227" s="20">
        <v>0</v>
      </c>
      <c r="AM227" s="20">
        <v>0</v>
      </c>
      <c r="AN227" s="20">
        <v>0</v>
      </c>
      <c r="AO227" s="20">
        <v>0</v>
      </c>
      <c r="AP227" s="20">
        <v>0</v>
      </c>
      <c r="AQ227" s="20">
        <v>0</v>
      </c>
      <c r="AR227" s="20">
        <v>0</v>
      </c>
      <c r="AS227" s="20">
        <v>3.2027350000000003E-2</v>
      </c>
      <c r="AT227" s="20">
        <v>2.4306950000000001E-2</v>
      </c>
      <c r="AU227" s="20">
        <v>0</v>
      </c>
      <c r="AV227" s="20">
        <v>0</v>
      </c>
      <c r="AW227" s="20">
        <v>0</v>
      </c>
      <c r="AX227" s="22">
        <v>0</v>
      </c>
      <c r="AZ227" s="21">
        <f t="array" ref="AZ227">SUM(IF(YEAR($C$5:$AX$5)=AZ$5,$C227:$AX227))</f>
        <v>2.6401163999999998E-2</v>
      </c>
      <c r="BA227" s="20">
        <f t="array" ref="BA227">SUM(IF(YEAR($C$5:$AX$5)=BA$5,$C227:$AX227))</f>
        <v>4.403286E-2</v>
      </c>
      <c r="BB227" s="20">
        <f t="array" ref="BB227">SUM(IF(YEAR($C$5:$AX$5)=BB$5,$C227:$AX227))</f>
        <v>5.22907897E-2</v>
      </c>
      <c r="BC227" s="22">
        <f t="array" ref="BC227">SUM(IF(YEAR($C$5:$AX$5)=BC$5,$C227:$AX227))</f>
        <v>5.6334300000000004E-2</v>
      </c>
      <c r="BE227" s="21">
        <f t="shared" si="23"/>
        <v>2.5332590000000002E-2</v>
      </c>
      <c r="BF227" s="20">
        <f t="shared" si="24"/>
        <v>4.43890797E-2</v>
      </c>
      <c r="BG227" s="22">
        <f t="shared" si="25"/>
        <v>5.1934569999999999E-2</v>
      </c>
    </row>
    <row r="228" spans="2:59" s="16" customFormat="1">
      <c r="B228" s="17">
        <v>59073</v>
      </c>
      <c r="C228" s="20">
        <v>4.149057</v>
      </c>
      <c r="D228" s="20">
        <v>3.6190579999999999</v>
      </c>
      <c r="E228" s="20">
        <v>5.5198790000000004</v>
      </c>
      <c r="F228" s="20">
        <v>5.0322889999999996</v>
      </c>
      <c r="G228" s="20">
        <v>5.2645289999999996</v>
      </c>
      <c r="H228" s="20">
        <v>7.4581530000000003</v>
      </c>
      <c r="I228" s="20">
        <v>8.4330130000000008</v>
      </c>
      <c r="J228" s="20">
        <v>8.5004249999999999</v>
      </c>
      <c r="K228" s="20">
        <v>6.8074490000000001</v>
      </c>
      <c r="L228" s="20">
        <v>6.0721080000000001</v>
      </c>
      <c r="M228" s="20">
        <v>6.2004619999999999</v>
      </c>
      <c r="N228" s="20">
        <v>6.0294280000000002</v>
      </c>
      <c r="O228" s="20">
        <v>5.2743700000000002</v>
      </c>
      <c r="P228" s="20">
        <v>4.3647479999999996</v>
      </c>
      <c r="Q228" s="20">
        <v>6.5551199999999996</v>
      </c>
      <c r="R228" s="20">
        <v>5.6636199999999999</v>
      </c>
      <c r="S228" s="20">
        <v>5.8907910000000001</v>
      </c>
      <c r="T228" s="20">
        <v>7.850041</v>
      </c>
      <c r="U228" s="20">
        <v>9.0293930000000007</v>
      </c>
      <c r="V228" s="20">
        <v>8.9901890000000009</v>
      </c>
      <c r="W228" s="20">
        <v>7.0249709999999999</v>
      </c>
      <c r="X228" s="20">
        <v>6.3644040000000004</v>
      </c>
      <c r="Y228" s="20">
        <v>6.7785310000000001</v>
      </c>
      <c r="Z228" s="20">
        <v>7.3203659999999999</v>
      </c>
      <c r="AA228" s="20">
        <v>5.1066310000000001</v>
      </c>
      <c r="AB228" s="20">
        <v>4.8420310000000004</v>
      </c>
      <c r="AC228" s="20">
        <v>6.1552949999999997</v>
      </c>
      <c r="AD228" s="20">
        <v>5.3253909999999998</v>
      </c>
      <c r="AE228" s="20">
        <v>5.3425180000000001</v>
      </c>
      <c r="AF228" s="20">
        <v>7.2702090000000004</v>
      </c>
      <c r="AG228" s="20">
        <v>8.7148690000000002</v>
      </c>
      <c r="AH228" s="20">
        <v>8.7846639999999994</v>
      </c>
      <c r="AI228" s="20">
        <v>7.0474100000000002</v>
      </c>
      <c r="AJ228" s="20">
        <v>6.3519699999999997</v>
      </c>
      <c r="AK228" s="20">
        <v>6.5127199999999998</v>
      </c>
      <c r="AL228" s="20">
        <v>7.6451279999999997</v>
      </c>
      <c r="AM228" s="20">
        <v>6.9322309999999998</v>
      </c>
      <c r="AN228" s="20">
        <v>5.9159009999999999</v>
      </c>
      <c r="AO228" s="20">
        <v>7.1800350000000002</v>
      </c>
      <c r="AP228" s="20">
        <v>6.3513609999999998</v>
      </c>
      <c r="AQ228" s="20">
        <v>6.1523630000000002</v>
      </c>
      <c r="AR228" s="20">
        <v>7.9974109999999996</v>
      </c>
      <c r="AS228" s="20">
        <v>9.4868559999999995</v>
      </c>
      <c r="AT228" s="20">
        <v>9.5985469999999999</v>
      </c>
      <c r="AU228" s="20">
        <v>7.6064970000000001</v>
      </c>
      <c r="AV228" s="20">
        <v>6.5923999999999996</v>
      </c>
      <c r="AW228" s="20">
        <v>6.9838050000000003</v>
      </c>
      <c r="AX228" s="22">
        <v>8.363016</v>
      </c>
      <c r="AZ228" s="21">
        <f t="array" ref="AZ228">SUM(IF(YEAR($C$5:$AX$5)=AZ$5,$C228:$AX228))</f>
        <v>73.085849999999994</v>
      </c>
      <c r="BA228" s="20">
        <f t="array" ref="BA228">SUM(IF(YEAR($C$5:$AX$5)=BA$5,$C228:$AX228))</f>
        <v>81.106543999999985</v>
      </c>
      <c r="BB228" s="20">
        <f t="array" ref="BB228">SUM(IF(YEAR($C$5:$AX$5)=BB$5,$C228:$AX228))</f>
        <v>79.098836000000006</v>
      </c>
      <c r="BC228" s="22">
        <f t="array" ref="BC228">SUM(IF(YEAR($C$5:$AX$5)=BC$5,$C228:$AX228))</f>
        <v>89.160423000000009</v>
      </c>
      <c r="BE228" s="21">
        <f t="shared" si="23"/>
        <v>77.249686999999994</v>
      </c>
      <c r="BF228" s="20">
        <f t="shared" si="24"/>
        <v>80.129760999999988</v>
      </c>
      <c r="BG228" s="22">
        <f t="shared" si="25"/>
        <v>84.858861000000005</v>
      </c>
    </row>
    <row r="229" spans="2:59" s="16" customFormat="1">
      <c r="B229" s="17">
        <v>59116</v>
      </c>
      <c r="C229" s="20">
        <v>0.80476599999999998</v>
      </c>
      <c r="D229" s="20">
        <v>0.71389530000000001</v>
      </c>
      <c r="E229" s="20">
        <v>0.78748059999999998</v>
      </c>
      <c r="F229" s="20">
        <v>0.77587320000000004</v>
      </c>
      <c r="G229" s="20">
        <v>0.80840109999999998</v>
      </c>
      <c r="H229" s="20">
        <v>0.83778330000000001</v>
      </c>
      <c r="I229" s="20">
        <v>0.84528689999999995</v>
      </c>
      <c r="J229" s="20">
        <v>0.86134840000000001</v>
      </c>
      <c r="K229" s="20">
        <v>0.83517540000000001</v>
      </c>
      <c r="L229" s="20">
        <v>0.84788569999999996</v>
      </c>
      <c r="M229" s="20">
        <v>0.79074599999999995</v>
      </c>
      <c r="N229" s="20">
        <v>0.8859745</v>
      </c>
      <c r="O229" s="20">
        <v>0.80476599999999998</v>
      </c>
      <c r="P229" s="20">
        <v>0.71389530000000001</v>
      </c>
      <c r="Q229" s="20">
        <v>0.78748059999999998</v>
      </c>
      <c r="R229" s="20">
        <v>0.77587320000000004</v>
      </c>
      <c r="S229" s="20">
        <v>0.80840120000000004</v>
      </c>
      <c r="T229" s="20">
        <v>0.83778339999999996</v>
      </c>
      <c r="U229" s="20">
        <v>0.84528689999999995</v>
      </c>
      <c r="V229" s="20">
        <v>0.86134840000000001</v>
      </c>
      <c r="W229" s="20">
        <v>0.83517549999999996</v>
      </c>
      <c r="X229" s="20">
        <v>0.84788569999999996</v>
      </c>
      <c r="Y229" s="20">
        <v>0.79074599999999995</v>
      </c>
      <c r="Z229" s="20">
        <v>0.8859745</v>
      </c>
      <c r="AA229" s="20">
        <v>0.80476599999999998</v>
      </c>
      <c r="AB229" s="20">
        <v>0.73939149999999998</v>
      </c>
      <c r="AC229" s="20">
        <v>0.78748059999999998</v>
      </c>
      <c r="AD229" s="20">
        <v>0.77587320000000004</v>
      </c>
      <c r="AE229" s="20">
        <v>0.80840120000000004</v>
      </c>
      <c r="AF229" s="20">
        <v>0.83778330000000001</v>
      </c>
      <c r="AG229" s="20">
        <v>0.84528689999999995</v>
      </c>
      <c r="AH229" s="20">
        <v>0.86134840000000001</v>
      </c>
      <c r="AI229" s="20">
        <v>0.83517549999999996</v>
      </c>
      <c r="AJ229" s="20">
        <v>0.84788569999999996</v>
      </c>
      <c r="AK229" s="20">
        <v>0.79074599999999995</v>
      </c>
      <c r="AL229" s="20">
        <v>0.8859745</v>
      </c>
      <c r="AM229" s="20">
        <v>0.80476599999999998</v>
      </c>
      <c r="AN229" s="20">
        <v>0.71389530000000001</v>
      </c>
      <c r="AO229" s="20">
        <v>0.78748059999999998</v>
      </c>
      <c r="AP229" s="20">
        <v>0.77587320000000004</v>
      </c>
      <c r="AQ229" s="20">
        <v>0.80840120000000004</v>
      </c>
      <c r="AR229" s="20">
        <v>0.83778339999999996</v>
      </c>
      <c r="AS229" s="20">
        <v>0.84528689999999995</v>
      </c>
      <c r="AT229" s="20">
        <v>0.86134840000000001</v>
      </c>
      <c r="AU229" s="20">
        <v>0.83517549999999996</v>
      </c>
      <c r="AV229" s="20">
        <v>0.84788569999999996</v>
      </c>
      <c r="AW229" s="20">
        <v>0.79074599999999995</v>
      </c>
      <c r="AX229" s="22">
        <v>0.8859745</v>
      </c>
      <c r="AZ229" s="21">
        <f t="array" ref="AZ229">SUM(IF(YEAR($C$5:$AX$5)=AZ$5,$C229:$AX229))</f>
        <v>9.7946163999999989</v>
      </c>
      <c r="BA229" s="20">
        <f t="array" ref="BA229">SUM(IF(YEAR($C$5:$AX$5)=BA$5,$C229:$AX229))</f>
        <v>9.7946167000000006</v>
      </c>
      <c r="BB229" s="20">
        <f t="array" ref="BB229">SUM(IF(YEAR($C$5:$AX$5)=BB$5,$C229:$AX229))</f>
        <v>9.8201127999999986</v>
      </c>
      <c r="BC229" s="22">
        <f t="array" ref="BC229">SUM(IF(YEAR($C$5:$AX$5)=BC$5,$C229:$AX229))</f>
        <v>9.7946167000000006</v>
      </c>
      <c r="BE229" s="21">
        <f t="shared" si="23"/>
        <v>9.7946165000000001</v>
      </c>
      <c r="BF229" s="20">
        <f t="shared" si="24"/>
        <v>9.820112899999998</v>
      </c>
      <c r="BG229" s="22">
        <f t="shared" si="25"/>
        <v>9.7946165999999995</v>
      </c>
    </row>
    <row r="230" spans="2:59" s="16" customFormat="1">
      <c r="B230" s="17">
        <v>59220</v>
      </c>
      <c r="C230" s="20">
        <v>19.29739</v>
      </c>
      <c r="D230" s="20">
        <v>16.705929999999999</v>
      </c>
      <c r="E230" s="20">
        <v>26.600480000000001</v>
      </c>
      <c r="F230" s="20">
        <v>23.40419</v>
      </c>
      <c r="G230" s="20">
        <v>20.95918</v>
      </c>
      <c r="H230" s="20">
        <v>23.902200000000001</v>
      </c>
      <c r="I230" s="20">
        <v>35.740090000000002</v>
      </c>
      <c r="J230" s="20">
        <v>29.5398</v>
      </c>
      <c r="K230" s="20">
        <v>17.155999999999999</v>
      </c>
      <c r="L230" s="20">
        <v>22.683910000000001</v>
      </c>
      <c r="M230" s="20">
        <v>27.979379999999999</v>
      </c>
      <c r="N230" s="20">
        <v>27.686620000000001</v>
      </c>
      <c r="O230" s="20">
        <v>24.295739999999999</v>
      </c>
      <c r="P230" s="20">
        <v>20.421970000000002</v>
      </c>
      <c r="Q230" s="20">
        <v>29.113620000000001</v>
      </c>
      <c r="R230" s="20">
        <v>23.740010000000002</v>
      </c>
      <c r="S230" s="20">
        <v>18.655390000000001</v>
      </c>
      <c r="T230" s="20">
        <v>22.54533</v>
      </c>
      <c r="U230" s="20">
        <v>33.785449999999997</v>
      </c>
      <c r="V230" s="20">
        <v>26.50948</v>
      </c>
      <c r="W230" s="20">
        <v>16.533259999999999</v>
      </c>
      <c r="X230" s="20">
        <v>22.092739999999999</v>
      </c>
      <c r="Y230" s="20">
        <v>26.93788</v>
      </c>
      <c r="Z230" s="20">
        <v>30.768229999999999</v>
      </c>
      <c r="AA230" s="20">
        <v>23.996500000000001</v>
      </c>
      <c r="AB230" s="20">
        <v>23.129919999999998</v>
      </c>
      <c r="AC230" s="20">
        <v>26.638919999999999</v>
      </c>
      <c r="AD230" s="20">
        <v>23.86317</v>
      </c>
      <c r="AE230" s="20">
        <v>20.869630000000001</v>
      </c>
      <c r="AF230" s="20">
        <v>19.235610000000001</v>
      </c>
      <c r="AG230" s="20">
        <v>31.78096</v>
      </c>
      <c r="AH230" s="20">
        <v>26.08409</v>
      </c>
      <c r="AI230" s="20">
        <v>18.959009999999999</v>
      </c>
      <c r="AJ230" s="20">
        <v>23.198260000000001</v>
      </c>
      <c r="AK230" s="20">
        <v>24.51539</v>
      </c>
      <c r="AL230" s="20">
        <v>31.39669</v>
      </c>
      <c r="AM230" s="20">
        <v>31.393239999999999</v>
      </c>
      <c r="AN230" s="20">
        <v>26.738569999999999</v>
      </c>
      <c r="AO230" s="20">
        <v>25.935490000000001</v>
      </c>
      <c r="AP230" s="20">
        <v>23.899380000000001</v>
      </c>
      <c r="AQ230" s="20">
        <v>20.201370000000001</v>
      </c>
      <c r="AR230" s="20">
        <v>19.243099999999998</v>
      </c>
      <c r="AS230" s="20">
        <v>30.989350000000002</v>
      </c>
      <c r="AT230" s="20">
        <v>23.194040000000001</v>
      </c>
      <c r="AU230" s="20">
        <v>17.910589999999999</v>
      </c>
      <c r="AV230" s="20">
        <v>21.063600000000001</v>
      </c>
      <c r="AW230" s="20">
        <v>21.730370000000001</v>
      </c>
      <c r="AX230" s="22">
        <v>30.37368</v>
      </c>
      <c r="AZ230" s="21">
        <f t="array" ref="AZ230">SUM(IF(YEAR($C$5:$AX$5)=AZ$5,$C230:$AX230))</f>
        <v>291.65517000000006</v>
      </c>
      <c r="BA230" s="20">
        <f t="array" ref="BA230">SUM(IF(YEAR($C$5:$AX$5)=BA$5,$C230:$AX230))</f>
        <v>295.39909999999998</v>
      </c>
      <c r="BB230" s="20">
        <f t="array" ref="BB230">SUM(IF(YEAR($C$5:$AX$5)=BB$5,$C230:$AX230))</f>
        <v>293.66814999999997</v>
      </c>
      <c r="BC230" s="22">
        <f t="array" ref="BC230">SUM(IF(YEAR($C$5:$AX$5)=BC$5,$C230:$AX230))</f>
        <v>292.67277999999999</v>
      </c>
      <c r="BE230" s="21">
        <f t="shared" si="23"/>
        <v>300.91473000000002</v>
      </c>
      <c r="BF230" s="20">
        <f t="shared" si="24"/>
        <v>297.67051000000004</v>
      </c>
      <c r="BG230" s="22">
        <f t="shared" si="25"/>
        <v>303.33806000000004</v>
      </c>
    </row>
    <row r="231" spans="2:59" s="16" customFormat="1">
      <c r="B231" s="17">
        <v>59783</v>
      </c>
      <c r="C231" s="20">
        <v>0.48455920000000002</v>
      </c>
      <c r="D231" s="20">
        <v>0.43187039999999999</v>
      </c>
      <c r="E231" s="20">
        <v>0.46662399999999998</v>
      </c>
      <c r="F231" s="20">
        <v>0.45864359999999998</v>
      </c>
      <c r="G231" s="20">
        <v>0.46233419999999997</v>
      </c>
      <c r="H231" s="20">
        <v>0.44124259999999998</v>
      </c>
      <c r="I231" s="20">
        <v>0.46655920000000001</v>
      </c>
      <c r="J231" s="20">
        <v>0.44919039999999999</v>
      </c>
      <c r="K231" s="20">
        <v>0.4085934</v>
      </c>
      <c r="L231" s="20">
        <v>0.44864019999999999</v>
      </c>
      <c r="M231" s="20">
        <v>0.47483059999999999</v>
      </c>
      <c r="N231" s="20">
        <v>0.50495480000000004</v>
      </c>
      <c r="O231" s="20">
        <v>0.48455920000000002</v>
      </c>
      <c r="P231" s="20">
        <v>0.43187039999999999</v>
      </c>
      <c r="Q231" s="20">
        <v>0.46662399999999998</v>
      </c>
      <c r="R231" s="20">
        <v>0.45864359999999998</v>
      </c>
      <c r="S231" s="20">
        <v>0.46233439999999998</v>
      </c>
      <c r="T231" s="20">
        <v>0.44124259999999998</v>
      </c>
      <c r="U231" s="20">
        <v>0.46655920000000001</v>
      </c>
      <c r="V231" s="20">
        <v>0.44919039999999999</v>
      </c>
      <c r="W231" s="20">
        <v>0.4085934</v>
      </c>
      <c r="X231" s="20">
        <v>0.44864019999999999</v>
      </c>
      <c r="Y231" s="20">
        <v>0.4748308</v>
      </c>
      <c r="Z231" s="20">
        <v>0.50495480000000004</v>
      </c>
      <c r="AA231" s="20">
        <v>0.48455920000000002</v>
      </c>
      <c r="AB231" s="20">
        <v>0.44729419999999998</v>
      </c>
      <c r="AC231" s="20">
        <v>0.46662399999999998</v>
      </c>
      <c r="AD231" s="20">
        <v>0.45864359999999998</v>
      </c>
      <c r="AE231" s="20">
        <v>0.46233439999999998</v>
      </c>
      <c r="AF231" s="20">
        <v>0.44124259999999998</v>
      </c>
      <c r="AG231" s="20">
        <v>0.46655920000000001</v>
      </c>
      <c r="AH231" s="20">
        <v>0.44919039999999999</v>
      </c>
      <c r="AI231" s="20">
        <v>0.4085934</v>
      </c>
      <c r="AJ231" s="20">
        <v>0.44864019999999999</v>
      </c>
      <c r="AK231" s="20">
        <v>0.4748308</v>
      </c>
      <c r="AL231" s="20">
        <v>0.50495480000000004</v>
      </c>
      <c r="AM231" s="20">
        <v>0.48455920000000002</v>
      </c>
      <c r="AN231" s="20">
        <v>0.43187039999999999</v>
      </c>
      <c r="AO231" s="20">
        <v>0.46662399999999998</v>
      </c>
      <c r="AP231" s="20">
        <v>0.45864359999999998</v>
      </c>
      <c r="AQ231" s="20">
        <v>0.46233439999999998</v>
      </c>
      <c r="AR231" s="20">
        <v>0.44124259999999998</v>
      </c>
      <c r="AS231" s="20">
        <v>0.46655920000000001</v>
      </c>
      <c r="AT231" s="20">
        <v>0.44919039999999999</v>
      </c>
      <c r="AU231" s="20">
        <v>0.4085934</v>
      </c>
      <c r="AV231" s="20">
        <v>0.44864019999999999</v>
      </c>
      <c r="AW231" s="20">
        <v>0.4748308</v>
      </c>
      <c r="AX231" s="22">
        <v>0.50495480000000004</v>
      </c>
      <c r="AZ231" s="21">
        <f t="array" ref="AZ231">SUM(IF(YEAR($C$5:$AX$5)=AZ$5,$C231:$AX231))</f>
        <v>5.4980425999999989</v>
      </c>
      <c r="BA231" s="20">
        <f t="array" ref="BA231">SUM(IF(YEAR($C$5:$AX$5)=BA$5,$C231:$AX231))</f>
        <v>5.498043</v>
      </c>
      <c r="BB231" s="20">
        <f t="array" ref="BB231">SUM(IF(YEAR($C$5:$AX$5)=BB$5,$C231:$AX231))</f>
        <v>5.5134667999999998</v>
      </c>
      <c r="BC231" s="22">
        <f t="array" ref="BC231">SUM(IF(YEAR($C$5:$AX$5)=BC$5,$C231:$AX231))</f>
        <v>5.498043</v>
      </c>
      <c r="BE231" s="21">
        <f t="shared" si="23"/>
        <v>5.4980428000000003</v>
      </c>
      <c r="BF231" s="20">
        <f t="shared" si="24"/>
        <v>5.5134668000000007</v>
      </c>
      <c r="BG231" s="22">
        <f t="shared" si="25"/>
        <v>5.498043</v>
      </c>
    </row>
    <row r="232" spans="2:59" s="16" customFormat="1">
      <c r="B232" s="17">
        <v>59906</v>
      </c>
      <c r="C232" s="20">
        <v>40.188420000000001</v>
      </c>
      <c r="D232" s="20">
        <v>36.332799999999999</v>
      </c>
      <c r="E232" s="20">
        <v>35.940480000000001</v>
      </c>
      <c r="F232" s="20">
        <v>29.644159999999999</v>
      </c>
      <c r="G232" s="20">
        <v>30.735869999999998</v>
      </c>
      <c r="H232" s="20">
        <v>38.726599999999998</v>
      </c>
      <c r="I232" s="20">
        <v>42.99456</v>
      </c>
      <c r="J232" s="20">
        <v>42.386849999999995</v>
      </c>
      <c r="K232" s="20">
        <v>35.121809999999996</v>
      </c>
      <c r="L232" s="20">
        <v>34.066829999999996</v>
      </c>
      <c r="M232" s="20">
        <v>36.02666</v>
      </c>
      <c r="N232" s="20">
        <v>40.526699999999998</v>
      </c>
      <c r="O232" s="20">
        <v>42.620249999999999</v>
      </c>
      <c r="P232" s="20">
        <v>38.678439999999995</v>
      </c>
      <c r="Q232" s="20">
        <v>36.883319999999998</v>
      </c>
      <c r="R232" s="20">
        <v>30.19651</v>
      </c>
      <c r="S232" s="20">
        <v>32.18083</v>
      </c>
      <c r="T232" s="20">
        <v>39.18676</v>
      </c>
      <c r="U232" s="20">
        <v>43.298000000000002</v>
      </c>
      <c r="V232" s="20">
        <v>42.574349999999995</v>
      </c>
      <c r="W232" s="20">
        <v>35.195399999999999</v>
      </c>
      <c r="X232" s="20">
        <v>34.283349999999999</v>
      </c>
      <c r="Y232" s="20">
        <v>36.704329999999999</v>
      </c>
      <c r="Z232" s="20">
        <v>41.247910000000005</v>
      </c>
      <c r="AA232" s="20">
        <v>42.14667</v>
      </c>
      <c r="AB232" s="20">
        <v>39.810679999999998</v>
      </c>
      <c r="AC232" s="20">
        <v>36.876689999999996</v>
      </c>
      <c r="AD232" s="20">
        <v>30.03107</v>
      </c>
      <c r="AE232" s="20">
        <v>31.2301</v>
      </c>
      <c r="AF232" s="20">
        <v>38.000600000000006</v>
      </c>
      <c r="AG232" s="20">
        <v>43.815560000000005</v>
      </c>
      <c r="AH232" s="20">
        <v>43.579809999999995</v>
      </c>
      <c r="AI232" s="20">
        <v>36.964960000000005</v>
      </c>
      <c r="AJ232" s="20">
        <v>35.479569999999995</v>
      </c>
      <c r="AK232" s="20">
        <v>36.546769999999995</v>
      </c>
      <c r="AL232" s="20">
        <v>42.352959999999996</v>
      </c>
      <c r="AM232" s="20">
        <v>44.070279999999997</v>
      </c>
      <c r="AN232" s="20">
        <v>39.226799999999997</v>
      </c>
      <c r="AO232" s="20">
        <v>36.867699999999999</v>
      </c>
      <c r="AP232" s="20">
        <v>30.671939999999999</v>
      </c>
      <c r="AQ232" s="20">
        <v>32.934240000000003</v>
      </c>
      <c r="AR232" s="20">
        <v>38.944510000000001</v>
      </c>
      <c r="AS232" s="20">
        <v>44.199950000000001</v>
      </c>
      <c r="AT232" s="20">
        <v>43.521639999999998</v>
      </c>
      <c r="AU232" s="20">
        <v>37.061149999999998</v>
      </c>
      <c r="AV232" s="20">
        <v>35.207380000000001</v>
      </c>
      <c r="AW232" s="20">
        <v>36.394539999999999</v>
      </c>
      <c r="AX232" s="22">
        <v>42.745850000000004</v>
      </c>
      <c r="AZ232" s="21">
        <f t="array" ref="AZ232">SUM(IF(YEAR($C$5:$AX$5)=AZ$5,$C232:$AX232))</f>
        <v>442.69173999999998</v>
      </c>
      <c r="BA232" s="20">
        <f t="array" ref="BA232">SUM(IF(YEAR($C$5:$AX$5)=BA$5,$C232:$AX232))</f>
        <v>453.04944999999992</v>
      </c>
      <c r="BB232" s="20">
        <f t="array" ref="BB232">SUM(IF(YEAR($C$5:$AX$5)=BB$5,$C232:$AX232))</f>
        <v>456.83543999999995</v>
      </c>
      <c r="BC232" s="22">
        <f t="array" ref="BC232">SUM(IF(YEAR($C$5:$AX$5)=BC$5,$C232:$AX232))</f>
        <v>461.84598000000005</v>
      </c>
      <c r="BE232" s="21">
        <f t="shared" si="23"/>
        <v>450.40935999999999</v>
      </c>
      <c r="BF232" s="20">
        <f t="shared" si="24"/>
        <v>452.58530999999994</v>
      </c>
      <c r="BG232" s="22">
        <f t="shared" si="25"/>
        <v>460.51119000000006</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v>
      </c>
      <c r="V233" s="20">
        <v>0</v>
      </c>
      <c r="W233" s="20">
        <v>0</v>
      </c>
      <c r="X233" s="20">
        <v>0</v>
      </c>
      <c r="Y233" s="20">
        <v>0</v>
      </c>
      <c r="Z233" s="20">
        <v>0</v>
      </c>
      <c r="AA233" s="20">
        <v>0</v>
      </c>
      <c r="AB233" s="20">
        <v>0</v>
      </c>
      <c r="AC233" s="20">
        <v>0</v>
      </c>
      <c r="AD233" s="20">
        <v>0</v>
      </c>
      <c r="AE233" s="20">
        <v>0</v>
      </c>
      <c r="AF233" s="20">
        <v>0</v>
      </c>
      <c r="AG233" s="20">
        <v>0</v>
      </c>
      <c r="AH233" s="20">
        <v>0</v>
      </c>
      <c r="AI233" s="20">
        <v>0</v>
      </c>
      <c r="AJ233" s="20">
        <v>0</v>
      </c>
      <c r="AK233" s="20">
        <v>0</v>
      </c>
      <c r="AL233" s="20">
        <v>0</v>
      </c>
      <c r="AM233" s="20">
        <v>0</v>
      </c>
      <c r="AN233" s="20">
        <v>0</v>
      </c>
      <c r="AO233" s="20">
        <v>0</v>
      </c>
      <c r="AP233" s="20">
        <v>0</v>
      </c>
      <c r="AQ233" s="20">
        <v>0</v>
      </c>
      <c r="AR233" s="20">
        <v>0</v>
      </c>
      <c r="AS233" s="20">
        <v>0</v>
      </c>
      <c r="AT233" s="20">
        <v>0</v>
      </c>
      <c r="AU233" s="20">
        <v>0</v>
      </c>
      <c r="AV233" s="20">
        <v>0</v>
      </c>
      <c r="AW233" s="20">
        <v>0</v>
      </c>
      <c r="AX233" s="22">
        <v>0</v>
      </c>
      <c r="AZ233" s="21">
        <f t="array" ref="AZ233">SUM(IF(YEAR($C$5:$AX$5)=AZ$5,$C233:$AX233))</f>
        <v>0</v>
      </c>
      <c r="BA233" s="20">
        <f t="array" ref="BA233">SUM(IF(YEAR($C$5:$AX$5)=BA$5,$C233:$AX233))</f>
        <v>0</v>
      </c>
      <c r="BB233" s="20">
        <f t="array" ref="BB233">SUM(IF(YEAR($C$5:$AX$5)=BB$5,$C233:$AX233))</f>
        <v>0</v>
      </c>
      <c r="BC233" s="22">
        <f t="array" ref="BC233">SUM(IF(YEAR($C$5:$AX$5)=BC$5,$C233:$AX233))</f>
        <v>0</v>
      </c>
      <c r="BE233" s="21">
        <f t="shared" si="23"/>
        <v>0</v>
      </c>
      <c r="BF233" s="20">
        <f t="shared" si="24"/>
        <v>0</v>
      </c>
      <c r="BG233" s="22">
        <f t="shared" si="25"/>
        <v>0</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v>
      </c>
      <c r="V234" s="20">
        <v>0</v>
      </c>
      <c r="W234" s="20">
        <v>0</v>
      </c>
      <c r="X234" s="20">
        <v>0</v>
      </c>
      <c r="Y234" s="20">
        <v>0</v>
      </c>
      <c r="Z234" s="20">
        <v>0</v>
      </c>
      <c r="AA234" s="20">
        <v>0</v>
      </c>
      <c r="AB234" s="20">
        <v>0</v>
      </c>
      <c r="AC234" s="20">
        <v>0</v>
      </c>
      <c r="AD234" s="20">
        <v>0</v>
      </c>
      <c r="AE234" s="20">
        <v>0</v>
      </c>
      <c r="AF234" s="20">
        <v>0</v>
      </c>
      <c r="AG234" s="20">
        <v>0</v>
      </c>
      <c r="AH234" s="20">
        <v>0</v>
      </c>
      <c r="AI234" s="20">
        <v>0</v>
      </c>
      <c r="AJ234" s="20">
        <v>0</v>
      </c>
      <c r="AK234" s="20">
        <v>0</v>
      </c>
      <c r="AL234" s="20">
        <v>0</v>
      </c>
      <c r="AM234" s="20">
        <v>0</v>
      </c>
      <c r="AN234" s="20">
        <v>0</v>
      </c>
      <c r="AO234" s="20">
        <v>0</v>
      </c>
      <c r="AP234" s="20">
        <v>0</v>
      </c>
      <c r="AQ234" s="20">
        <v>0</v>
      </c>
      <c r="AR234" s="20">
        <v>0</v>
      </c>
      <c r="AS234" s="20">
        <v>0</v>
      </c>
      <c r="AT234" s="20">
        <v>0</v>
      </c>
      <c r="AU234" s="20">
        <v>0</v>
      </c>
      <c r="AV234" s="20">
        <v>0</v>
      </c>
      <c r="AW234" s="20">
        <v>0</v>
      </c>
      <c r="AX234" s="22">
        <v>0</v>
      </c>
      <c r="AZ234" s="21">
        <f t="array" ref="AZ234">SUM(IF(YEAR($C$5:$AX$5)=AZ$5,$C234:$AX234))</f>
        <v>0</v>
      </c>
      <c r="BA234" s="20">
        <f t="array" ref="BA234">SUM(IF(YEAR($C$5:$AX$5)=BA$5,$C234:$AX234))</f>
        <v>0</v>
      </c>
      <c r="BB234" s="20">
        <f t="array" ref="BB234">SUM(IF(YEAR($C$5:$AX$5)=BB$5,$C234:$AX234))</f>
        <v>0</v>
      </c>
      <c r="BC234" s="22">
        <f t="array" ref="BC234">SUM(IF(YEAR($C$5:$AX$5)=BC$5,$C234:$AX234))</f>
        <v>0</v>
      </c>
      <c r="BE234" s="21">
        <f t="shared" si="23"/>
        <v>0</v>
      </c>
      <c r="BF234" s="20">
        <f t="shared" si="24"/>
        <v>0</v>
      </c>
      <c r="BG234" s="22">
        <f t="shared" si="25"/>
        <v>0</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v>
      </c>
      <c r="V235" s="20">
        <v>0</v>
      </c>
      <c r="W235" s="20">
        <v>0</v>
      </c>
      <c r="X235" s="20">
        <v>0</v>
      </c>
      <c r="Y235" s="20">
        <v>0</v>
      </c>
      <c r="Z235" s="20">
        <v>0</v>
      </c>
      <c r="AA235" s="20">
        <v>0</v>
      </c>
      <c r="AB235" s="20">
        <v>0</v>
      </c>
      <c r="AC235" s="20">
        <v>0</v>
      </c>
      <c r="AD235" s="20">
        <v>0</v>
      </c>
      <c r="AE235" s="20">
        <v>0</v>
      </c>
      <c r="AF235" s="20">
        <v>0</v>
      </c>
      <c r="AG235" s="20">
        <v>0</v>
      </c>
      <c r="AH235" s="20">
        <v>0</v>
      </c>
      <c r="AI235" s="20">
        <v>0</v>
      </c>
      <c r="AJ235" s="20">
        <v>0</v>
      </c>
      <c r="AK235" s="20">
        <v>0</v>
      </c>
      <c r="AL235" s="20">
        <v>0</v>
      </c>
      <c r="AM235" s="20">
        <v>0</v>
      </c>
      <c r="AN235" s="20">
        <v>0</v>
      </c>
      <c r="AO235" s="20">
        <v>0</v>
      </c>
      <c r="AP235" s="20">
        <v>0</v>
      </c>
      <c r="AQ235" s="20">
        <v>0</v>
      </c>
      <c r="AR235" s="20">
        <v>0</v>
      </c>
      <c r="AS235" s="20">
        <v>0</v>
      </c>
      <c r="AT235" s="20">
        <v>0</v>
      </c>
      <c r="AU235" s="20">
        <v>0</v>
      </c>
      <c r="AV235" s="20">
        <v>0</v>
      </c>
      <c r="AW235" s="20">
        <v>0</v>
      </c>
      <c r="AX235" s="22">
        <v>0</v>
      </c>
      <c r="AZ235" s="21">
        <f t="array" ref="AZ235">SUM(IF(YEAR($C$5:$AX$5)=AZ$5,$C235:$AX235))</f>
        <v>0</v>
      </c>
      <c r="BA235" s="20">
        <f t="array" ref="BA235">SUM(IF(YEAR($C$5:$AX$5)=BA$5,$C235:$AX235))</f>
        <v>0</v>
      </c>
      <c r="BB235" s="20">
        <f t="array" ref="BB235">SUM(IF(YEAR($C$5:$AX$5)=BB$5,$C235:$AX235))</f>
        <v>0</v>
      </c>
      <c r="BC235" s="22">
        <f t="array" ref="BC235">SUM(IF(YEAR($C$5:$AX$5)=BC$5,$C235:$AX235))</f>
        <v>0</v>
      </c>
      <c r="BE235" s="21">
        <f t="shared" si="23"/>
        <v>0</v>
      </c>
      <c r="BF235" s="20">
        <f t="shared" si="24"/>
        <v>0</v>
      </c>
      <c r="BG235" s="22">
        <f t="shared" si="25"/>
        <v>0</v>
      </c>
    </row>
    <row r="236" spans="2:59" s="16" customFormat="1">
      <c r="B236" s="17">
        <v>60302</v>
      </c>
      <c r="C236" s="20">
        <v>14.627509999999999</v>
      </c>
      <c r="D236" s="20">
        <v>12.70491</v>
      </c>
      <c r="E236" s="20">
        <v>21.608609999999999</v>
      </c>
      <c r="F236" s="20">
        <v>19.46819</v>
      </c>
      <c r="G236" s="20">
        <v>19.889769999999999</v>
      </c>
      <c r="H236" s="20">
        <v>26.69435</v>
      </c>
      <c r="I236" s="20">
        <v>29.77796</v>
      </c>
      <c r="J236" s="20">
        <v>30.099979999999999</v>
      </c>
      <c r="K236" s="20">
        <v>25.011600000000001</v>
      </c>
      <c r="L236" s="20">
        <v>22.29383</v>
      </c>
      <c r="M236" s="20">
        <v>24.044589999999999</v>
      </c>
      <c r="N236" s="20">
        <v>22.649329999999999</v>
      </c>
      <c r="O236" s="20">
        <v>18.96116</v>
      </c>
      <c r="P236" s="20">
        <v>15.828110000000001</v>
      </c>
      <c r="Q236" s="20">
        <v>24.889240000000001</v>
      </c>
      <c r="R236" s="20">
        <v>21.32977</v>
      </c>
      <c r="S236" s="20">
        <v>21.952349999999999</v>
      </c>
      <c r="T236" s="20">
        <v>27.917809999999999</v>
      </c>
      <c r="U236" s="20">
        <v>31.531639999999999</v>
      </c>
      <c r="V236" s="20">
        <v>31.685199999999998</v>
      </c>
      <c r="W236" s="20">
        <v>25.649339999999999</v>
      </c>
      <c r="X236" s="20">
        <v>23.258700000000001</v>
      </c>
      <c r="Y236" s="20">
        <v>25.726780000000002</v>
      </c>
      <c r="Z236" s="20">
        <v>27.274750000000001</v>
      </c>
      <c r="AA236" s="20">
        <v>18.78688</v>
      </c>
      <c r="AB236" s="20">
        <v>17.96527</v>
      </c>
      <c r="AC236" s="20">
        <v>23.951329999999999</v>
      </c>
      <c r="AD236" s="20">
        <v>19.940750000000001</v>
      </c>
      <c r="AE236" s="20">
        <v>20.223870000000002</v>
      </c>
      <c r="AF236" s="20">
        <v>26.115559999999999</v>
      </c>
      <c r="AG236" s="20">
        <v>30.23404</v>
      </c>
      <c r="AH236" s="20">
        <v>30.502549999999999</v>
      </c>
      <c r="AI236" s="20">
        <v>25.892119999999998</v>
      </c>
      <c r="AJ236" s="20">
        <v>23.73601</v>
      </c>
      <c r="AK236" s="20">
        <v>24.396090000000001</v>
      </c>
      <c r="AL236" s="20">
        <v>28.702020000000001</v>
      </c>
      <c r="AM236" s="20">
        <v>25.64376</v>
      </c>
      <c r="AN236" s="20">
        <v>21.35059</v>
      </c>
      <c r="AO236" s="20">
        <v>26.29937</v>
      </c>
      <c r="AP236" s="20">
        <v>22.788519999999998</v>
      </c>
      <c r="AQ236" s="20">
        <v>22.476189999999999</v>
      </c>
      <c r="AR236" s="20">
        <v>28.42773</v>
      </c>
      <c r="AS236" s="20">
        <v>33.264099999999999</v>
      </c>
      <c r="AT236" s="20">
        <v>33.312829999999998</v>
      </c>
      <c r="AU236" s="20">
        <v>28.101379999999999</v>
      </c>
      <c r="AV236" s="20">
        <v>24.323810000000002</v>
      </c>
      <c r="AW236" s="20">
        <v>26.215019999999999</v>
      </c>
      <c r="AX236" s="22">
        <v>31.037379999999999</v>
      </c>
      <c r="AZ236" s="21">
        <f t="array" ref="AZ236">SUM(IF(YEAR($C$5:$AX$5)=AZ$5,$C236:$AX236))</f>
        <v>268.87063000000001</v>
      </c>
      <c r="BA236" s="20">
        <f t="array" ref="BA236">SUM(IF(YEAR($C$5:$AX$5)=BA$5,$C236:$AX236))</f>
        <v>296.00484999999998</v>
      </c>
      <c r="BB236" s="20">
        <f t="array" ref="BB236">SUM(IF(YEAR($C$5:$AX$5)=BB$5,$C236:$AX236))</f>
        <v>290.44649000000004</v>
      </c>
      <c r="BC236" s="22">
        <f t="array" ref="BC236">SUM(IF(YEAR($C$5:$AX$5)=BC$5,$C236:$AX236))</f>
        <v>323.24067999999994</v>
      </c>
      <c r="BE236" s="21">
        <f t="shared" si="23"/>
        <v>283.53227000000004</v>
      </c>
      <c r="BF236" s="20">
        <f t="shared" si="24"/>
        <v>293.91231999999997</v>
      </c>
      <c r="BG236" s="22">
        <f t="shared" si="25"/>
        <v>308.13682</v>
      </c>
    </row>
    <row r="237" spans="2:59" s="16" customFormat="1">
      <c r="B237" s="17">
        <v>60357</v>
      </c>
      <c r="C237" s="20">
        <v>52.59281</v>
      </c>
      <c r="D237" s="20">
        <v>48.216920000000002</v>
      </c>
      <c r="E237" s="20">
        <v>45.780850000000001</v>
      </c>
      <c r="F237" s="20">
        <v>38.486660000000001</v>
      </c>
      <c r="G237" s="20">
        <v>38.451529999999998</v>
      </c>
      <c r="H237" s="20">
        <v>50.593429999999998</v>
      </c>
      <c r="I237" s="20">
        <v>58.044699999999999</v>
      </c>
      <c r="J237" s="20">
        <v>55.997019999999999</v>
      </c>
      <c r="K237" s="20">
        <v>45.151150000000001</v>
      </c>
      <c r="L237" s="20">
        <v>43.4816</v>
      </c>
      <c r="M237" s="20">
        <v>44.600560000000002</v>
      </c>
      <c r="N237" s="20">
        <v>51.765050000000002</v>
      </c>
      <c r="O237" s="20">
        <v>57.835380000000001</v>
      </c>
      <c r="P237" s="20">
        <v>52.892220000000002</v>
      </c>
      <c r="Q237" s="20">
        <v>49.256039999999999</v>
      </c>
      <c r="R237" s="20">
        <v>40.422350000000002</v>
      </c>
      <c r="S237" s="20">
        <v>40.411879999999996</v>
      </c>
      <c r="T237" s="20">
        <v>51.615760000000002</v>
      </c>
      <c r="U237" s="20">
        <v>59.281649999999999</v>
      </c>
      <c r="V237" s="20">
        <v>56.889620000000001</v>
      </c>
      <c r="W237" s="20">
        <v>45.366999999999997</v>
      </c>
      <c r="X237" s="20">
        <v>45.469700000000003</v>
      </c>
      <c r="Y237" s="20">
        <v>46.560589999999998</v>
      </c>
      <c r="Z237" s="20">
        <v>52.912170000000003</v>
      </c>
      <c r="AA237" s="20">
        <v>56.939630000000001</v>
      </c>
      <c r="AB237" s="20">
        <v>54.401910000000001</v>
      </c>
      <c r="AC237" s="20">
        <v>48.667430000000003</v>
      </c>
      <c r="AD237" s="20">
        <v>40.368789999999997</v>
      </c>
      <c r="AE237" s="20">
        <v>38.640770000000003</v>
      </c>
      <c r="AF237" s="20">
        <v>49.43506</v>
      </c>
      <c r="AG237" s="20">
        <v>60.332340000000002</v>
      </c>
      <c r="AH237" s="20">
        <v>59.82253</v>
      </c>
      <c r="AI237" s="20">
        <v>47.958350000000003</v>
      </c>
      <c r="AJ237" s="20">
        <v>47.936010000000003</v>
      </c>
      <c r="AK237" s="20">
        <v>45.7866</v>
      </c>
      <c r="AL237" s="20">
        <v>57.161169999999998</v>
      </c>
      <c r="AM237" s="20">
        <v>60.953890000000001</v>
      </c>
      <c r="AN237" s="20">
        <v>54.952460000000002</v>
      </c>
      <c r="AO237" s="20">
        <v>49.480170000000001</v>
      </c>
      <c r="AP237" s="20">
        <v>42.136119999999998</v>
      </c>
      <c r="AQ237" s="20">
        <v>40.9054</v>
      </c>
      <c r="AR237" s="20">
        <v>51.67454</v>
      </c>
      <c r="AS237" s="20">
        <v>61.245710000000003</v>
      </c>
      <c r="AT237" s="20">
        <v>60.329659999999997</v>
      </c>
      <c r="AU237" s="20">
        <v>48.514749999999999</v>
      </c>
      <c r="AV237" s="20">
        <v>45.586359999999999</v>
      </c>
      <c r="AW237" s="20">
        <v>45.553289999999997</v>
      </c>
      <c r="AX237" s="22">
        <v>58.053870000000003</v>
      </c>
      <c r="AZ237" s="21">
        <f t="array" ref="AZ237">SUM(IF(YEAR($C$5:$AX$5)=AZ$5,$C237:$AX237))</f>
        <v>573.16228000000001</v>
      </c>
      <c r="BA237" s="20">
        <f t="array" ref="BA237">SUM(IF(YEAR($C$5:$AX$5)=BA$5,$C237:$AX237))</f>
        <v>598.91435999999999</v>
      </c>
      <c r="BB237" s="20">
        <f t="array" ref="BB237">SUM(IF(YEAR($C$5:$AX$5)=BB$5,$C237:$AX237))</f>
        <v>607.45059000000003</v>
      </c>
      <c r="BC237" s="22">
        <f t="array" ref="BC237">SUM(IF(YEAR($C$5:$AX$5)=BC$5,$C237:$AX237))</f>
        <v>619.38621999999987</v>
      </c>
      <c r="BE237" s="21">
        <f t="shared" si="23"/>
        <v>590.45137999999997</v>
      </c>
      <c r="BF237" s="20">
        <f t="shared" si="24"/>
        <v>597.11501999999996</v>
      </c>
      <c r="BG237" s="22">
        <f t="shared" si="25"/>
        <v>616.86009999999999</v>
      </c>
    </row>
    <row r="238" spans="2:59" s="16" customFormat="1">
      <c r="B238" s="17">
        <v>60368</v>
      </c>
      <c r="C238" s="20">
        <v>41.013809999999999</v>
      </c>
      <c r="D238" s="20">
        <v>37.558869999999999</v>
      </c>
      <c r="E238" s="20">
        <v>35.15849</v>
      </c>
      <c r="F238" s="20">
        <v>30.165389999999999</v>
      </c>
      <c r="G238" s="20">
        <v>29.83568</v>
      </c>
      <c r="H238" s="20">
        <v>38.819499999999998</v>
      </c>
      <c r="I238" s="20">
        <v>44.392330000000001</v>
      </c>
      <c r="J238" s="20">
        <v>43.400919999999999</v>
      </c>
      <c r="K238" s="20">
        <v>35.618250000000003</v>
      </c>
      <c r="L238" s="20">
        <v>34.270099999999999</v>
      </c>
      <c r="M238" s="20">
        <v>34.500140000000002</v>
      </c>
      <c r="N238" s="20">
        <v>40.112819999999999</v>
      </c>
      <c r="O238" s="20">
        <v>46.074379999999998</v>
      </c>
      <c r="P238" s="20">
        <v>41.879620000000003</v>
      </c>
      <c r="Q238" s="20">
        <v>39.448599999999999</v>
      </c>
      <c r="R238" s="20">
        <v>31.379020000000001</v>
      </c>
      <c r="S238" s="20">
        <v>31.692830000000001</v>
      </c>
      <c r="T238" s="20">
        <v>40.310169999999999</v>
      </c>
      <c r="U238" s="20">
        <v>47.119799999999998</v>
      </c>
      <c r="V238" s="20">
        <v>45.292729999999999</v>
      </c>
      <c r="W238" s="20">
        <v>35.684759999999997</v>
      </c>
      <c r="X238" s="20">
        <v>34.844320000000003</v>
      </c>
      <c r="Y238" s="20">
        <v>36.784599999999998</v>
      </c>
      <c r="Z238" s="20">
        <v>42.747</v>
      </c>
      <c r="AA238" s="20">
        <v>41.336489999999998</v>
      </c>
      <c r="AB238" s="20">
        <v>38.926349999999999</v>
      </c>
      <c r="AC238" s="20">
        <v>38.432960000000001</v>
      </c>
      <c r="AD238" s="20">
        <v>31.60041</v>
      </c>
      <c r="AE238" s="20">
        <v>30.472329999999999</v>
      </c>
      <c r="AF238" s="20">
        <v>38.044849999999997</v>
      </c>
      <c r="AG238" s="20">
        <v>46.773789999999998</v>
      </c>
      <c r="AH238" s="20">
        <v>46.32235</v>
      </c>
      <c r="AI238" s="20">
        <v>37.14141</v>
      </c>
      <c r="AJ238" s="20">
        <v>35.209200000000003</v>
      </c>
      <c r="AK238" s="20">
        <v>35.958689999999997</v>
      </c>
      <c r="AL238" s="20">
        <v>43.644060000000003</v>
      </c>
      <c r="AM238" s="20">
        <v>47.808750000000003</v>
      </c>
      <c r="AN238" s="20">
        <v>43.273859999999999</v>
      </c>
      <c r="AO238" s="20">
        <v>40.244729999999997</v>
      </c>
      <c r="AP238" s="20">
        <v>33.661549999999998</v>
      </c>
      <c r="AQ238" s="20">
        <v>32.037750000000003</v>
      </c>
      <c r="AR238" s="20">
        <v>40.663699999999999</v>
      </c>
      <c r="AS238" s="20">
        <v>48.860979999999998</v>
      </c>
      <c r="AT238" s="20">
        <v>47.854649999999999</v>
      </c>
      <c r="AU238" s="20">
        <v>38.089770000000001</v>
      </c>
      <c r="AV238" s="20">
        <v>35.083779999999997</v>
      </c>
      <c r="AW238" s="20">
        <v>37.979469999999999</v>
      </c>
      <c r="AX238" s="22">
        <v>45.417079999999999</v>
      </c>
      <c r="AZ238" s="21">
        <f t="array" ref="AZ238">SUM(IF(YEAR($C$5:$AX$5)=AZ$5,$C238:$AX238))</f>
        <v>444.84629999999999</v>
      </c>
      <c r="BA238" s="20">
        <f t="array" ref="BA238">SUM(IF(YEAR($C$5:$AX$5)=BA$5,$C238:$AX238))</f>
        <v>473.25782999999996</v>
      </c>
      <c r="BB238" s="20">
        <f t="array" ref="BB238">SUM(IF(YEAR($C$5:$AX$5)=BB$5,$C238:$AX238))</f>
        <v>463.86289000000005</v>
      </c>
      <c r="BC238" s="22">
        <f t="array" ref="BC238">SUM(IF(YEAR($C$5:$AX$5)=BC$5,$C238:$AX238))</f>
        <v>490.97606999999994</v>
      </c>
      <c r="BE238" s="21">
        <f t="shared" si="23"/>
        <v>461.58851000000004</v>
      </c>
      <c r="BF238" s="20">
        <f t="shared" si="24"/>
        <v>463.55192</v>
      </c>
      <c r="BG238" s="22">
        <f t="shared" si="25"/>
        <v>480.12099000000001</v>
      </c>
    </row>
    <row r="239" spans="2:59" s="16" customFormat="1">
      <c r="B239" s="17">
        <v>60388</v>
      </c>
      <c r="C239" s="20">
        <v>0.44981290000000002</v>
      </c>
      <c r="D239" s="20">
        <v>0.396758</v>
      </c>
      <c r="E239" s="20">
        <v>0.45480809999999999</v>
      </c>
      <c r="F239" s="20">
        <v>0.43379450000000003</v>
      </c>
      <c r="G239" s="20">
        <v>0.42917660000000002</v>
      </c>
      <c r="H239" s="20">
        <v>0.4479881</v>
      </c>
      <c r="I239" s="20">
        <v>0.46327560000000001</v>
      </c>
      <c r="J239" s="20">
        <v>0.46537610000000001</v>
      </c>
      <c r="K239" s="20">
        <v>0.42867640000000001</v>
      </c>
      <c r="L239" s="20">
        <v>0.41393170000000001</v>
      </c>
      <c r="M239" s="20">
        <v>0.44882329999999998</v>
      </c>
      <c r="N239" s="20">
        <v>0.48431800000000003</v>
      </c>
      <c r="O239" s="20">
        <v>0.44981290000000002</v>
      </c>
      <c r="P239" s="20">
        <v>0.396758</v>
      </c>
      <c r="Q239" s="20">
        <v>0.45480809999999999</v>
      </c>
      <c r="R239" s="20">
        <v>0.43379459999999997</v>
      </c>
      <c r="S239" s="20">
        <v>0.42917660000000002</v>
      </c>
      <c r="T239" s="20">
        <v>0.4479881</v>
      </c>
      <c r="U239" s="20">
        <v>0.46327560000000001</v>
      </c>
      <c r="V239" s="20">
        <v>0.46537610000000001</v>
      </c>
      <c r="W239" s="20">
        <v>0.42867650000000002</v>
      </c>
      <c r="X239" s="20">
        <v>0.41393170000000001</v>
      </c>
      <c r="Y239" s="20">
        <v>0.44882329999999998</v>
      </c>
      <c r="Z239" s="20">
        <v>0.48431800000000003</v>
      </c>
      <c r="AA239" s="20">
        <v>0.44981290000000002</v>
      </c>
      <c r="AB239" s="20">
        <v>0.41092800000000002</v>
      </c>
      <c r="AC239" s="20">
        <v>0.45480809999999999</v>
      </c>
      <c r="AD239" s="20">
        <v>0.43379459999999997</v>
      </c>
      <c r="AE239" s="20">
        <v>0.42917660000000002</v>
      </c>
      <c r="AF239" s="20">
        <v>0.4479881</v>
      </c>
      <c r="AG239" s="20">
        <v>0.46327560000000001</v>
      </c>
      <c r="AH239" s="20">
        <v>0.46537610000000001</v>
      </c>
      <c r="AI239" s="20">
        <v>0.42867650000000002</v>
      </c>
      <c r="AJ239" s="20">
        <v>0.41393170000000001</v>
      </c>
      <c r="AK239" s="20">
        <v>0.44882329999999998</v>
      </c>
      <c r="AL239" s="20">
        <v>0.48431800000000003</v>
      </c>
      <c r="AM239" s="20">
        <v>0.44981290000000002</v>
      </c>
      <c r="AN239" s="20">
        <v>0.396758</v>
      </c>
      <c r="AO239" s="20">
        <v>0.45480809999999999</v>
      </c>
      <c r="AP239" s="20">
        <v>0.43379459999999997</v>
      </c>
      <c r="AQ239" s="20">
        <v>0.42917660000000002</v>
      </c>
      <c r="AR239" s="20">
        <v>0.4479881</v>
      </c>
      <c r="AS239" s="20">
        <v>0.46327560000000001</v>
      </c>
      <c r="AT239" s="20">
        <v>0.46537610000000001</v>
      </c>
      <c r="AU239" s="20">
        <v>0.42867650000000002</v>
      </c>
      <c r="AV239" s="20">
        <v>0.41393170000000001</v>
      </c>
      <c r="AW239" s="20">
        <v>0.44882329999999998</v>
      </c>
      <c r="AX239" s="22">
        <v>0.48431800000000003</v>
      </c>
      <c r="AZ239" s="21">
        <f t="array" ref="AZ239">SUM(IF(YEAR($C$5:$AX$5)=AZ$5,$C239:$AX239))</f>
        <v>5.3167393000000001</v>
      </c>
      <c r="BA239" s="20">
        <f t="array" ref="BA239">SUM(IF(YEAR($C$5:$AX$5)=BA$5,$C239:$AX239))</f>
        <v>5.3167394999999997</v>
      </c>
      <c r="BB239" s="20">
        <f t="array" ref="BB239">SUM(IF(YEAR($C$5:$AX$5)=BB$5,$C239:$AX239))</f>
        <v>5.3309094999999997</v>
      </c>
      <c r="BC239" s="22">
        <f t="array" ref="BC239">SUM(IF(YEAR($C$5:$AX$5)=BC$5,$C239:$AX239))</f>
        <v>5.3167394999999997</v>
      </c>
      <c r="BE239" s="21">
        <f t="shared" si="23"/>
        <v>5.3167393999999994</v>
      </c>
      <c r="BF239" s="20">
        <f t="shared" si="24"/>
        <v>5.3309094999999997</v>
      </c>
      <c r="BG239" s="22">
        <f t="shared" si="25"/>
        <v>5.3167394999999997</v>
      </c>
    </row>
    <row r="240" spans="2:59" s="16" customFormat="1">
      <c r="B240" s="17">
        <v>60589</v>
      </c>
      <c r="C240" s="20">
        <v>47.49371</v>
      </c>
      <c r="D240" s="20">
        <v>42.842030000000001</v>
      </c>
      <c r="E240" s="20">
        <v>39.239690000000003</v>
      </c>
      <c r="F240" s="20">
        <v>32.964120000000001</v>
      </c>
      <c r="G240" s="20">
        <v>34.379800000000003</v>
      </c>
      <c r="H240" s="20">
        <v>44.198770000000003</v>
      </c>
      <c r="I240" s="20">
        <v>48.706800000000001</v>
      </c>
      <c r="J240" s="20">
        <v>48.778730000000003</v>
      </c>
      <c r="K240" s="20">
        <v>41.873730000000002</v>
      </c>
      <c r="L240" s="20">
        <v>38.506390000000003</v>
      </c>
      <c r="M240" s="20">
        <v>39.501130000000003</v>
      </c>
      <c r="N240" s="20">
        <v>43.814019999999999</v>
      </c>
      <c r="O240" s="20">
        <v>47.938049999999997</v>
      </c>
      <c r="P240" s="20">
        <v>42.831449999999997</v>
      </c>
      <c r="Q240" s="20">
        <v>40.070259999999998</v>
      </c>
      <c r="R240" s="20">
        <v>34.378799999999998</v>
      </c>
      <c r="S240" s="20">
        <v>36.802570000000003</v>
      </c>
      <c r="T240" s="20">
        <v>45.379489999999997</v>
      </c>
      <c r="U240" s="20">
        <v>48.744590000000002</v>
      </c>
      <c r="V240" s="20">
        <v>48.901699999999998</v>
      </c>
      <c r="W240" s="20">
        <v>42.368319999999997</v>
      </c>
      <c r="X240" s="20">
        <v>39.105249999999998</v>
      </c>
      <c r="Y240" s="20">
        <v>40.282260000000001</v>
      </c>
      <c r="Z240" s="20">
        <v>44.36159</v>
      </c>
      <c r="AA240" s="20">
        <v>46.766939999999998</v>
      </c>
      <c r="AB240" s="20">
        <v>43.763680000000001</v>
      </c>
      <c r="AC240" s="20">
        <v>39.600900000000003</v>
      </c>
      <c r="AD240" s="20">
        <v>34.092829999999999</v>
      </c>
      <c r="AE240" s="20">
        <v>35.427689999999998</v>
      </c>
      <c r="AF240" s="20">
        <v>44.48236</v>
      </c>
      <c r="AG240" s="20">
        <v>49.253149999999998</v>
      </c>
      <c r="AH240" s="20">
        <v>49.569409999999998</v>
      </c>
      <c r="AI240" s="20">
        <v>43.23104</v>
      </c>
      <c r="AJ240" s="20">
        <v>39.76388</v>
      </c>
      <c r="AK240" s="20">
        <v>39.808019999999999</v>
      </c>
      <c r="AL240" s="20">
        <v>45.50656</v>
      </c>
      <c r="AM240" s="20">
        <v>48.543379999999999</v>
      </c>
      <c r="AN240" s="20">
        <v>43.004600000000003</v>
      </c>
      <c r="AO240" s="20">
        <v>40.877000000000002</v>
      </c>
      <c r="AP240" s="20">
        <v>35.046379999999999</v>
      </c>
      <c r="AQ240" s="20">
        <v>37.64913</v>
      </c>
      <c r="AR240" s="20">
        <v>45.93526</v>
      </c>
      <c r="AS240" s="20">
        <v>49.699930000000002</v>
      </c>
      <c r="AT240" s="20">
        <v>49.827620000000003</v>
      </c>
      <c r="AU240" s="20">
        <v>43.86515</v>
      </c>
      <c r="AV240" s="20">
        <v>40.005229999999997</v>
      </c>
      <c r="AW240" s="20">
        <v>40.207979999999999</v>
      </c>
      <c r="AX240" s="22">
        <v>46.049729999999997</v>
      </c>
      <c r="AZ240" s="21">
        <f t="array" ref="AZ240">SUM(IF(YEAR($C$5:$AX$5)=AZ$5,$C240:$AX240))</f>
        <v>502.29892000000007</v>
      </c>
      <c r="BA240" s="20">
        <f t="array" ref="BA240">SUM(IF(YEAR($C$5:$AX$5)=BA$5,$C240:$AX240))</f>
        <v>511.16432999999995</v>
      </c>
      <c r="BB240" s="20">
        <f t="array" ref="BB240">SUM(IF(YEAR($C$5:$AX$5)=BB$5,$C240:$AX240))</f>
        <v>511.26645999999994</v>
      </c>
      <c r="BC240" s="22">
        <f t="array" ref="BC240">SUM(IF(YEAR($C$5:$AX$5)=BC$5,$C240:$AX240))</f>
        <v>520.71139000000005</v>
      </c>
      <c r="BE240" s="21">
        <f t="shared" si="23"/>
        <v>507.40070000000009</v>
      </c>
      <c r="BF240" s="20">
        <f t="shared" si="24"/>
        <v>508.79523999999998</v>
      </c>
      <c r="BG240" s="22">
        <f t="shared" si="25"/>
        <v>516.73491000000001</v>
      </c>
    </row>
    <row r="241" spans="2:59" s="16" customFormat="1">
      <c r="B241" s="17">
        <v>60933</v>
      </c>
      <c r="C241" s="20">
        <v>1.9178418E-3</v>
      </c>
      <c r="D241" s="20">
        <v>0</v>
      </c>
      <c r="E241" s="20">
        <v>0</v>
      </c>
      <c r="F241" s="20">
        <v>0</v>
      </c>
      <c r="G241" s="20">
        <v>1.6438644E-3</v>
      </c>
      <c r="H241" s="20">
        <v>1.369887E-3</v>
      </c>
      <c r="I241" s="20">
        <v>3.8630820000000003E-2</v>
      </c>
      <c r="J241" s="20">
        <v>1.8630463999999999E-2</v>
      </c>
      <c r="K241" s="20">
        <v>0</v>
      </c>
      <c r="L241" s="20">
        <v>0</v>
      </c>
      <c r="M241" s="20">
        <v>0</v>
      </c>
      <c r="N241" s="20">
        <v>0</v>
      </c>
      <c r="O241" s="20">
        <v>0</v>
      </c>
      <c r="P241" s="20">
        <v>0</v>
      </c>
      <c r="Q241" s="20">
        <v>0</v>
      </c>
      <c r="R241" s="20">
        <v>0</v>
      </c>
      <c r="S241" s="20">
        <v>8.219322E-4</v>
      </c>
      <c r="T241" s="20">
        <v>8.219322E-4</v>
      </c>
      <c r="U241" s="20">
        <v>4.1370579999999997E-2</v>
      </c>
      <c r="V241" s="20">
        <v>1.8904440000000002E-2</v>
      </c>
      <c r="W241" s="20">
        <v>0</v>
      </c>
      <c r="X241" s="20">
        <v>0</v>
      </c>
      <c r="Y241" s="20">
        <v>0</v>
      </c>
      <c r="Z241" s="20">
        <v>0</v>
      </c>
      <c r="AA241" s="20">
        <v>2.4657960000000001E-3</v>
      </c>
      <c r="AB241" s="20">
        <v>0</v>
      </c>
      <c r="AC241" s="20">
        <v>0</v>
      </c>
      <c r="AD241" s="20">
        <v>8.219322E-4</v>
      </c>
      <c r="AE241" s="20">
        <v>5.4795479999999997E-4</v>
      </c>
      <c r="AF241" s="20">
        <v>0</v>
      </c>
      <c r="AG241" s="20">
        <v>3.7534900000000003E-2</v>
      </c>
      <c r="AH241" s="20">
        <v>3.0411500000000001E-2</v>
      </c>
      <c r="AI241" s="20">
        <v>8.219322E-4</v>
      </c>
      <c r="AJ241" s="20">
        <v>0</v>
      </c>
      <c r="AK241" s="20">
        <v>0</v>
      </c>
      <c r="AL241" s="20">
        <v>0</v>
      </c>
      <c r="AM241" s="20">
        <v>0</v>
      </c>
      <c r="AN241" s="20">
        <v>0</v>
      </c>
      <c r="AO241" s="20">
        <v>0</v>
      </c>
      <c r="AP241" s="20">
        <v>0</v>
      </c>
      <c r="AQ241" s="20">
        <v>0</v>
      </c>
      <c r="AR241" s="20">
        <v>1.6438644E-3</v>
      </c>
      <c r="AS241" s="20">
        <v>4.6302179999999998E-2</v>
      </c>
      <c r="AT241" s="20">
        <v>3.3699220000000002E-2</v>
      </c>
      <c r="AU241" s="20">
        <v>8.219322E-4</v>
      </c>
      <c r="AV241" s="20">
        <v>0</v>
      </c>
      <c r="AW241" s="20">
        <v>0</v>
      </c>
      <c r="AX241" s="22">
        <v>0</v>
      </c>
      <c r="AZ241" s="21">
        <f t="array" ref="AZ241">SUM(IF(YEAR($C$5:$AX$5)=AZ$5,$C241:$AX241))</f>
        <v>6.2192877200000003E-2</v>
      </c>
      <c r="BA241" s="20">
        <f t="array" ref="BA241">SUM(IF(YEAR($C$5:$AX$5)=BA$5,$C241:$AX241))</f>
        <v>6.1918884399999999E-2</v>
      </c>
      <c r="BB241" s="20">
        <f t="array" ref="BB241">SUM(IF(YEAR($C$5:$AX$5)=BB$5,$C241:$AX241))</f>
        <v>7.2604015199999997E-2</v>
      </c>
      <c r="BC241" s="22">
        <f t="array" ref="BC241">SUM(IF(YEAR($C$5:$AX$5)=BC$5,$C241:$AX241))</f>
        <v>8.2467196600000001E-2</v>
      </c>
      <c r="BE241" s="21">
        <f t="shared" si="23"/>
        <v>5.9453103200000003E-2</v>
      </c>
      <c r="BF241" s="20">
        <f t="shared" si="24"/>
        <v>6.4932635200000005E-2</v>
      </c>
      <c r="BG241" s="22">
        <f t="shared" si="25"/>
        <v>6.8768332200000004E-2</v>
      </c>
    </row>
    <row r="242" spans="2:59" s="16" customFormat="1">
      <c r="B242" s="17">
        <v>61035</v>
      </c>
      <c r="C242" s="20">
        <v>15.0143</v>
      </c>
      <c r="D242" s="20">
        <v>13.528639999999999</v>
      </c>
      <c r="E242" s="20">
        <v>15.637119999999999</v>
      </c>
      <c r="F242" s="20">
        <v>14.41254</v>
      </c>
      <c r="G242" s="20">
        <v>14.98667</v>
      </c>
      <c r="H242" s="20">
        <v>19.21021</v>
      </c>
      <c r="I242" s="20">
        <v>21.461179999999999</v>
      </c>
      <c r="J242" s="20">
        <v>21.399850000000001</v>
      </c>
      <c r="K242" s="20">
        <v>17.30237</v>
      </c>
      <c r="L242" s="20">
        <v>16.77844</v>
      </c>
      <c r="M242" s="20">
        <v>16.918289999999999</v>
      </c>
      <c r="N242" s="20">
        <v>17.192589999999999</v>
      </c>
      <c r="O242" s="20">
        <v>17.402920000000002</v>
      </c>
      <c r="P242" s="20">
        <v>15.528639999999999</v>
      </c>
      <c r="Q242" s="20">
        <v>17.366859999999999</v>
      </c>
      <c r="R242" s="20">
        <v>14.373239999999999</v>
      </c>
      <c r="S242" s="20">
        <v>15.753690000000001</v>
      </c>
      <c r="T242" s="20">
        <v>19.558140000000002</v>
      </c>
      <c r="U242" s="20">
        <v>21.723800000000001</v>
      </c>
      <c r="V242" s="20">
        <v>21.47709</v>
      </c>
      <c r="W242" s="20">
        <v>17.582529999999998</v>
      </c>
      <c r="X242" s="20">
        <v>16.977239999999998</v>
      </c>
      <c r="Y242" s="20">
        <v>17.522819999999999</v>
      </c>
      <c r="Z242" s="20">
        <v>18.785530000000001</v>
      </c>
      <c r="AA242" s="20">
        <v>16.228370000000002</v>
      </c>
      <c r="AB242" s="20">
        <v>15.117850000000001</v>
      </c>
      <c r="AC242" s="20">
        <v>17.76116</v>
      </c>
      <c r="AD242" s="20">
        <v>14.67407</v>
      </c>
      <c r="AE242" s="20">
        <v>15.473470000000001</v>
      </c>
      <c r="AF242" s="20">
        <v>18.752790000000001</v>
      </c>
      <c r="AG242" s="20">
        <v>21.81833</v>
      </c>
      <c r="AH242" s="20">
        <v>21.492760000000001</v>
      </c>
      <c r="AI242" s="20">
        <v>17.98582</v>
      </c>
      <c r="AJ242" s="20">
        <v>17.160779999999999</v>
      </c>
      <c r="AK242" s="20">
        <v>17.358740000000001</v>
      </c>
      <c r="AL242" s="20">
        <v>19.44877</v>
      </c>
      <c r="AM242" s="20">
        <v>18.662880000000001</v>
      </c>
      <c r="AN242" s="20">
        <v>17.25695</v>
      </c>
      <c r="AO242" s="20">
        <v>17.88223</v>
      </c>
      <c r="AP242" s="20">
        <v>15.26346</v>
      </c>
      <c r="AQ242" s="20">
        <v>16.404730000000001</v>
      </c>
      <c r="AR242" s="20">
        <v>19.386710000000001</v>
      </c>
      <c r="AS242" s="20">
        <v>21.94096</v>
      </c>
      <c r="AT242" s="20">
        <v>21.387779999999999</v>
      </c>
      <c r="AU242" s="20">
        <v>18.3202</v>
      </c>
      <c r="AV242" s="20">
        <v>17.552299999999999</v>
      </c>
      <c r="AW242" s="20">
        <v>17.83034</v>
      </c>
      <c r="AX242" s="22">
        <v>20.04421</v>
      </c>
      <c r="AZ242" s="21">
        <f t="array" ref="AZ242">SUM(IF(YEAR($C$5:$AX$5)=AZ$5,$C242:$AX242))</f>
        <v>203.84219999999999</v>
      </c>
      <c r="BA242" s="20">
        <f t="array" ref="BA242">SUM(IF(YEAR($C$5:$AX$5)=BA$5,$C242:$AX242))</f>
        <v>214.05249999999998</v>
      </c>
      <c r="BB242" s="20">
        <f t="array" ref="BB242">SUM(IF(YEAR($C$5:$AX$5)=BB$5,$C242:$AX242))</f>
        <v>213.27291</v>
      </c>
      <c r="BC242" s="22">
        <f t="array" ref="BC242">SUM(IF(YEAR($C$5:$AX$5)=BC$5,$C242:$AX242))</f>
        <v>221.93275000000003</v>
      </c>
      <c r="BE242" s="21">
        <f t="shared" si="23"/>
        <v>210.68828000000002</v>
      </c>
      <c r="BF242" s="20">
        <f t="shared" si="24"/>
        <v>212.88207</v>
      </c>
      <c r="BG242" s="22">
        <f t="shared" si="25"/>
        <v>219.48823999999999</v>
      </c>
    </row>
    <row r="243" spans="2:59" s="16" customFormat="1">
      <c r="B243" s="17">
        <v>61263</v>
      </c>
      <c r="C243" s="20">
        <v>2.5085620000000003E-2</v>
      </c>
      <c r="D243" s="20">
        <v>4.1778605E-3</v>
      </c>
      <c r="E243" s="20">
        <v>0</v>
      </c>
      <c r="F243" s="20">
        <v>0</v>
      </c>
      <c r="G243" s="20">
        <v>8.1988300000000007E-3</v>
      </c>
      <c r="H243" s="20">
        <v>3.3455209000000007E-2</v>
      </c>
      <c r="I243" s="20">
        <v>0.33246114999999998</v>
      </c>
      <c r="J243" s="20">
        <v>0.24715034000000002</v>
      </c>
      <c r="K243" s="20">
        <v>0</v>
      </c>
      <c r="L243" s="20">
        <v>0</v>
      </c>
      <c r="M243" s="20">
        <v>0</v>
      </c>
      <c r="N243" s="20">
        <v>0</v>
      </c>
      <c r="O243" s="20">
        <v>0</v>
      </c>
      <c r="P243" s="20">
        <v>6.2689900000000003E-3</v>
      </c>
      <c r="Q243" s="20">
        <v>0</v>
      </c>
      <c r="R243" s="20">
        <v>0</v>
      </c>
      <c r="S243" s="20">
        <v>1.232664E-2</v>
      </c>
      <c r="T243" s="20">
        <v>8.2295739999999992E-2</v>
      </c>
      <c r="U243" s="20">
        <v>0.40367088999999995</v>
      </c>
      <c r="V243" s="20">
        <v>0.33925485999999999</v>
      </c>
      <c r="W243" s="20">
        <v>1.6647064999999999E-2</v>
      </c>
      <c r="X243" s="20">
        <v>3.6606468000000003E-2</v>
      </c>
      <c r="Y243" s="20">
        <v>0</v>
      </c>
      <c r="Z243" s="20">
        <v>0</v>
      </c>
      <c r="AA243" s="20">
        <v>2.0906355000000001E-2</v>
      </c>
      <c r="AB243" s="20">
        <v>4.1798755000000002E-3</v>
      </c>
      <c r="AC243" s="20">
        <v>0</v>
      </c>
      <c r="AD243" s="20">
        <v>6.0883099999999996E-3</v>
      </c>
      <c r="AE243" s="20">
        <v>1.2244405E-2</v>
      </c>
      <c r="AF243" s="20">
        <v>0.11707960000000001</v>
      </c>
      <c r="AG243" s="20">
        <v>0.5064282</v>
      </c>
      <c r="AH243" s="20">
        <v>0.47464580000000001</v>
      </c>
      <c r="AI243" s="20">
        <v>5.2650560000000013E-2</v>
      </c>
      <c r="AJ243" s="20">
        <v>3.905235E-2</v>
      </c>
      <c r="AK243" s="20">
        <v>8.2660749999999995E-3</v>
      </c>
      <c r="AL243" s="20">
        <v>0</v>
      </c>
      <c r="AM243" s="20">
        <v>5.4362550000000003E-2</v>
      </c>
      <c r="AN243" s="20">
        <v>3.7607510000000004E-2</v>
      </c>
      <c r="AO243" s="20">
        <v>2.6779475000000001E-2</v>
      </c>
      <c r="AP243" s="20">
        <v>0.12052752999999999</v>
      </c>
      <c r="AQ243" s="20">
        <v>2.861729E-2</v>
      </c>
      <c r="AR243" s="20">
        <v>0.13799600000000001</v>
      </c>
      <c r="AS243" s="20">
        <v>0.53528350000000002</v>
      </c>
      <c r="AT243" s="20">
        <v>0.49973719999999999</v>
      </c>
      <c r="AU243" s="20">
        <v>7.9338050000000007E-2</v>
      </c>
      <c r="AV243" s="20">
        <v>5.75074E-2</v>
      </c>
      <c r="AW243" s="20">
        <v>2.8934830000000002E-2</v>
      </c>
      <c r="AX243" s="22">
        <v>2.0901995000000002E-3</v>
      </c>
      <c r="AZ243" s="21">
        <f t="array" ref="AZ243">SUM(IF(YEAR($C$5:$AX$5)=AZ$5,$C243:$AX243))</f>
        <v>0.65052900950000003</v>
      </c>
      <c r="BA243" s="20">
        <f t="array" ref="BA243">SUM(IF(YEAR($C$5:$AX$5)=BA$5,$C243:$AX243))</f>
        <v>0.897070653</v>
      </c>
      <c r="BB243" s="20">
        <f t="array" ref="BB243">SUM(IF(YEAR($C$5:$AX$5)=BB$5,$C243:$AX243))</f>
        <v>1.2415415304999999</v>
      </c>
      <c r="BC243" s="22">
        <f t="array" ref="BC243">SUM(IF(YEAR($C$5:$AX$5)=BC$5,$C243:$AX243))</f>
        <v>1.6087815345000001</v>
      </c>
      <c r="BE243" s="21">
        <f t="shared" si="23"/>
        <v>0.63166232900000008</v>
      </c>
      <c r="BF243" s="20">
        <f t="shared" si="24"/>
        <v>0.92189396849999994</v>
      </c>
      <c r="BG243" s="22">
        <f t="shared" si="25"/>
        <v>1.46601694</v>
      </c>
    </row>
    <row r="244" spans="2:59" s="16" customFormat="1">
      <c r="B244" s="17">
        <v>61282</v>
      </c>
      <c r="C244" s="20">
        <v>0</v>
      </c>
      <c r="D244" s="20">
        <v>0</v>
      </c>
      <c r="E244" s="20">
        <v>1.4617709999999999</v>
      </c>
      <c r="F244" s="20">
        <v>1.691003</v>
      </c>
      <c r="G244" s="20">
        <v>1.6079479999999999</v>
      </c>
      <c r="H244" s="20">
        <v>1.810602</v>
      </c>
      <c r="I244" s="20">
        <v>2.0232230000000002</v>
      </c>
      <c r="J244" s="20">
        <v>2.0165790000000001</v>
      </c>
      <c r="K244" s="20">
        <v>1.960102</v>
      </c>
      <c r="L244" s="20">
        <v>1.999968</v>
      </c>
      <c r="M244" s="20">
        <v>1.614592</v>
      </c>
      <c r="N244" s="20">
        <v>1.3056270000000001</v>
      </c>
      <c r="O244" s="20">
        <v>0</v>
      </c>
      <c r="P244" s="20">
        <v>0</v>
      </c>
      <c r="Q244" s="20">
        <v>1.933524</v>
      </c>
      <c r="R244" s="20">
        <v>1.877046</v>
      </c>
      <c r="S244" s="20">
        <v>1.6677470000000001</v>
      </c>
      <c r="T244" s="20">
        <v>1.933524</v>
      </c>
      <c r="U244" s="20">
        <v>2.2557779999999998</v>
      </c>
      <c r="V244" s="20">
        <v>2.252456</v>
      </c>
      <c r="W244" s="20">
        <v>1.8205690000000001</v>
      </c>
      <c r="X244" s="20">
        <v>1.956779</v>
      </c>
      <c r="Y244" s="20">
        <v>1.8277380000000001</v>
      </c>
      <c r="Z244" s="20">
        <v>1.7541249999999999</v>
      </c>
      <c r="AA244" s="20">
        <v>0</v>
      </c>
      <c r="AB244" s="20">
        <v>0</v>
      </c>
      <c r="AC244" s="20">
        <v>0</v>
      </c>
      <c r="AD244" s="20">
        <v>1.4351929999999999</v>
      </c>
      <c r="AE244" s="20">
        <v>1.6710700000000001</v>
      </c>
      <c r="AF244" s="20">
        <v>1.730869</v>
      </c>
      <c r="AG244" s="20">
        <v>2.1543990000000002</v>
      </c>
      <c r="AH244" s="20">
        <v>2.1926559999999999</v>
      </c>
      <c r="AI244" s="20">
        <v>3.3222059999999998E-2</v>
      </c>
      <c r="AJ244" s="20">
        <v>0</v>
      </c>
      <c r="AK244" s="20">
        <v>0</v>
      </c>
      <c r="AL244" s="20">
        <v>0</v>
      </c>
      <c r="AM244" s="20">
        <v>0</v>
      </c>
      <c r="AN244" s="20">
        <v>0</v>
      </c>
      <c r="AO244" s="20">
        <v>0</v>
      </c>
      <c r="AP244" s="20">
        <v>0</v>
      </c>
      <c r="AQ244" s="20">
        <v>0</v>
      </c>
      <c r="AR244" s="20">
        <v>3.3222059999999999E-3</v>
      </c>
      <c r="AS244" s="20">
        <v>0.34218720000000002</v>
      </c>
      <c r="AT244" s="20">
        <v>0.305643</v>
      </c>
      <c r="AU244" s="20">
        <v>1.9933240000000001E-2</v>
      </c>
      <c r="AV244" s="20">
        <v>0</v>
      </c>
      <c r="AW244" s="20">
        <v>0</v>
      </c>
      <c r="AX244" s="22">
        <v>0</v>
      </c>
      <c r="AZ244" s="21">
        <f t="array" ref="AZ244">SUM(IF(YEAR($C$5:$AX$5)=AZ$5,$C244:$AX244))</f>
        <v>17.491415000000003</v>
      </c>
      <c r="BA244" s="20">
        <f t="array" ref="BA244">SUM(IF(YEAR($C$5:$AX$5)=BA$5,$C244:$AX244))</f>
        <v>19.279285999999999</v>
      </c>
      <c r="BB244" s="20">
        <f t="array" ref="BB244">SUM(IF(YEAR($C$5:$AX$5)=BB$5,$C244:$AX244))</f>
        <v>9.2174090599999996</v>
      </c>
      <c r="BC244" s="22">
        <f t="array" ref="BC244">SUM(IF(YEAR($C$5:$AX$5)=BC$5,$C244:$AX244))</f>
        <v>0.67108564599999998</v>
      </c>
      <c r="BE244" s="21">
        <f t="shared" si="23"/>
        <v>18.209009999999999</v>
      </c>
      <c r="BF244" s="20">
        <f t="shared" si="24"/>
        <v>16.907232</v>
      </c>
      <c r="BG244" s="22">
        <f t="shared" si="25"/>
        <v>6.1111460599999994</v>
      </c>
    </row>
    <row r="245" spans="2:59" s="16" customFormat="1">
      <c r="B245" s="17">
        <v>61286</v>
      </c>
      <c r="C245" s="20">
        <v>2.1322773999999999E-2</v>
      </c>
      <c r="D245" s="20">
        <v>1.6711440000000001E-3</v>
      </c>
      <c r="E245" s="20">
        <v>0</v>
      </c>
      <c r="F245" s="20">
        <v>0</v>
      </c>
      <c r="G245" s="20">
        <v>1.6397656E-3</v>
      </c>
      <c r="H245" s="20">
        <v>5.4364701000000001E-3</v>
      </c>
      <c r="I245" s="20">
        <v>0.26555070000000003</v>
      </c>
      <c r="J245" s="20">
        <v>0.18651278999999998</v>
      </c>
      <c r="K245" s="20">
        <v>0</v>
      </c>
      <c r="L245" s="20">
        <v>0</v>
      </c>
      <c r="M245" s="20">
        <v>0</v>
      </c>
      <c r="N245" s="20">
        <v>0</v>
      </c>
      <c r="O245" s="20">
        <v>0</v>
      </c>
      <c r="P245" s="20">
        <v>0</v>
      </c>
      <c r="Q245" s="20">
        <v>0</v>
      </c>
      <c r="R245" s="20">
        <v>0</v>
      </c>
      <c r="S245" s="20">
        <v>4.1088794999999999E-3</v>
      </c>
      <c r="T245" s="20">
        <v>1.5473034E-2</v>
      </c>
      <c r="U245" s="20">
        <v>0.3467886</v>
      </c>
      <c r="V245" s="20">
        <v>0.26638708</v>
      </c>
      <c r="W245" s="20">
        <v>0</v>
      </c>
      <c r="X245" s="20">
        <v>0</v>
      </c>
      <c r="Y245" s="20">
        <v>0</v>
      </c>
      <c r="Z245" s="20">
        <v>0</v>
      </c>
      <c r="AA245" s="20">
        <v>2.5087627000000001E-3</v>
      </c>
      <c r="AB245" s="20">
        <v>0</v>
      </c>
      <c r="AC245" s="20">
        <v>0</v>
      </c>
      <c r="AD245" s="20">
        <v>0</v>
      </c>
      <c r="AE245" s="20">
        <v>0</v>
      </c>
      <c r="AF245" s="20">
        <v>5.4776526999999998E-2</v>
      </c>
      <c r="AG245" s="20">
        <v>0.40397163999999997</v>
      </c>
      <c r="AH245" s="20">
        <v>0.40397163999999997</v>
      </c>
      <c r="AI245" s="20">
        <v>3.7607541999999994E-2</v>
      </c>
      <c r="AJ245" s="20">
        <v>1.0688010699999998E-2</v>
      </c>
      <c r="AK245" s="20">
        <v>0</v>
      </c>
      <c r="AL245" s="20">
        <v>0</v>
      </c>
      <c r="AM245" s="20">
        <v>2.1581396000000003E-2</v>
      </c>
      <c r="AN245" s="20">
        <v>3.7607508E-3</v>
      </c>
      <c r="AO245" s="20">
        <v>3.2959356E-3</v>
      </c>
      <c r="AP245" s="20">
        <v>5.6567095999999997E-2</v>
      </c>
      <c r="AQ245" s="20">
        <v>8.5851864E-3</v>
      </c>
      <c r="AR245" s="20">
        <v>9.7851690000000005E-2</v>
      </c>
      <c r="AS245" s="20">
        <v>0.47088205</v>
      </c>
      <c r="AT245" s="20">
        <v>0.42989941999999998</v>
      </c>
      <c r="AU245" s="20">
        <v>5.5536619999999995E-2</v>
      </c>
      <c r="AV245" s="20">
        <v>2.2592189999999998E-2</v>
      </c>
      <c r="AW245" s="20">
        <v>1.1573930999999999E-2</v>
      </c>
      <c r="AX245" s="22">
        <v>0</v>
      </c>
      <c r="AZ245" s="21">
        <f t="array" ref="AZ245">SUM(IF(YEAR($C$5:$AX$5)=AZ$5,$C245:$AX245))</f>
        <v>0.4821336437</v>
      </c>
      <c r="BA245" s="20">
        <f t="array" ref="BA245">SUM(IF(YEAR($C$5:$AX$5)=BA$5,$C245:$AX245))</f>
        <v>0.63275759350000005</v>
      </c>
      <c r="BB245" s="20">
        <f t="array" ref="BB245">SUM(IF(YEAR($C$5:$AX$5)=BB$5,$C245:$AX245))</f>
        <v>0.91352412239999992</v>
      </c>
      <c r="BC245" s="22">
        <f t="array" ref="BC245">SUM(IF(YEAR($C$5:$AX$5)=BC$5,$C245:$AX245))</f>
        <v>1.1821262658</v>
      </c>
      <c r="BE245" s="21">
        <f t="shared" si="23"/>
        <v>0.46160883959999999</v>
      </c>
      <c r="BF245" s="20">
        <f t="shared" si="24"/>
        <v>0.6311574767</v>
      </c>
      <c r="BG245" s="22">
        <f t="shared" si="25"/>
        <v>1.0048057244999999</v>
      </c>
    </row>
    <row r="246" spans="2:59" s="16" customFormat="1">
      <c r="B246" s="17">
        <v>61737</v>
      </c>
      <c r="C246" s="20">
        <v>2.2805105999999997E-3</v>
      </c>
      <c r="D246" s="20">
        <v>0</v>
      </c>
      <c r="E246" s="20">
        <v>0</v>
      </c>
      <c r="F246" s="20">
        <v>0</v>
      </c>
      <c r="G246" s="20">
        <v>0</v>
      </c>
      <c r="H246" s="20">
        <v>0</v>
      </c>
      <c r="I246" s="20">
        <v>5.3034119999999997E-2</v>
      </c>
      <c r="J246" s="20">
        <v>1.3686222000000001E-2</v>
      </c>
      <c r="K246" s="20">
        <v>0</v>
      </c>
      <c r="L246" s="20">
        <v>0</v>
      </c>
      <c r="M246" s="20">
        <v>0</v>
      </c>
      <c r="N246" s="20">
        <v>0</v>
      </c>
      <c r="O246" s="20">
        <v>0</v>
      </c>
      <c r="P246" s="20">
        <v>0</v>
      </c>
      <c r="Q246" s="20">
        <v>0</v>
      </c>
      <c r="R246" s="20">
        <v>0</v>
      </c>
      <c r="S246" s="20">
        <v>0</v>
      </c>
      <c r="T246" s="20">
        <v>0</v>
      </c>
      <c r="U246" s="20">
        <v>6.3298770000000004E-2</v>
      </c>
      <c r="V246" s="20">
        <v>2.5091408999999999E-2</v>
      </c>
      <c r="W246" s="20">
        <v>0</v>
      </c>
      <c r="X246" s="20">
        <v>0</v>
      </c>
      <c r="Y246" s="20">
        <v>0</v>
      </c>
      <c r="Z246" s="20">
        <v>0</v>
      </c>
      <c r="AA246" s="20">
        <v>1.1403464999999999E-3</v>
      </c>
      <c r="AB246" s="20">
        <v>0</v>
      </c>
      <c r="AC246" s="20">
        <v>0</v>
      </c>
      <c r="AD246" s="20">
        <v>0</v>
      </c>
      <c r="AE246" s="20">
        <v>0</v>
      </c>
      <c r="AF246" s="20">
        <v>0</v>
      </c>
      <c r="AG246" s="20">
        <v>5.8736700000000003E-2</v>
      </c>
      <c r="AH246" s="20">
        <v>4.6571250000000002E-2</v>
      </c>
      <c r="AI246" s="20">
        <v>0</v>
      </c>
      <c r="AJ246" s="20">
        <v>0</v>
      </c>
      <c r="AK246" s="20">
        <v>0</v>
      </c>
      <c r="AL246" s="20">
        <v>0</v>
      </c>
      <c r="AM246" s="20">
        <v>0</v>
      </c>
      <c r="AN246" s="20">
        <v>0</v>
      </c>
      <c r="AO246" s="20">
        <v>0</v>
      </c>
      <c r="AP246" s="20">
        <v>0</v>
      </c>
      <c r="AQ246" s="20">
        <v>0</v>
      </c>
      <c r="AR246" s="20">
        <v>0</v>
      </c>
      <c r="AS246" s="20">
        <v>6.2189040000000001E-2</v>
      </c>
      <c r="AT246" s="20">
        <v>4.6761270000000001E-2</v>
      </c>
      <c r="AU246" s="20">
        <v>0</v>
      </c>
      <c r="AV246" s="20">
        <v>0</v>
      </c>
      <c r="AW246" s="20">
        <v>0</v>
      </c>
      <c r="AX246" s="22">
        <v>0</v>
      </c>
      <c r="AZ246" s="21">
        <f t="array" ref="AZ246">SUM(IF(YEAR($C$5:$AX$5)=AZ$5,$C246:$AX246))</f>
        <v>6.9000852599999996E-2</v>
      </c>
      <c r="BA246" s="20">
        <f t="array" ref="BA246">SUM(IF(YEAR($C$5:$AX$5)=BA$5,$C246:$AX246))</f>
        <v>8.8390178999999999E-2</v>
      </c>
      <c r="BB246" s="20">
        <f t="array" ref="BB246">SUM(IF(YEAR($C$5:$AX$5)=BB$5,$C246:$AX246))</f>
        <v>0.10644829650000001</v>
      </c>
      <c r="BC246" s="22">
        <f t="array" ref="BC246">SUM(IF(YEAR($C$5:$AX$5)=BC$5,$C246:$AX246))</f>
        <v>0.10895030999999999</v>
      </c>
      <c r="BE246" s="21">
        <f t="shared" si="23"/>
        <v>6.6720342000000002E-2</v>
      </c>
      <c r="BF246" s="20">
        <f t="shared" si="24"/>
        <v>8.9530525499999999E-2</v>
      </c>
      <c r="BG246" s="22">
        <f t="shared" si="25"/>
        <v>0.10530795000000001</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5.2261729999999995E-4</v>
      </c>
      <c r="D248" s="20">
        <v>0</v>
      </c>
      <c r="E248" s="20">
        <v>0</v>
      </c>
      <c r="F248" s="20">
        <v>0</v>
      </c>
      <c r="G248" s="20">
        <v>0</v>
      </c>
      <c r="H248" s="20">
        <v>0</v>
      </c>
      <c r="I248" s="20">
        <v>9.8274690000000001E-3</v>
      </c>
      <c r="J248" s="20">
        <v>4.1819020000000004E-3</v>
      </c>
      <c r="K248" s="20">
        <v>0</v>
      </c>
      <c r="L248" s="20">
        <v>0</v>
      </c>
      <c r="M248" s="20">
        <v>0</v>
      </c>
      <c r="N248" s="20">
        <v>0</v>
      </c>
      <c r="O248" s="20">
        <v>0</v>
      </c>
      <c r="P248" s="20">
        <v>0</v>
      </c>
      <c r="Q248" s="20">
        <v>0</v>
      </c>
      <c r="R248" s="20">
        <v>0</v>
      </c>
      <c r="S248" s="20">
        <v>0</v>
      </c>
      <c r="T248" s="20">
        <v>0</v>
      </c>
      <c r="U248" s="20">
        <v>1.2022969999999999E-2</v>
      </c>
      <c r="V248" s="20">
        <v>5.2273780000000004E-3</v>
      </c>
      <c r="W248" s="20">
        <v>0</v>
      </c>
      <c r="X248" s="20">
        <v>0</v>
      </c>
      <c r="Y248" s="20">
        <v>0</v>
      </c>
      <c r="Z248" s="20">
        <v>0</v>
      </c>
      <c r="AA248" s="20">
        <v>4.1812719999999998E-4</v>
      </c>
      <c r="AB248" s="20">
        <v>0</v>
      </c>
      <c r="AC248" s="20">
        <v>0</v>
      </c>
      <c r="AD248" s="20">
        <v>0</v>
      </c>
      <c r="AE248" s="20">
        <v>0</v>
      </c>
      <c r="AF248" s="20">
        <v>0</v>
      </c>
      <c r="AG248" s="20">
        <v>1.3068440000000001E-2</v>
      </c>
      <c r="AH248" s="20">
        <v>1.108204E-2</v>
      </c>
      <c r="AI248" s="20">
        <v>3.133961E-4</v>
      </c>
      <c r="AJ248" s="20">
        <v>0</v>
      </c>
      <c r="AK248" s="20">
        <v>0</v>
      </c>
      <c r="AL248" s="20">
        <v>0</v>
      </c>
      <c r="AM248" s="20">
        <v>0</v>
      </c>
      <c r="AN248" s="20">
        <v>0</v>
      </c>
      <c r="AO248" s="20">
        <v>0</v>
      </c>
      <c r="AP248" s="20">
        <v>0</v>
      </c>
      <c r="AQ248" s="20">
        <v>0</v>
      </c>
      <c r="AR248" s="20">
        <v>5.2271230000000004E-4</v>
      </c>
      <c r="AS248" s="20">
        <v>1.003657E-2</v>
      </c>
      <c r="AT248" s="20">
        <v>7.7365189999999999E-3</v>
      </c>
      <c r="AU248" s="20">
        <v>4.1756850000000001E-4</v>
      </c>
      <c r="AV248" s="20">
        <v>0</v>
      </c>
      <c r="AW248" s="20">
        <v>0</v>
      </c>
      <c r="AX248" s="22">
        <v>0</v>
      </c>
      <c r="AZ248" s="21">
        <f t="array" ref="AZ248">SUM(IF(YEAR($C$5:$AX$5)=AZ$5,$C248:$AX248))</f>
        <v>1.45319883E-2</v>
      </c>
      <c r="BA248" s="20">
        <f t="array" ref="BA248">SUM(IF(YEAR($C$5:$AX$5)=BA$5,$C248:$AX248))</f>
        <v>1.7250347999999999E-2</v>
      </c>
      <c r="BB248" s="20">
        <f t="array" ref="BB248">SUM(IF(YEAR($C$5:$AX$5)=BB$5,$C248:$AX248))</f>
        <v>2.48820033E-2</v>
      </c>
      <c r="BC248" s="22">
        <f t="array" ref="BC248">SUM(IF(YEAR($C$5:$AX$5)=BC$5,$C248:$AX248))</f>
        <v>1.8713369800000001E-2</v>
      </c>
      <c r="BE248" s="21">
        <f t="shared" si="26"/>
        <v>1.4009371E-2</v>
      </c>
      <c r="BF248" s="20">
        <f t="shared" si="27"/>
        <v>1.7668475199999999E-2</v>
      </c>
      <c r="BG248" s="22">
        <f t="shared" si="28"/>
        <v>2.44638761E-2</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4.9987570000000003</v>
      </c>
      <c r="D250" s="20">
        <v>4.40916</v>
      </c>
      <c r="E250" s="20">
        <v>5.0542689999999997</v>
      </c>
      <c r="F250" s="20">
        <v>4.8207459999999998</v>
      </c>
      <c r="G250" s="20">
        <v>4.7694260000000002</v>
      </c>
      <c r="H250" s="20">
        <v>4.9784790000000001</v>
      </c>
      <c r="I250" s="20">
        <v>5.1483679999999996</v>
      </c>
      <c r="J250" s="20">
        <v>5.1717110000000002</v>
      </c>
      <c r="K250" s="20">
        <v>4.7638689999999997</v>
      </c>
      <c r="L250" s="20">
        <v>4.6000100000000002</v>
      </c>
      <c r="M250" s="20">
        <v>4.9877609999999999</v>
      </c>
      <c r="N250" s="20">
        <v>5.382212</v>
      </c>
      <c r="O250" s="20">
        <v>4.9987570000000003</v>
      </c>
      <c r="P250" s="20">
        <v>4.40916</v>
      </c>
      <c r="Q250" s="20">
        <v>5.0542689999999997</v>
      </c>
      <c r="R250" s="20">
        <v>4.8207459999999998</v>
      </c>
      <c r="S250" s="20">
        <v>4.7694260000000002</v>
      </c>
      <c r="T250" s="20">
        <v>4.9784790000000001</v>
      </c>
      <c r="U250" s="20">
        <v>5.1483679999999996</v>
      </c>
      <c r="V250" s="20">
        <v>5.1717110000000002</v>
      </c>
      <c r="W250" s="20">
        <v>4.7638689999999997</v>
      </c>
      <c r="X250" s="20">
        <v>4.6000100000000002</v>
      </c>
      <c r="Y250" s="20">
        <v>4.9877609999999999</v>
      </c>
      <c r="Z250" s="20">
        <v>5.382212</v>
      </c>
      <c r="AA250" s="20">
        <v>4.9987570000000003</v>
      </c>
      <c r="AB250" s="20">
        <v>4.56663</v>
      </c>
      <c r="AC250" s="20">
        <v>5.0542689999999997</v>
      </c>
      <c r="AD250" s="20">
        <v>4.8207459999999998</v>
      </c>
      <c r="AE250" s="20">
        <v>4.7694260000000002</v>
      </c>
      <c r="AF250" s="20">
        <v>4.9784790000000001</v>
      </c>
      <c r="AG250" s="20">
        <v>5.1483679999999996</v>
      </c>
      <c r="AH250" s="20">
        <v>5.1717110000000002</v>
      </c>
      <c r="AI250" s="20">
        <v>4.7638689999999997</v>
      </c>
      <c r="AJ250" s="20">
        <v>4.6000100000000002</v>
      </c>
      <c r="AK250" s="20">
        <v>4.9877609999999999</v>
      </c>
      <c r="AL250" s="20">
        <v>5.382212</v>
      </c>
      <c r="AM250" s="20">
        <v>4.9987570000000003</v>
      </c>
      <c r="AN250" s="20">
        <v>4.40916</v>
      </c>
      <c r="AO250" s="20">
        <v>5.0542689999999997</v>
      </c>
      <c r="AP250" s="20">
        <v>4.8207459999999998</v>
      </c>
      <c r="AQ250" s="20">
        <v>4.7694260000000002</v>
      </c>
      <c r="AR250" s="20">
        <v>4.9784790000000001</v>
      </c>
      <c r="AS250" s="20">
        <v>5.1483679999999996</v>
      </c>
      <c r="AT250" s="20">
        <v>5.1717110000000002</v>
      </c>
      <c r="AU250" s="20">
        <v>4.7638689999999997</v>
      </c>
      <c r="AV250" s="20">
        <v>4.6000100000000002</v>
      </c>
      <c r="AW250" s="20">
        <v>4.9877609999999999</v>
      </c>
      <c r="AX250" s="22">
        <v>5.382212</v>
      </c>
      <c r="AZ250" s="21">
        <f t="array" ref="AZ250">SUM(IF(YEAR($C$5:$AX$5)=AZ$5,$C250:$AX250))</f>
        <v>59.084768000000004</v>
      </c>
      <c r="BA250" s="20">
        <f t="array" ref="BA250">SUM(IF(YEAR($C$5:$AX$5)=BA$5,$C250:$AX250))</f>
        <v>59.084768000000004</v>
      </c>
      <c r="BB250" s="20">
        <f t="array" ref="BB250">SUM(IF(YEAR($C$5:$AX$5)=BB$5,$C250:$AX250))</f>
        <v>59.242238</v>
      </c>
      <c r="BC250" s="22">
        <f t="array" ref="BC250">SUM(IF(YEAR($C$5:$AX$5)=BC$5,$C250:$AX250))</f>
        <v>59.084768000000004</v>
      </c>
      <c r="BE250" s="21">
        <f t="shared" si="26"/>
        <v>59.084767999999997</v>
      </c>
      <c r="BF250" s="20">
        <f t="shared" si="27"/>
        <v>59.242238</v>
      </c>
      <c r="BG250" s="22">
        <f t="shared" si="28"/>
        <v>59.084767999999997</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1.0122751999999999</v>
      </c>
      <c r="D252" s="20">
        <v>0.8641858</v>
      </c>
      <c r="E252" s="20">
        <v>0.85934650000000001</v>
      </c>
      <c r="F252" s="20">
        <v>1.0335109</v>
      </c>
      <c r="G252" s="20">
        <v>1.16049</v>
      </c>
      <c r="H252" s="20">
        <v>1.2447956</v>
      </c>
      <c r="I252" s="20">
        <v>1.1871284000000002</v>
      </c>
      <c r="J252" s="20">
        <v>1.1854889000000002</v>
      </c>
      <c r="K252" s="20">
        <v>1.0979559999999999</v>
      </c>
      <c r="L252" s="20">
        <v>1.0793417000000001</v>
      </c>
      <c r="M252" s="20">
        <v>1.0768420999999999</v>
      </c>
      <c r="N252" s="20">
        <v>1.0659703</v>
      </c>
      <c r="O252" s="20">
        <v>1.0122751999999999</v>
      </c>
      <c r="P252" s="20">
        <v>0.8641858</v>
      </c>
      <c r="Q252" s="20">
        <v>0.85934650000000001</v>
      </c>
      <c r="R252" s="20">
        <v>1.0335109</v>
      </c>
      <c r="S252" s="20">
        <v>1.16049</v>
      </c>
      <c r="T252" s="20">
        <v>1.2447956</v>
      </c>
      <c r="U252" s="20">
        <v>1.1871284000000002</v>
      </c>
      <c r="V252" s="20">
        <v>1.1854889000000002</v>
      </c>
      <c r="W252" s="20">
        <v>1.0979559999999999</v>
      </c>
      <c r="X252" s="20">
        <v>1.0793417000000001</v>
      </c>
      <c r="Y252" s="20">
        <v>1.0768420999999999</v>
      </c>
      <c r="Z252" s="20">
        <v>1.0659703</v>
      </c>
      <c r="AA252" s="20">
        <v>1.0122751999999999</v>
      </c>
      <c r="AB252" s="20">
        <v>0.89504960000000011</v>
      </c>
      <c r="AC252" s="20">
        <v>0.85934650000000001</v>
      </c>
      <c r="AD252" s="20">
        <v>1.0335109</v>
      </c>
      <c r="AE252" s="20">
        <v>1.16049</v>
      </c>
      <c r="AF252" s="20">
        <v>1.2447956</v>
      </c>
      <c r="AG252" s="20">
        <v>1.1871284000000002</v>
      </c>
      <c r="AH252" s="20">
        <v>1.1854889000000002</v>
      </c>
      <c r="AI252" s="20">
        <v>1.0979559999999999</v>
      </c>
      <c r="AJ252" s="20">
        <v>1.0793417000000001</v>
      </c>
      <c r="AK252" s="20">
        <v>1.0768420999999999</v>
      </c>
      <c r="AL252" s="20">
        <v>1.0659703</v>
      </c>
      <c r="AM252" s="20">
        <v>1.0122751999999999</v>
      </c>
      <c r="AN252" s="20">
        <v>0.8641858</v>
      </c>
      <c r="AO252" s="20">
        <v>0.85934650000000001</v>
      </c>
      <c r="AP252" s="20">
        <v>1.0335109</v>
      </c>
      <c r="AQ252" s="20">
        <v>1.16049</v>
      </c>
      <c r="AR252" s="20">
        <v>1.2447956</v>
      </c>
      <c r="AS252" s="20">
        <v>1.1871284000000002</v>
      </c>
      <c r="AT252" s="20">
        <v>1.1854889000000002</v>
      </c>
      <c r="AU252" s="20">
        <v>1.0979559999999999</v>
      </c>
      <c r="AV252" s="20">
        <v>1.0793417000000001</v>
      </c>
      <c r="AW252" s="20">
        <v>1.0768420999999999</v>
      </c>
      <c r="AX252" s="22">
        <v>1.0659703</v>
      </c>
      <c r="AZ252" s="21">
        <f t="array" ref="AZ252">SUM(IF(YEAR($C$5:$AX$5)=AZ$5,$C252:$AX252))</f>
        <v>12.867331400000001</v>
      </c>
      <c r="BA252" s="20">
        <f t="array" ref="BA252">SUM(IF(YEAR($C$5:$AX$5)=BA$5,$C252:$AX252))</f>
        <v>12.867331400000001</v>
      </c>
      <c r="BB252" s="20">
        <f t="array" ref="BB252">SUM(IF(YEAR($C$5:$AX$5)=BB$5,$C252:$AX252))</f>
        <v>12.8981952</v>
      </c>
      <c r="BC252" s="22">
        <f t="array" ref="BC252">SUM(IF(YEAR($C$5:$AX$5)=BC$5,$C252:$AX252))</f>
        <v>12.867331400000001</v>
      </c>
      <c r="BE252" s="21">
        <f t="shared" si="26"/>
        <v>12.867331399999998</v>
      </c>
      <c r="BF252" s="20">
        <f t="shared" si="27"/>
        <v>12.8981952</v>
      </c>
      <c r="BG252" s="22">
        <f t="shared" si="28"/>
        <v>12.867331399999998</v>
      </c>
    </row>
    <row r="253" spans="2:59" s="16" customFormat="1" ht="15.75" thickBot="1">
      <c r="B253" s="18">
        <v>58565</v>
      </c>
      <c r="C253" s="23">
        <v>1.036198</v>
      </c>
      <c r="D253" s="23">
        <v>0.91397989999999996</v>
      </c>
      <c r="E253" s="23">
        <v>1.0477050000000001</v>
      </c>
      <c r="F253" s="23">
        <v>0.99929800000000002</v>
      </c>
      <c r="G253" s="23">
        <v>0.98865999999999998</v>
      </c>
      <c r="H253" s="23">
        <v>1.031995</v>
      </c>
      <c r="I253" s="23">
        <v>1.0672109999999999</v>
      </c>
      <c r="J253" s="23">
        <v>1.0720499999999999</v>
      </c>
      <c r="K253" s="23">
        <v>0.98750789999999999</v>
      </c>
      <c r="L253" s="23">
        <v>0.95354150000000004</v>
      </c>
      <c r="M253" s="23">
        <v>1.033919</v>
      </c>
      <c r="N253" s="23">
        <v>1.115685</v>
      </c>
      <c r="O253" s="23">
        <v>1.036198</v>
      </c>
      <c r="P253" s="23">
        <v>0.91397989999999996</v>
      </c>
      <c r="Q253" s="23">
        <v>1.0477050000000001</v>
      </c>
      <c r="R253" s="23">
        <v>0.99929800000000002</v>
      </c>
      <c r="S253" s="23">
        <v>0.98865999999999998</v>
      </c>
      <c r="T253" s="23">
        <v>1.031995</v>
      </c>
      <c r="U253" s="23">
        <v>1.0672109999999999</v>
      </c>
      <c r="V253" s="23">
        <v>1.0720499999999999</v>
      </c>
      <c r="W253" s="23">
        <v>0.98750789999999999</v>
      </c>
      <c r="X253" s="23">
        <v>0.95354150000000004</v>
      </c>
      <c r="Y253" s="23">
        <v>1.033919</v>
      </c>
      <c r="Z253" s="23">
        <v>1.115685</v>
      </c>
      <c r="AA253" s="23">
        <v>1.036198</v>
      </c>
      <c r="AB253" s="23">
        <v>0.94662199999999996</v>
      </c>
      <c r="AC253" s="23">
        <v>1.0477050000000001</v>
      </c>
      <c r="AD253" s="23">
        <v>0.99929800000000002</v>
      </c>
      <c r="AE253" s="23">
        <v>0.98865999999999998</v>
      </c>
      <c r="AF253" s="23">
        <v>1.031995</v>
      </c>
      <c r="AG253" s="23">
        <v>1.0672109999999999</v>
      </c>
      <c r="AH253" s="23">
        <v>1.0720499999999999</v>
      </c>
      <c r="AI253" s="23">
        <v>0.98750789999999999</v>
      </c>
      <c r="AJ253" s="23">
        <v>0.95354150000000004</v>
      </c>
      <c r="AK253" s="23">
        <v>1.033919</v>
      </c>
      <c r="AL253" s="23">
        <v>1.115685</v>
      </c>
      <c r="AM253" s="23">
        <v>1.036198</v>
      </c>
      <c r="AN253" s="23">
        <v>0.91397989999999996</v>
      </c>
      <c r="AO253" s="23">
        <v>1.0477050000000001</v>
      </c>
      <c r="AP253" s="23">
        <v>0.99929800000000002</v>
      </c>
      <c r="AQ253" s="23">
        <v>0.98865999999999998</v>
      </c>
      <c r="AR253" s="23">
        <v>1.031995</v>
      </c>
      <c r="AS253" s="23">
        <v>1.0672109999999999</v>
      </c>
      <c r="AT253" s="23">
        <v>1.0720499999999999</v>
      </c>
      <c r="AU253" s="23">
        <v>0.98750789999999999</v>
      </c>
      <c r="AV253" s="23">
        <v>0.95354150000000004</v>
      </c>
      <c r="AW253" s="23">
        <v>1.033919</v>
      </c>
      <c r="AX253" s="24">
        <v>1.115685</v>
      </c>
      <c r="AZ253" s="26">
        <f t="array" ref="AZ253">SUM(IF(YEAR($C$5:$AX$5)=AZ$5,$C253:$AX253))</f>
        <v>12.2477503</v>
      </c>
      <c r="BA253" s="27">
        <f t="array" ref="BA253">SUM(IF(YEAR($C$5:$AX$5)=BA$5,$C253:$AX253))</f>
        <v>12.2477503</v>
      </c>
      <c r="BB253" s="27">
        <f t="array" ref="BB253">SUM(IF(YEAR($C$5:$AX$5)=BB$5,$C253:$AX253))</f>
        <v>12.2803924</v>
      </c>
      <c r="BC253" s="28">
        <f t="array" ref="BC253">SUM(IF(YEAR($C$5:$AX$5)=BC$5,$C253:$AX253))</f>
        <v>12.2477503</v>
      </c>
      <c r="BE253" s="26">
        <f t="shared" si="23"/>
        <v>12.247750299999998</v>
      </c>
      <c r="BF253" s="27">
        <f t="shared" si="24"/>
        <v>12.280392399999998</v>
      </c>
      <c r="BG253" s="28">
        <f t="shared" si="25"/>
        <v>12.247750299999998</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16"/>
      <c r="AZ254" s="16"/>
      <c r="BA254" s="16"/>
      <c r="BC254" s="16"/>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16"/>
      <c r="AZ255" s="7" t="s">
        <v>60</v>
      </c>
      <c r="BA255" s="16"/>
      <c r="BC255" s="16"/>
      <c r="BE255" s="7" t="s">
        <v>45</v>
      </c>
    </row>
    <row r="256" spans="2:59" ht="15.75" thickBot="1">
      <c r="B256" s="6" t="s">
        <v>31</v>
      </c>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Y256" s="16"/>
      <c r="AZ256" s="6" t="s">
        <v>31</v>
      </c>
      <c r="BA256" s="16"/>
      <c r="BC256" s="16"/>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Y257" s="16"/>
      <c r="AZ257" s="77">
        <v>2022</v>
      </c>
      <c r="BA257" s="78">
        <f>AZ257+1</f>
        <v>2023</v>
      </c>
      <c r="BB257" s="78">
        <f t="shared" ref="BB257:BC257" si="30">BA257+1</f>
        <v>2024</v>
      </c>
      <c r="BC257" s="79">
        <f t="shared" si="30"/>
        <v>2025</v>
      </c>
      <c r="BE257" s="77" t="s">
        <v>61</v>
      </c>
      <c r="BF257" s="78" t="s">
        <v>62</v>
      </c>
      <c r="BG257" s="79" t="s">
        <v>63</v>
      </c>
    </row>
    <row r="258" spans="2:59">
      <c r="B258" s="17" t="s">
        <v>29</v>
      </c>
      <c r="C258" s="20">
        <v>2.2520021796226501</v>
      </c>
      <c r="D258" s="20">
        <v>2.0723376870155299</v>
      </c>
      <c r="E258" s="20">
        <v>2.2230307459831198</v>
      </c>
      <c r="F258" s="20">
        <v>2.7452527284622201</v>
      </c>
      <c r="G258" s="20">
        <v>3.1002357006072998</v>
      </c>
      <c r="H258" s="20">
        <v>5.1356294155120903</v>
      </c>
      <c r="I258" s="20">
        <v>5.9274542927742004</v>
      </c>
      <c r="J258" s="20">
        <v>5.8370633721351597</v>
      </c>
      <c r="K258" s="20">
        <v>4.9828788638114903</v>
      </c>
      <c r="L258" s="20">
        <v>4.6309143900871304</v>
      </c>
      <c r="M258" s="20">
        <v>4.0679006278514898</v>
      </c>
      <c r="N258" s="20">
        <v>4.1623336076736503</v>
      </c>
      <c r="O258" s="20">
        <v>2.2520021796226501</v>
      </c>
      <c r="P258" s="20">
        <v>2.0723376870155299</v>
      </c>
      <c r="Q258" s="20">
        <v>2.2230307459831198</v>
      </c>
      <c r="R258" s="20">
        <v>2.9907905459404001</v>
      </c>
      <c r="S258" s="20">
        <v>3.2711153626442</v>
      </c>
      <c r="T258" s="20">
        <v>5.2525470852851903</v>
      </c>
      <c r="U258" s="20">
        <v>5.9994036555290204</v>
      </c>
      <c r="V258" s="20">
        <v>5.9225031137466404</v>
      </c>
      <c r="W258" s="20">
        <v>5.0098599195480302</v>
      </c>
      <c r="X258" s="20">
        <v>5.0491197109222403</v>
      </c>
      <c r="Y258" s="20">
        <v>4.2252897322177896</v>
      </c>
      <c r="Z258" s="20">
        <v>4.1623336076736503</v>
      </c>
      <c r="AA258" s="20">
        <v>2.2520021796226501</v>
      </c>
      <c r="AB258" s="20">
        <v>2.1463497877120998</v>
      </c>
      <c r="AC258" s="20">
        <v>2.2230307459831198</v>
      </c>
      <c r="AD258" s="20">
        <v>2.354028403759</v>
      </c>
      <c r="AE258" s="20">
        <v>2.43020784854889</v>
      </c>
      <c r="AF258" s="20">
        <v>3.7685927748680101</v>
      </c>
      <c r="AG258" s="20">
        <v>4.4569905996322596</v>
      </c>
      <c r="AH258" s="20">
        <v>4.3531090915203103</v>
      </c>
      <c r="AI258" s="20">
        <v>3.7057788558304301</v>
      </c>
      <c r="AJ258" s="20">
        <v>3.7765164375305198</v>
      </c>
      <c r="AK258" s="20">
        <v>3.8565495610237099</v>
      </c>
      <c r="AL258" s="20">
        <v>4.1623336076736503</v>
      </c>
      <c r="AM258" s="20">
        <v>2.2520021796226501</v>
      </c>
      <c r="AN258" s="20">
        <v>2.0723376870155299</v>
      </c>
      <c r="AO258" s="20">
        <v>2.2230307459831198</v>
      </c>
      <c r="AP258" s="20">
        <v>2.3540284633636501</v>
      </c>
      <c r="AQ258" s="20">
        <v>2.4302079081535299</v>
      </c>
      <c r="AR258" s="20">
        <v>3.7730896063149002</v>
      </c>
      <c r="AS258" s="20">
        <v>4.6008892059326199</v>
      </c>
      <c r="AT258" s="20">
        <v>4.4790204167366001</v>
      </c>
      <c r="AU258" s="20">
        <v>3.7147725187242</v>
      </c>
      <c r="AV258" s="20">
        <v>3.7765164375305198</v>
      </c>
      <c r="AW258" s="20">
        <v>3.8565495610237099</v>
      </c>
      <c r="AX258" s="22">
        <v>4.1623336076736503</v>
      </c>
      <c r="AY258" s="16"/>
      <c r="AZ258" s="21">
        <f t="array" ref="AZ258">SUM(IF(YEAR($C$5:$AX$5)=AZ$5,$C258:$AX258))</f>
        <v>47.137033611536033</v>
      </c>
      <c r="BA258" s="20">
        <f t="array" ref="BA258">SUM(IF(YEAR($C$5:$AX$5)=BA$5,$C258:$AX258))</f>
        <v>48.430333346128464</v>
      </c>
      <c r="BB258" s="20">
        <f t="array" ref="BB258">SUM(IF(YEAR($C$5:$AX$5)=BB$5,$C258:$AX258))</f>
        <v>39.485489893704653</v>
      </c>
      <c r="BC258" s="22">
        <f t="array" ref="BC258">SUM(IF(YEAR($C$5:$AX$5)=BC$5,$C258:$AX258))</f>
        <v>39.694778338074684</v>
      </c>
      <c r="BE258" s="21">
        <f t="shared" ref="BE258:BE272" si="31">SUM(H258:S258)</f>
        <v>47.553451091051116</v>
      </c>
      <c r="BF258" s="20">
        <f t="shared" ref="BF258:BF272" si="32">SUM(T258:AE258)</f>
        <v>47.026675790548317</v>
      </c>
      <c r="BG258" s="22">
        <f t="shared" ref="BG258:BG272" si="33">SUM(AF258:AQ258)</f>
        <v>39.411477912217364</v>
      </c>
    </row>
    <row r="259" spans="2:59">
      <c r="B259" s="17" t="s">
        <v>28</v>
      </c>
      <c r="C259" s="20">
        <v>95.027304193004994</v>
      </c>
      <c r="D259" s="20">
        <v>83.086741000413895</v>
      </c>
      <c r="E259" s="20">
        <v>91.600211799144702</v>
      </c>
      <c r="F259" s="20">
        <v>85.217532336711898</v>
      </c>
      <c r="G259" s="20">
        <v>91.915913999080701</v>
      </c>
      <c r="H259" s="20">
        <v>111.260403119028</v>
      </c>
      <c r="I259" s="20">
        <v>149.221662951459</v>
      </c>
      <c r="J259" s="20">
        <v>132.11123467609301</v>
      </c>
      <c r="K259" s="20">
        <v>99.004019498825102</v>
      </c>
      <c r="L259" s="20">
        <v>90.350867122411699</v>
      </c>
      <c r="M259" s="20">
        <v>96.853333473205595</v>
      </c>
      <c r="N259" s="20">
        <v>92.752540767192798</v>
      </c>
      <c r="O259" s="20">
        <v>97.975110083818393</v>
      </c>
      <c r="P259" s="20">
        <v>83.5798723995686</v>
      </c>
      <c r="Q259" s="20">
        <v>96.924591481685596</v>
      </c>
      <c r="R259" s="20">
        <v>81.650482326746001</v>
      </c>
      <c r="S259" s="20">
        <v>92.875488400459304</v>
      </c>
      <c r="T259" s="20">
        <v>108.83452981466</v>
      </c>
      <c r="U259" s="20">
        <v>153.222668162547</v>
      </c>
      <c r="V259" s="20">
        <v>129.85166184557599</v>
      </c>
      <c r="W259" s="20">
        <v>97.143726050853701</v>
      </c>
      <c r="X259" s="20">
        <v>90.103492408990903</v>
      </c>
      <c r="Y259" s="20">
        <v>95.922437220811801</v>
      </c>
      <c r="Z259" s="20">
        <v>97.498540580272703</v>
      </c>
      <c r="AA259" s="20">
        <v>96.359808033681503</v>
      </c>
      <c r="AB259" s="20">
        <v>87.365717023611097</v>
      </c>
      <c r="AC259" s="20">
        <v>95.949289977550507</v>
      </c>
      <c r="AD259" s="20">
        <v>81.127041012048693</v>
      </c>
      <c r="AE259" s="20">
        <v>89.4455330967903</v>
      </c>
      <c r="AF259" s="20">
        <v>104.24069741368299</v>
      </c>
      <c r="AG259" s="20">
        <v>153.187160361558</v>
      </c>
      <c r="AH259" s="20">
        <v>138.082034154795</v>
      </c>
      <c r="AI259" s="20">
        <v>101.00287622213401</v>
      </c>
      <c r="AJ259" s="20">
        <v>93.937897920608506</v>
      </c>
      <c r="AK259" s="20">
        <v>91.546051442623096</v>
      </c>
      <c r="AL259" s="20">
        <v>101.95068567991299</v>
      </c>
      <c r="AM259" s="20">
        <v>100.19443911314001</v>
      </c>
      <c r="AN259" s="20">
        <v>85.744263201951995</v>
      </c>
      <c r="AO259" s="20">
        <v>88.387768685817704</v>
      </c>
      <c r="AP259" s="20">
        <v>77.3515636026859</v>
      </c>
      <c r="AQ259" s="20">
        <v>83.618574917316394</v>
      </c>
      <c r="AR259" s="20">
        <v>99.366122633218794</v>
      </c>
      <c r="AS259" s="20">
        <v>145.60579000785901</v>
      </c>
      <c r="AT259" s="20">
        <v>127.479281205684</v>
      </c>
      <c r="AU259" s="20">
        <v>94.530245155096097</v>
      </c>
      <c r="AV259" s="20">
        <v>85.371946901083007</v>
      </c>
      <c r="AW259" s="20">
        <v>84.996603667736096</v>
      </c>
      <c r="AX259" s="22">
        <v>101.693854629993</v>
      </c>
      <c r="AY259" s="16"/>
      <c r="AZ259" s="21">
        <f t="array" ref="AZ259">SUM(IF(YEAR($C$5:$AX$5)=AZ$5,$C259:$AX259))</f>
        <v>1218.4017649365712</v>
      </c>
      <c r="BA259" s="20">
        <f t="array" ref="BA259">SUM(IF(YEAR($C$5:$AX$5)=BA$5,$C259:$AX259))</f>
        <v>1225.5826007759899</v>
      </c>
      <c r="BB259" s="20">
        <f t="array" ref="BB259">SUM(IF(YEAR($C$5:$AX$5)=BB$5,$C259:$AX259))</f>
        <v>1234.1947923389966</v>
      </c>
      <c r="BC259" s="22">
        <f t="array" ref="BC259">SUM(IF(YEAR($C$5:$AX$5)=BC$5,$C259:$AX259))</f>
        <v>1174.340453721582</v>
      </c>
      <c r="BE259" s="21">
        <f t="shared" si="31"/>
        <v>1224.559606300493</v>
      </c>
      <c r="BF259" s="20">
        <f t="shared" si="32"/>
        <v>1222.8244452273943</v>
      </c>
      <c r="BG259" s="22">
        <f t="shared" si="33"/>
        <v>1219.2440127162267</v>
      </c>
    </row>
    <row r="260" spans="2:59">
      <c r="B260" s="17" t="s">
        <v>27</v>
      </c>
      <c r="C260" s="20">
        <v>2108.1424358096601</v>
      </c>
      <c r="D260" s="20">
        <v>1809.8134143807299</v>
      </c>
      <c r="E260" s="20">
        <v>1404.7567068252899</v>
      </c>
      <c r="F260" s="20">
        <v>988.46829108735596</v>
      </c>
      <c r="G260" s="20">
        <v>1064.6824491538</v>
      </c>
      <c r="H260" s="20">
        <v>1419.05652791424</v>
      </c>
      <c r="I260" s="20">
        <v>1858.8925513699101</v>
      </c>
      <c r="J260" s="20">
        <v>1793.2841895317899</v>
      </c>
      <c r="K260" s="20">
        <v>1156.5268722610699</v>
      </c>
      <c r="L260" s="20">
        <v>1021.97200231382</v>
      </c>
      <c r="M260" s="20">
        <v>948.538458386098</v>
      </c>
      <c r="N260" s="20">
        <v>1038.0961275095899</v>
      </c>
      <c r="O260" s="20">
        <v>1168.2630992347199</v>
      </c>
      <c r="P260" s="20">
        <v>981.94196269418705</v>
      </c>
      <c r="Q260" s="20">
        <v>824.53280205402405</v>
      </c>
      <c r="R260" s="20">
        <v>650.44113511430999</v>
      </c>
      <c r="S260" s="20">
        <v>880.561100861618</v>
      </c>
      <c r="T260" s="20">
        <v>1308.18733775698</v>
      </c>
      <c r="U260" s="20">
        <v>1885.71234539751</v>
      </c>
      <c r="V260" s="20">
        <v>1739.7222088696201</v>
      </c>
      <c r="W260" s="20">
        <v>1043.81437123061</v>
      </c>
      <c r="X260" s="20">
        <v>951.90962582986799</v>
      </c>
      <c r="Y260" s="20">
        <v>965.09160945214205</v>
      </c>
      <c r="Z260" s="20">
        <v>1049.8079084287799</v>
      </c>
      <c r="AA260" s="20">
        <v>1190.62994957773</v>
      </c>
      <c r="AB260" s="20">
        <v>1013.54333108131</v>
      </c>
      <c r="AC260" s="20">
        <v>864.26515568402601</v>
      </c>
      <c r="AD260" s="20">
        <v>477.73803776876599</v>
      </c>
      <c r="AE260" s="20">
        <v>685.25580317322397</v>
      </c>
      <c r="AF260" s="20">
        <v>995.98282460640996</v>
      </c>
      <c r="AG260" s="20">
        <v>1528.13935174985</v>
      </c>
      <c r="AH260" s="20">
        <v>1531.2549873860301</v>
      </c>
      <c r="AI260" s="20">
        <v>886.87616029440096</v>
      </c>
      <c r="AJ260" s="20">
        <v>790.46149222157101</v>
      </c>
      <c r="AK260" s="20">
        <v>715.16629614137901</v>
      </c>
      <c r="AL260" s="20">
        <v>692.03538075800304</v>
      </c>
      <c r="AM260" s="20">
        <v>786.25464346816602</v>
      </c>
      <c r="AN260" s="20">
        <v>696.49980282043396</v>
      </c>
      <c r="AO260" s="20">
        <v>550.97942781256802</v>
      </c>
      <c r="AP260" s="20">
        <v>416.73915673884397</v>
      </c>
      <c r="AQ260" s="20">
        <v>510.21092204555299</v>
      </c>
      <c r="AR260" s="20">
        <v>851.93845542790598</v>
      </c>
      <c r="AS260" s="20">
        <v>1443.6199113600301</v>
      </c>
      <c r="AT260" s="20">
        <v>1380.9539210093001</v>
      </c>
      <c r="AU260" s="20">
        <v>704.27709685423395</v>
      </c>
      <c r="AV260" s="20">
        <v>511.48838799109302</v>
      </c>
      <c r="AW260" s="20">
        <v>506.37461896724898</v>
      </c>
      <c r="AX260" s="22">
        <v>606.63283699237195</v>
      </c>
      <c r="AY260" s="16"/>
      <c r="AZ260" s="21">
        <f t="array" ref="AZ260">SUM(IF(YEAR($C$5:$AX$5)=AZ$5,$C260:$AX260))</f>
        <v>16612.230026543355</v>
      </c>
      <c r="BA260" s="20">
        <f t="array" ref="BA260">SUM(IF(YEAR($C$5:$AX$5)=BA$5,$C260:$AX260))</f>
        <v>13449.985506924369</v>
      </c>
      <c r="BB260" s="20">
        <f t="array" ref="BB260">SUM(IF(YEAR($C$5:$AX$5)=BB$5,$C260:$AX260))</f>
        <v>11371.348770442701</v>
      </c>
      <c r="BC260" s="22">
        <f t="array" ref="BC260">SUM(IF(YEAR($C$5:$AX$5)=BC$5,$C260:$AX260))</f>
        <v>8965.9691814877478</v>
      </c>
      <c r="BE260" s="21">
        <f t="shared" si="31"/>
        <v>13742.106829245377</v>
      </c>
      <c r="BF260" s="20">
        <f t="shared" si="32"/>
        <v>13175.677684250564</v>
      </c>
      <c r="BG260" s="22">
        <f t="shared" si="33"/>
        <v>10100.600446043209</v>
      </c>
    </row>
    <row r="261" spans="2:59">
      <c r="B261" s="17" t="s">
        <v>26</v>
      </c>
      <c r="C261" s="20">
        <v>6441.9957405366004</v>
      </c>
      <c r="D261" s="20">
        <v>5585.42730885744</v>
      </c>
      <c r="E261" s="20">
        <v>4881.4215919263697</v>
      </c>
      <c r="F261" s="20">
        <v>3976.2245744280499</v>
      </c>
      <c r="G261" s="20">
        <v>4780.8756293393699</v>
      </c>
      <c r="H261" s="20">
        <v>5747.0918505564296</v>
      </c>
      <c r="I261" s="20">
        <v>6552.4001540169102</v>
      </c>
      <c r="J261" s="20">
        <v>6518.9513036590097</v>
      </c>
      <c r="K261" s="20">
        <v>5218.3298333089297</v>
      </c>
      <c r="L261" s="20">
        <v>4601.4413524717102</v>
      </c>
      <c r="M261" s="20">
        <v>4762.6558459922699</v>
      </c>
      <c r="N261" s="20">
        <v>5963.5061889775097</v>
      </c>
      <c r="O261" s="20">
        <v>6170.4873022437096</v>
      </c>
      <c r="P261" s="20">
        <v>5205.2190355286002</v>
      </c>
      <c r="Q261" s="20">
        <v>4708.0753599107302</v>
      </c>
      <c r="R261" s="20">
        <v>4069.42546756193</v>
      </c>
      <c r="S261" s="20">
        <v>4638.8751279656999</v>
      </c>
      <c r="T261" s="20">
        <v>5655.7497285529998</v>
      </c>
      <c r="U261" s="20">
        <v>6425.44806675985</v>
      </c>
      <c r="V261" s="20">
        <v>6315.7785161770898</v>
      </c>
      <c r="W261" s="20">
        <v>5079.9036735605896</v>
      </c>
      <c r="X261" s="20">
        <v>4598.4086477309502</v>
      </c>
      <c r="Y261" s="20">
        <v>4798.3170903027103</v>
      </c>
      <c r="Z261" s="20">
        <v>5714.5806587114903</v>
      </c>
      <c r="AA261" s="20">
        <v>4886.2091666161996</v>
      </c>
      <c r="AB261" s="20">
        <v>4264.8953202143302</v>
      </c>
      <c r="AC261" s="20">
        <v>3662.6908997409</v>
      </c>
      <c r="AD261" s="20">
        <v>3086.07446811721</v>
      </c>
      <c r="AE261" s="20">
        <v>3633.27953916043</v>
      </c>
      <c r="AF261" s="20">
        <v>4034.9598898701402</v>
      </c>
      <c r="AG261" s="20">
        <v>4696.6046099364803</v>
      </c>
      <c r="AH261" s="20">
        <v>4719.2995197679802</v>
      </c>
      <c r="AI261" s="20">
        <v>4163.30939797475</v>
      </c>
      <c r="AJ261" s="20">
        <v>3760.6863618642101</v>
      </c>
      <c r="AK261" s="20">
        <v>4266.8138137310698</v>
      </c>
      <c r="AL261" s="20">
        <v>4659.9085123315499</v>
      </c>
      <c r="AM261" s="20">
        <v>4139.3192792534801</v>
      </c>
      <c r="AN261" s="20">
        <v>3431.7027646005199</v>
      </c>
      <c r="AO261" s="20">
        <v>3209.4602365791802</v>
      </c>
      <c r="AP261" s="20">
        <v>2578.2791636884199</v>
      </c>
      <c r="AQ261" s="20">
        <v>3077.72434572876</v>
      </c>
      <c r="AR261" s="20">
        <v>3627.4610237178899</v>
      </c>
      <c r="AS261" s="20">
        <v>4224.0328507088097</v>
      </c>
      <c r="AT261" s="20">
        <v>4225.1402742676401</v>
      </c>
      <c r="AU261" s="20">
        <v>3745.83906945027</v>
      </c>
      <c r="AV261" s="20">
        <v>3388.2572175301598</v>
      </c>
      <c r="AW261" s="20">
        <v>3690.93821991608</v>
      </c>
      <c r="AX261" s="22">
        <v>4047.7963470295099</v>
      </c>
      <c r="AY261" s="16"/>
      <c r="AZ261" s="21">
        <f t="array" ref="AZ261">SUM(IF(YEAR($C$5:$AX$5)=AZ$5,$C261:$AX261))</f>
        <v>65030.321374070598</v>
      </c>
      <c r="BA261" s="20">
        <f t="array" ref="BA261">SUM(IF(YEAR($C$5:$AX$5)=BA$5,$C261:$AX261))</f>
        <v>63380.268675006351</v>
      </c>
      <c r="BB261" s="20">
        <f t="array" ref="BB261">SUM(IF(YEAR($C$5:$AX$5)=BB$5,$C261:$AX261))</f>
        <v>49834.731499325251</v>
      </c>
      <c r="BC261" s="22">
        <f t="array" ref="BC261">SUM(IF(YEAR($C$5:$AX$5)=BC$5,$C261:$AX261))</f>
        <v>43385.950792470714</v>
      </c>
      <c r="BE261" s="21">
        <f t="shared" si="31"/>
        <v>64156.458822193439</v>
      </c>
      <c r="BF261" s="20">
        <f t="shared" si="32"/>
        <v>58121.335775644751</v>
      </c>
      <c r="BG261" s="22">
        <f t="shared" si="33"/>
        <v>46738.067895326545</v>
      </c>
    </row>
    <row r="262" spans="2:59">
      <c r="B262" s="17" t="s">
        <v>25</v>
      </c>
      <c r="C262" s="20">
        <v>5246.2877451796103</v>
      </c>
      <c r="D262" s="20">
        <v>4343.3683198541403</v>
      </c>
      <c r="E262" s="20">
        <v>3916.56383307837</v>
      </c>
      <c r="F262" s="20">
        <v>3736.2127729486701</v>
      </c>
      <c r="G262" s="20">
        <v>3552.6220957413302</v>
      </c>
      <c r="H262" s="20">
        <v>5026.9888240322498</v>
      </c>
      <c r="I262" s="20">
        <v>5741.4278460740998</v>
      </c>
      <c r="J262" s="20">
        <v>5773.7440454919097</v>
      </c>
      <c r="K262" s="20">
        <v>4541.3844147119698</v>
      </c>
      <c r="L262" s="20">
        <v>3653.94656050717</v>
      </c>
      <c r="M262" s="20">
        <v>4005.65187532455</v>
      </c>
      <c r="N262" s="20">
        <v>5109.7513188384501</v>
      </c>
      <c r="O262" s="20">
        <v>4836.2469410449303</v>
      </c>
      <c r="P262" s="20">
        <v>4110.9008003175304</v>
      </c>
      <c r="Q262" s="20">
        <v>3619.14941935753</v>
      </c>
      <c r="R262" s="20">
        <v>3279.23641336523</v>
      </c>
      <c r="S262" s="20">
        <v>3260.9157139789299</v>
      </c>
      <c r="T262" s="20">
        <v>4339.0975094586602</v>
      </c>
      <c r="U262" s="20">
        <v>5004.1559713732004</v>
      </c>
      <c r="V262" s="20">
        <v>4971.29932446778</v>
      </c>
      <c r="W262" s="20">
        <v>3937.2622213233299</v>
      </c>
      <c r="X262" s="20">
        <v>3328.8171547669899</v>
      </c>
      <c r="Y262" s="20">
        <v>3367.1962512731602</v>
      </c>
      <c r="Z262" s="20">
        <v>4281.1618612557704</v>
      </c>
      <c r="AA262" s="20">
        <v>3742.0207888856498</v>
      </c>
      <c r="AB262" s="20">
        <v>3265.0870698348199</v>
      </c>
      <c r="AC262" s="20">
        <v>2713.2328464165298</v>
      </c>
      <c r="AD262" s="20">
        <v>2844.2496955497199</v>
      </c>
      <c r="AE262" s="20">
        <v>2858.13088870607</v>
      </c>
      <c r="AF262" s="20">
        <v>3766.2373045906402</v>
      </c>
      <c r="AG262" s="20">
        <v>4427.1248728483897</v>
      </c>
      <c r="AH262" s="20">
        <v>4471.4982481449797</v>
      </c>
      <c r="AI262" s="20">
        <v>3768.5440140031301</v>
      </c>
      <c r="AJ262" s="20">
        <v>3061.8842898094999</v>
      </c>
      <c r="AK262" s="20">
        <v>3128.4106027176599</v>
      </c>
      <c r="AL262" s="20">
        <v>4085.6402373076398</v>
      </c>
      <c r="AM262" s="20">
        <v>4126.9794622459403</v>
      </c>
      <c r="AN262" s="20">
        <v>3634.0069671224301</v>
      </c>
      <c r="AO262" s="20">
        <v>3032.9409729130598</v>
      </c>
      <c r="AP262" s="20">
        <v>2947.37581546605</v>
      </c>
      <c r="AQ262" s="20">
        <v>3240.6545401215599</v>
      </c>
      <c r="AR262" s="20">
        <v>3696.7387054413598</v>
      </c>
      <c r="AS262" s="20">
        <v>4305.1808653026801</v>
      </c>
      <c r="AT262" s="20">
        <v>4324.5920669408497</v>
      </c>
      <c r="AU262" s="20">
        <v>3716.77639331296</v>
      </c>
      <c r="AV262" s="20">
        <v>2742.4926245920401</v>
      </c>
      <c r="AW262" s="20">
        <v>3118.26951749623</v>
      </c>
      <c r="AX262" s="22">
        <v>3955.4620198342</v>
      </c>
      <c r="AY262" s="16"/>
      <c r="AZ262" s="21">
        <f t="array" ref="AZ262">SUM(IF(YEAR($C$5:$AX$5)=AZ$5,$C262:$AX262))</f>
        <v>54647.94965178251</v>
      </c>
      <c r="BA262" s="20">
        <f t="array" ref="BA262">SUM(IF(YEAR($C$5:$AX$5)=BA$5,$C262:$AX262))</f>
        <v>48335.439581983053</v>
      </c>
      <c r="BB262" s="20">
        <f t="array" ref="BB262">SUM(IF(YEAR($C$5:$AX$5)=BB$5,$C262:$AX262))</f>
        <v>42132.060858814737</v>
      </c>
      <c r="BC262" s="22">
        <f t="array" ref="BC262">SUM(IF(YEAR($C$5:$AX$5)=BC$5,$C262:$AX262))</f>
        <v>42841.469950789367</v>
      </c>
      <c r="BE262" s="21">
        <f t="shared" si="31"/>
        <v>52959.344173044548</v>
      </c>
      <c r="BF262" s="20">
        <f t="shared" si="32"/>
        <v>44651.711583311691</v>
      </c>
      <c r="BG262" s="22">
        <f t="shared" si="33"/>
        <v>43691.29732729098</v>
      </c>
    </row>
    <row r="263" spans="2:59">
      <c r="B263" s="17" t="s">
        <v>24</v>
      </c>
      <c r="C263" s="20">
        <v>481.19568778574501</v>
      </c>
      <c r="D263" s="20">
        <v>439.78024902939802</v>
      </c>
      <c r="E263" s="20">
        <v>457.61620303988502</v>
      </c>
      <c r="F263" s="20">
        <v>397.25326573848702</v>
      </c>
      <c r="G263" s="20">
        <v>451.00032842252398</v>
      </c>
      <c r="H263" s="20">
        <v>537.88330718502402</v>
      </c>
      <c r="I263" s="20">
        <v>657.62164855003402</v>
      </c>
      <c r="J263" s="20">
        <v>637.23197561502502</v>
      </c>
      <c r="K263" s="20">
        <v>503.21506404317898</v>
      </c>
      <c r="L263" s="20">
        <v>465.07056808471702</v>
      </c>
      <c r="M263" s="20">
        <v>477.82125389575998</v>
      </c>
      <c r="N263" s="20">
        <v>516.72625241428602</v>
      </c>
      <c r="O263" s="20">
        <v>510.70540525019197</v>
      </c>
      <c r="P263" s="20">
        <v>450.32871240377398</v>
      </c>
      <c r="Q263" s="20">
        <v>472.85573042184097</v>
      </c>
      <c r="R263" s="20">
        <v>408.06085948646103</v>
      </c>
      <c r="S263" s="20">
        <v>462.21269891597302</v>
      </c>
      <c r="T263" s="20">
        <v>548.15314745530497</v>
      </c>
      <c r="U263" s="20">
        <v>714.77220226312102</v>
      </c>
      <c r="V263" s="20">
        <v>679.03620950214099</v>
      </c>
      <c r="W263" s="20">
        <v>502.51588657498399</v>
      </c>
      <c r="X263" s="20">
        <v>462.06494485586899</v>
      </c>
      <c r="Y263" s="20">
        <v>482.51500499248499</v>
      </c>
      <c r="Z263" s="20">
        <v>529.99165330082201</v>
      </c>
      <c r="AA263" s="20">
        <v>346.71888019144501</v>
      </c>
      <c r="AB263" s="20">
        <v>329.07494595274301</v>
      </c>
      <c r="AC263" s="20">
        <v>335.34114801883698</v>
      </c>
      <c r="AD263" s="20">
        <v>289.866287186742</v>
      </c>
      <c r="AE263" s="20">
        <v>321.76395961618999</v>
      </c>
      <c r="AF263" s="20">
        <v>391.96328666806198</v>
      </c>
      <c r="AG263" s="20">
        <v>507.769580977038</v>
      </c>
      <c r="AH263" s="20">
        <v>513.91695944662195</v>
      </c>
      <c r="AI263" s="20">
        <v>376.64129674062099</v>
      </c>
      <c r="AJ263" s="20">
        <v>351.07605918496802</v>
      </c>
      <c r="AK263" s="20">
        <v>345.72972312569601</v>
      </c>
      <c r="AL263" s="20">
        <v>387.61210753023602</v>
      </c>
      <c r="AM263" s="20">
        <v>310.37238483130898</v>
      </c>
      <c r="AN263" s="20">
        <v>272.29467242956201</v>
      </c>
      <c r="AO263" s="20">
        <v>296.26894240267598</v>
      </c>
      <c r="AP263" s="20">
        <v>263.11313870549202</v>
      </c>
      <c r="AQ263" s="20">
        <v>285.861295178533</v>
      </c>
      <c r="AR263" s="20">
        <v>347.12135589821298</v>
      </c>
      <c r="AS263" s="20">
        <v>457.79656104650297</v>
      </c>
      <c r="AT263" s="20">
        <v>449.33349591353902</v>
      </c>
      <c r="AU263" s="20">
        <v>324.48851449601398</v>
      </c>
      <c r="AV263" s="20">
        <v>298.944384604692</v>
      </c>
      <c r="AW263" s="20">
        <v>299.29927945882099</v>
      </c>
      <c r="AX263" s="22">
        <v>333.94360144436399</v>
      </c>
      <c r="AY263" s="16"/>
      <c r="AZ263" s="21">
        <f t="array" ref="AZ263">SUM(IF(YEAR($C$5:$AX$5)=AZ$5,$C263:$AX263))</f>
        <v>6022.4158038040632</v>
      </c>
      <c r="BA263" s="20">
        <f t="array" ref="BA263">SUM(IF(YEAR($C$5:$AX$5)=BA$5,$C263:$AX263))</f>
        <v>6223.2124554229667</v>
      </c>
      <c r="BB263" s="20">
        <f t="array" ref="BB263">SUM(IF(YEAR($C$5:$AX$5)=BB$5,$C263:$AX263))</f>
        <v>4497.4742346392004</v>
      </c>
      <c r="BC263" s="22">
        <f t="array" ref="BC263">SUM(IF(YEAR($C$5:$AX$5)=BC$5,$C263:$AX263))</f>
        <v>3938.8376264097178</v>
      </c>
      <c r="BE263" s="21">
        <f t="shared" si="31"/>
        <v>6099.7334762662667</v>
      </c>
      <c r="BF263" s="20">
        <f t="shared" si="32"/>
        <v>5541.8142699106838</v>
      </c>
      <c r="BG263" s="22">
        <f t="shared" si="33"/>
        <v>4302.6194472208144</v>
      </c>
    </row>
    <row r="264" spans="2:59">
      <c r="B264" s="17" t="s">
        <v>23</v>
      </c>
      <c r="C264" s="20">
        <v>2973.67248883407</v>
      </c>
      <c r="D264" s="20">
        <v>2532.5304179393602</v>
      </c>
      <c r="E264" s="20">
        <v>1933.5601843460499</v>
      </c>
      <c r="F264" s="20">
        <v>2013.8070089565699</v>
      </c>
      <c r="G264" s="20">
        <v>2371.6724514074199</v>
      </c>
      <c r="H264" s="20">
        <v>2744.0941840135501</v>
      </c>
      <c r="I264" s="20">
        <v>3218.2349612948001</v>
      </c>
      <c r="J264" s="20">
        <v>3241.62034922559</v>
      </c>
      <c r="K264" s="20">
        <v>2456.4084173897299</v>
      </c>
      <c r="L264" s="20">
        <v>2153.6296692481301</v>
      </c>
      <c r="M264" s="20">
        <v>2149.5743253051801</v>
      </c>
      <c r="N264" s="20">
        <v>2330.4441975690402</v>
      </c>
      <c r="O264" s="20">
        <v>2944.69700283371</v>
      </c>
      <c r="P264" s="20">
        <v>2217.3566884514898</v>
      </c>
      <c r="Q264" s="20">
        <v>2083.86943120463</v>
      </c>
      <c r="R264" s="20">
        <v>2054.8641558941499</v>
      </c>
      <c r="S264" s="20">
        <v>2478.4244467737199</v>
      </c>
      <c r="T264" s="20">
        <v>2529.8447634968902</v>
      </c>
      <c r="U264" s="20">
        <v>2963.5735692665899</v>
      </c>
      <c r="V264" s="20">
        <v>2955.9554378697599</v>
      </c>
      <c r="W264" s="20">
        <v>2298.7330032605701</v>
      </c>
      <c r="X264" s="20">
        <v>2156.7604045908702</v>
      </c>
      <c r="Y264" s="20">
        <v>2029.3683521221401</v>
      </c>
      <c r="Z264" s="20">
        <v>2118.4887750027701</v>
      </c>
      <c r="AA264" s="20">
        <v>2190.24038568779</v>
      </c>
      <c r="AB264" s="20">
        <v>1843.4186538952499</v>
      </c>
      <c r="AC264" s="20">
        <v>1664.69100490448</v>
      </c>
      <c r="AD264" s="20">
        <v>1600.74459191661</v>
      </c>
      <c r="AE264" s="20">
        <v>1967.62983616984</v>
      </c>
      <c r="AF264" s="20">
        <v>2394.2179897390301</v>
      </c>
      <c r="AG264" s="20">
        <v>2925.17414467456</v>
      </c>
      <c r="AH264" s="20">
        <v>2915.7969205859099</v>
      </c>
      <c r="AI264" s="20">
        <v>2202.4056070046499</v>
      </c>
      <c r="AJ264" s="20">
        <v>1981.73525719438</v>
      </c>
      <c r="AK264" s="20">
        <v>1996.05370608007</v>
      </c>
      <c r="AL264" s="20">
        <v>2170.0825697540999</v>
      </c>
      <c r="AM264" s="20">
        <v>2605.0194425402401</v>
      </c>
      <c r="AN264" s="20">
        <v>2206.3946142629702</v>
      </c>
      <c r="AO264" s="20">
        <v>2009.43404084595</v>
      </c>
      <c r="AP264" s="20">
        <v>2046.78678897442</v>
      </c>
      <c r="AQ264" s="20">
        <v>1900.7307224019901</v>
      </c>
      <c r="AR264" s="20">
        <v>2437.4742969906201</v>
      </c>
      <c r="AS264" s="20">
        <v>2905.3938628691199</v>
      </c>
      <c r="AT264" s="20">
        <v>2788.5248288838202</v>
      </c>
      <c r="AU264" s="20">
        <v>2344.4418946322999</v>
      </c>
      <c r="AV264" s="20">
        <v>2087.9260696632</v>
      </c>
      <c r="AW264" s="20">
        <v>2165.2503326864698</v>
      </c>
      <c r="AX264" s="22">
        <v>2281.9697104413099</v>
      </c>
      <c r="AY264" s="16"/>
      <c r="AZ264" s="21">
        <f t="array" ref="AZ264">SUM(IF(YEAR($C$5:$AX$5)=AZ$5,$C264:$AX264))</f>
        <v>30119.248655529485</v>
      </c>
      <c r="BA264" s="20">
        <f t="array" ref="BA264">SUM(IF(YEAR($C$5:$AX$5)=BA$5,$C264:$AX264))</f>
        <v>28831.936030767294</v>
      </c>
      <c r="BB264" s="20">
        <f t="array" ref="BB264">SUM(IF(YEAR($C$5:$AX$5)=BB$5,$C264:$AX264))</f>
        <v>25852.190667606672</v>
      </c>
      <c r="BC264" s="22">
        <f t="array" ref="BC264">SUM(IF(YEAR($C$5:$AX$5)=BC$5,$C264:$AX264))</f>
        <v>27779.346605192408</v>
      </c>
      <c r="BE264" s="21">
        <f t="shared" si="31"/>
        <v>30073.217829203721</v>
      </c>
      <c r="BF264" s="20">
        <f t="shared" si="32"/>
        <v>26319.448778183556</v>
      </c>
      <c r="BG264" s="22">
        <f t="shared" si="33"/>
        <v>27353.831804058267</v>
      </c>
    </row>
    <row r="265" spans="2:59">
      <c r="B265" s="17" t="s">
        <v>22</v>
      </c>
      <c r="C265" s="20">
        <v>2401.5987301394298</v>
      </c>
      <c r="D265" s="20">
        <v>2075.6415327936402</v>
      </c>
      <c r="E265" s="20">
        <v>2041.91752534732</v>
      </c>
      <c r="F265" s="20">
        <v>1866.8631520643801</v>
      </c>
      <c r="G265" s="20">
        <v>2315.81019919552</v>
      </c>
      <c r="H265" s="20">
        <v>2988.4270533509598</v>
      </c>
      <c r="I265" s="20">
        <v>3865.0229952558898</v>
      </c>
      <c r="J265" s="20">
        <v>3922.8101204782702</v>
      </c>
      <c r="K265" s="20">
        <v>2628.2271198276399</v>
      </c>
      <c r="L265" s="20">
        <v>2212.1163580119601</v>
      </c>
      <c r="M265" s="20">
        <v>2121.2164011448599</v>
      </c>
      <c r="N265" s="20">
        <v>2050.3526561632798</v>
      </c>
      <c r="O265" s="20">
        <v>2356.2463559061298</v>
      </c>
      <c r="P265" s="20">
        <v>1943.6259864196199</v>
      </c>
      <c r="Q265" s="20">
        <v>1709.5460941716999</v>
      </c>
      <c r="R265" s="20">
        <v>1729.2767857126901</v>
      </c>
      <c r="S265" s="20">
        <v>2070.76004908606</v>
      </c>
      <c r="T265" s="20">
        <v>2692.1925131953299</v>
      </c>
      <c r="U265" s="20">
        <v>3417.5565916709602</v>
      </c>
      <c r="V265" s="20">
        <v>3392.4146068207901</v>
      </c>
      <c r="W265" s="20">
        <v>2299.4213990028902</v>
      </c>
      <c r="X265" s="20">
        <v>1866.1446362659301</v>
      </c>
      <c r="Y265" s="20">
        <v>1717.6365065872701</v>
      </c>
      <c r="Z265" s="20">
        <v>1881.95483321697</v>
      </c>
      <c r="AA265" s="20">
        <v>2333.9341500103501</v>
      </c>
      <c r="AB265" s="20">
        <v>2149.8909870162602</v>
      </c>
      <c r="AC265" s="20">
        <v>1724.7517730407401</v>
      </c>
      <c r="AD265" s="20">
        <v>1580.09333158657</v>
      </c>
      <c r="AE265" s="20">
        <v>2000.58757032827</v>
      </c>
      <c r="AF265" s="20">
        <v>2656.4710920462398</v>
      </c>
      <c r="AG265" s="20">
        <v>3340.7845426127301</v>
      </c>
      <c r="AH265" s="20">
        <v>3478.3338127434299</v>
      </c>
      <c r="AI265" s="20">
        <v>2636.0494731962699</v>
      </c>
      <c r="AJ265" s="20">
        <v>2215.2801250778102</v>
      </c>
      <c r="AK265" s="20">
        <v>1888.47707532346</v>
      </c>
      <c r="AL265" s="20">
        <v>1837.4249179288699</v>
      </c>
      <c r="AM265" s="20">
        <v>2386.0203963741701</v>
      </c>
      <c r="AN265" s="20">
        <v>2033.4955564811801</v>
      </c>
      <c r="AO265" s="20">
        <v>1658.5598447360101</v>
      </c>
      <c r="AP265" s="20">
        <v>1713.68743750826</v>
      </c>
      <c r="AQ265" s="20">
        <v>2027.75722334906</v>
      </c>
      <c r="AR265" s="20">
        <v>2640.0002431068601</v>
      </c>
      <c r="AS265" s="20">
        <v>3319.4731775750402</v>
      </c>
      <c r="AT265" s="20">
        <v>3366.4411595154102</v>
      </c>
      <c r="AU265" s="20">
        <v>2553.6562229548599</v>
      </c>
      <c r="AV265" s="20">
        <v>2110.3660270273699</v>
      </c>
      <c r="AW265" s="20">
        <v>1896.1971430629501</v>
      </c>
      <c r="AX265" s="22">
        <v>1918.1279862374099</v>
      </c>
      <c r="AY265" s="16"/>
      <c r="AZ265" s="21">
        <f t="array" ref="AZ265">SUM(IF(YEAR($C$5:$AX$5)=AZ$5,$C265:$AX265))</f>
        <v>30490.003843773145</v>
      </c>
      <c r="BA265" s="20">
        <f t="array" ref="BA265">SUM(IF(YEAR($C$5:$AX$5)=BA$5,$C265:$AX265))</f>
        <v>27076.776358056341</v>
      </c>
      <c r="BB265" s="20">
        <f t="array" ref="BB265">SUM(IF(YEAR($C$5:$AX$5)=BB$5,$C265:$AX265))</f>
        <v>27842.078850910995</v>
      </c>
      <c r="BC265" s="22">
        <f t="array" ref="BC265">SUM(IF(YEAR($C$5:$AX$5)=BC$5,$C265:$AX265))</f>
        <v>27623.782417928578</v>
      </c>
      <c r="BE265" s="21">
        <f t="shared" si="31"/>
        <v>29597.627975529052</v>
      </c>
      <c r="BF265" s="20">
        <f t="shared" si="32"/>
        <v>27056.578898742333</v>
      </c>
      <c r="BG265" s="22">
        <f t="shared" si="33"/>
        <v>27872.341497377489</v>
      </c>
    </row>
    <row r="266" spans="2:59">
      <c r="B266" s="17" t="s">
        <v>21</v>
      </c>
      <c r="C266" s="20">
        <v>401.73264750465802</v>
      </c>
      <c r="D266" s="20">
        <v>363.63762389402802</v>
      </c>
      <c r="E266" s="20">
        <v>405.30973914358799</v>
      </c>
      <c r="F266" s="20">
        <v>383.506404961459</v>
      </c>
      <c r="G266" s="20">
        <v>403.25579405948503</v>
      </c>
      <c r="H266" s="20">
        <v>476.74331765808199</v>
      </c>
      <c r="I266" s="20">
        <v>584.18236465659004</v>
      </c>
      <c r="J266" s="20">
        <v>528.37704143393796</v>
      </c>
      <c r="K266" s="20">
        <v>427.21188459731599</v>
      </c>
      <c r="L266" s="20">
        <v>405.3624168979</v>
      </c>
      <c r="M266" s="20">
        <v>412.96588168386398</v>
      </c>
      <c r="N266" s="20">
        <v>414.98060229420702</v>
      </c>
      <c r="O266" s="20">
        <v>418.78991864994202</v>
      </c>
      <c r="P266" s="20">
        <v>377.16339360456902</v>
      </c>
      <c r="Q266" s="20">
        <v>423.35702656302601</v>
      </c>
      <c r="R266" s="20">
        <v>374.63824590575001</v>
      </c>
      <c r="S266" s="20">
        <v>407.80411120457597</v>
      </c>
      <c r="T266" s="20">
        <v>475.28294783271798</v>
      </c>
      <c r="U266" s="20">
        <v>587.00723964521603</v>
      </c>
      <c r="V266" s="20">
        <v>528.92607720704802</v>
      </c>
      <c r="W266" s="20">
        <v>425.10463185049599</v>
      </c>
      <c r="X266" s="20">
        <v>408.66847283113702</v>
      </c>
      <c r="Y266" s="20">
        <v>409.87375623825898</v>
      </c>
      <c r="Z266" s="20">
        <v>434.51437020301802</v>
      </c>
      <c r="AA266" s="20">
        <v>410.81871119095001</v>
      </c>
      <c r="AB266" s="20">
        <v>390.16773746535199</v>
      </c>
      <c r="AC266" s="20">
        <v>419.98523993883299</v>
      </c>
      <c r="AD266" s="20">
        <v>347.79021682299202</v>
      </c>
      <c r="AE266" s="20">
        <v>367.83110694401</v>
      </c>
      <c r="AF266" s="20">
        <v>422.57965749129698</v>
      </c>
      <c r="AG266" s="20">
        <v>560.81082836544397</v>
      </c>
      <c r="AH266" s="20">
        <v>526.60233206667203</v>
      </c>
      <c r="AI266" s="20">
        <v>403.28847538027901</v>
      </c>
      <c r="AJ266" s="20">
        <v>387.408632104285</v>
      </c>
      <c r="AK266" s="20">
        <v>362.86111132148699</v>
      </c>
      <c r="AL266" s="20">
        <v>409.69558379054098</v>
      </c>
      <c r="AM266" s="20">
        <v>335.25655924156302</v>
      </c>
      <c r="AN266" s="20">
        <v>298.80905543547101</v>
      </c>
      <c r="AO266" s="20">
        <v>348.03058841917698</v>
      </c>
      <c r="AP266" s="20">
        <v>336.85094609390899</v>
      </c>
      <c r="AQ266" s="20">
        <v>339.79815018549601</v>
      </c>
      <c r="AR266" s="20">
        <v>388.73512621699001</v>
      </c>
      <c r="AS266" s="20">
        <v>534.28554144722898</v>
      </c>
      <c r="AT266" s="20">
        <v>484.47898735273299</v>
      </c>
      <c r="AU266" s="20">
        <v>366.17919444385899</v>
      </c>
      <c r="AV266" s="20">
        <v>350.555162494071</v>
      </c>
      <c r="AW266" s="20">
        <v>321.559861400165</v>
      </c>
      <c r="AX266" s="22">
        <v>382.58297148346901</v>
      </c>
      <c r="AY266" s="16"/>
      <c r="AZ266" s="21">
        <f t="array" ref="AZ266">SUM(IF(YEAR($C$5:$AX$5)=AZ$5,$C266:$AX266))</f>
        <v>5207.2657187851137</v>
      </c>
      <c r="BA266" s="20">
        <f t="array" ref="BA266">SUM(IF(YEAR($C$5:$AX$5)=BA$5,$C266:$AX266))</f>
        <v>5271.1301917357559</v>
      </c>
      <c r="BB266" s="20">
        <f t="array" ref="BB266">SUM(IF(YEAR($C$5:$AX$5)=BB$5,$C266:$AX266))</f>
        <v>5009.8396328821418</v>
      </c>
      <c r="BC266" s="22">
        <f t="array" ref="BC266">SUM(IF(YEAR($C$5:$AX$5)=BC$5,$C266:$AX266))</f>
        <v>4487.1221442141323</v>
      </c>
      <c r="BE266" s="21">
        <f t="shared" si="31"/>
        <v>5251.5762051497604</v>
      </c>
      <c r="BF266" s="20">
        <f t="shared" si="32"/>
        <v>5205.9705081700286</v>
      </c>
      <c r="BG266" s="22">
        <f t="shared" si="33"/>
        <v>4731.9919198956213</v>
      </c>
    </row>
    <row r="267" spans="2:59">
      <c r="B267" s="17" t="s">
        <v>20</v>
      </c>
      <c r="C267" s="20">
        <v>1178.81676095136</v>
      </c>
      <c r="D267" s="20">
        <v>1078.61865653936</v>
      </c>
      <c r="E267" s="20">
        <v>1006.88087113085</v>
      </c>
      <c r="F267" s="20">
        <v>868.343411902257</v>
      </c>
      <c r="G267" s="20">
        <v>1099.7437125675799</v>
      </c>
      <c r="H267" s="20">
        <v>1342.4812787630899</v>
      </c>
      <c r="I267" s="20">
        <v>1801.5375515163</v>
      </c>
      <c r="J267" s="20">
        <v>1537.36524312951</v>
      </c>
      <c r="K267" s="20">
        <v>1196.39555205236</v>
      </c>
      <c r="L267" s="20">
        <v>1092.5998687772101</v>
      </c>
      <c r="M267" s="20">
        <v>1131.03143474634</v>
      </c>
      <c r="N267" s="20">
        <v>1243.7749796186699</v>
      </c>
      <c r="O267" s="20">
        <v>1213.0786071186301</v>
      </c>
      <c r="P267" s="20">
        <v>1069.0735890204101</v>
      </c>
      <c r="Q267" s="20">
        <v>1013.13689193013</v>
      </c>
      <c r="R267" s="20">
        <v>859.94140919140796</v>
      </c>
      <c r="S267" s="20">
        <v>1082.1027216099601</v>
      </c>
      <c r="T267" s="20">
        <v>1299.40000590769</v>
      </c>
      <c r="U267" s="20">
        <v>1694.91233834932</v>
      </c>
      <c r="V267" s="20">
        <v>1450.17203208365</v>
      </c>
      <c r="W267" s="20">
        <v>1157.98909616488</v>
      </c>
      <c r="X267" s="20">
        <v>1083.6650582710299</v>
      </c>
      <c r="Y267" s="20">
        <v>1115.26815039094</v>
      </c>
      <c r="Z267" s="20">
        <v>1261.5039225195701</v>
      </c>
      <c r="AA267" s="20">
        <v>1063.28534473493</v>
      </c>
      <c r="AB267" s="20">
        <v>1047.9000122099001</v>
      </c>
      <c r="AC267" s="20">
        <v>949.30313658597902</v>
      </c>
      <c r="AD267" s="20">
        <v>785.90595230302995</v>
      </c>
      <c r="AE267" s="20">
        <v>961.16775068719301</v>
      </c>
      <c r="AF267" s="20">
        <v>1156.5352848013299</v>
      </c>
      <c r="AG267" s="20">
        <v>1614.9364715337399</v>
      </c>
      <c r="AH267" s="20">
        <v>1461.6499725917699</v>
      </c>
      <c r="AI267" s="20">
        <v>1105.7956884263001</v>
      </c>
      <c r="AJ267" s="20">
        <v>1035.2985798725899</v>
      </c>
      <c r="AK267" s="20">
        <v>1025.1999885978901</v>
      </c>
      <c r="AL267" s="20">
        <v>1205.44099203992</v>
      </c>
      <c r="AM267" s="20">
        <v>1021.5771018363901</v>
      </c>
      <c r="AN267" s="20">
        <v>925.97984731290501</v>
      </c>
      <c r="AO267" s="20">
        <v>908.30479678395204</v>
      </c>
      <c r="AP267" s="20">
        <v>759.20845962158603</v>
      </c>
      <c r="AQ267" s="20">
        <v>935.35693216402399</v>
      </c>
      <c r="AR267" s="20">
        <v>1110.4744083443099</v>
      </c>
      <c r="AS267" s="20">
        <v>1526.5300522649</v>
      </c>
      <c r="AT267" s="20">
        <v>1352.03105778862</v>
      </c>
      <c r="AU267" s="20">
        <v>1050.2318581847401</v>
      </c>
      <c r="AV267" s="20">
        <v>963.04878471884899</v>
      </c>
      <c r="AW267" s="20">
        <v>990.338013077038</v>
      </c>
      <c r="AX267" s="22">
        <v>1132.4805719082401</v>
      </c>
      <c r="AY267" s="16"/>
      <c r="AZ267" s="21">
        <f t="array" ref="AZ267">SUM(IF(YEAR($C$5:$AX$5)=AZ$5,$C267:$AX267))</f>
        <v>14577.589321694886</v>
      </c>
      <c r="BA267" s="20">
        <f t="array" ref="BA267">SUM(IF(YEAR($C$5:$AX$5)=BA$5,$C267:$AX267))</f>
        <v>14300.243822557619</v>
      </c>
      <c r="BB267" s="20">
        <f t="array" ref="BB267">SUM(IF(YEAR($C$5:$AX$5)=BB$5,$C267:$AX267))</f>
        <v>13412.419174384569</v>
      </c>
      <c r="BC267" s="22">
        <f t="array" ref="BC267">SUM(IF(YEAR($C$5:$AX$5)=BC$5,$C267:$AX267))</f>
        <v>12675.561884005552</v>
      </c>
      <c r="BE267" s="21">
        <f t="shared" si="31"/>
        <v>14582.519127474017</v>
      </c>
      <c r="BF267" s="20">
        <f t="shared" si="32"/>
        <v>13870.472800208112</v>
      </c>
      <c r="BG267" s="22">
        <f t="shared" si="33"/>
        <v>13155.284115582399</v>
      </c>
    </row>
    <row r="268" spans="2:59">
      <c r="B268" s="17" t="s">
        <v>19</v>
      </c>
      <c r="C268" s="20">
        <v>4307.0379577459498</v>
      </c>
      <c r="D268" s="20">
        <v>3943.6157019273401</v>
      </c>
      <c r="E268" s="20">
        <v>3310.28261959786</v>
      </c>
      <c r="F268" s="20">
        <v>2525.62202643813</v>
      </c>
      <c r="G268" s="20">
        <v>2747.6492648953599</v>
      </c>
      <c r="H268" s="20">
        <v>3681.2163972128201</v>
      </c>
      <c r="I268" s="20">
        <v>4364.4361255664799</v>
      </c>
      <c r="J268" s="20">
        <v>4399.7294322241796</v>
      </c>
      <c r="K268" s="20">
        <v>3185.2525272239</v>
      </c>
      <c r="L268" s="20">
        <v>2693.4111087596998</v>
      </c>
      <c r="M268" s="20">
        <v>3169.3218409339902</v>
      </c>
      <c r="N268" s="20">
        <v>3791.7546776849799</v>
      </c>
      <c r="O268" s="20">
        <v>4412.7318395099101</v>
      </c>
      <c r="P268" s="20">
        <v>3873.0101624438498</v>
      </c>
      <c r="Q268" s="20">
        <v>3502.4142237272999</v>
      </c>
      <c r="R268" s="20">
        <v>2656.13334277691</v>
      </c>
      <c r="S268" s="20">
        <v>2891.7853154591598</v>
      </c>
      <c r="T268" s="20">
        <v>3917.9864272064301</v>
      </c>
      <c r="U268" s="20">
        <v>4723.8297619368004</v>
      </c>
      <c r="V268" s="20">
        <v>4700.8010624519102</v>
      </c>
      <c r="W268" s="20">
        <v>3427.47179030796</v>
      </c>
      <c r="X268" s="20">
        <v>3020.4522785055501</v>
      </c>
      <c r="Y268" s="20">
        <v>3386.6638445267499</v>
      </c>
      <c r="Z268" s="20">
        <v>3911.2482493203102</v>
      </c>
      <c r="AA268" s="20">
        <v>3417.61267101149</v>
      </c>
      <c r="AB268" s="20">
        <v>3142.8178441012301</v>
      </c>
      <c r="AC268" s="20">
        <v>2780.0084655854698</v>
      </c>
      <c r="AD268" s="20">
        <v>2222.2432584189801</v>
      </c>
      <c r="AE268" s="20">
        <v>2285.4227794137601</v>
      </c>
      <c r="AF268" s="20">
        <v>3387.3674606133</v>
      </c>
      <c r="AG268" s="20">
        <v>4219.2148863612701</v>
      </c>
      <c r="AH268" s="20">
        <v>4280.0667501753196</v>
      </c>
      <c r="AI268" s="20">
        <v>3316.8174030803102</v>
      </c>
      <c r="AJ268" s="20">
        <v>2910.0079066143999</v>
      </c>
      <c r="AK268" s="20">
        <v>3019.2475906712898</v>
      </c>
      <c r="AL268" s="20">
        <v>3675.8318982329201</v>
      </c>
      <c r="AM268" s="20">
        <v>4126.4023697810799</v>
      </c>
      <c r="AN268" s="20">
        <v>3691.0224685548001</v>
      </c>
      <c r="AO268" s="20">
        <v>3354.7461443157499</v>
      </c>
      <c r="AP268" s="20">
        <v>2752.3635166231502</v>
      </c>
      <c r="AQ268" s="20">
        <v>2733.6191066240399</v>
      </c>
      <c r="AR268" s="20">
        <v>3682.2278642308202</v>
      </c>
      <c r="AS268" s="20">
        <v>4465.0047537640203</v>
      </c>
      <c r="AT268" s="20">
        <v>4521.1283557929601</v>
      </c>
      <c r="AU268" s="20">
        <v>3535.3138702999699</v>
      </c>
      <c r="AV268" s="20">
        <v>3008.1256088230298</v>
      </c>
      <c r="AW268" s="20">
        <v>3267.4561412519502</v>
      </c>
      <c r="AX268" s="22">
        <v>3963.38415164966</v>
      </c>
      <c r="AY268" s="16"/>
      <c r="AZ268" s="21">
        <f t="array" ref="AZ268">SUM(IF(YEAR($C$5:$AX$5)=AZ$5,$C268:$AX268))</f>
        <v>42119.329680210685</v>
      </c>
      <c r="BA268" s="20">
        <f t="array" ref="BA268">SUM(IF(YEAR($C$5:$AX$5)=BA$5,$C268:$AX268))</f>
        <v>44424.528298172845</v>
      </c>
      <c r="BB268" s="20">
        <f t="array" ref="BB268">SUM(IF(YEAR($C$5:$AX$5)=BB$5,$C268:$AX268))</f>
        <v>38656.658914279746</v>
      </c>
      <c r="BC268" s="22">
        <f t="array" ref="BC268">SUM(IF(YEAR($C$5:$AX$5)=BC$5,$C268:$AX268))</f>
        <v>43100.794351711229</v>
      </c>
      <c r="BE268" s="21">
        <f t="shared" si="31"/>
        <v>42621.196993523175</v>
      </c>
      <c r="BF268" s="20">
        <f t="shared" si="32"/>
        <v>40936.558432786645</v>
      </c>
      <c r="BG268" s="22">
        <f t="shared" si="33"/>
        <v>41466.70750164763</v>
      </c>
    </row>
    <row r="269" spans="2:59">
      <c r="B269" s="17" t="s">
        <v>18</v>
      </c>
      <c r="C269" s="20">
        <v>4438.5124988346397</v>
      </c>
      <c r="D269" s="20">
        <v>3951.83312653558</v>
      </c>
      <c r="E269" s="20">
        <v>3458.8781180401602</v>
      </c>
      <c r="F269" s="20">
        <v>2940.1741395336599</v>
      </c>
      <c r="G269" s="20">
        <v>3127.4917308685799</v>
      </c>
      <c r="H269" s="20">
        <v>4260.92840306365</v>
      </c>
      <c r="I269" s="20">
        <v>5090.1706481265101</v>
      </c>
      <c r="J269" s="20">
        <v>4938.3591914005801</v>
      </c>
      <c r="K269" s="20">
        <v>3702.2720046537002</v>
      </c>
      <c r="L269" s="20">
        <v>3360.7934715639599</v>
      </c>
      <c r="M269" s="20">
        <v>3527.3505073306201</v>
      </c>
      <c r="N269" s="20">
        <v>3897.5316428546798</v>
      </c>
      <c r="O269" s="20">
        <v>4375.8381373456205</v>
      </c>
      <c r="P269" s="20">
        <v>3775.0695325731099</v>
      </c>
      <c r="Q269" s="20">
        <v>3493.4716921394001</v>
      </c>
      <c r="R269" s="20">
        <v>2887.6596258548102</v>
      </c>
      <c r="S269" s="20">
        <v>3127.3261107128901</v>
      </c>
      <c r="T269" s="20">
        <v>4075.9192183527598</v>
      </c>
      <c r="U269" s="20">
        <v>4876.5591866184304</v>
      </c>
      <c r="V269" s="20">
        <v>4682.0681282245496</v>
      </c>
      <c r="W269" s="20">
        <v>3547.3029166490301</v>
      </c>
      <c r="X269" s="20">
        <v>3288.4416462745298</v>
      </c>
      <c r="Y269" s="20">
        <v>3429.03042450966</v>
      </c>
      <c r="Z269" s="20">
        <v>3789.2427111123702</v>
      </c>
      <c r="AA269" s="20">
        <v>3745.7295158069201</v>
      </c>
      <c r="AB269" s="20">
        <v>3416.2451621276</v>
      </c>
      <c r="AC269" s="20">
        <v>3093.3363172245399</v>
      </c>
      <c r="AD269" s="20">
        <v>2723.54687700758</v>
      </c>
      <c r="AE269" s="20">
        <v>2783.5939006977701</v>
      </c>
      <c r="AF269" s="20">
        <v>3722.5416554834201</v>
      </c>
      <c r="AG269" s="20">
        <v>4658.6034247768403</v>
      </c>
      <c r="AH269" s="20">
        <v>4599.2688138551302</v>
      </c>
      <c r="AI269" s="20">
        <v>3493.9687232196702</v>
      </c>
      <c r="AJ269" s="20">
        <v>3260.10076689377</v>
      </c>
      <c r="AK269" s="20">
        <v>3257.4319254165698</v>
      </c>
      <c r="AL269" s="20">
        <v>3760.9349669967801</v>
      </c>
      <c r="AM269" s="20">
        <v>4488.9776216681303</v>
      </c>
      <c r="AN269" s="20">
        <v>3936.5122285931702</v>
      </c>
      <c r="AO269" s="20">
        <v>3543.60095823661</v>
      </c>
      <c r="AP269" s="20">
        <v>3121.8063588575501</v>
      </c>
      <c r="AQ269" s="20">
        <v>3095.3433741877402</v>
      </c>
      <c r="AR269" s="20">
        <v>3913.1885070895701</v>
      </c>
      <c r="AS269" s="20">
        <v>4839.1452334016803</v>
      </c>
      <c r="AT269" s="20">
        <v>4740.6353587413896</v>
      </c>
      <c r="AU269" s="20">
        <v>3580.80112785034</v>
      </c>
      <c r="AV269" s="20">
        <v>3345.9549915605498</v>
      </c>
      <c r="AW269" s="20">
        <v>3402.3779510188601</v>
      </c>
      <c r="AX269" s="22">
        <v>4003.4739892446401</v>
      </c>
      <c r="AY269" s="16"/>
      <c r="AZ269" s="21">
        <f t="array" ref="AZ269">SUM(IF(YEAR($C$5:$AX$5)=AZ$5,$C269:$AX269))</f>
        <v>46694.295482806323</v>
      </c>
      <c r="BA269" s="20">
        <f t="array" ref="BA269">SUM(IF(YEAR($C$5:$AX$5)=BA$5,$C269:$AX269))</f>
        <v>45347.929330367158</v>
      </c>
      <c r="BB269" s="20">
        <f t="array" ref="BB269">SUM(IF(YEAR($C$5:$AX$5)=BB$5,$C269:$AX269))</f>
        <v>42515.302049506587</v>
      </c>
      <c r="BC269" s="22">
        <f t="array" ref="BC269">SUM(IF(YEAR($C$5:$AX$5)=BC$5,$C269:$AX269))</f>
        <v>46011.817700450229</v>
      </c>
      <c r="BE269" s="21">
        <f t="shared" si="31"/>
        <v>46436.770967619523</v>
      </c>
      <c r="BF269" s="20">
        <f t="shared" si="32"/>
        <v>43451.016004605735</v>
      </c>
      <c r="BG269" s="22">
        <f t="shared" si="33"/>
        <v>44939.090818185388</v>
      </c>
    </row>
    <row r="270" spans="2:59">
      <c r="B270" s="17" t="s">
        <v>17</v>
      </c>
      <c r="C270" s="20">
        <v>660.121066742577</v>
      </c>
      <c r="D270" s="20">
        <v>627.17607557307895</v>
      </c>
      <c r="E270" s="20">
        <v>500.60926686227299</v>
      </c>
      <c r="F270" s="20">
        <v>167.051492359489</v>
      </c>
      <c r="G270" s="20">
        <v>565.40767480432999</v>
      </c>
      <c r="H270" s="20">
        <v>995.67797435633804</v>
      </c>
      <c r="I270" s="20">
        <v>1421.9173314452601</v>
      </c>
      <c r="J270" s="20">
        <v>1395.3664323464</v>
      </c>
      <c r="K270" s="20">
        <v>754.47242621262603</v>
      </c>
      <c r="L270" s="20">
        <v>671.71535450220097</v>
      </c>
      <c r="M270" s="20">
        <v>627.317429855466</v>
      </c>
      <c r="N270" s="20">
        <v>724.70126803219296</v>
      </c>
      <c r="O270" s="20">
        <v>768.00780108571098</v>
      </c>
      <c r="P270" s="20">
        <v>667.378659695387</v>
      </c>
      <c r="Q270" s="20">
        <v>368.56051389500499</v>
      </c>
      <c r="R270" s="20">
        <v>230.08908814191801</v>
      </c>
      <c r="S270" s="20">
        <v>630.59817194542802</v>
      </c>
      <c r="T270" s="20">
        <v>1131.7285256944599</v>
      </c>
      <c r="U270" s="20">
        <v>1581.93871365115</v>
      </c>
      <c r="V270" s="20">
        <v>1504.0297197536599</v>
      </c>
      <c r="W270" s="20">
        <v>805.92339929472701</v>
      </c>
      <c r="X270" s="20">
        <v>618.577593579888</v>
      </c>
      <c r="Y270" s="20">
        <v>599.40655721351504</v>
      </c>
      <c r="Z270" s="20">
        <v>686.51282766833901</v>
      </c>
      <c r="AA270" s="20">
        <v>721.23547724261903</v>
      </c>
      <c r="AB270" s="20">
        <v>668.95737334899604</v>
      </c>
      <c r="AC270" s="20">
        <v>463.45018826425098</v>
      </c>
      <c r="AD270" s="20">
        <v>292.24722770787798</v>
      </c>
      <c r="AE270" s="20">
        <v>622.00134625658404</v>
      </c>
      <c r="AF270" s="20">
        <v>1019.90650640801</v>
      </c>
      <c r="AG270" s="20">
        <v>1543.73305420578</v>
      </c>
      <c r="AH270" s="20">
        <v>1549.78705691546</v>
      </c>
      <c r="AI270" s="20">
        <v>920.744802640751</v>
      </c>
      <c r="AJ270" s="20">
        <v>754.80914997868194</v>
      </c>
      <c r="AK270" s="20">
        <v>752.16214887192496</v>
      </c>
      <c r="AL270" s="20">
        <v>835.69285737630003</v>
      </c>
      <c r="AM270" s="20">
        <v>935.26584721181996</v>
      </c>
      <c r="AN270" s="20">
        <v>830.85613834660001</v>
      </c>
      <c r="AO270" s="20">
        <v>716.41980404406797</v>
      </c>
      <c r="AP270" s="20">
        <v>318.64942932873998</v>
      </c>
      <c r="AQ270" s="20">
        <v>692.20340170525003</v>
      </c>
      <c r="AR270" s="20">
        <v>1303.61458865087</v>
      </c>
      <c r="AS270" s="20">
        <v>1745.73333686404</v>
      </c>
      <c r="AT270" s="20">
        <v>1723.17008543015</v>
      </c>
      <c r="AU270" s="20">
        <v>1170.6507993871301</v>
      </c>
      <c r="AV270" s="20">
        <v>830.07938195764996</v>
      </c>
      <c r="AW270" s="20">
        <v>810.58166134334203</v>
      </c>
      <c r="AX270" s="22">
        <v>899.09892253205203</v>
      </c>
      <c r="AY270" s="16"/>
      <c r="AZ270" s="21">
        <f t="array" ref="AZ270">SUM(IF(YEAR($C$5:$AX$5)=AZ$5,$C270:$AX270))</f>
        <v>9111.5337930922324</v>
      </c>
      <c r="BA270" s="20">
        <f t="array" ref="BA270">SUM(IF(YEAR($C$5:$AX$5)=BA$5,$C270:$AX270))</f>
        <v>9592.7515716191883</v>
      </c>
      <c r="BB270" s="20">
        <f t="array" ref="BB270">SUM(IF(YEAR($C$5:$AX$5)=BB$5,$C270:$AX270))</f>
        <v>10144.727189217236</v>
      </c>
      <c r="BC270" s="22">
        <f t="array" ref="BC270">SUM(IF(YEAR($C$5:$AX$5)=BC$5,$C270:$AX270))</f>
        <v>11976.323396801712</v>
      </c>
      <c r="BE270" s="21">
        <f t="shared" si="31"/>
        <v>9255.8024515139332</v>
      </c>
      <c r="BF270" s="20">
        <f t="shared" si="32"/>
        <v>9696.0089496760665</v>
      </c>
      <c r="BG270" s="22">
        <f t="shared" si="33"/>
        <v>10870.230197033387</v>
      </c>
    </row>
    <row r="271" spans="2:59">
      <c r="B271" s="17" t="s">
        <v>16</v>
      </c>
      <c r="C271" s="20">
        <v>1169.6676737785999</v>
      </c>
      <c r="D271" s="20">
        <v>1063.0491284627899</v>
      </c>
      <c r="E271" s="20">
        <v>1060.91807404728</v>
      </c>
      <c r="F271" s="20">
        <v>881.87713655663504</v>
      </c>
      <c r="G271" s="20">
        <v>1003.63935589971</v>
      </c>
      <c r="H271" s="20">
        <v>1284.19026657933</v>
      </c>
      <c r="I271" s="20">
        <v>1701.8909832895699</v>
      </c>
      <c r="J271" s="20">
        <v>1655.18267995102</v>
      </c>
      <c r="K271" s="20">
        <v>1215.5806472577699</v>
      </c>
      <c r="L271" s="20">
        <v>1040.42272365434</v>
      </c>
      <c r="M271" s="20">
        <v>1114.3055879588401</v>
      </c>
      <c r="N271" s="20">
        <v>1180.97992189703</v>
      </c>
      <c r="O271" s="20">
        <v>1304.19541519322</v>
      </c>
      <c r="P271" s="20">
        <v>1163.73543070746</v>
      </c>
      <c r="Q271" s="20">
        <v>1140.8042155262999</v>
      </c>
      <c r="R271" s="20">
        <v>933.38351655585598</v>
      </c>
      <c r="S271" s="20">
        <v>1074.51948336134</v>
      </c>
      <c r="T271" s="20">
        <v>1305.04585324595</v>
      </c>
      <c r="U271" s="20">
        <v>1745.3342341692201</v>
      </c>
      <c r="V271" s="20">
        <v>1650.3882862574501</v>
      </c>
      <c r="W271" s="20">
        <v>1165.8170537610099</v>
      </c>
      <c r="X271" s="20">
        <v>1026.59862061279</v>
      </c>
      <c r="Y271" s="20">
        <v>1092.3749219480101</v>
      </c>
      <c r="Z271" s="20">
        <v>1160.8544606166799</v>
      </c>
      <c r="AA271" s="20">
        <v>1067.8481834102399</v>
      </c>
      <c r="AB271" s="20">
        <v>1021.60175358434</v>
      </c>
      <c r="AC271" s="20">
        <v>910.98192253344996</v>
      </c>
      <c r="AD271" s="20">
        <v>753.67992248220298</v>
      </c>
      <c r="AE271" s="20">
        <v>826.41282840009103</v>
      </c>
      <c r="AF271" s="20">
        <v>1090.5903486310899</v>
      </c>
      <c r="AG271" s="20">
        <v>1494.430794694</v>
      </c>
      <c r="AH271" s="20">
        <v>1497.42089817236</v>
      </c>
      <c r="AI271" s="20">
        <v>1062.6001000680601</v>
      </c>
      <c r="AJ271" s="20">
        <v>933.55984870126099</v>
      </c>
      <c r="AK271" s="20">
        <v>931.45985929324502</v>
      </c>
      <c r="AL271" s="20">
        <v>1029.8090942921999</v>
      </c>
      <c r="AM271" s="20">
        <v>1011.39123156108</v>
      </c>
      <c r="AN271" s="20">
        <v>899.35031615686603</v>
      </c>
      <c r="AO271" s="20">
        <v>832.65733957671898</v>
      </c>
      <c r="AP271" s="20">
        <v>743.969556680153</v>
      </c>
      <c r="AQ271" s="20">
        <v>776.91030919732304</v>
      </c>
      <c r="AR271" s="20">
        <v>1006.22353591764</v>
      </c>
      <c r="AS271" s="20">
        <v>1358.10332618537</v>
      </c>
      <c r="AT271" s="20">
        <v>1336.15887725429</v>
      </c>
      <c r="AU271" s="20">
        <v>938.87341011842398</v>
      </c>
      <c r="AV271" s="20">
        <v>803.76771765263402</v>
      </c>
      <c r="AW271" s="20">
        <v>832.56560758530395</v>
      </c>
      <c r="AX271" s="22">
        <v>911.47055246410298</v>
      </c>
      <c r="AY271" s="16"/>
      <c r="AZ271" s="21">
        <f t="array" ref="AZ271">SUM(IF(YEAR($C$5:$AX$5)=AZ$5,$C271:$AX271))</f>
        <v>14371.704179332912</v>
      </c>
      <c r="BA271" s="20">
        <f t="array" ref="BA271">SUM(IF(YEAR($C$5:$AX$5)=BA$5,$C271:$AX271))</f>
        <v>14763.051491955286</v>
      </c>
      <c r="BB271" s="20">
        <f t="array" ref="BB271">SUM(IF(YEAR($C$5:$AX$5)=BB$5,$C271:$AX271))</f>
        <v>12620.395554262541</v>
      </c>
      <c r="BC271" s="22">
        <f t="array" ref="BC271">SUM(IF(YEAR($C$5:$AX$5)=BC$5,$C271:$AX271))</f>
        <v>11451.441780349907</v>
      </c>
      <c r="BE271" s="21">
        <f t="shared" si="31"/>
        <v>14809.190871932076</v>
      </c>
      <c r="BF271" s="20">
        <f t="shared" si="32"/>
        <v>13726.938041021434</v>
      </c>
      <c r="BG271" s="22">
        <f t="shared" si="33"/>
        <v>12304.149697024357</v>
      </c>
    </row>
    <row r="272" spans="2:59" ht="15.75" thickBot="1">
      <c r="B272" s="18" t="s">
        <v>15</v>
      </c>
      <c r="C272" s="23">
        <v>5455.7279074937096</v>
      </c>
      <c r="D272" s="23">
        <v>4875.5466662347299</v>
      </c>
      <c r="E272" s="23">
        <v>4152.26805061102</v>
      </c>
      <c r="F272" s="23">
        <v>3274.88867055625</v>
      </c>
      <c r="G272" s="23">
        <v>3553.4161344170602</v>
      </c>
      <c r="H272" s="23">
        <v>4892.7465626411104</v>
      </c>
      <c r="I272" s="23">
        <v>5446.1148816943196</v>
      </c>
      <c r="J272" s="23">
        <v>5476.4677731394804</v>
      </c>
      <c r="K272" s="23">
        <v>4358.6779467165497</v>
      </c>
      <c r="L272" s="23">
        <v>3839.17908248305</v>
      </c>
      <c r="M272" s="23">
        <v>4215.5332051590103</v>
      </c>
      <c r="N272" s="23">
        <v>4978.4990434572101</v>
      </c>
      <c r="O272" s="23">
        <v>5555.7677628993997</v>
      </c>
      <c r="P272" s="23">
        <v>4836.60991126299</v>
      </c>
      <c r="Q272" s="23">
        <v>4324.3770986497402</v>
      </c>
      <c r="R272" s="23">
        <v>3331.42117312551</v>
      </c>
      <c r="S272" s="23">
        <v>3599.1351134181</v>
      </c>
      <c r="T272" s="23">
        <v>4682.2386540621501</v>
      </c>
      <c r="U272" s="23">
        <v>5182.2093314528502</v>
      </c>
      <c r="V272" s="23">
        <v>5181.461163342</v>
      </c>
      <c r="W272" s="23">
        <v>4176.3729590848097</v>
      </c>
      <c r="X272" s="23">
        <v>3815.6283575296402</v>
      </c>
      <c r="Y272" s="23">
        <v>4178.4414408206903</v>
      </c>
      <c r="Z272" s="23">
        <v>4740.6014960706198</v>
      </c>
      <c r="AA272" s="23">
        <v>4858.2991841011699</v>
      </c>
      <c r="AB272" s="23">
        <v>4462.1947475075704</v>
      </c>
      <c r="AC272" s="23">
        <v>3993.1091195046902</v>
      </c>
      <c r="AD272" s="23">
        <v>3284.9335515499101</v>
      </c>
      <c r="AE272" s="23">
        <v>3326.8105220198599</v>
      </c>
      <c r="AF272" s="23">
        <v>4526.3764286339301</v>
      </c>
      <c r="AG272" s="23">
        <v>5162.7696611285201</v>
      </c>
      <c r="AH272" s="23">
        <v>5194.3625422120103</v>
      </c>
      <c r="AI272" s="23">
        <v>4456.5532759427997</v>
      </c>
      <c r="AJ272" s="23">
        <v>4105.8337316513098</v>
      </c>
      <c r="AK272" s="23">
        <v>4246.9533063769304</v>
      </c>
      <c r="AL272" s="23">
        <v>5061.3925558328601</v>
      </c>
      <c r="AM272" s="23">
        <v>5769.3038039207504</v>
      </c>
      <c r="AN272" s="23">
        <v>5175.6148423552504</v>
      </c>
      <c r="AO272" s="23">
        <v>4716.8156228661501</v>
      </c>
      <c r="AP272" s="23">
        <v>3850.2123219519899</v>
      </c>
      <c r="AQ272" s="23">
        <v>3881.9775862991801</v>
      </c>
      <c r="AR272" s="23">
        <v>4862.36042523384</v>
      </c>
      <c r="AS272" s="23">
        <v>5463.5551177859297</v>
      </c>
      <c r="AT272" s="23">
        <v>5507.0334866642997</v>
      </c>
      <c r="AU272" s="23">
        <v>4731.0696527957898</v>
      </c>
      <c r="AV272" s="23">
        <v>4275.4399831118099</v>
      </c>
      <c r="AW272" s="23">
        <v>4626.0938463993398</v>
      </c>
      <c r="AX272" s="24">
        <v>5524.3202651143101</v>
      </c>
      <c r="AY272" s="16"/>
      <c r="AZ272" s="26">
        <f t="array" ref="AZ272">SUM(IF(YEAR($C$5:$AX$5)=AZ$5,$C272:$AX272))</f>
        <v>54519.065924603499</v>
      </c>
      <c r="BA272" s="27">
        <f t="array" ref="BA272">SUM(IF(YEAR($C$5:$AX$5)=BA$5,$C272:$AX272))</f>
        <v>53604.2644617185</v>
      </c>
      <c r="BB272" s="27">
        <f t="array" ref="BB272">SUM(IF(YEAR($C$5:$AX$5)=BB$5,$C272:$AX272))</f>
        <v>52679.588626461569</v>
      </c>
      <c r="BC272" s="28">
        <f t="array" ref="BC272">SUM(IF(YEAR($C$5:$AX$5)=BC$5,$C272:$AX272))</f>
        <v>58383.796954498641</v>
      </c>
      <c r="BE272" s="26">
        <f t="shared" si="31"/>
        <v>54854.529554646477</v>
      </c>
      <c r="BF272" s="27">
        <f t="shared" si="32"/>
        <v>51882.300527045969</v>
      </c>
      <c r="BG272" s="28">
        <f t="shared" si="33"/>
        <v>56148.165679171689</v>
      </c>
    </row>
    <row r="274" spans="52:57">
      <c r="AZ274" s="7" t="s">
        <v>60</v>
      </c>
      <c r="BE274" s="7"/>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G274"/>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21">
      <c r="A1" s="10" t="s">
        <v>36</v>
      </c>
    </row>
    <row r="2" spans="1:59">
      <c r="A2" s="47"/>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v>
      </c>
      <c r="V6" s="20">
        <v>0</v>
      </c>
      <c r="W6" s="20">
        <v>0</v>
      </c>
      <c r="X6" s="20">
        <v>0</v>
      </c>
      <c r="Y6" s="20">
        <v>0</v>
      </c>
      <c r="Z6" s="20">
        <v>0</v>
      </c>
      <c r="AA6" s="20">
        <v>0</v>
      </c>
      <c r="AB6" s="20">
        <v>0</v>
      </c>
      <c r="AC6" s="20">
        <v>0</v>
      </c>
      <c r="AD6" s="20">
        <v>0</v>
      </c>
      <c r="AE6" s="20">
        <v>0</v>
      </c>
      <c r="AF6" s="20">
        <v>0</v>
      </c>
      <c r="AG6" s="20">
        <v>0</v>
      </c>
      <c r="AH6" s="20">
        <v>0</v>
      </c>
      <c r="AI6" s="20">
        <v>0</v>
      </c>
      <c r="AJ6" s="20">
        <v>0</v>
      </c>
      <c r="AK6" s="20">
        <v>0</v>
      </c>
      <c r="AL6" s="20">
        <v>0</v>
      </c>
      <c r="AM6" s="20">
        <v>0</v>
      </c>
      <c r="AN6" s="20">
        <v>0</v>
      </c>
      <c r="AO6" s="20">
        <v>0</v>
      </c>
      <c r="AP6" s="20">
        <v>0</v>
      </c>
      <c r="AQ6" s="20">
        <v>0</v>
      </c>
      <c r="AR6" s="20">
        <v>0</v>
      </c>
      <c r="AS6" s="20">
        <v>0</v>
      </c>
      <c r="AT6" s="20">
        <v>0</v>
      </c>
      <c r="AU6" s="20">
        <v>0</v>
      </c>
      <c r="AV6" s="20">
        <v>0</v>
      </c>
      <c r="AW6" s="20">
        <v>0</v>
      </c>
      <c r="AX6" s="22">
        <v>0</v>
      </c>
      <c r="AZ6" s="21">
        <f t="array" ref="AZ6">SUM(IF(YEAR($C$5:$AX$5)=AZ$5,$C6:$AX6))</f>
        <v>0</v>
      </c>
      <c r="BA6" s="20">
        <f t="array" ref="BA6">SUM(IF(YEAR($C$5:$AX$5)=BA$5,$C6:$AX6))</f>
        <v>0</v>
      </c>
      <c r="BB6" s="20">
        <f t="array" ref="BB6">SUM(IF(YEAR($C$5:$AX$5)=BB$5,$C6:$AX6))</f>
        <v>0</v>
      </c>
      <c r="BC6" s="22">
        <f t="array" ref="BC6">SUM(IF(YEAR($C$5:$AX$5)=BC$5,$C6:$AX6))</f>
        <v>0</v>
      </c>
      <c r="BE6" s="21">
        <f>SUM(H6:S6)</f>
        <v>0</v>
      </c>
      <c r="BF6" s="20">
        <f>SUM(T6:AE6)</f>
        <v>0</v>
      </c>
      <c r="BG6" s="22">
        <f>SUM(AF6:AQ6)</f>
        <v>0</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0">
        <v>0</v>
      </c>
      <c r="AB7" s="20">
        <v>0</v>
      </c>
      <c r="AC7" s="20">
        <v>0</v>
      </c>
      <c r="AD7" s="20">
        <v>0</v>
      </c>
      <c r="AE7" s="20">
        <v>0</v>
      </c>
      <c r="AF7" s="20">
        <v>0</v>
      </c>
      <c r="AG7" s="20">
        <v>0</v>
      </c>
      <c r="AH7" s="20">
        <v>0</v>
      </c>
      <c r="AI7" s="20">
        <v>0</v>
      </c>
      <c r="AJ7" s="20">
        <v>0</v>
      </c>
      <c r="AK7" s="20">
        <v>0</v>
      </c>
      <c r="AL7" s="20">
        <v>0</v>
      </c>
      <c r="AM7" s="20">
        <v>0</v>
      </c>
      <c r="AN7" s="20">
        <v>0</v>
      </c>
      <c r="AO7" s="20">
        <v>0</v>
      </c>
      <c r="AP7" s="20">
        <v>0</v>
      </c>
      <c r="AQ7" s="20">
        <v>0</v>
      </c>
      <c r="AR7" s="20">
        <v>0</v>
      </c>
      <c r="AS7" s="20">
        <v>0</v>
      </c>
      <c r="AT7" s="20">
        <v>0</v>
      </c>
      <c r="AU7" s="20">
        <v>0</v>
      </c>
      <c r="AV7" s="20">
        <v>0</v>
      </c>
      <c r="AW7" s="20">
        <v>0</v>
      </c>
      <c r="AX7" s="22">
        <v>0</v>
      </c>
      <c r="AZ7" s="21">
        <f t="array" ref="AZ7">SUM(IF(YEAR($C$5:$AX$5)=AZ$5,$C7:$AX7))</f>
        <v>0</v>
      </c>
      <c r="BA7" s="20">
        <f t="array" ref="BA7">SUM(IF(YEAR($C$5:$AX$5)=BA$5,$C7:$AX7))</f>
        <v>0</v>
      </c>
      <c r="BB7" s="20">
        <f t="array" ref="BB7">SUM(IF(YEAR($C$5:$AX$5)=BB$5,$C7:$AX7))</f>
        <v>0</v>
      </c>
      <c r="BC7" s="22">
        <f t="array" ref="BC7">SUM(IF(YEAR($C$5:$AX$5)=BC$5,$C7:$AX7))</f>
        <v>0</v>
      </c>
      <c r="BE7" s="21">
        <f t="shared" ref="BE7:BE70" si="14">SUM(H7:S7)</f>
        <v>0</v>
      </c>
      <c r="BF7" s="20">
        <f t="shared" ref="BF7:BF70" si="15">SUM(T7:AE7)</f>
        <v>0</v>
      </c>
      <c r="BG7" s="22">
        <f t="shared" ref="BG7:BG70" si="16">SUM(AF7:AQ7)</f>
        <v>0</v>
      </c>
    </row>
    <row r="8" spans="1:59">
      <c r="B8" s="17">
        <v>593</v>
      </c>
      <c r="C8" s="20">
        <v>9.8988319999999991E-2</v>
      </c>
      <c r="D8" s="20">
        <v>5.1060519999999998E-2</v>
      </c>
      <c r="E8" s="20">
        <v>0.12104305</v>
      </c>
      <c r="F8" s="20">
        <v>8.9344260000000009E-2</v>
      </c>
      <c r="G8" s="20">
        <v>0.15703954000000001</v>
      </c>
      <c r="H8" s="20">
        <v>0.1334689</v>
      </c>
      <c r="I8" s="20">
        <v>0.29276477000000001</v>
      </c>
      <c r="J8" s="20">
        <v>0.23324228000000002</v>
      </c>
      <c r="K8" s="20">
        <v>0.14637634999999999</v>
      </c>
      <c r="L8" s="20">
        <v>0.10843828999999999</v>
      </c>
      <c r="M8" s="20">
        <v>9.2618050000000007E-2</v>
      </c>
      <c r="N8" s="20">
        <v>2.1186564000000001E-2</v>
      </c>
      <c r="O8" s="20">
        <v>9.8988319999999991E-2</v>
      </c>
      <c r="P8" s="20">
        <v>5.1060519999999998E-2</v>
      </c>
      <c r="Q8" s="20">
        <v>0.12104305</v>
      </c>
      <c r="R8" s="20">
        <v>8.9344260000000009E-2</v>
      </c>
      <c r="S8" s="20">
        <v>0.15703954000000001</v>
      </c>
      <c r="T8" s="20">
        <v>0.1334689</v>
      </c>
      <c r="U8" s="20">
        <v>0.29276477000000001</v>
      </c>
      <c r="V8" s="20">
        <v>0.23324228000000002</v>
      </c>
      <c r="W8" s="20">
        <v>0.14637634999999999</v>
      </c>
      <c r="X8" s="20">
        <v>0.10843828999999999</v>
      </c>
      <c r="Y8" s="20">
        <v>9.2618050000000007E-2</v>
      </c>
      <c r="Z8" s="20">
        <v>2.1186564000000001E-2</v>
      </c>
      <c r="AA8" s="20">
        <v>9.8988319999999991E-2</v>
      </c>
      <c r="AB8" s="20">
        <v>5.2884100000000003E-2</v>
      </c>
      <c r="AC8" s="20">
        <v>0.12104305</v>
      </c>
      <c r="AD8" s="20">
        <v>8.9344260000000009E-2</v>
      </c>
      <c r="AE8" s="20">
        <v>0.15703954000000001</v>
      </c>
      <c r="AF8" s="20">
        <v>0.1334689</v>
      </c>
      <c r="AG8" s="20">
        <v>0.29276477000000001</v>
      </c>
      <c r="AH8" s="20">
        <v>0.23324239000000002</v>
      </c>
      <c r="AI8" s="20">
        <v>0.14637634999999999</v>
      </c>
      <c r="AJ8" s="20">
        <v>0.10843828999999999</v>
      </c>
      <c r="AK8" s="20">
        <v>9.2618050000000007E-2</v>
      </c>
      <c r="AL8" s="20">
        <v>2.1186564000000001E-2</v>
      </c>
      <c r="AM8" s="20">
        <v>6.6246029999999997E-2</v>
      </c>
      <c r="AN8" s="20">
        <v>3.4171269999999997E-2</v>
      </c>
      <c r="AO8" s="20">
        <v>8.1005729999999998E-2</v>
      </c>
      <c r="AP8" s="20">
        <v>5.979193E-2</v>
      </c>
      <c r="AQ8" s="20">
        <v>0.1050957</v>
      </c>
      <c r="AR8" s="20">
        <v>8.9321490000000003E-2</v>
      </c>
      <c r="AS8" s="20">
        <v>0.1959272</v>
      </c>
      <c r="AT8" s="20">
        <v>0.15609290000000001</v>
      </c>
      <c r="AU8" s="20">
        <v>9.7959560000000001E-2</v>
      </c>
      <c r="AV8" s="20">
        <v>7.2570239999999994E-2</v>
      </c>
      <c r="AW8" s="20">
        <v>6.1982849999999999E-2</v>
      </c>
      <c r="AX8" s="22">
        <v>1.4178700000000001E-2</v>
      </c>
      <c r="AZ8" s="21">
        <f t="array" ref="AZ8">SUM(IF(YEAR($C$5:$AX$5)=AZ$5,$C8:$AX8))</f>
        <v>1.5455708939999999</v>
      </c>
      <c r="BA8" s="20">
        <f t="array" ref="BA8">SUM(IF(YEAR($C$5:$AX$5)=BA$5,$C8:$AX8))</f>
        <v>1.5455708939999999</v>
      </c>
      <c r="BB8" s="20">
        <f t="array" ref="BB8">SUM(IF(YEAR($C$5:$AX$5)=BB$5,$C8:$AX8))</f>
        <v>1.5473945840000001</v>
      </c>
      <c r="BC8" s="22">
        <f t="array" ref="BC8">SUM(IF(YEAR($C$5:$AX$5)=BC$5,$C8:$AX8))</f>
        <v>1.0343435999999999</v>
      </c>
      <c r="BE8" s="21">
        <f t="shared" si="14"/>
        <v>1.5455708939999999</v>
      </c>
      <c r="BF8" s="20">
        <f t="shared" si="15"/>
        <v>1.5473944739999999</v>
      </c>
      <c r="BG8" s="22">
        <f t="shared" si="16"/>
        <v>1.3744059740000001</v>
      </c>
    </row>
    <row r="9" spans="1:59">
      <c r="B9" s="17">
        <v>594</v>
      </c>
      <c r="C9" s="20">
        <v>107.1405</v>
      </c>
      <c r="D9" s="20">
        <v>99.309870000000004</v>
      </c>
      <c r="E9" s="20">
        <v>94.58775</v>
      </c>
      <c r="F9" s="20">
        <v>78.998440000000002</v>
      </c>
      <c r="G9" s="20">
        <v>90.525019999999998</v>
      </c>
      <c r="H9" s="20">
        <v>107.3716</v>
      </c>
      <c r="I9" s="20">
        <v>117.4174</v>
      </c>
      <c r="J9" s="20">
        <v>114.1512</v>
      </c>
      <c r="K9" s="20">
        <v>104.67230000000001</v>
      </c>
      <c r="L9" s="20">
        <v>91.721680000000006</v>
      </c>
      <c r="M9" s="20">
        <v>96.19153</v>
      </c>
      <c r="N9" s="20">
        <v>110.14960000000001</v>
      </c>
      <c r="O9" s="20">
        <v>110.86579999999999</v>
      </c>
      <c r="P9" s="20">
        <v>99.638170000000002</v>
      </c>
      <c r="Q9" s="20">
        <v>95.427959999999999</v>
      </c>
      <c r="R9" s="20">
        <v>80.60275</v>
      </c>
      <c r="S9" s="20">
        <v>92.868939999999995</v>
      </c>
      <c r="T9" s="20">
        <v>107.3716</v>
      </c>
      <c r="U9" s="20">
        <v>132.126</v>
      </c>
      <c r="V9" s="20">
        <v>119.1814</v>
      </c>
      <c r="W9" s="20">
        <v>102.5466</v>
      </c>
      <c r="X9" s="20">
        <v>89.103679999999997</v>
      </c>
      <c r="Y9" s="20">
        <v>96.296440000000004</v>
      </c>
      <c r="Z9" s="20">
        <v>109.5176</v>
      </c>
      <c r="AA9" s="20">
        <v>106.4761</v>
      </c>
      <c r="AB9" s="20">
        <v>103.3235</v>
      </c>
      <c r="AC9" s="20">
        <v>96.184079999999994</v>
      </c>
      <c r="AD9" s="20">
        <v>77.889979999999994</v>
      </c>
      <c r="AE9" s="20">
        <v>86.081190000000007</v>
      </c>
      <c r="AF9" s="20">
        <v>107.2551</v>
      </c>
      <c r="AG9" s="20">
        <v>131.42310000000001</v>
      </c>
      <c r="AH9" s="20">
        <v>127.9663</v>
      </c>
      <c r="AI9" s="20">
        <v>106.5843</v>
      </c>
      <c r="AJ9" s="20">
        <v>93.337819999999994</v>
      </c>
      <c r="AK9" s="20">
        <v>95.662170000000003</v>
      </c>
      <c r="AL9" s="20">
        <v>110.6896</v>
      </c>
      <c r="AM9" s="20">
        <v>112.2692</v>
      </c>
      <c r="AN9" s="20">
        <v>99.806079999999994</v>
      </c>
      <c r="AO9" s="20">
        <v>95.602729999999994</v>
      </c>
      <c r="AP9" s="20">
        <v>78.368020000000001</v>
      </c>
      <c r="AQ9" s="20">
        <v>87.744119999999995</v>
      </c>
      <c r="AR9" s="20">
        <v>107.3227</v>
      </c>
      <c r="AS9" s="20">
        <v>136.2474</v>
      </c>
      <c r="AT9" s="20">
        <v>127.7209</v>
      </c>
      <c r="AU9" s="20">
        <v>105.8824</v>
      </c>
      <c r="AV9" s="20">
        <v>92.569509999999994</v>
      </c>
      <c r="AW9" s="20">
        <v>95.78416</v>
      </c>
      <c r="AX9" s="22">
        <v>110.5787</v>
      </c>
      <c r="AZ9" s="21">
        <f t="array" ref="AZ9">SUM(IF(YEAR($C$5:$AX$5)=AZ$5,$C9:$AX9))</f>
        <v>1212.2368899999999</v>
      </c>
      <c r="BA9" s="20">
        <f t="array" ref="BA9">SUM(IF(YEAR($C$5:$AX$5)=BA$5,$C9:$AX9))</f>
        <v>1235.5469399999999</v>
      </c>
      <c r="BB9" s="20">
        <f t="array" ref="BB9">SUM(IF(YEAR($C$5:$AX$5)=BB$5,$C9:$AX9))</f>
        <v>1242.8732399999999</v>
      </c>
      <c r="BC9" s="22">
        <f t="array" ref="BC9">SUM(IF(YEAR($C$5:$AX$5)=BC$5,$C9:$AX9))</f>
        <v>1249.8959199999999</v>
      </c>
      <c r="BE9" s="21">
        <f t="shared" si="14"/>
        <v>1221.0789300000001</v>
      </c>
      <c r="BF9" s="20">
        <f t="shared" si="15"/>
        <v>1226.09817</v>
      </c>
      <c r="BG9" s="22">
        <f t="shared" si="16"/>
        <v>1246.7085399999999</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0">
        <v>0</v>
      </c>
      <c r="AC10" s="20">
        <v>0</v>
      </c>
      <c r="AD10" s="20">
        <v>0</v>
      </c>
      <c r="AE10" s="20">
        <v>0</v>
      </c>
      <c r="AF10" s="20">
        <v>0</v>
      </c>
      <c r="AG10" s="20">
        <v>0</v>
      </c>
      <c r="AH10" s="20">
        <v>0</v>
      </c>
      <c r="AI10" s="20">
        <v>0</v>
      </c>
      <c r="AJ10" s="20">
        <v>0</v>
      </c>
      <c r="AK10" s="20">
        <v>0</v>
      </c>
      <c r="AL10" s="20">
        <v>0</v>
      </c>
      <c r="AM10" s="20">
        <v>0</v>
      </c>
      <c r="AN10" s="20">
        <v>0</v>
      </c>
      <c r="AO10" s="20">
        <v>0</v>
      </c>
      <c r="AP10" s="20">
        <v>0</v>
      </c>
      <c r="AQ10" s="20">
        <v>0</v>
      </c>
      <c r="AR10" s="20">
        <v>0</v>
      </c>
      <c r="AS10" s="20">
        <v>0</v>
      </c>
      <c r="AT10" s="20">
        <v>0</v>
      </c>
      <c r="AU10" s="20">
        <v>0</v>
      </c>
      <c r="AV10" s="20">
        <v>0</v>
      </c>
      <c r="AW10" s="20">
        <v>0</v>
      </c>
      <c r="AX10" s="22">
        <v>0</v>
      </c>
      <c r="AZ10" s="21">
        <f t="array" ref="AZ10">SUM(IF(YEAR($C$5:$AX$5)=AZ$5,$C10:$AX10))</f>
        <v>0</v>
      </c>
      <c r="BA10" s="20">
        <f t="array" ref="BA10">SUM(IF(YEAR($C$5:$AX$5)=BA$5,$C10:$AX10))</f>
        <v>0</v>
      </c>
      <c r="BB10" s="20">
        <f t="array" ref="BB10">SUM(IF(YEAR($C$5:$AX$5)=BB$5,$C10:$AX10))</f>
        <v>0</v>
      </c>
      <c r="BC10" s="22">
        <f t="array" ref="BC10">SUM(IF(YEAR($C$5:$AX$5)=BC$5,$C10:$AX10))</f>
        <v>0</v>
      </c>
      <c r="BE10" s="21">
        <f t="shared" si="14"/>
        <v>0</v>
      </c>
      <c r="BF10" s="20">
        <f t="shared" si="15"/>
        <v>0</v>
      </c>
      <c r="BG10" s="22">
        <f t="shared" si="16"/>
        <v>0</v>
      </c>
    </row>
    <row r="11" spans="1:59">
      <c r="B11" s="17">
        <v>602</v>
      </c>
      <c r="C11" s="20">
        <v>197.08298000000002</v>
      </c>
      <c r="D11" s="20">
        <v>182.72397000000001</v>
      </c>
      <c r="E11" s="20">
        <v>175.05392000000001</v>
      </c>
      <c r="F11" s="20">
        <v>147.16884999999999</v>
      </c>
      <c r="G11" s="20">
        <v>167.84805999999998</v>
      </c>
      <c r="H11" s="20">
        <v>197.49284</v>
      </c>
      <c r="I11" s="20">
        <v>227.9171</v>
      </c>
      <c r="J11" s="20">
        <v>221.9735</v>
      </c>
      <c r="K11" s="20">
        <v>192.70519999999999</v>
      </c>
      <c r="L11" s="20">
        <v>169.97050999999999</v>
      </c>
      <c r="M11" s="20">
        <v>177.66334000000001</v>
      </c>
      <c r="N11" s="20">
        <v>202.65512999999999</v>
      </c>
      <c r="O11" s="20">
        <v>203.92546999999999</v>
      </c>
      <c r="P11" s="20">
        <v>183.30626000000001</v>
      </c>
      <c r="Q11" s="20">
        <v>176.54417000000001</v>
      </c>
      <c r="R11" s="20">
        <v>150.01433</v>
      </c>
      <c r="S11" s="20">
        <v>172.00537</v>
      </c>
      <c r="T11" s="20">
        <v>197.49284</v>
      </c>
      <c r="U11" s="20">
        <v>248.3766</v>
      </c>
      <c r="V11" s="20">
        <v>231.64269999999999</v>
      </c>
      <c r="W11" s="20">
        <v>188.93509999999998</v>
      </c>
      <c r="X11" s="20">
        <v>165.32709</v>
      </c>
      <c r="Y11" s="20">
        <v>177.84942000000001</v>
      </c>
      <c r="Z11" s="20">
        <v>201.53426000000002</v>
      </c>
      <c r="AA11" s="20">
        <v>195.58159999999998</v>
      </c>
      <c r="AB11" s="20">
        <v>190.07781</v>
      </c>
      <c r="AC11" s="20">
        <v>177.88524999999998</v>
      </c>
      <c r="AD11" s="20">
        <v>145.20283000000001</v>
      </c>
      <c r="AE11" s="20">
        <v>159.96627000000001</v>
      </c>
      <c r="AF11" s="20">
        <v>197.68862000000001</v>
      </c>
      <c r="AG11" s="20">
        <v>249.79669999999999</v>
      </c>
      <c r="AH11" s="20">
        <v>259.3098</v>
      </c>
      <c r="AI11" s="20">
        <v>200.39604</v>
      </c>
      <c r="AJ11" s="20">
        <v>172.83699999999999</v>
      </c>
      <c r="AK11" s="20">
        <v>176.72445999999999</v>
      </c>
      <c r="AL11" s="20">
        <v>203.613</v>
      </c>
      <c r="AM11" s="20">
        <v>205.91557</v>
      </c>
      <c r="AN11" s="20">
        <v>183.05639000000002</v>
      </c>
      <c r="AO11" s="20">
        <v>178.07566000000003</v>
      </c>
      <c r="AP11" s="20">
        <v>146.05068</v>
      </c>
      <c r="AQ11" s="20">
        <v>162.91570999999999</v>
      </c>
      <c r="AR11" s="20">
        <v>204.97129000000001</v>
      </c>
      <c r="AS11" s="20">
        <v>272.91219999999998</v>
      </c>
      <c r="AT11" s="20">
        <v>273.89999999999998</v>
      </c>
      <c r="AU11" s="20">
        <v>204.46879000000001</v>
      </c>
      <c r="AV11" s="20">
        <v>173.42927</v>
      </c>
      <c r="AW11" s="20">
        <v>180.72997000000001</v>
      </c>
      <c r="AX11" s="22">
        <v>203.87099999999998</v>
      </c>
      <c r="AZ11" s="21">
        <f t="array" ref="AZ11">SUM(IF(YEAR($C$5:$AX$5)=AZ$5,$C11:$AX11))</f>
        <v>2260.2554000000005</v>
      </c>
      <c r="BA11" s="20">
        <f t="array" ref="BA11">SUM(IF(YEAR($C$5:$AX$5)=BA$5,$C11:$AX11))</f>
        <v>2296.9536099999996</v>
      </c>
      <c r="BB11" s="20">
        <f t="array" ref="BB11">SUM(IF(YEAR($C$5:$AX$5)=BB$5,$C11:$AX11))</f>
        <v>2329.0793799999997</v>
      </c>
      <c r="BC11" s="22">
        <f t="array" ref="BC11">SUM(IF(YEAR($C$5:$AX$5)=BC$5,$C11:$AX11))</f>
        <v>2390.2965300000001</v>
      </c>
      <c r="BE11" s="21">
        <f t="shared" si="14"/>
        <v>2276.1732200000001</v>
      </c>
      <c r="BF11" s="20">
        <f t="shared" si="15"/>
        <v>2279.8717700000002</v>
      </c>
      <c r="BG11" s="22">
        <f t="shared" si="16"/>
        <v>2336.3796299999995</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v>
      </c>
      <c r="AT12" s="20">
        <v>0</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v>
      </c>
      <c r="BE12" s="21">
        <f t="shared" si="14"/>
        <v>0</v>
      </c>
      <c r="BF12" s="20">
        <f t="shared" si="15"/>
        <v>0</v>
      </c>
      <c r="BG12" s="22">
        <f t="shared" si="16"/>
        <v>0</v>
      </c>
    </row>
    <row r="13" spans="1:59">
      <c r="B13" s="17">
        <v>1554</v>
      </c>
      <c r="C13" s="20">
        <v>614.09632299999998</v>
      </c>
      <c r="D13" s="20">
        <v>569.43054299999994</v>
      </c>
      <c r="E13" s="20">
        <v>545.54697800000008</v>
      </c>
      <c r="F13" s="20">
        <v>458.740971</v>
      </c>
      <c r="G13" s="20">
        <v>523.78840600000001</v>
      </c>
      <c r="H13" s="20">
        <v>618.90592399999991</v>
      </c>
      <c r="I13" s="20">
        <v>689.31332400000008</v>
      </c>
      <c r="J13" s="20">
        <v>679.63149200000009</v>
      </c>
      <c r="K13" s="20">
        <v>602.46065699999997</v>
      </c>
      <c r="L13" s="20">
        <v>530.51465999999994</v>
      </c>
      <c r="M13" s="20">
        <v>553.672505</v>
      </c>
      <c r="N13" s="20">
        <v>631.54281500000002</v>
      </c>
      <c r="O13" s="20">
        <v>635.50051800000006</v>
      </c>
      <c r="P13" s="20">
        <v>571.24480400000004</v>
      </c>
      <c r="Q13" s="20">
        <v>550.18999500000007</v>
      </c>
      <c r="R13" s="20">
        <v>467.896794</v>
      </c>
      <c r="S13" s="20">
        <v>537.023279</v>
      </c>
      <c r="T13" s="20">
        <v>619.91458</v>
      </c>
      <c r="U13" s="20">
        <v>732.77004999999997</v>
      </c>
      <c r="V13" s="20">
        <v>699.25238000000002</v>
      </c>
      <c r="W13" s="20">
        <v>591.612706</v>
      </c>
      <c r="X13" s="20">
        <v>516.82834400000002</v>
      </c>
      <c r="Y13" s="20">
        <v>554.28997700000002</v>
      </c>
      <c r="Z13" s="20">
        <v>628.05036900000005</v>
      </c>
      <c r="AA13" s="20">
        <v>3.563596</v>
      </c>
      <c r="AB13" s="20">
        <v>3.512902</v>
      </c>
      <c r="AC13" s="20">
        <v>3.3232590000000002</v>
      </c>
      <c r="AD13" s="20">
        <v>3.372293</v>
      </c>
      <c r="AE13" s="20">
        <v>3.888938</v>
      </c>
      <c r="AF13" s="20">
        <v>7.6659660000000001</v>
      </c>
      <c r="AG13" s="20">
        <v>11.250019999999999</v>
      </c>
      <c r="AH13" s="20">
        <v>11.24489</v>
      </c>
      <c r="AI13" s="20">
        <v>5.8279820000000004</v>
      </c>
      <c r="AJ13" s="20">
        <v>5.031015</v>
      </c>
      <c r="AK13" s="20">
        <v>3.46746</v>
      </c>
      <c r="AL13" s="20">
        <v>3.7627579999999998</v>
      </c>
      <c r="AM13" s="20">
        <v>0.2330721</v>
      </c>
      <c r="AN13" s="20">
        <v>0</v>
      </c>
      <c r="AO13" s="20">
        <v>3.985061</v>
      </c>
      <c r="AP13" s="20">
        <v>4.8909019999999996</v>
      </c>
      <c r="AQ13" s="20">
        <v>4.939845</v>
      </c>
      <c r="AR13" s="20">
        <v>7.8454430000000004</v>
      </c>
      <c r="AS13" s="20">
        <v>11.8231191</v>
      </c>
      <c r="AT13" s="20">
        <v>11.454349199999999</v>
      </c>
      <c r="AU13" s="20">
        <v>5.8258510000000001</v>
      </c>
      <c r="AV13" s="20">
        <v>4.8349200000000003</v>
      </c>
      <c r="AW13" s="20">
        <v>3.7909310000000001</v>
      </c>
      <c r="AX13" s="22">
        <v>3.8633350000000002</v>
      </c>
      <c r="AZ13" s="21">
        <f t="array" ref="AZ13">SUM(IF(YEAR($C$5:$AX$5)=AZ$5,$C13:$AX13))</f>
        <v>7017.6445979999999</v>
      </c>
      <c r="BA13" s="20">
        <f t="array" ref="BA13">SUM(IF(YEAR($C$5:$AX$5)=BA$5,$C13:$AX13))</f>
        <v>7104.5737960000006</v>
      </c>
      <c r="BB13" s="20">
        <f t="array" ref="BB13">SUM(IF(YEAR($C$5:$AX$5)=BB$5,$C13:$AX13))</f>
        <v>65.911079000000001</v>
      </c>
      <c r="BC13" s="22">
        <f t="array" ref="BC13">SUM(IF(YEAR($C$5:$AX$5)=BC$5,$C13:$AX13))</f>
        <v>63.4868284</v>
      </c>
      <c r="BE13" s="21">
        <f t="shared" si="14"/>
        <v>7067.8967669999993</v>
      </c>
      <c r="BF13" s="20">
        <f t="shared" si="15"/>
        <v>4360.3793940000005</v>
      </c>
      <c r="BG13" s="22">
        <f t="shared" si="16"/>
        <v>62.298971100000003</v>
      </c>
    </row>
    <row r="14" spans="1:59">
      <c r="B14" s="17">
        <v>1556</v>
      </c>
      <c r="C14" s="20">
        <v>0</v>
      </c>
      <c r="D14" s="20">
        <v>0</v>
      </c>
      <c r="E14" s="20">
        <v>0</v>
      </c>
      <c r="F14" s="20">
        <v>0</v>
      </c>
      <c r="G14" s="20">
        <v>5.8975960000000002E-4</v>
      </c>
      <c r="H14" s="20">
        <v>3.1782249999999998E-3</v>
      </c>
      <c r="I14" s="20">
        <v>0.24786411</v>
      </c>
      <c r="J14" s="20">
        <v>0.17636414</v>
      </c>
      <c r="K14" s="20">
        <v>3.1983640000000002E-4</v>
      </c>
      <c r="L14" s="20">
        <v>0</v>
      </c>
      <c r="M14" s="20">
        <v>0</v>
      </c>
      <c r="N14" s="20">
        <v>0</v>
      </c>
      <c r="O14" s="20">
        <v>0</v>
      </c>
      <c r="P14" s="20">
        <v>0</v>
      </c>
      <c r="Q14" s="20">
        <v>0</v>
      </c>
      <c r="R14" s="20">
        <v>0</v>
      </c>
      <c r="S14" s="20">
        <v>1.7898619999999999E-3</v>
      </c>
      <c r="T14" s="20">
        <v>1.2923255000000002E-2</v>
      </c>
      <c r="U14" s="20">
        <v>0.38887941000000004</v>
      </c>
      <c r="V14" s="20">
        <v>0.28173364000000001</v>
      </c>
      <c r="W14" s="20">
        <v>3.6679500000000001E-3</v>
      </c>
      <c r="X14" s="20">
        <v>1.186189E-3</v>
      </c>
      <c r="Y14" s="20">
        <v>0</v>
      </c>
      <c r="Z14" s="20">
        <v>0</v>
      </c>
      <c r="AA14" s="20">
        <v>1.5316730000000001E-2</v>
      </c>
      <c r="AB14" s="20">
        <v>0</v>
      </c>
      <c r="AC14" s="20">
        <v>0</v>
      </c>
      <c r="AD14" s="20">
        <v>0</v>
      </c>
      <c r="AE14" s="20">
        <v>2.8837580000000002E-3</v>
      </c>
      <c r="AF14" s="20">
        <v>2.1030170000000001E-2</v>
      </c>
      <c r="AG14" s="20">
        <v>0.41892910999999999</v>
      </c>
      <c r="AH14" s="20">
        <v>0.49268832000000001</v>
      </c>
      <c r="AI14" s="20">
        <v>3.1705533000000001E-2</v>
      </c>
      <c r="AJ14" s="20">
        <v>2.7254129999999999E-3</v>
      </c>
      <c r="AK14" s="20">
        <v>0</v>
      </c>
      <c r="AL14" s="20">
        <v>0</v>
      </c>
      <c r="AM14" s="20">
        <v>0</v>
      </c>
      <c r="AN14" s="20">
        <v>0</v>
      </c>
      <c r="AO14" s="20">
        <v>9.3943789999999998E-4</v>
      </c>
      <c r="AP14" s="20">
        <v>9.9647590000000001E-3</v>
      </c>
      <c r="AQ14" s="20">
        <v>4.6529550000000003E-3</v>
      </c>
      <c r="AR14" s="20">
        <v>6.8222409999999997E-2</v>
      </c>
      <c r="AS14" s="20">
        <v>0.91180179000000006</v>
      </c>
      <c r="AT14" s="20">
        <v>0.73066523999999999</v>
      </c>
      <c r="AU14" s="20">
        <v>5.3793109999999998E-2</v>
      </c>
      <c r="AV14" s="20">
        <v>7.5421189999999999E-3</v>
      </c>
      <c r="AW14" s="20">
        <v>1.903149E-3</v>
      </c>
      <c r="AX14" s="22">
        <v>0</v>
      </c>
      <c r="AZ14" s="21">
        <f t="array" ref="AZ14">SUM(IF(YEAR($C$5:$AX$5)=AZ$5,$C14:$AX14))</f>
        <v>0.42831607100000002</v>
      </c>
      <c r="BA14" s="20">
        <f t="array" ref="BA14">SUM(IF(YEAR($C$5:$AX$5)=BA$5,$C14:$AX14))</f>
        <v>0.69018030600000002</v>
      </c>
      <c r="BB14" s="20">
        <f t="array" ref="BB14">SUM(IF(YEAR($C$5:$AX$5)=BB$5,$C14:$AX14))</f>
        <v>0.98527903400000005</v>
      </c>
      <c r="BC14" s="22">
        <f t="array" ref="BC14">SUM(IF(YEAR($C$5:$AX$5)=BC$5,$C14:$AX14))</f>
        <v>1.7894849699000002</v>
      </c>
      <c r="BE14" s="21">
        <f t="shared" si="14"/>
        <v>0.42951617339999998</v>
      </c>
      <c r="BF14" s="20">
        <f t="shared" si="15"/>
        <v>0.706590932</v>
      </c>
      <c r="BG14" s="22">
        <f t="shared" si="16"/>
        <v>0.98263569789999994</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v>
      </c>
      <c r="AT15" s="20">
        <v>0</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0</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0">
        <v>0</v>
      </c>
      <c r="AC16" s="20">
        <v>0</v>
      </c>
      <c r="AD16" s="20">
        <v>0</v>
      </c>
      <c r="AE16" s="20">
        <v>0</v>
      </c>
      <c r="AF16" s="20">
        <v>0</v>
      </c>
      <c r="AG16" s="20">
        <v>0</v>
      </c>
      <c r="AH16" s="20">
        <v>0</v>
      </c>
      <c r="AI16" s="20">
        <v>0</v>
      </c>
      <c r="AJ16" s="20">
        <v>0</v>
      </c>
      <c r="AK16" s="20">
        <v>0</v>
      </c>
      <c r="AL16" s="20">
        <v>0</v>
      </c>
      <c r="AM16" s="20">
        <v>0</v>
      </c>
      <c r="AN16" s="20">
        <v>0</v>
      </c>
      <c r="AO16" s="20">
        <v>0</v>
      </c>
      <c r="AP16" s="20">
        <v>0</v>
      </c>
      <c r="AQ16" s="20">
        <v>0</v>
      </c>
      <c r="AR16" s="20">
        <v>0</v>
      </c>
      <c r="AS16" s="20">
        <v>0</v>
      </c>
      <c r="AT16" s="20">
        <v>0</v>
      </c>
      <c r="AU16" s="20">
        <v>0</v>
      </c>
      <c r="AV16" s="20">
        <v>0</v>
      </c>
      <c r="AW16" s="20">
        <v>0</v>
      </c>
      <c r="AX16" s="22">
        <v>0</v>
      </c>
      <c r="AZ16" s="21">
        <f t="array" ref="AZ16">SUM(IF(YEAR($C$5:$AX$5)=AZ$5,$C16:$AX16))</f>
        <v>0</v>
      </c>
      <c r="BA16" s="20">
        <f t="array" ref="BA16">SUM(IF(YEAR($C$5:$AX$5)=BA$5,$C16:$AX16))</f>
        <v>0</v>
      </c>
      <c r="BB16" s="20">
        <f t="array" ref="BB16">SUM(IF(YEAR($C$5:$AX$5)=BB$5,$C16:$AX16))</f>
        <v>0</v>
      </c>
      <c r="BC16" s="22">
        <f t="array" ref="BC16">SUM(IF(YEAR($C$5:$AX$5)=BC$5,$C16:$AX16))</f>
        <v>0</v>
      </c>
      <c r="BE16" s="21">
        <f t="shared" si="14"/>
        <v>0</v>
      </c>
      <c r="BF16" s="20">
        <f t="shared" si="15"/>
        <v>0</v>
      </c>
      <c r="BG16" s="22">
        <f t="shared" si="16"/>
        <v>0</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0">
        <v>0</v>
      </c>
      <c r="AC17" s="20">
        <v>0</v>
      </c>
      <c r="AD17" s="20">
        <v>0</v>
      </c>
      <c r="AE17" s="20">
        <v>0</v>
      </c>
      <c r="AF17" s="20">
        <v>0</v>
      </c>
      <c r="AG17" s="20">
        <v>0</v>
      </c>
      <c r="AH17" s="20">
        <v>0</v>
      </c>
      <c r="AI17" s="20">
        <v>0</v>
      </c>
      <c r="AJ17" s="20">
        <v>0</v>
      </c>
      <c r="AK17" s="20">
        <v>0</v>
      </c>
      <c r="AL17" s="20">
        <v>0</v>
      </c>
      <c r="AM17" s="20">
        <v>0</v>
      </c>
      <c r="AN17" s="20">
        <v>0</v>
      </c>
      <c r="AO17" s="20">
        <v>0</v>
      </c>
      <c r="AP17" s="20">
        <v>0</v>
      </c>
      <c r="AQ17" s="20">
        <v>0</v>
      </c>
      <c r="AR17" s="20">
        <v>0</v>
      </c>
      <c r="AS17" s="20">
        <v>0</v>
      </c>
      <c r="AT17" s="20">
        <v>0</v>
      </c>
      <c r="AU17" s="20">
        <v>0</v>
      </c>
      <c r="AV17" s="20">
        <v>0</v>
      </c>
      <c r="AW17" s="20">
        <v>0</v>
      </c>
      <c r="AX17" s="22">
        <v>0</v>
      </c>
      <c r="AZ17" s="21">
        <f t="array" ref="AZ17">SUM(IF(YEAR($C$5:$AX$5)=AZ$5,$C17:$AX17))</f>
        <v>0</v>
      </c>
      <c r="BA17" s="20">
        <f t="array" ref="BA17">SUM(IF(YEAR($C$5:$AX$5)=BA$5,$C17:$AX17))</f>
        <v>0</v>
      </c>
      <c r="BB17" s="20">
        <f t="array" ref="BB17">SUM(IF(YEAR($C$5:$AX$5)=BB$5,$C17:$AX17))</f>
        <v>0</v>
      </c>
      <c r="BC17" s="22">
        <f t="array" ref="BC17">SUM(IF(YEAR($C$5:$AX$5)=BC$5,$C17:$AX17))</f>
        <v>0</v>
      </c>
      <c r="BE17" s="21">
        <f t="shared" si="14"/>
        <v>0</v>
      </c>
      <c r="BF17" s="20">
        <f t="shared" si="15"/>
        <v>0</v>
      </c>
      <c r="BG17" s="22">
        <f t="shared" si="16"/>
        <v>0</v>
      </c>
    </row>
    <row r="18" spans="2:59">
      <c r="B18" s="17">
        <v>1571</v>
      </c>
      <c r="C18" s="20">
        <v>127.69999</v>
      </c>
      <c r="D18" s="20">
        <v>118.79221</v>
      </c>
      <c r="E18" s="20">
        <v>113.25487</v>
      </c>
      <c r="F18" s="20">
        <v>95.214030000000008</v>
      </c>
      <c r="G18" s="20">
        <v>108.59288000000001</v>
      </c>
      <c r="H18" s="20">
        <v>127.77221</v>
      </c>
      <c r="I18" s="20">
        <v>163.50871000000001</v>
      </c>
      <c r="J18" s="20">
        <v>159.56958</v>
      </c>
      <c r="K18" s="20">
        <v>124.67473</v>
      </c>
      <c r="L18" s="20">
        <v>109.96605</v>
      </c>
      <c r="M18" s="20">
        <v>114.94309</v>
      </c>
      <c r="N18" s="20">
        <v>131.11207999999999</v>
      </c>
      <c r="O18" s="20">
        <v>134.11473999999998</v>
      </c>
      <c r="P18" s="20">
        <v>118.78619</v>
      </c>
      <c r="Q18" s="20">
        <v>114.21899999999999</v>
      </c>
      <c r="R18" s="20">
        <v>97.054969999999997</v>
      </c>
      <c r="S18" s="20">
        <v>111.28253000000001</v>
      </c>
      <c r="T18" s="20">
        <v>128.71600000000001</v>
      </c>
      <c r="U18" s="20">
        <v>185.75819999999999</v>
      </c>
      <c r="V18" s="20">
        <v>177.14688000000001</v>
      </c>
      <c r="W18" s="20">
        <v>122.42057</v>
      </c>
      <c r="X18" s="20">
        <v>106.96189000000001</v>
      </c>
      <c r="Y18" s="20">
        <v>115.06347</v>
      </c>
      <c r="Z18" s="20">
        <v>130.38688000000002</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1.3238584600000001</v>
      </c>
      <c r="AT18" s="20">
        <v>0.65815182999999988</v>
      </c>
      <c r="AU18" s="20">
        <v>0</v>
      </c>
      <c r="AV18" s="20">
        <v>0</v>
      </c>
      <c r="AW18" s="20">
        <v>0</v>
      </c>
      <c r="AX18" s="22">
        <v>0</v>
      </c>
      <c r="AZ18" s="21">
        <f t="array" ref="AZ18">SUM(IF(YEAR($C$5:$AX$5)=AZ$5,$C18:$AX18))</f>
        <v>1495.10043</v>
      </c>
      <c r="BA18" s="20">
        <f t="array" ref="BA18">SUM(IF(YEAR($C$5:$AX$5)=BA$5,$C18:$AX18))</f>
        <v>1541.9113199999999</v>
      </c>
      <c r="BB18" s="20">
        <f t="array" ref="BB18">SUM(IF(YEAR($C$5:$AX$5)=BB$5,$C18:$AX18))</f>
        <v>0</v>
      </c>
      <c r="BC18" s="22">
        <f t="array" ref="BC18">SUM(IF(YEAR($C$5:$AX$5)=BC$5,$C18:$AX18))</f>
        <v>1.9820102899999998</v>
      </c>
      <c r="BE18" s="21">
        <f t="shared" si="14"/>
        <v>1507.0038799999998</v>
      </c>
      <c r="BF18" s="20">
        <f t="shared" si="15"/>
        <v>966.45389</v>
      </c>
      <c r="BG18" s="22">
        <f t="shared" si="16"/>
        <v>0</v>
      </c>
    </row>
    <row r="19" spans="2:59">
      <c r="B19" s="17">
        <v>1572</v>
      </c>
      <c r="C19" s="20">
        <v>0</v>
      </c>
      <c r="D19" s="20">
        <v>0</v>
      </c>
      <c r="E19" s="20">
        <v>0</v>
      </c>
      <c r="F19" s="20">
        <v>0</v>
      </c>
      <c r="G19" s="20">
        <v>3.0319829999999998E-3</v>
      </c>
      <c r="H19" s="20">
        <v>9.903673E-3</v>
      </c>
      <c r="I19" s="20">
        <v>0.61223080000000007</v>
      </c>
      <c r="J19" s="20">
        <v>0.52617789999999998</v>
      </c>
      <c r="K19" s="20">
        <v>6.5771789999999998E-3</v>
      </c>
      <c r="L19" s="20">
        <v>0</v>
      </c>
      <c r="M19" s="20">
        <v>0</v>
      </c>
      <c r="N19" s="20">
        <v>0</v>
      </c>
      <c r="O19" s="20">
        <v>0</v>
      </c>
      <c r="P19" s="20">
        <v>0</v>
      </c>
      <c r="Q19" s="20">
        <v>0</v>
      </c>
      <c r="R19" s="20">
        <v>0</v>
      </c>
      <c r="S19" s="20">
        <v>2.138951E-2</v>
      </c>
      <c r="T19" s="20">
        <v>0.10486311000000001</v>
      </c>
      <c r="U19" s="20">
        <v>1.0784483</v>
      </c>
      <c r="V19" s="20">
        <v>0.94339989999999996</v>
      </c>
      <c r="W19" s="20">
        <v>4.6799530999999998E-2</v>
      </c>
      <c r="X19" s="20">
        <v>8.7508459999999996E-3</v>
      </c>
      <c r="Y19" s="20">
        <v>0</v>
      </c>
      <c r="Z19" s="20">
        <v>0</v>
      </c>
      <c r="AA19" s="20">
        <v>2.1063064999999999E-2</v>
      </c>
      <c r="AB19" s="20">
        <v>0</v>
      </c>
      <c r="AC19" s="20">
        <v>0</v>
      </c>
      <c r="AD19" s="20">
        <v>0</v>
      </c>
      <c r="AE19" s="20">
        <v>2.9851441900000001E-2</v>
      </c>
      <c r="AF19" s="20">
        <v>0.14617008000000001</v>
      </c>
      <c r="AG19" s="20">
        <v>1.2010429</v>
      </c>
      <c r="AH19" s="20">
        <v>1.3973038999999998</v>
      </c>
      <c r="AI19" s="20">
        <v>0.15993182</v>
      </c>
      <c r="AJ19" s="20">
        <v>1.556831E-2</v>
      </c>
      <c r="AK19" s="20">
        <v>0</v>
      </c>
      <c r="AL19" s="20">
        <v>0</v>
      </c>
      <c r="AM19" s="20">
        <v>0</v>
      </c>
      <c r="AN19" s="20">
        <v>0</v>
      </c>
      <c r="AO19" s="20">
        <v>3.2197979999999998E-3</v>
      </c>
      <c r="AP19" s="20">
        <v>8.8071960000000005E-2</v>
      </c>
      <c r="AQ19" s="20">
        <v>7.4027689999999993E-2</v>
      </c>
      <c r="AR19" s="20">
        <v>0.34972320000000001</v>
      </c>
      <c r="AS19" s="20">
        <v>1.5019784999999999</v>
      </c>
      <c r="AT19" s="20">
        <v>1.6304897</v>
      </c>
      <c r="AU19" s="20">
        <v>0.23143648999999999</v>
      </c>
      <c r="AV19" s="20">
        <v>8.8399499999999992E-2</v>
      </c>
      <c r="AW19" s="20">
        <v>2.3409157E-2</v>
      </c>
      <c r="AX19" s="22">
        <v>0</v>
      </c>
      <c r="AZ19" s="21">
        <f t="array" ref="AZ19">SUM(IF(YEAR($C$5:$AX$5)=AZ$5,$C19:$AX19))</f>
        <v>1.1579215350000001</v>
      </c>
      <c r="BA19" s="20">
        <f t="array" ref="BA19">SUM(IF(YEAR($C$5:$AX$5)=BA$5,$C19:$AX19))</f>
        <v>2.2036511969999997</v>
      </c>
      <c r="BB19" s="20">
        <f t="array" ref="BB19">SUM(IF(YEAR($C$5:$AX$5)=BB$5,$C19:$AX19))</f>
        <v>2.9709315168999999</v>
      </c>
      <c r="BC19" s="22">
        <f t="array" ref="BC19">SUM(IF(YEAR($C$5:$AX$5)=BC$5,$C19:$AX19))</f>
        <v>3.9907559950000002</v>
      </c>
      <c r="BE19" s="21">
        <f t="shared" si="14"/>
        <v>1.1762790619999999</v>
      </c>
      <c r="BF19" s="20">
        <f t="shared" si="15"/>
        <v>2.2331761938999999</v>
      </c>
      <c r="BG19" s="22">
        <f t="shared" si="16"/>
        <v>3.085336458</v>
      </c>
    </row>
    <row r="20" spans="2:59">
      <c r="B20" s="17">
        <v>1573</v>
      </c>
      <c r="C20" s="20">
        <v>176.06094000000002</v>
      </c>
      <c r="D20" s="20">
        <v>160.32601</v>
      </c>
      <c r="E20" s="20">
        <v>151.44562999999999</v>
      </c>
      <c r="F20" s="20">
        <v>127.32122000000001</v>
      </c>
      <c r="G20" s="20">
        <v>145.46159</v>
      </c>
      <c r="H20" s="20">
        <v>173.4639</v>
      </c>
      <c r="I20" s="20">
        <v>226.35509999999999</v>
      </c>
      <c r="J20" s="20">
        <v>226.24340000000001</v>
      </c>
      <c r="K20" s="20">
        <v>166.91228999999998</v>
      </c>
      <c r="L20" s="20">
        <v>147.04779000000002</v>
      </c>
      <c r="M20" s="20">
        <v>153.70314999999999</v>
      </c>
      <c r="N20" s="20">
        <v>175.32447999999999</v>
      </c>
      <c r="O20" s="20">
        <v>184.75698</v>
      </c>
      <c r="P20" s="20">
        <v>160.45913999999999</v>
      </c>
      <c r="Q20" s="20">
        <v>153.23088000000001</v>
      </c>
      <c r="R20" s="20">
        <v>129.78295</v>
      </c>
      <c r="S20" s="20">
        <v>150.08672999999999</v>
      </c>
      <c r="T20" s="20">
        <v>180.69046</v>
      </c>
      <c r="U20" s="20">
        <v>247.95870000000002</v>
      </c>
      <c r="V20" s="20">
        <v>245.6925</v>
      </c>
      <c r="W20" s="20">
        <v>167.11702</v>
      </c>
      <c r="X20" s="20">
        <v>143.51852</v>
      </c>
      <c r="Y20" s="20">
        <v>153.86410999999998</v>
      </c>
      <c r="Z20" s="20">
        <v>174.92095</v>
      </c>
      <c r="AA20" s="20">
        <v>171.24628000000001</v>
      </c>
      <c r="AB20" s="20">
        <v>164.44333999999998</v>
      </c>
      <c r="AC20" s="20">
        <v>153.89510999999999</v>
      </c>
      <c r="AD20" s="20">
        <v>125.62034</v>
      </c>
      <c r="AE20" s="20">
        <v>141.04039</v>
      </c>
      <c r="AF20" s="20">
        <v>181.02176</v>
      </c>
      <c r="AG20" s="20">
        <v>245.30959999999999</v>
      </c>
      <c r="AH20" s="20">
        <v>255.32810000000001</v>
      </c>
      <c r="AI20" s="20">
        <v>188.05797000000001</v>
      </c>
      <c r="AJ20" s="20">
        <v>166.88810000000001</v>
      </c>
      <c r="AK20" s="20">
        <v>162.67610000000002</v>
      </c>
      <c r="AL20" s="20">
        <v>185.27010000000001</v>
      </c>
      <c r="AM20" s="20">
        <v>0</v>
      </c>
      <c r="AN20" s="20">
        <v>0</v>
      </c>
      <c r="AO20" s="20">
        <v>0</v>
      </c>
      <c r="AP20" s="20">
        <v>0</v>
      </c>
      <c r="AQ20" s="20">
        <v>0</v>
      </c>
      <c r="AR20" s="20">
        <v>0</v>
      </c>
      <c r="AS20" s="20">
        <v>0</v>
      </c>
      <c r="AT20" s="20">
        <v>0</v>
      </c>
      <c r="AU20" s="20">
        <v>0</v>
      </c>
      <c r="AV20" s="20">
        <v>0</v>
      </c>
      <c r="AW20" s="20">
        <v>0</v>
      </c>
      <c r="AX20" s="22">
        <v>0</v>
      </c>
      <c r="AZ20" s="21">
        <f t="array" ref="AZ20">SUM(IF(YEAR($C$5:$AX$5)=AZ$5,$C20:$AX20))</f>
        <v>2029.6655000000001</v>
      </c>
      <c r="BA20" s="20">
        <f t="array" ref="BA20">SUM(IF(YEAR($C$5:$AX$5)=BA$5,$C20:$AX20))</f>
        <v>2092.0789399999999</v>
      </c>
      <c r="BB20" s="20">
        <f t="array" ref="BB20">SUM(IF(YEAR($C$5:$AX$5)=BB$5,$C20:$AX20))</f>
        <v>2140.7971900000002</v>
      </c>
      <c r="BC20" s="22">
        <f t="array" ref="BC20">SUM(IF(YEAR($C$5:$AX$5)=BC$5,$C20:$AX20))</f>
        <v>0</v>
      </c>
      <c r="BE20" s="21">
        <f t="shared" si="14"/>
        <v>2047.3667900000003</v>
      </c>
      <c r="BF20" s="20">
        <f t="shared" si="15"/>
        <v>2070.0077200000001</v>
      </c>
      <c r="BG20" s="22">
        <f t="shared" si="16"/>
        <v>1384.5517300000004</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8.0658079999999993E-2</v>
      </c>
      <c r="V21" s="20">
        <v>8.1120239999999996E-2</v>
      </c>
      <c r="W21" s="20">
        <v>0</v>
      </c>
      <c r="X21" s="20">
        <v>0</v>
      </c>
      <c r="Y21" s="20">
        <v>0</v>
      </c>
      <c r="Z21" s="20">
        <v>0</v>
      </c>
      <c r="AA21" s="20">
        <v>0.12717259</v>
      </c>
      <c r="AB21" s="20">
        <v>0</v>
      </c>
      <c r="AC21" s="20">
        <v>0</v>
      </c>
      <c r="AD21" s="20">
        <v>0</v>
      </c>
      <c r="AE21" s="20">
        <v>0</v>
      </c>
      <c r="AF21" s="20">
        <v>0</v>
      </c>
      <c r="AG21" s="20">
        <v>0.16131618</v>
      </c>
      <c r="AH21" s="20">
        <v>8.1120239999999996E-2</v>
      </c>
      <c r="AI21" s="20">
        <v>0</v>
      </c>
      <c r="AJ21" s="20">
        <v>0</v>
      </c>
      <c r="AK21" s="20">
        <v>0</v>
      </c>
      <c r="AL21" s="20">
        <v>0</v>
      </c>
      <c r="AM21" s="20">
        <v>0</v>
      </c>
      <c r="AN21" s="20">
        <v>0</v>
      </c>
      <c r="AO21" s="20">
        <v>0</v>
      </c>
      <c r="AP21" s="20">
        <v>0</v>
      </c>
      <c r="AQ21" s="20">
        <v>0</v>
      </c>
      <c r="AR21" s="20">
        <v>0</v>
      </c>
      <c r="AS21" s="20">
        <v>0</v>
      </c>
      <c r="AT21" s="20">
        <v>0</v>
      </c>
      <c r="AU21" s="20">
        <v>0</v>
      </c>
      <c r="AV21" s="20">
        <v>0</v>
      </c>
      <c r="AW21" s="20">
        <v>0</v>
      </c>
      <c r="AX21" s="22">
        <v>0</v>
      </c>
      <c r="AZ21" s="21">
        <f t="array" ref="AZ21">SUM(IF(YEAR($C$5:$AX$5)=AZ$5,$C21:$AX21))</f>
        <v>0</v>
      </c>
      <c r="BA21" s="20">
        <f t="array" ref="BA21">SUM(IF(YEAR($C$5:$AX$5)=BA$5,$C21:$AX21))</f>
        <v>0.16177831999999998</v>
      </c>
      <c r="BB21" s="20">
        <f t="array" ref="BB21">SUM(IF(YEAR($C$5:$AX$5)=BB$5,$C21:$AX21))</f>
        <v>0.36960901000000002</v>
      </c>
      <c r="BC21" s="22">
        <f t="array" ref="BC21">SUM(IF(YEAR($C$5:$AX$5)=BC$5,$C21:$AX21))</f>
        <v>0</v>
      </c>
      <c r="BE21" s="21">
        <f t="shared" si="14"/>
        <v>0</v>
      </c>
      <c r="BF21" s="20">
        <f t="shared" si="15"/>
        <v>0.28895090999999995</v>
      </c>
      <c r="BG21" s="22">
        <f t="shared" si="16"/>
        <v>0.24243641999999999</v>
      </c>
    </row>
    <row r="22" spans="2:59">
      <c r="B22" s="17">
        <v>2379</v>
      </c>
      <c r="C22" s="20">
        <v>0</v>
      </c>
      <c r="D22" s="20">
        <v>0</v>
      </c>
      <c r="E22" s="20">
        <v>0</v>
      </c>
      <c r="F22" s="20">
        <v>0</v>
      </c>
      <c r="G22" s="20">
        <v>0</v>
      </c>
      <c r="H22" s="20">
        <v>0</v>
      </c>
      <c r="I22" s="20">
        <v>0</v>
      </c>
      <c r="J22" s="20">
        <v>0</v>
      </c>
      <c r="K22" s="20">
        <v>0</v>
      </c>
      <c r="L22" s="20">
        <v>0</v>
      </c>
      <c r="M22" s="20">
        <v>0</v>
      </c>
      <c r="N22" s="20">
        <v>0</v>
      </c>
      <c r="O22" s="20">
        <v>0</v>
      </c>
      <c r="P22" s="20">
        <v>0</v>
      </c>
      <c r="Q22" s="20">
        <v>0</v>
      </c>
      <c r="R22" s="20">
        <v>0</v>
      </c>
      <c r="S22" s="20">
        <v>0</v>
      </c>
      <c r="T22" s="20">
        <v>0</v>
      </c>
      <c r="U22" s="20">
        <v>1.6306832E-2</v>
      </c>
      <c r="V22" s="20">
        <v>7.7608299999999998E-3</v>
      </c>
      <c r="W22" s="20">
        <v>0</v>
      </c>
      <c r="X22" s="20">
        <v>0</v>
      </c>
      <c r="Y22" s="20">
        <v>0</v>
      </c>
      <c r="Z22" s="20">
        <v>0</v>
      </c>
      <c r="AA22" s="20">
        <v>0</v>
      </c>
      <c r="AB22" s="20">
        <v>0</v>
      </c>
      <c r="AC22" s="20">
        <v>0</v>
      </c>
      <c r="AD22" s="20">
        <v>0</v>
      </c>
      <c r="AE22" s="20">
        <v>0</v>
      </c>
      <c r="AF22" s="20">
        <v>0</v>
      </c>
      <c r="AG22" s="20">
        <v>2.1262303E-2</v>
      </c>
      <c r="AH22" s="20">
        <v>1.8383194999999998E-2</v>
      </c>
      <c r="AI22" s="20">
        <v>0</v>
      </c>
      <c r="AJ22" s="20">
        <v>0</v>
      </c>
      <c r="AK22" s="20">
        <v>0</v>
      </c>
      <c r="AL22" s="20">
        <v>0</v>
      </c>
      <c r="AM22" s="20">
        <v>0</v>
      </c>
      <c r="AN22" s="20">
        <v>0</v>
      </c>
      <c r="AO22" s="20">
        <v>0</v>
      </c>
      <c r="AP22" s="20">
        <v>0</v>
      </c>
      <c r="AQ22" s="20">
        <v>0</v>
      </c>
      <c r="AR22" s="20">
        <v>0</v>
      </c>
      <c r="AS22" s="20">
        <v>2.899405E-2</v>
      </c>
      <c r="AT22" s="20">
        <v>1.3287436E-2</v>
      </c>
      <c r="AU22" s="20">
        <v>0</v>
      </c>
      <c r="AV22" s="20">
        <v>0</v>
      </c>
      <c r="AW22" s="20">
        <v>0</v>
      </c>
      <c r="AX22" s="22">
        <v>0</v>
      </c>
      <c r="AZ22" s="21">
        <f t="array" ref="AZ22">SUM(IF(YEAR($C$5:$AX$5)=AZ$5,$C22:$AX22))</f>
        <v>0</v>
      </c>
      <c r="BA22" s="20">
        <f t="array" ref="BA22">SUM(IF(YEAR($C$5:$AX$5)=BA$5,$C22:$AX22))</f>
        <v>2.4067662E-2</v>
      </c>
      <c r="BB22" s="20">
        <f t="array" ref="BB22">SUM(IF(YEAR($C$5:$AX$5)=BB$5,$C22:$AX22))</f>
        <v>3.9645498000000001E-2</v>
      </c>
      <c r="BC22" s="22">
        <f t="array" ref="BC22">SUM(IF(YEAR($C$5:$AX$5)=BC$5,$C22:$AX22))</f>
        <v>4.2281486E-2</v>
      </c>
      <c r="BE22" s="21">
        <f t="shared" si="14"/>
        <v>0</v>
      </c>
      <c r="BF22" s="20">
        <f t="shared" si="15"/>
        <v>2.4067662E-2</v>
      </c>
      <c r="BG22" s="22">
        <f t="shared" si="16"/>
        <v>3.9645498000000001E-2</v>
      </c>
    </row>
    <row r="23" spans="2:59">
      <c r="B23" s="17">
        <v>2390</v>
      </c>
      <c r="C23" s="20">
        <v>0</v>
      </c>
      <c r="D23" s="20">
        <v>0</v>
      </c>
      <c r="E23" s="20">
        <v>0</v>
      </c>
      <c r="F23" s="20">
        <v>0</v>
      </c>
      <c r="G23" s="20">
        <v>0</v>
      </c>
      <c r="H23" s="20">
        <v>0</v>
      </c>
      <c r="I23" s="20">
        <v>0.71970489999999998</v>
      </c>
      <c r="J23" s="20">
        <v>0.11438928</v>
      </c>
      <c r="K23" s="20">
        <v>0</v>
      </c>
      <c r="L23" s="20">
        <v>0</v>
      </c>
      <c r="M23" s="20">
        <v>0</v>
      </c>
      <c r="N23" s="20">
        <v>0</v>
      </c>
      <c r="O23" s="20">
        <v>0</v>
      </c>
      <c r="P23" s="20">
        <v>0</v>
      </c>
      <c r="Q23" s="20">
        <v>0</v>
      </c>
      <c r="R23" s="20">
        <v>0</v>
      </c>
      <c r="S23" s="20">
        <v>0</v>
      </c>
      <c r="T23" s="20">
        <v>0</v>
      </c>
      <c r="U23" s="20">
        <v>0.20629943000000001</v>
      </c>
      <c r="V23" s="20">
        <v>0.25513399000000003</v>
      </c>
      <c r="W23" s="20">
        <v>0</v>
      </c>
      <c r="X23" s="20">
        <v>0</v>
      </c>
      <c r="Y23" s="20">
        <v>0</v>
      </c>
      <c r="Z23" s="20">
        <v>0</v>
      </c>
      <c r="AA23" s="20">
        <v>0</v>
      </c>
      <c r="AB23" s="20">
        <v>0</v>
      </c>
      <c r="AC23" s="20">
        <v>0</v>
      </c>
      <c r="AD23" s="20">
        <v>0</v>
      </c>
      <c r="AE23" s="20">
        <v>0</v>
      </c>
      <c r="AF23" s="20">
        <v>0</v>
      </c>
      <c r="AG23" s="20">
        <v>0.56695680000000004</v>
      </c>
      <c r="AH23" s="20">
        <v>0.49750320000000003</v>
      </c>
      <c r="AI23" s="20">
        <v>0</v>
      </c>
      <c r="AJ23" s="20">
        <v>0</v>
      </c>
      <c r="AK23" s="20">
        <v>0</v>
      </c>
      <c r="AL23" s="20">
        <v>0</v>
      </c>
      <c r="AM23" s="20">
        <v>0</v>
      </c>
      <c r="AN23" s="20">
        <v>0</v>
      </c>
      <c r="AO23" s="20">
        <v>0</v>
      </c>
      <c r="AP23" s="20">
        <v>0</v>
      </c>
      <c r="AQ23" s="20">
        <v>0</v>
      </c>
      <c r="AR23" s="20">
        <v>0</v>
      </c>
      <c r="AS23" s="20">
        <v>0.86173540000000004</v>
      </c>
      <c r="AT23" s="20">
        <v>0.3961249</v>
      </c>
      <c r="AU23" s="20">
        <v>0</v>
      </c>
      <c r="AV23" s="20">
        <v>0</v>
      </c>
      <c r="AW23" s="20">
        <v>0</v>
      </c>
      <c r="AX23" s="22">
        <v>0</v>
      </c>
      <c r="AZ23" s="21">
        <f t="array" ref="AZ23">SUM(IF(YEAR($C$5:$AX$5)=AZ$5,$C23:$AX23))</f>
        <v>0.83409418000000002</v>
      </c>
      <c r="BA23" s="20">
        <f t="array" ref="BA23">SUM(IF(YEAR($C$5:$AX$5)=BA$5,$C23:$AX23))</f>
        <v>0.46143342000000004</v>
      </c>
      <c r="BB23" s="20">
        <f t="array" ref="BB23">SUM(IF(YEAR($C$5:$AX$5)=BB$5,$C23:$AX23))</f>
        <v>1.06446</v>
      </c>
      <c r="BC23" s="22">
        <f t="array" ref="BC23">SUM(IF(YEAR($C$5:$AX$5)=BC$5,$C23:$AX23))</f>
        <v>1.2578602999999999</v>
      </c>
      <c r="BE23" s="21">
        <f t="shared" si="14"/>
        <v>0.83409418000000002</v>
      </c>
      <c r="BF23" s="20">
        <f t="shared" si="15"/>
        <v>0.46143342000000004</v>
      </c>
      <c r="BG23" s="22">
        <f t="shared" si="16"/>
        <v>1.06446</v>
      </c>
    </row>
    <row r="24" spans="2:59">
      <c r="B24" s="17">
        <v>2393</v>
      </c>
      <c r="C24" s="20">
        <v>1.1321299999999999E-2</v>
      </c>
      <c r="D24" s="20">
        <v>0</v>
      </c>
      <c r="E24" s="20">
        <v>0.25419750000000002</v>
      </c>
      <c r="F24" s="20">
        <v>0.2137482</v>
      </c>
      <c r="G24" s="20">
        <v>0.24224519999999999</v>
      </c>
      <c r="H24" s="20">
        <v>0.28439029999999998</v>
      </c>
      <c r="I24" s="20">
        <v>0.47312969999999999</v>
      </c>
      <c r="J24" s="20">
        <v>0.35457258000000003</v>
      </c>
      <c r="K24" s="20">
        <v>0.27815570000000001</v>
      </c>
      <c r="L24" s="20">
        <v>0.2464066</v>
      </c>
      <c r="M24" s="20">
        <v>0.25912790000000002</v>
      </c>
      <c r="N24" s="20">
        <v>0.26705459999999998</v>
      </c>
      <c r="O24" s="20">
        <v>4.7195389999999997E-2</v>
      </c>
      <c r="P24" s="20">
        <v>0.1041498</v>
      </c>
      <c r="Q24" s="20">
        <v>0.25636150000000002</v>
      </c>
      <c r="R24" s="20">
        <v>0.21788099999999999</v>
      </c>
      <c r="S24" s="20">
        <v>0.2482452</v>
      </c>
      <c r="T24" s="20">
        <v>0.28439029999999998</v>
      </c>
      <c r="U24" s="20">
        <v>0.29281210000000002</v>
      </c>
      <c r="V24" s="20">
        <v>0.29276429999999998</v>
      </c>
      <c r="W24" s="20">
        <v>0.27271380000000001</v>
      </c>
      <c r="X24" s="20">
        <v>0.2396751</v>
      </c>
      <c r="Y24" s="20">
        <v>0.2593993</v>
      </c>
      <c r="Z24" s="20">
        <v>0.27790219999999999</v>
      </c>
      <c r="AA24" s="20">
        <v>0</v>
      </c>
      <c r="AB24" s="20">
        <v>5.0532390000000003E-2</v>
      </c>
      <c r="AC24" s="20">
        <v>0.2338412</v>
      </c>
      <c r="AD24" s="20">
        <v>0.21089269999999999</v>
      </c>
      <c r="AE24" s="20">
        <v>0.23086989999999999</v>
      </c>
      <c r="AF24" s="20">
        <v>0.28409279999999998</v>
      </c>
      <c r="AG24" s="20">
        <v>0.29851450000000002</v>
      </c>
      <c r="AH24" s="20">
        <v>0.29420069999999998</v>
      </c>
      <c r="AI24" s="20">
        <v>0.28305079999999999</v>
      </c>
      <c r="AJ24" s="20">
        <v>0.25056220000000001</v>
      </c>
      <c r="AK24" s="20">
        <v>0.2058488</v>
      </c>
      <c r="AL24" s="20">
        <v>0.19280249999999999</v>
      </c>
      <c r="AM24" s="20">
        <v>0</v>
      </c>
      <c r="AN24" s="20">
        <v>0</v>
      </c>
      <c r="AO24" s="20">
        <v>0.15742310000000001</v>
      </c>
      <c r="AP24" s="20">
        <v>0.2103565</v>
      </c>
      <c r="AQ24" s="20">
        <v>0.23512659999999999</v>
      </c>
      <c r="AR24" s="20">
        <v>0.2842655</v>
      </c>
      <c r="AS24" s="20">
        <v>0.32645949000000002</v>
      </c>
      <c r="AT24" s="20">
        <v>0.30830753</v>
      </c>
      <c r="AU24" s="20">
        <v>0.22578429999999999</v>
      </c>
      <c r="AV24" s="20">
        <v>0.21651100000000001</v>
      </c>
      <c r="AW24" s="20">
        <v>0.1240189</v>
      </c>
      <c r="AX24" s="22">
        <v>0.1512839</v>
      </c>
      <c r="AZ24" s="21">
        <f t="array" ref="AZ24">SUM(IF(YEAR($C$5:$AX$5)=AZ$5,$C24:$AX24))</f>
        <v>2.8843495799999999</v>
      </c>
      <c r="BA24" s="20">
        <f t="array" ref="BA24">SUM(IF(YEAR($C$5:$AX$5)=BA$5,$C24:$AX24))</f>
        <v>2.7934899900000003</v>
      </c>
      <c r="BB24" s="20">
        <f t="array" ref="BB24">SUM(IF(YEAR($C$5:$AX$5)=BB$5,$C24:$AX24))</f>
        <v>2.53520849</v>
      </c>
      <c r="BC24" s="22">
        <f t="array" ref="BC24">SUM(IF(YEAR($C$5:$AX$5)=BC$5,$C24:$AX24))</f>
        <v>2.2395368199999997</v>
      </c>
      <c r="BE24" s="21">
        <f t="shared" si="14"/>
        <v>3.0366702700000006</v>
      </c>
      <c r="BF24" s="20">
        <f t="shared" si="15"/>
        <v>2.6457932900000003</v>
      </c>
      <c r="BG24" s="22">
        <f t="shared" si="16"/>
        <v>2.4119785</v>
      </c>
    </row>
    <row r="25" spans="2:59">
      <c r="B25" s="17">
        <v>2398</v>
      </c>
      <c r="C25" s="20">
        <v>0.60328910000000002</v>
      </c>
      <c r="D25" s="20">
        <v>0.5585601</v>
      </c>
      <c r="E25" s="20">
        <v>0.68564849999999999</v>
      </c>
      <c r="F25" s="20">
        <v>0.8572230999999999</v>
      </c>
      <c r="G25" s="20">
        <v>0.70950659999999999</v>
      </c>
      <c r="H25" s="20">
        <v>1.0270006999999999</v>
      </c>
      <c r="I25" s="20">
        <v>1.2651919999999999</v>
      </c>
      <c r="J25" s="20">
        <v>1.1699893000000001</v>
      </c>
      <c r="K25" s="20">
        <v>0.81237840000000006</v>
      </c>
      <c r="L25" s="20">
        <v>0.75980720000000002</v>
      </c>
      <c r="M25" s="20">
        <v>0.81416109999999997</v>
      </c>
      <c r="N25" s="20">
        <v>0.6981174</v>
      </c>
      <c r="O25" s="20">
        <v>0.64693080000000003</v>
      </c>
      <c r="P25" s="20">
        <v>0.57153529999999997</v>
      </c>
      <c r="Q25" s="20">
        <v>0.78195720000000002</v>
      </c>
      <c r="R25" s="20">
        <v>0.76838139999999999</v>
      </c>
      <c r="S25" s="20">
        <v>0.73348630000000004</v>
      </c>
      <c r="T25" s="20">
        <v>1.0358191999999999</v>
      </c>
      <c r="U25" s="20">
        <v>1.2691383000000001</v>
      </c>
      <c r="V25" s="20">
        <v>1.1818694000000001</v>
      </c>
      <c r="W25" s="20">
        <v>0.83190220000000004</v>
      </c>
      <c r="X25" s="20">
        <v>0.79041099999999997</v>
      </c>
      <c r="Y25" s="20">
        <v>0.77883309999999994</v>
      </c>
      <c r="Z25" s="20">
        <v>0.85196240000000001</v>
      </c>
      <c r="AA25" s="20">
        <v>0.65899859999999999</v>
      </c>
      <c r="AB25" s="20">
        <v>0.63119499999999995</v>
      </c>
      <c r="AC25" s="20">
        <v>0.75436259999999999</v>
      </c>
      <c r="AD25" s="20">
        <v>0.84395339999999996</v>
      </c>
      <c r="AE25" s="20">
        <v>0.74040480000000009</v>
      </c>
      <c r="AF25" s="20">
        <v>0.95816299999999999</v>
      </c>
      <c r="AG25" s="20">
        <v>1.2946617</v>
      </c>
      <c r="AH25" s="20">
        <v>1.2351182000000001</v>
      </c>
      <c r="AI25" s="20">
        <v>0.85124949999999999</v>
      </c>
      <c r="AJ25" s="20">
        <v>0.79479089999999997</v>
      </c>
      <c r="AK25" s="20">
        <v>0.7321396</v>
      </c>
      <c r="AL25" s="20">
        <v>0.89965150000000005</v>
      </c>
      <c r="AM25" s="20">
        <v>0.8148685</v>
      </c>
      <c r="AN25" s="20">
        <v>0.7355083</v>
      </c>
      <c r="AO25" s="20">
        <v>0.77103699999999997</v>
      </c>
      <c r="AP25" s="20">
        <v>0.90183559999999996</v>
      </c>
      <c r="AQ25" s="20">
        <v>0.79139310000000007</v>
      </c>
      <c r="AR25" s="20">
        <v>1.0055220999999999</v>
      </c>
      <c r="AS25" s="20">
        <v>1.3179794</v>
      </c>
      <c r="AT25" s="20">
        <v>1.2450101999999998</v>
      </c>
      <c r="AU25" s="20">
        <v>0.84100920000000001</v>
      </c>
      <c r="AV25" s="20">
        <v>0.78786489999999998</v>
      </c>
      <c r="AW25" s="20">
        <v>0.71490680000000006</v>
      </c>
      <c r="AX25" s="22">
        <v>0.89191370000000003</v>
      </c>
      <c r="AZ25" s="21">
        <f t="array" ref="AZ25">SUM(IF(YEAR($C$5:$AX$5)=AZ$5,$C25:$AX25))</f>
        <v>9.9608734999999999</v>
      </c>
      <c r="BA25" s="20">
        <f t="array" ref="BA25">SUM(IF(YEAR($C$5:$AX$5)=BA$5,$C25:$AX25))</f>
        <v>10.2422266</v>
      </c>
      <c r="BB25" s="20">
        <f t="array" ref="BB25">SUM(IF(YEAR($C$5:$AX$5)=BB$5,$C25:$AX25))</f>
        <v>10.394688800000001</v>
      </c>
      <c r="BC25" s="22">
        <f t="array" ref="BC25">SUM(IF(YEAR($C$5:$AX$5)=BC$5,$C25:$AX25))</f>
        <v>10.818848800000001</v>
      </c>
      <c r="BE25" s="21">
        <f t="shared" si="14"/>
        <v>10.0489371</v>
      </c>
      <c r="BF25" s="20">
        <f t="shared" si="15"/>
        <v>10.368850000000002</v>
      </c>
      <c r="BG25" s="22">
        <f t="shared" si="16"/>
        <v>10.780416900000001</v>
      </c>
    </row>
    <row r="26" spans="2:59">
      <c r="B26" s="17">
        <v>2399</v>
      </c>
      <c r="C26" s="20">
        <v>2.3387532999999999E-3</v>
      </c>
      <c r="D26" s="20">
        <v>0</v>
      </c>
      <c r="E26" s="20">
        <v>0</v>
      </c>
      <c r="F26" s="20">
        <v>0</v>
      </c>
      <c r="G26" s="20">
        <v>0</v>
      </c>
      <c r="H26" s="20">
        <v>8.8412579999999998E-4</v>
      </c>
      <c r="I26" s="20">
        <v>3.3911836000000001E-2</v>
      </c>
      <c r="J26" s="20">
        <v>1.2158821E-2</v>
      </c>
      <c r="K26" s="20">
        <v>0</v>
      </c>
      <c r="L26" s="20">
        <v>0</v>
      </c>
      <c r="M26" s="20">
        <v>0</v>
      </c>
      <c r="N26" s="20">
        <v>0</v>
      </c>
      <c r="O26" s="20">
        <v>0</v>
      </c>
      <c r="P26" s="20">
        <v>0</v>
      </c>
      <c r="Q26" s="20">
        <v>0</v>
      </c>
      <c r="R26" s="20">
        <v>0</v>
      </c>
      <c r="S26" s="20">
        <v>0</v>
      </c>
      <c r="T26" s="20">
        <v>7.1574209999999993E-4</v>
      </c>
      <c r="U26" s="20">
        <v>3.2445996000000005E-2</v>
      </c>
      <c r="V26" s="20">
        <v>1.6597175000000002E-2</v>
      </c>
      <c r="W26" s="20">
        <v>0</v>
      </c>
      <c r="X26" s="20">
        <v>0</v>
      </c>
      <c r="Y26" s="20">
        <v>0</v>
      </c>
      <c r="Z26" s="20">
        <v>0</v>
      </c>
      <c r="AA26" s="20">
        <v>2.8337994000000003E-3</v>
      </c>
      <c r="AB26" s="20">
        <v>0</v>
      </c>
      <c r="AC26" s="20">
        <v>0</v>
      </c>
      <c r="AD26" s="20">
        <v>0</v>
      </c>
      <c r="AE26" s="20">
        <v>0</v>
      </c>
      <c r="AF26" s="20">
        <v>0</v>
      </c>
      <c r="AG26" s="20">
        <v>2.4950785E-2</v>
      </c>
      <c r="AH26" s="20">
        <v>2.5434894E-2</v>
      </c>
      <c r="AI26" s="20">
        <v>0</v>
      </c>
      <c r="AJ26" s="20">
        <v>0</v>
      </c>
      <c r="AK26" s="20">
        <v>0</v>
      </c>
      <c r="AL26" s="20">
        <v>0</v>
      </c>
      <c r="AM26" s="20">
        <v>0</v>
      </c>
      <c r="AN26" s="20">
        <v>0</v>
      </c>
      <c r="AO26" s="20">
        <v>0</v>
      </c>
      <c r="AP26" s="20">
        <v>0</v>
      </c>
      <c r="AQ26" s="20">
        <v>0</v>
      </c>
      <c r="AR26" s="20">
        <v>0</v>
      </c>
      <c r="AS26" s="20">
        <v>3.6963608000000002E-2</v>
      </c>
      <c r="AT26" s="20">
        <v>2.7982093E-2</v>
      </c>
      <c r="AU26" s="20">
        <v>0</v>
      </c>
      <c r="AV26" s="20">
        <v>0</v>
      </c>
      <c r="AW26" s="20">
        <v>0</v>
      </c>
      <c r="AX26" s="22">
        <v>0</v>
      </c>
      <c r="AZ26" s="21">
        <f t="array" ref="AZ26">SUM(IF(YEAR($C$5:$AX$5)=AZ$5,$C26:$AX26))</f>
        <v>4.92935361E-2</v>
      </c>
      <c r="BA26" s="20">
        <f t="array" ref="BA26">SUM(IF(YEAR($C$5:$AX$5)=BA$5,$C26:$AX26))</f>
        <v>4.975891310000001E-2</v>
      </c>
      <c r="BB26" s="20">
        <f t="array" ref="BB26">SUM(IF(YEAR($C$5:$AX$5)=BB$5,$C26:$AX26))</f>
        <v>5.3219478399999999E-2</v>
      </c>
      <c r="BC26" s="22">
        <f t="array" ref="BC26">SUM(IF(YEAR($C$5:$AX$5)=BC$5,$C26:$AX26))</f>
        <v>6.4945700999999995E-2</v>
      </c>
      <c r="BE26" s="21">
        <f t="shared" si="14"/>
        <v>4.6954782800000004E-2</v>
      </c>
      <c r="BF26" s="20">
        <f t="shared" si="15"/>
        <v>5.2592712500000013E-2</v>
      </c>
      <c r="BG26" s="22">
        <f t="shared" si="16"/>
        <v>5.0385679000000003E-2</v>
      </c>
    </row>
    <row r="27" spans="2:59">
      <c r="B27" s="17">
        <v>2401</v>
      </c>
      <c r="C27" s="20">
        <v>1.1684340000000001E-3</v>
      </c>
      <c r="D27" s="20">
        <v>0</v>
      </c>
      <c r="E27" s="20">
        <v>0</v>
      </c>
      <c r="F27" s="20">
        <v>0</v>
      </c>
      <c r="G27" s="20">
        <v>0</v>
      </c>
      <c r="H27" s="20">
        <v>0</v>
      </c>
      <c r="I27" s="20">
        <v>1.6889930000000001E-2</v>
      </c>
      <c r="J27" s="20">
        <v>7.9536780000000005E-3</v>
      </c>
      <c r="K27" s="20">
        <v>0</v>
      </c>
      <c r="L27" s="20">
        <v>0</v>
      </c>
      <c r="M27" s="20">
        <v>0</v>
      </c>
      <c r="N27" s="20">
        <v>0</v>
      </c>
      <c r="O27" s="20">
        <v>0</v>
      </c>
      <c r="P27" s="20">
        <v>0</v>
      </c>
      <c r="Q27" s="20">
        <v>0</v>
      </c>
      <c r="R27" s="20">
        <v>0</v>
      </c>
      <c r="S27" s="20">
        <v>0</v>
      </c>
      <c r="T27" s="20">
        <v>0</v>
      </c>
      <c r="U27" s="20">
        <v>1.7741610000000001E-2</v>
      </c>
      <c r="V27" s="20">
        <v>4.1784120000000003E-3</v>
      </c>
      <c r="W27" s="20">
        <v>0</v>
      </c>
      <c r="X27" s="20">
        <v>0</v>
      </c>
      <c r="Y27" s="20">
        <v>0</v>
      </c>
      <c r="Z27" s="20">
        <v>0</v>
      </c>
      <c r="AA27" s="20">
        <v>1.1688709999999999E-3</v>
      </c>
      <c r="AB27" s="20">
        <v>0</v>
      </c>
      <c r="AC27" s="20">
        <v>0</v>
      </c>
      <c r="AD27" s="20">
        <v>0</v>
      </c>
      <c r="AE27" s="20">
        <v>0</v>
      </c>
      <c r="AF27" s="20">
        <v>0</v>
      </c>
      <c r="AG27" s="20">
        <v>2.4362950000000001E-2</v>
      </c>
      <c r="AH27" s="20">
        <v>1.2955680000000001E-2</v>
      </c>
      <c r="AI27" s="20">
        <v>0</v>
      </c>
      <c r="AJ27" s="20">
        <v>0</v>
      </c>
      <c r="AK27" s="20">
        <v>0</v>
      </c>
      <c r="AL27" s="20">
        <v>0</v>
      </c>
      <c r="AM27" s="20">
        <v>0</v>
      </c>
      <c r="AN27" s="20">
        <v>0</v>
      </c>
      <c r="AO27" s="20">
        <v>0</v>
      </c>
      <c r="AP27" s="20">
        <v>0</v>
      </c>
      <c r="AQ27" s="20">
        <v>0</v>
      </c>
      <c r="AR27" s="20">
        <v>0</v>
      </c>
      <c r="AS27" s="20">
        <v>2.453808E-2</v>
      </c>
      <c r="AT27" s="20">
        <v>1.344209E-2</v>
      </c>
      <c r="AU27" s="20">
        <v>0</v>
      </c>
      <c r="AV27" s="20">
        <v>0</v>
      </c>
      <c r="AW27" s="20">
        <v>0</v>
      </c>
      <c r="AX27" s="22">
        <v>0</v>
      </c>
      <c r="AZ27" s="21">
        <f t="array" ref="AZ27">SUM(IF(YEAR($C$5:$AX$5)=AZ$5,$C27:$AX27))</f>
        <v>2.6012041999999999E-2</v>
      </c>
      <c r="BA27" s="20">
        <f t="array" ref="BA27">SUM(IF(YEAR($C$5:$AX$5)=BA$5,$C27:$AX27))</f>
        <v>2.1920022000000001E-2</v>
      </c>
      <c r="BB27" s="20">
        <f t="array" ref="BB27">SUM(IF(YEAR($C$5:$AX$5)=BB$5,$C27:$AX27))</f>
        <v>3.8487501E-2</v>
      </c>
      <c r="BC27" s="22">
        <f t="array" ref="BC27">SUM(IF(YEAR($C$5:$AX$5)=BC$5,$C27:$AX27))</f>
        <v>3.7980170000000001E-2</v>
      </c>
      <c r="BE27" s="21">
        <f t="shared" si="14"/>
        <v>2.4843608000000003E-2</v>
      </c>
      <c r="BF27" s="20">
        <f t="shared" si="15"/>
        <v>2.3088892999999999E-2</v>
      </c>
      <c r="BG27" s="22">
        <f t="shared" si="16"/>
        <v>3.7318630000000005E-2</v>
      </c>
    </row>
    <row r="28" spans="2:59">
      <c r="B28" s="17">
        <v>2404</v>
      </c>
      <c r="C28" s="20">
        <v>6.4560355999999999E-3</v>
      </c>
      <c r="D28" s="20">
        <v>0</v>
      </c>
      <c r="E28" s="20">
        <v>0</v>
      </c>
      <c r="F28" s="20">
        <v>0</v>
      </c>
      <c r="G28" s="20">
        <v>1.8814745999999999E-3</v>
      </c>
      <c r="H28" s="20">
        <v>9.6278640000000001E-4</v>
      </c>
      <c r="I28" s="20">
        <v>0.13697364100000001</v>
      </c>
      <c r="J28" s="20">
        <v>5.2056142999999999E-2</v>
      </c>
      <c r="K28" s="20">
        <v>0</v>
      </c>
      <c r="L28" s="20">
        <v>0</v>
      </c>
      <c r="M28" s="20">
        <v>0</v>
      </c>
      <c r="N28" s="20">
        <v>0</v>
      </c>
      <c r="O28" s="20">
        <v>0</v>
      </c>
      <c r="P28" s="20">
        <v>0</v>
      </c>
      <c r="Q28" s="20">
        <v>0</v>
      </c>
      <c r="R28" s="20">
        <v>0</v>
      </c>
      <c r="S28" s="20">
        <v>4.3071639999999996E-4</v>
      </c>
      <c r="T28" s="20">
        <v>6.965955E-4</v>
      </c>
      <c r="U28" s="20">
        <v>0.14581391699999999</v>
      </c>
      <c r="V28" s="20">
        <v>5.7292583000000001E-2</v>
      </c>
      <c r="W28" s="20">
        <v>0</v>
      </c>
      <c r="X28" s="20">
        <v>0</v>
      </c>
      <c r="Y28" s="20">
        <v>0</v>
      </c>
      <c r="Z28" s="20">
        <v>0</v>
      </c>
      <c r="AA28" s="20">
        <v>7.8187928E-3</v>
      </c>
      <c r="AB28" s="20">
        <v>0</v>
      </c>
      <c r="AC28" s="20">
        <v>0</v>
      </c>
      <c r="AD28" s="20">
        <v>4.4206290000000005E-4</v>
      </c>
      <c r="AE28" s="20">
        <v>0</v>
      </c>
      <c r="AF28" s="20">
        <v>0</v>
      </c>
      <c r="AG28" s="20">
        <v>0.15655594</v>
      </c>
      <c r="AH28" s="20">
        <v>0.115626443</v>
      </c>
      <c r="AI28" s="20">
        <v>2.3298049999999999E-4</v>
      </c>
      <c r="AJ28" s="20">
        <v>0</v>
      </c>
      <c r="AK28" s="20">
        <v>0</v>
      </c>
      <c r="AL28" s="20">
        <v>0</v>
      </c>
      <c r="AM28" s="20">
        <v>0</v>
      </c>
      <c r="AN28" s="20">
        <v>0</v>
      </c>
      <c r="AO28" s="20">
        <v>0</v>
      </c>
      <c r="AP28" s="20">
        <v>0</v>
      </c>
      <c r="AQ28" s="20">
        <v>0</v>
      </c>
      <c r="AR28" s="20">
        <v>9.3456094499999999E-4</v>
      </c>
      <c r="AS28" s="20">
        <v>0.16627275999999996</v>
      </c>
      <c r="AT28" s="20">
        <v>9.3247673000000003E-2</v>
      </c>
      <c r="AU28" s="20">
        <v>0</v>
      </c>
      <c r="AV28" s="20">
        <v>0</v>
      </c>
      <c r="AW28" s="20">
        <v>0</v>
      </c>
      <c r="AX28" s="22">
        <v>0</v>
      </c>
      <c r="AZ28" s="21">
        <f t="array" ref="AZ28">SUM(IF(YEAR($C$5:$AX$5)=AZ$5,$C28:$AX28))</f>
        <v>0.19833008060000001</v>
      </c>
      <c r="BA28" s="20">
        <f t="array" ref="BA28">SUM(IF(YEAR($C$5:$AX$5)=BA$5,$C28:$AX28))</f>
        <v>0.20423381190000001</v>
      </c>
      <c r="BB28" s="20">
        <f t="array" ref="BB28">SUM(IF(YEAR($C$5:$AX$5)=BB$5,$C28:$AX28))</f>
        <v>0.28067621919999997</v>
      </c>
      <c r="BC28" s="22">
        <f t="array" ref="BC28">SUM(IF(YEAR($C$5:$AX$5)=BC$5,$C28:$AX28))</f>
        <v>0.26045499394499994</v>
      </c>
      <c r="BE28" s="21">
        <f t="shared" si="14"/>
        <v>0.19042328680000001</v>
      </c>
      <c r="BF28" s="20">
        <f t="shared" si="15"/>
        <v>0.21206395120000002</v>
      </c>
      <c r="BG28" s="22">
        <f t="shared" si="16"/>
        <v>0.27241536349999995</v>
      </c>
    </row>
    <row r="29" spans="2:59">
      <c r="B29" s="17">
        <v>2406</v>
      </c>
      <c r="C29" s="20">
        <v>0.54851116309999992</v>
      </c>
      <c r="D29" s="20">
        <v>0.50169700000000006</v>
      </c>
      <c r="E29" s="20">
        <v>0.8139111</v>
      </c>
      <c r="F29" s="20">
        <v>0.7989252</v>
      </c>
      <c r="G29" s="20">
        <v>0.78471869999999999</v>
      </c>
      <c r="H29" s="20">
        <v>1.0741176000000001</v>
      </c>
      <c r="I29" s="20">
        <v>1.3122880100000001</v>
      </c>
      <c r="J29" s="20">
        <v>1.1938248119999999</v>
      </c>
      <c r="K29" s="20">
        <v>0.88218019999999997</v>
      </c>
      <c r="L29" s="20">
        <v>0.88873329999999995</v>
      </c>
      <c r="M29" s="20">
        <v>0.95624339999999997</v>
      </c>
      <c r="N29" s="20">
        <v>0.75738850000000002</v>
      </c>
      <c r="O29" s="20">
        <v>0.70888119999999999</v>
      </c>
      <c r="P29" s="20">
        <v>0.60304420000000003</v>
      </c>
      <c r="Q29" s="20">
        <v>0.90531519999999999</v>
      </c>
      <c r="R29" s="20">
        <v>0.82432290000000008</v>
      </c>
      <c r="S29" s="20">
        <v>0.8019482</v>
      </c>
      <c r="T29" s="20">
        <v>1.0608721999999999</v>
      </c>
      <c r="U29" s="20">
        <v>1.280685031</v>
      </c>
      <c r="V29" s="20">
        <v>1.1687310355999998</v>
      </c>
      <c r="W29" s="20">
        <v>0.87991079999999999</v>
      </c>
      <c r="X29" s="20">
        <v>0.91511429999999994</v>
      </c>
      <c r="Y29" s="20">
        <v>0.88258590000000003</v>
      </c>
      <c r="Z29" s="20">
        <v>0.94373620000000003</v>
      </c>
      <c r="AA29" s="20">
        <v>0.67800310155999999</v>
      </c>
      <c r="AB29" s="20">
        <v>0.64683620000000008</v>
      </c>
      <c r="AC29" s="20">
        <v>0.84050239999999998</v>
      </c>
      <c r="AD29" s="20">
        <v>0.82222649999999997</v>
      </c>
      <c r="AE29" s="20">
        <v>0.78539300000000001</v>
      </c>
      <c r="AF29" s="20">
        <v>0.9944634</v>
      </c>
      <c r="AG29" s="20">
        <v>1.3224245299999999</v>
      </c>
      <c r="AH29" s="20">
        <v>1.2466179820000001</v>
      </c>
      <c r="AI29" s="20">
        <v>0.90444630000000004</v>
      </c>
      <c r="AJ29" s="20">
        <v>0.94113729999999995</v>
      </c>
      <c r="AK29" s="20">
        <v>0.79731090000000004</v>
      </c>
      <c r="AL29" s="20">
        <v>1.019447</v>
      </c>
      <c r="AM29" s="20">
        <v>0.88815639999999996</v>
      </c>
      <c r="AN29" s="20">
        <v>0.77079000000000009</v>
      </c>
      <c r="AO29" s="20">
        <v>0.90434769999999998</v>
      </c>
      <c r="AP29" s="20">
        <v>0.87519199999999997</v>
      </c>
      <c r="AQ29" s="20">
        <v>0.83870140000000004</v>
      </c>
      <c r="AR29" s="20">
        <v>1.0206279999999999</v>
      </c>
      <c r="AS29" s="20">
        <v>1.3613755200000002</v>
      </c>
      <c r="AT29" s="20">
        <v>1.2515845559999998</v>
      </c>
      <c r="AU29" s="20">
        <v>0.90008739999999998</v>
      </c>
      <c r="AV29" s="20">
        <v>0.92256669999999996</v>
      </c>
      <c r="AW29" s="20">
        <v>0.73739379999999999</v>
      </c>
      <c r="AX29" s="22">
        <v>1.0098758000000001</v>
      </c>
      <c r="AZ29" s="21">
        <f t="array" ref="AZ29">SUM(IF(YEAR($C$5:$AX$5)=AZ$5,$C29:$AX29))</f>
        <v>10.512538985099999</v>
      </c>
      <c r="BA29" s="20">
        <f t="array" ref="BA29">SUM(IF(YEAR($C$5:$AX$5)=BA$5,$C29:$AX29))</f>
        <v>10.975147166600001</v>
      </c>
      <c r="BB29" s="20">
        <f t="array" ref="BB29">SUM(IF(YEAR($C$5:$AX$5)=BB$5,$C29:$AX29))</f>
        <v>10.99880861356</v>
      </c>
      <c r="BC29" s="22">
        <f t="array" ref="BC29">SUM(IF(YEAR($C$5:$AX$5)=BC$5,$C29:$AX29))</f>
        <v>11.480699275999999</v>
      </c>
      <c r="BE29" s="21">
        <f t="shared" si="14"/>
        <v>10.908287522</v>
      </c>
      <c r="BF29" s="20">
        <f t="shared" si="15"/>
        <v>10.90459666816</v>
      </c>
      <c r="BG29" s="22">
        <f t="shared" si="16"/>
        <v>11.503034912</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0</v>
      </c>
      <c r="D31" s="20">
        <v>0</v>
      </c>
      <c r="E31" s="20">
        <v>0</v>
      </c>
      <c r="F31" s="20">
        <v>0</v>
      </c>
      <c r="G31" s="20">
        <v>0</v>
      </c>
      <c r="H31" s="20">
        <v>0</v>
      </c>
      <c r="I31" s="20">
        <v>0</v>
      </c>
      <c r="J31" s="20">
        <v>0</v>
      </c>
      <c r="K31" s="20">
        <v>0</v>
      </c>
      <c r="L31" s="20">
        <v>0</v>
      </c>
      <c r="M31" s="20">
        <v>0</v>
      </c>
      <c r="N31" s="20">
        <v>0</v>
      </c>
      <c r="O31" s="20">
        <v>0</v>
      </c>
      <c r="P31" s="20">
        <v>0</v>
      </c>
      <c r="Q31" s="20">
        <v>0</v>
      </c>
      <c r="R31" s="20">
        <v>0</v>
      </c>
      <c r="S31" s="20">
        <v>0</v>
      </c>
      <c r="T31" s="20">
        <v>0</v>
      </c>
      <c r="U31" s="20">
        <v>0</v>
      </c>
      <c r="V31" s="20">
        <v>0</v>
      </c>
      <c r="W31" s="20">
        <v>0</v>
      </c>
      <c r="X31" s="20">
        <v>0</v>
      </c>
      <c r="Y31" s="20">
        <v>0</v>
      </c>
      <c r="Z31" s="20">
        <v>0</v>
      </c>
      <c r="AA31" s="20">
        <v>0</v>
      </c>
      <c r="AB31" s="20">
        <v>0</v>
      </c>
      <c r="AC31" s="20">
        <v>0</v>
      </c>
      <c r="AD31" s="20">
        <v>0</v>
      </c>
      <c r="AE31" s="20">
        <v>0</v>
      </c>
      <c r="AF31" s="20">
        <v>0</v>
      </c>
      <c r="AG31" s="20">
        <v>0</v>
      </c>
      <c r="AH31" s="20">
        <v>0</v>
      </c>
      <c r="AI31" s="20">
        <v>0</v>
      </c>
      <c r="AJ31" s="20">
        <v>0</v>
      </c>
      <c r="AK31" s="20">
        <v>0</v>
      </c>
      <c r="AL31" s="20">
        <v>0</v>
      </c>
      <c r="AM31" s="20">
        <v>0</v>
      </c>
      <c r="AN31" s="20">
        <v>0</v>
      </c>
      <c r="AO31" s="20">
        <v>0</v>
      </c>
      <c r="AP31" s="20">
        <v>0</v>
      </c>
      <c r="AQ31" s="20">
        <v>0</v>
      </c>
      <c r="AR31" s="20">
        <v>0</v>
      </c>
      <c r="AS31" s="20">
        <v>0</v>
      </c>
      <c r="AT31" s="20">
        <v>0</v>
      </c>
      <c r="AU31" s="20">
        <v>0</v>
      </c>
      <c r="AV31" s="20">
        <v>0</v>
      </c>
      <c r="AW31" s="20">
        <v>0</v>
      </c>
      <c r="AX31" s="22">
        <v>0</v>
      </c>
      <c r="AZ31" s="21">
        <f t="array" ref="AZ31">SUM(IF(YEAR($C$5:$AX$5)=AZ$5,$C31:$AX31))</f>
        <v>0</v>
      </c>
      <c r="BA31" s="20">
        <f t="array" ref="BA31">SUM(IF(YEAR($C$5:$AX$5)=BA$5,$C31:$AX31))</f>
        <v>0</v>
      </c>
      <c r="BB31" s="20">
        <f t="array" ref="BB31">SUM(IF(YEAR($C$5:$AX$5)=BB$5,$C31:$AX31))</f>
        <v>0</v>
      </c>
      <c r="BC31" s="22">
        <f t="array" ref="BC31">SUM(IF(YEAR($C$5:$AX$5)=BC$5,$C31:$AX31))</f>
        <v>0</v>
      </c>
      <c r="BE31" s="21">
        <f t="shared" si="14"/>
        <v>0</v>
      </c>
      <c r="BF31" s="20">
        <f t="shared" si="15"/>
        <v>0</v>
      </c>
      <c r="BG31" s="22">
        <f t="shared" si="16"/>
        <v>0</v>
      </c>
    </row>
    <row r="32" spans="2:59">
      <c r="B32" s="17">
        <v>2434</v>
      </c>
      <c r="C32" s="20">
        <v>8.0417710000000003E-4</v>
      </c>
      <c r="D32" s="20">
        <v>0</v>
      </c>
      <c r="E32" s="20">
        <v>0</v>
      </c>
      <c r="F32" s="20">
        <v>0</v>
      </c>
      <c r="G32" s="20">
        <v>0</v>
      </c>
      <c r="H32" s="20">
        <v>0</v>
      </c>
      <c r="I32" s="20">
        <v>6.3991179999999996E-3</v>
      </c>
      <c r="J32" s="20">
        <v>2.789531E-3</v>
      </c>
      <c r="K32" s="20">
        <v>0</v>
      </c>
      <c r="L32" s="20">
        <v>0</v>
      </c>
      <c r="M32" s="20">
        <v>0</v>
      </c>
      <c r="N32" s="20">
        <v>0</v>
      </c>
      <c r="O32" s="20">
        <v>0</v>
      </c>
      <c r="P32" s="20">
        <v>0</v>
      </c>
      <c r="Q32" s="20">
        <v>0</v>
      </c>
      <c r="R32" s="20">
        <v>0</v>
      </c>
      <c r="S32" s="20">
        <v>0</v>
      </c>
      <c r="T32" s="20">
        <v>0</v>
      </c>
      <c r="U32" s="20">
        <v>1.05892E-2</v>
      </c>
      <c r="V32" s="20">
        <v>5.0829600000000001E-3</v>
      </c>
      <c r="W32" s="20">
        <v>0</v>
      </c>
      <c r="X32" s="20">
        <v>0</v>
      </c>
      <c r="Y32" s="20">
        <v>0</v>
      </c>
      <c r="Z32" s="20">
        <v>0</v>
      </c>
      <c r="AA32" s="20">
        <v>1.0784340000000001E-3</v>
      </c>
      <c r="AB32" s="20">
        <v>0</v>
      </c>
      <c r="AC32" s="20">
        <v>0</v>
      </c>
      <c r="AD32" s="20">
        <v>0</v>
      </c>
      <c r="AE32" s="20">
        <v>0</v>
      </c>
      <c r="AF32" s="20">
        <v>0</v>
      </c>
      <c r="AG32" s="20">
        <v>9.74123E-3</v>
      </c>
      <c r="AH32" s="20">
        <v>9.0584810000000002E-3</v>
      </c>
      <c r="AI32" s="20">
        <v>0</v>
      </c>
      <c r="AJ32" s="20">
        <v>0</v>
      </c>
      <c r="AK32" s="20">
        <v>0</v>
      </c>
      <c r="AL32" s="20">
        <v>0</v>
      </c>
      <c r="AM32" s="20">
        <v>0</v>
      </c>
      <c r="AN32" s="20">
        <v>0</v>
      </c>
      <c r="AO32" s="20">
        <v>0</v>
      </c>
      <c r="AP32" s="20">
        <v>0</v>
      </c>
      <c r="AQ32" s="20">
        <v>0</v>
      </c>
      <c r="AR32" s="20">
        <v>0</v>
      </c>
      <c r="AS32" s="20">
        <v>1.1812E-2</v>
      </c>
      <c r="AT32" s="20">
        <v>8.8647410000000006E-3</v>
      </c>
      <c r="AU32" s="20">
        <v>0</v>
      </c>
      <c r="AV32" s="20">
        <v>0</v>
      </c>
      <c r="AW32" s="20">
        <v>0</v>
      </c>
      <c r="AX32" s="22">
        <v>0</v>
      </c>
      <c r="AZ32" s="21">
        <f t="array" ref="AZ32">SUM(IF(YEAR($C$5:$AX$5)=AZ$5,$C32:$AX32))</f>
        <v>9.9928260999999994E-3</v>
      </c>
      <c r="BA32" s="20">
        <f t="array" ref="BA32">SUM(IF(YEAR($C$5:$AX$5)=BA$5,$C32:$AX32))</f>
        <v>1.5672160000000001E-2</v>
      </c>
      <c r="BB32" s="20">
        <f t="array" ref="BB32">SUM(IF(YEAR($C$5:$AX$5)=BB$5,$C32:$AX32))</f>
        <v>1.9878145E-2</v>
      </c>
      <c r="BC32" s="22">
        <f t="array" ref="BC32">SUM(IF(YEAR($C$5:$AX$5)=BC$5,$C32:$AX32))</f>
        <v>2.0676740999999998E-2</v>
      </c>
      <c r="BE32" s="21">
        <f t="shared" si="14"/>
        <v>9.1886490000000001E-3</v>
      </c>
      <c r="BF32" s="20">
        <f t="shared" si="15"/>
        <v>1.6750594000000001E-2</v>
      </c>
      <c r="BG32" s="22">
        <f t="shared" si="16"/>
        <v>1.8799711E-2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0</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0</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0</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0.1631138</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0.1631138</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3.1552910000000003E-2</v>
      </c>
      <c r="AT40" s="20">
        <v>0</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3.1552910000000003E-2</v>
      </c>
      <c r="BE40" s="21">
        <f t="shared" si="14"/>
        <v>0</v>
      </c>
      <c r="BF40" s="20">
        <f t="shared" si="15"/>
        <v>0</v>
      </c>
      <c r="BG40" s="22">
        <f t="shared" si="16"/>
        <v>0</v>
      </c>
    </row>
    <row r="41" spans="2:59">
      <c r="B41" s="17">
        <v>3118</v>
      </c>
      <c r="C41" s="20">
        <v>161.97379000000001</v>
      </c>
      <c r="D41" s="20">
        <v>125.39478</v>
      </c>
      <c r="E41" s="20">
        <v>96.352959999999996</v>
      </c>
      <c r="F41" s="20">
        <v>78.278259999999989</v>
      </c>
      <c r="G41" s="20">
        <v>93.23536</v>
      </c>
      <c r="H41" s="20">
        <v>133.32268999999999</v>
      </c>
      <c r="I41" s="20">
        <v>195.43171000000001</v>
      </c>
      <c r="J41" s="20">
        <v>189.50567000000001</v>
      </c>
      <c r="K41" s="20">
        <v>109.27383</v>
      </c>
      <c r="L41" s="20">
        <v>92.931759999999997</v>
      </c>
      <c r="M41" s="20">
        <v>100.54602</v>
      </c>
      <c r="N41" s="20">
        <v>119.6914</v>
      </c>
      <c r="O41" s="20">
        <v>162.27148</v>
      </c>
      <c r="P41" s="20">
        <v>129.72883999999999</v>
      </c>
      <c r="Q41" s="20">
        <v>103.46448000000001</v>
      </c>
      <c r="R41" s="20">
        <v>80.193299999999994</v>
      </c>
      <c r="S41" s="20">
        <v>96.808369999999996</v>
      </c>
      <c r="T41" s="20">
        <v>134.88830999999999</v>
      </c>
      <c r="U41" s="20">
        <v>209.25799999999998</v>
      </c>
      <c r="V41" s="20">
        <v>192.89484999999999</v>
      </c>
      <c r="W41" s="20">
        <v>109.88489</v>
      </c>
      <c r="X41" s="20">
        <v>96.200569999999999</v>
      </c>
      <c r="Y41" s="20">
        <v>101.75572</v>
      </c>
      <c r="Z41" s="20">
        <v>124.84204</v>
      </c>
      <c r="AA41" s="20">
        <v>138.08086</v>
      </c>
      <c r="AB41" s="20">
        <v>119.24392</v>
      </c>
      <c r="AC41" s="20">
        <v>100.67698</v>
      </c>
      <c r="AD41" s="20">
        <v>80.131570000000011</v>
      </c>
      <c r="AE41" s="20">
        <v>90.160200000000003</v>
      </c>
      <c r="AF41" s="20">
        <v>133.09933000000001</v>
      </c>
      <c r="AG41" s="20">
        <v>214.85649999999998</v>
      </c>
      <c r="AH41" s="20">
        <v>209.87520000000001</v>
      </c>
      <c r="AI41" s="20">
        <v>136.92759000000001</v>
      </c>
      <c r="AJ41" s="20">
        <v>126.57164</v>
      </c>
      <c r="AK41" s="20">
        <v>122.25801999999999</v>
      </c>
      <c r="AL41" s="20">
        <v>143.86518000000001</v>
      </c>
      <c r="AM41" s="20">
        <v>199.70357000000001</v>
      </c>
      <c r="AN41" s="20">
        <v>168.26623000000001</v>
      </c>
      <c r="AO41" s="20">
        <v>138.1994</v>
      </c>
      <c r="AP41" s="20">
        <v>112.46746</v>
      </c>
      <c r="AQ41" s="20">
        <v>106.26115</v>
      </c>
      <c r="AR41" s="20">
        <v>156.08816999999999</v>
      </c>
      <c r="AS41" s="20">
        <v>240.34730000000002</v>
      </c>
      <c r="AT41" s="20">
        <v>234.19560000000001</v>
      </c>
      <c r="AU41" s="20">
        <v>154.48597000000001</v>
      </c>
      <c r="AV41" s="20">
        <v>134.91136</v>
      </c>
      <c r="AW41" s="20">
        <v>135.41560999999999</v>
      </c>
      <c r="AX41" s="22">
        <v>167.02292</v>
      </c>
      <c r="AZ41" s="21">
        <f t="array" ref="AZ41">SUM(IF(YEAR($C$5:$AX$5)=AZ$5,$C41:$AX41))</f>
        <v>1495.93823</v>
      </c>
      <c r="BA41" s="20">
        <f t="array" ref="BA41">SUM(IF(YEAR($C$5:$AX$5)=BA$5,$C41:$AX41))</f>
        <v>1542.19085</v>
      </c>
      <c r="BB41" s="20">
        <f t="array" ref="BB41">SUM(IF(YEAR($C$5:$AX$5)=BB$5,$C41:$AX41))</f>
        <v>1615.7469900000001</v>
      </c>
      <c r="BC41" s="22">
        <f t="array" ref="BC41">SUM(IF(YEAR($C$5:$AX$5)=BC$5,$C41:$AX41))</f>
        <v>1947.36474</v>
      </c>
      <c r="BE41" s="21">
        <f t="shared" si="14"/>
        <v>1513.1695500000001</v>
      </c>
      <c r="BF41" s="20">
        <f t="shared" si="15"/>
        <v>1498.01791</v>
      </c>
      <c r="BG41" s="22">
        <f t="shared" si="16"/>
        <v>1812.3512700000003</v>
      </c>
    </row>
    <row r="42" spans="2:59">
      <c r="B42" s="17">
        <v>3120</v>
      </c>
      <c r="C42" s="20">
        <v>0</v>
      </c>
      <c r="D42" s="20">
        <v>0</v>
      </c>
      <c r="E42" s="20">
        <v>0</v>
      </c>
      <c r="F42" s="20">
        <v>0</v>
      </c>
      <c r="G42" s="20">
        <v>0</v>
      </c>
      <c r="H42" s="20">
        <v>0</v>
      </c>
      <c r="I42" s="20">
        <v>0</v>
      </c>
      <c r="J42" s="20">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0">
        <v>0</v>
      </c>
      <c r="AC42" s="20">
        <v>0</v>
      </c>
      <c r="AD42" s="20">
        <v>0</v>
      </c>
      <c r="AE42" s="20">
        <v>0</v>
      </c>
      <c r="AF42" s="20">
        <v>0</v>
      </c>
      <c r="AG42" s="20">
        <v>0</v>
      </c>
      <c r="AH42" s="20">
        <v>0</v>
      </c>
      <c r="AI42" s="20">
        <v>0</v>
      </c>
      <c r="AJ42" s="20">
        <v>0</v>
      </c>
      <c r="AK42" s="20">
        <v>0</v>
      </c>
      <c r="AL42" s="20">
        <v>0</v>
      </c>
      <c r="AM42" s="20">
        <v>0</v>
      </c>
      <c r="AN42" s="20">
        <v>0</v>
      </c>
      <c r="AO42" s="20">
        <v>0</v>
      </c>
      <c r="AP42" s="20">
        <v>0</v>
      </c>
      <c r="AQ42" s="20">
        <v>0</v>
      </c>
      <c r="AR42" s="20">
        <v>0</v>
      </c>
      <c r="AS42" s="20">
        <v>0</v>
      </c>
      <c r="AT42" s="20">
        <v>0</v>
      </c>
      <c r="AU42" s="20">
        <v>0</v>
      </c>
      <c r="AV42" s="20">
        <v>0</v>
      </c>
      <c r="AW42" s="20">
        <v>0</v>
      </c>
      <c r="AX42" s="22">
        <v>0</v>
      </c>
      <c r="AZ42" s="21">
        <f t="array" ref="AZ42">SUM(IF(YEAR($C$5:$AX$5)=AZ$5,$C42:$AX42))</f>
        <v>0</v>
      </c>
      <c r="BA42" s="20">
        <f t="array" ref="BA42">SUM(IF(YEAR($C$5:$AX$5)=BA$5,$C42:$AX42))</f>
        <v>0</v>
      </c>
      <c r="BB42" s="20">
        <f t="array" ref="BB42">SUM(IF(YEAR($C$5:$AX$5)=BB$5,$C42:$AX42))</f>
        <v>0</v>
      </c>
      <c r="BC42" s="22">
        <f t="array" ref="BC42">SUM(IF(YEAR($C$5:$AX$5)=BC$5,$C42:$AX42))</f>
        <v>0</v>
      </c>
      <c r="BE42" s="21">
        <f t="shared" si="14"/>
        <v>0</v>
      </c>
      <c r="BF42" s="20">
        <f t="shared" si="15"/>
        <v>0</v>
      </c>
      <c r="BG42" s="22">
        <f t="shared" si="16"/>
        <v>0</v>
      </c>
    </row>
    <row r="43" spans="2:59">
      <c r="B43" s="17">
        <v>3122</v>
      </c>
      <c r="C43" s="20">
        <v>994.40919999999983</v>
      </c>
      <c r="D43" s="20">
        <v>905.65120000000002</v>
      </c>
      <c r="E43" s="20">
        <v>729.59439999999995</v>
      </c>
      <c r="F43" s="20">
        <v>561.01800000000003</v>
      </c>
      <c r="G43" s="20">
        <v>628.64229999999998</v>
      </c>
      <c r="H43" s="20">
        <v>855.40940000000001</v>
      </c>
      <c r="I43" s="20">
        <v>1003.9696999999999</v>
      </c>
      <c r="J43" s="20">
        <v>992.24129999999991</v>
      </c>
      <c r="K43" s="20">
        <v>742.37030000000004</v>
      </c>
      <c r="L43" s="20">
        <v>656.58820000000003</v>
      </c>
      <c r="M43" s="20">
        <v>706.95360000000005</v>
      </c>
      <c r="N43" s="20">
        <v>846.36320000000001</v>
      </c>
      <c r="O43" s="20">
        <v>715.42809999999997</v>
      </c>
      <c r="P43" s="20">
        <v>616.69450000000006</v>
      </c>
      <c r="Q43" s="20">
        <v>530.67540000000008</v>
      </c>
      <c r="R43" s="20">
        <v>408.16340000000002</v>
      </c>
      <c r="S43" s="20">
        <v>464.14210000000003</v>
      </c>
      <c r="T43" s="20">
        <v>613.47540000000004</v>
      </c>
      <c r="U43" s="20">
        <v>713.30549999999994</v>
      </c>
      <c r="V43" s="20">
        <v>700.59040000000005</v>
      </c>
      <c r="W43" s="20">
        <v>540.22699999999998</v>
      </c>
      <c r="X43" s="20">
        <v>474.6814</v>
      </c>
      <c r="Y43" s="20">
        <v>509.9606</v>
      </c>
      <c r="Z43" s="20">
        <v>603.98509999999999</v>
      </c>
      <c r="AA43" s="20">
        <v>393.04109999999997</v>
      </c>
      <c r="AB43" s="20">
        <v>351.6103</v>
      </c>
      <c r="AC43" s="20">
        <v>299.78289999999998</v>
      </c>
      <c r="AD43" s="20">
        <v>238.23429999999999</v>
      </c>
      <c r="AE43" s="20">
        <v>245.4941</v>
      </c>
      <c r="AF43" s="20">
        <v>349.23759999999999</v>
      </c>
      <c r="AG43" s="20">
        <v>414.6481</v>
      </c>
      <c r="AH43" s="20">
        <v>410.23200000000003</v>
      </c>
      <c r="AI43" s="20">
        <v>345.06360000000001</v>
      </c>
      <c r="AJ43" s="20">
        <v>321.95350000000002</v>
      </c>
      <c r="AK43" s="20">
        <v>342.71730000000002</v>
      </c>
      <c r="AL43" s="20">
        <v>397.32780000000002</v>
      </c>
      <c r="AM43" s="20">
        <v>478.47559999999999</v>
      </c>
      <c r="AN43" s="20">
        <v>424.67230000000001</v>
      </c>
      <c r="AO43" s="20">
        <v>373.28980000000001</v>
      </c>
      <c r="AP43" s="20">
        <v>303.52359999999999</v>
      </c>
      <c r="AQ43" s="20">
        <v>289.86989999999997</v>
      </c>
      <c r="AR43" s="20">
        <v>375.10910000000001</v>
      </c>
      <c r="AS43" s="20">
        <v>428.7595</v>
      </c>
      <c r="AT43" s="20">
        <v>428.48270000000002</v>
      </c>
      <c r="AU43" s="20">
        <v>367.8252</v>
      </c>
      <c r="AV43" s="20">
        <v>346.00580000000002</v>
      </c>
      <c r="AW43" s="20">
        <v>363.89909999999998</v>
      </c>
      <c r="AX43" s="22">
        <v>438.58210000000003</v>
      </c>
      <c r="AZ43" s="21">
        <f t="array" ref="AZ43">SUM(IF(YEAR($C$5:$AX$5)=AZ$5,$C43:$AX43))</f>
        <v>9623.2108000000007</v>
      </c>
      <c r="BA43" s="20">
        <f t="array" ref="BA43">SUM(IF(YEAR($C$5:$AX$5)=BA$5,$C43:$AX43))</f>
        <v>6891.3289000000004</v>
      </c>
      <c r="BB43" s="20">
        <f t="array" ref="BB43">SUM(IF(YEAR($C$5:$AX$5)=BB$5,$C43:$AX43))</f>
        <v>4109.3425999999999</v>
      </c>
      <c r="BC43" s="22">
        <f t="array" ref="BC43">SUM(IF(YEAR($C$5:$AX$5)=BC$5,$C43:$AX43))</f>
        <v>4618.4946999999993</v>
      </c>
      <c r="BE43" s="21">
        <f t="shared" si="14"/>
        <v>8538.9992000000002</v>
      </c>
      <c r="BF43" s="20">
        <f t="shared" si="15"/>
        <v>5684.388100000001</v>
      </c>
      <c r="BG43" s="22">
        <f t="shared" si="16"/>
        <v>4451.0110999999997</v>
      </c>
    </row>
    <row r="44" spans="2:59">
      <c r="B44" s="17">
        <v>3130</v>
      </c>
      <c r="C44" s="20">
        <v>1033.739</v>
      </c>
      <c r="D44" s="20">
        <v>927.27620000000002</v>
      </c>
      <c r="E44" s="20">
        <v>883.18489999999997</v>
      </c>
      <c r="F44" s="20">
        <v>734.04240000000004</v>
      </c>
      <c r="G44" s="20">
        <v>800.76099999999997</v>
      </c>
      <c r="H44" s="20">
        <v>1001.576</v>
      </c>
      <c r="I44" s="20">
        <v>1035.9690000000001</v>
      </c>
      <c r="J44" s="20">
        <v>1035.9690000000001</v>
      </c>
      <c r="K44" s="20">
        <v>951.71669999999995</v>
      </c>
      <c r="L44" s="20">
        <v>851.59410000000003</v>
      </c>
      <c r="M44" s="20">
        <v>898.15970000000004</v>
      </c>
      <c r="N44" s="20">
        <v>1028.489</v>
      </c>
      <c r="O44" s="20">
        <v>1035.1759999999999</v>
      </c>
      <c r="P44" s="20">
        <v>930.34169999999995</v>
      </c>
      <c r="Q44" s="20">
        <v>891.03009999999995</v>
      </c>
      <c r="R44" s="20">
        <v>750.41129999999998</v>
      </c>
      <c r="S44" s="20">
        <v>846.7604</v>
      </c>
      <c r="T44" s="20">
        <v>1002.55</v>
      </c>
      <c r="U44" s="20">
        <v>1035.9690000000001</v>
      </c>
      <c r="V44" s="20">
        <v>1035.9690000000001</v>
      </c>
      <c r="W44" s="20">
        <v>950.05909999999994</v>
      </c>
      <c r="X44" s="20">
        <v>831.97889999999995</v>
      </c>
      <c r="Y44" s="20">
        <v>899.13919999999996</v>
      </c>
      <c r="Z44" s="20">
        <v>1022.588</v>
      </c>
      <c r="AA44" s="20">
        <v>1034.5119999999999</v>
      </c>
      <c r="AB44" s="20">
        <v>964.75199999999995</v>
      </c>
      <c r="AC44" s="20">
        <v>898.09010000000001</v>
      </c>
      <c r="AD44" s="20">
        <v>727.27440000000001</v>
      </c>
      <c r="AE44" s="20">
        <v>793.49509999999998</v>
      </c>
      <c r="AF44" s="20">
        <v>1001.463</v>
      </c>
      <c r="AG44" s="20">
        <v>1035.9690000000001</v>
      </c>
      <c r="AH44" s="20">
        <v>1035.9690000000001</v>
      </c>
      <c r="AI44" s="20">
        <v>991.33309999999994</v>
      </c>
      <c r="AJ44" s="20">
        <v>869.87580000000003</v>
      </c>
      <c r="AK44" s="20">
        <v>893.21690000000001</v>
      </c>
      <c r="AL44" s="20">
        <v>1033.5309999999999</v>
      </c>
      <c r="AM44" s="20">
        <v>1035.5809999999999</v>
      </c>
      <c r="AN44" s="20">
        <v>928.84649999999999</v>
      </c>
      <c r="AO44" s="20">
        <v>892.66189999999995</v>
      </c>
      <c r="AP44" s="20">
        <v>731.73789999999997</v>
      </c>
      <c r="AQ44" s="20">
        <v>817.74440000000004</v>
      </c>
      <c r="AR44" s="20">
        <v>1002.0940000000001</v>
      </c>
      <c r="AS44" s="20">
        <v>1035.9690000000001</v>
      </c>
      <c r="AT44" s="20">
        <v>1035.9690000000001</v>
      </c>
      <c r="AU44" s="20">
        <v>988.64530000000002</v>
      </c>
      <c r="AV44" s="20">
        <v>864.34019999999998</v>
      </c>
      <c r="AW44" s="20">
        <v>894.35599999999999</v>
      </c>
      <c r="AX44" s="22">
        <v>1032.4949999999999</v>
      </c>
      <c r="AZ44" s="21">
        <f t="array" ref="AZ44">SUM(IF(YEAR($C$5:$AX$5)=AZ$5,$C44:$AX44))</f>
        <v>11182.477000000001</v>
      </c>
      <c r="BA44" s="20">
        <f t="array" ref="BA44">SUM(IF(YEAR($C$5:$AX$5)=BA$5,$C44:$AX44))</f>
        <v>11231.9727</v>
      </c>
      <c r="BB44" s="20">
        <f t="array" ref="BB44">SUM(IF(YEAR($C$5:$AX$5)=BB$5,$C44:$AX44))</f>
        <v>11279.481400000001</v>
      </c>
      <c r="BC44" s="22">
        <f t="array" ref="BC44">SUM(IF(YEAR($C$5:$AX$5)=BC$5,$C44:$AX44))</f>
        <v>11260.440200000001</v>
      </c>
      <c r="BE44" s="21">
        <f t="shared" si="14"/>
        <v>11257.192999999999</v>
      </c>
      <c r="BF44" s="20">
        <f t="shared" si="15"/>
        <v>11196.376799999998</v>
      </c>
      <c r="BG44" s="22">
        <f t="shared" si="16"/>
        <v>11267.929499999998</v>
      </c>
    </row>
    <row r="45" spans="2:59">
      <c r="B45" s="17">
        <v>3131</v>
      </c>
      <c r="C45" s="20">
        <v>39.961486000000001</v>
      </c>
      <c r="D45" s="20">
        <v>35.853845</v>
      </c>
      <c r="E45" s="20">
        <v>29.205500000000001</v>
      </c>
      <c r="F45" s="20">
        <v>27.560570999999996</v>
      </c>
      <c r="G45" s="20">
        <v>25.802692999999998</v>
      </c>
      <c r="H45" s="20">
        <v>38.271115000000002</v>
      </c>
      <c r="I45" s="20">
        <v>44.171929999999996</v>
      </c>
      <c r="J45" s="20">
        <v>43.662433999999998</v>
      </c>
      <c r="K45" s="20">
        <v>33.251438</v>
      </c>
      <c r="L45" s="20">
        <v>30.530540000000002</v>
      </c>
      <c r="M45" s="20">
        <v>29.597887999999998</v>
      </c>
      <c r="N45" s="20">
        <v>27.456351999999995</v>
      </c>
      <c r="O45" s="20">
        <v>42.287804000000001</v>
      </c>
      <c r="P45" s="20">
        <v>36.65099</v>
      </c>
      <c r="Q45" s="20">
        <v>32.463887</v>
      </c>
      <c r="R45" s="20">
        <v>29.005630999999997</v>
      </c>
      <c r="S45" s="20">
        <v>28.598744000000003</v>
      </c>
      <c r="T45" s="20">
        <v>38.913224999999997</v>
      </c>
      <c r="U45" s="20">
        <v>44.744679000000005</v>
      </c>
      <c r="V45" s="20">
        <v>43.891005</v>
      </c>
      <c r="W45" s="20">
        <v>33.337471999999998</v>
      </c>
      <c r="X45" s="20">
        <v>32.747686999999999</v>
      </c>
      <c r="Y45" s="20">
        <v>31.217438000000001</v>
      </c>
      <c r="Z45" s="20">
        <v>29.907094000000001</v>
      </c>
      <c r="AA45" s="20">
        <v>36.048450000000003</v>
      </c>
      <c r="AB45" s="20">
        <v>34.700921000000001</v>
      </c>
      <c r="AC45" s="20">
        <v>27.082000999999998</v>
      </c>
      <c r="AD45" s="20">
        <v>27.952905000000001</v>
      </c>
      <c r="AE45" s="20">
        <v>26.151584999999997</v>
      </c>
      <c r="AF45" s="20">
        <v>37.405234</v>
      </c>
      <c r="AG45" s="20">
        <v>45.35183099999999</v>
      </c>
      <c r="AH45" s="20">
        <v>46.042167999999997</v>
      </c>
      <c r="AI45" s="20">
        <v>31.617672000000002</v>
      </c>
      <c r="AJ45" s="20">
        <v>30.322744</v>
      </c>
      <c r="AK45" s="20">
        <v>26.862364999999997</v>
      </c>
      <c r="AL45" s="20">
        <v>29.566526000000003</v>
      </c>
      <c r="AM45" s="20">
        <v>42.640457999999995</v>
      </c>
      <c r="AN45" s="20">
        <v>37.440645000000004</v>
      </c>
      <c r="AO45" s="20">
        <v>29.979284</v>
      </c>
      <c r="AP45" s="20">
        <v>30.346477</v>
      </c>
      <c r="AQ45" s="20">
        <v>28.277028000000001</v>
      </c>
      <c r="AR45" s="20">
        <v>38.534616</v>
      </c>
      <c r="AS45" s="20">
        <v>48.128152</v>
      </c>
      <c r="AT45" s="20">
        <v>47.798382000000004</v>
      </c>
      <c r="AU45" s="20">
        <v>31.126775000000002</v>
      </c>
      <c r="AV45" s="20">
        <v>30.143527999999996</v>
      </c>
      <c r="AW45" s="20">
        <v>27.238708000000003</v>
      </c>
      <c r="AX45" s="22">
        <v>30.577317000000001</v>
      </c>
      <c r="AZ45" s="21">
        <f t="array" ref="AZ45">SUM(IF(YEAR($C$5:$AX$5)=AZ$5,$C45:$AX45))</f>
        <v>405.32579200000004</v>
      </c>
      <c r="BA45" s="20">
        <f t="array" ref="BA45">SUM(IF(YEAR($C$5:$AX$5)=BA$5,$C45:$AX45))</f>
        <v>423.76565600000004</v>
      </c>
      <c r="BB45" s="20">
        <f t="array" ref="BB45">SUM(IF(YEAR($C$5:$AX$5)=BB$5,$C45:$AX45))</f>
        <v>399.10440200000005</v>
      </c>
      <c r="BC45" s="22">
        <f t="array" ref="BC45">SUM(IF(YEAR($C$5:$AX$5)=BC$5,$C45:$AX45))</f>
        <v>422.23136999999997</v>
      </c>
      <c r="BE45" s="21">
        <f t="shared" si="14"/>
        <v>415.94875299999995</v>
      </c>
      <c r="BF45" s="20">
        <f t="shared" si="15"/>
        <v>406.69446199999999</v>
      </c>
      <c r="BG45" s="22">
        <f t="shared" si="16"/>
        <v>415.85243200000002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1285.0325</v>
      </c>
      <c r="D47" s="20">
        <v>1120.1779999999999</v>
      </c>
      <c r="E47" s="20">
        <v>590.02530000000002</v>
      </c>
      <c r="F47" s="20">
        <v>438.00109999999995</v>
      </c>
      <c r="G47" s="20">
        <v>525.72579999999994</v>
      </c>
      <c r="H47" s="20">
        <v>910.4052999999999</v>
      </c>
      <c r="I47" s="20">
        <v>1252.2311999999999</v>
      </c>
      <c r="J47" s="20">
        <v>1231.3616999999999</v>
      </c>
      <c r="K47" s="20">
        <v>679.91800000000001</v>
      </c>
      <c r="L47" s="20">
        <v>560.14110000000005</v>
      </c>
      <c r="M47" s="20">
        <v>614.98180000000002</v>
      </c>
      <c r="N47" s="20">
        <v>771.78230000000008</v>
      </c>
      <c r="O47" s="20">
        <v>1242.1158</v>
      </c>
      <c r="P47" s="20">
        <v>934.96370000000002</v>
      </c>
      <c r="Q47" s="20">
        <v>664.74279999999999</v>
      </c>
      <c r="R47" s="20">
        <v>488.01080000000002</v>
      </c>
      <c r="S47" s="20">
        <v>567.12549999999999</v>
      </c>
      <c r="T47" s="20">
        <v>975.15599999999995</v>
      </c>
      <c r="U47" s="20">
        <v>1294.5949000000001</v>
      </c>
      <c r="V47" s="20">
        <v>1256.9529</v>
      </c>
      <c r="W47" s="20">
        <v>749.80500000000006</v>
      </c>
      <c r="X47" s="20">
        <v>624.61810000000003</v>
      </c>
      <c r="Y47" s="20">
        <v>653.37109999999996</v>
      </c>
      <c r="Z47" s="20">
        <v>807.38550000000009</v>
      </c>
      <c r="AA47" s="20">
        <v>998.47319999999991</v>
      </c>
      <c r="AB47" s="20">
        <v>778.51440000000002</v>
      </c>
      <c r="AC47" s="20">
        <v>591.00250000000005</v>
      </c>
      <c r="AD47" s="20">
        <v>500.93500000000006</v>
      </c>
      <c r="AE47" s="20">
        <v>525.60719999999992</v>
      </c>
      <c r="AF47" s="20">
        <v>915.37540000000001</v>
      </c>
      <c r="AG47" s="20">
        <v>1319.9362999999998</v>
      </c>
      <c r="AH47" s="20">
        <v>1289.5124000000001</v>
      </c>
      <c r="AI47" s="20">
        <v>872.62159999999994</v>
      </c>
      <c r="AJ47" s="20">
        <v>769.73509999999999</v>
      </c>
      <c r="AK47" s="20">
        <v>776.93579999999997</v>
      </c>
      <c r="AL47" s="20">
        <v>958.25519999999995</v>
      </c>
      <c r="AM47" s="20">
        <v>1551.0349000000001</v>
      </c>
      <c r="AN47" s="20">
        <v>1235.7595999999999</v>
      </c>
      <c r="AO47" s="20">
        <v>1006.7030999999999</v>
      </c>
      <c r="AP47" s="20">
        <v>844.60539999999992</v>
      </c>
      <c r="AQ47" s="20">
        <v>710.76689999999996</v>
      </c>
      <c r="AR47" s="20">
        <v>1053.8481999999999</v>
      </c>
      <c r="AS47" s="20">
        <v>1393.6758</v>
      </c>
      <c r="AT47" s="20">
        <v>1381.9198999999999</v>
      </c>
      <c r="AU47" s="20">
        <v>942.36529999999993</v>
      </c>
      <c r="AV47" s="20">
        <v>847.01819999999998</v>
      </c>
      <c r="AW47" s="20">
        <v>978.94650000000001</v>
      </c>
      <c r="AX47" s="22">
        <v>1169.8178</v>
      </c>
      <c r="AZ47" s="21">
        <f t="array" ref="AZ47">SUM(IF(YEAR($C$5:$AX$5)=AZ$5,$C47:$AX47))</f>
        <v>9979.7841000000008</v>
      </c>
      <c r="BA47" s="20">
        <f t="array" ref="BA47">SUM(IF(YEAR($C$5:$AX$5)=BA$5,$C47:$AX47))</f>
        <v>10258.842100000002</v>
      </c>
      <c r="BB47" s="20">
        <f t="array" ref="BB47">SUM(IF(YEAR($C$5:$AX$5)=BB$5,$C47:$AX47))</f>
        <v>10296.904099999998</v>
      </c>
      <c r="BC47" s="22">
        <f t="array" ref="BC47">SUM(IF(YEAR($C$5:$AX$5)=BC$5,$C47:$AX47))</f>
        <v>13116.461599999999</v>
      </c>
      <c r="BE47" s="21">
        <f t="shared" si="14"/>
        <v>9917.7800000000007</v>
      </c>
      <c r="BF47" s="20">
        <f t="shared" si="15"/>
        <v>9756.4158000000007</v>
      </c>
      <c r="BG47" s="22">
        <f t="shared" si="16"/>
        <v>12251.2417</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73.776129999999995</v>
      </c>
      <c r="D49" s="20">
        <v>65.414647000000002</v>
      </c>
      <c r="E49" s="20">
        <v>71.222830000000002</v>
      </c>
      <c r="F49" s="20">
        <v>73.176839999999999</v>
      </c>
      <c r="G49" s="20">
        <v>69.393450000000001</v>
      </c>
      <c r="H49" s="20">
        <v>98.575760000000002</v>
      </c>
      <c r="I49" s="20">
        <v>113.06734</v>
      </c>
      <c r="J49" s="20">
        <v>110.91058000000001</v>
      </c>
      <c r="K49" s="20">
        <v>86.896929999999998</v>
      </c>
      <c r="L49" s="20">
        <v>80.628649999999993</v>
      </c>
      <c r="M49" s="20">
        <v>74.680910000000011</v>
      </c>
      <c r="N49" s="20">
        <v>63.207819999999998</v>
      </c>
      <c r="O49" s="20">
        <v>85.252480000000006</v>
      </c>
      <c r="P49" s="20">
        <v>71.845110000000005</v>
      </c>
      <c r="Q49" s="20">
        <v>78.826729999999998</v>
      </c>
      <c r="R49" s="20">
        <v>75.974000000000004</v>
      </c>
      <c r="S49" s="20">
        <v>75.45411</v>
      </c>
      <c r="T49" s="20">
        <v>100.08993000000001</v>
      </c>
      <c r="U49" s="20">
        <v>114.3964</v>
      </c>
      <c r="V49" s="20">
        <v>111.90900999999999</v>
      </c>
      <c r="W49" s="20">
        <v>88.012749999999997</v>
      </c>
      <c r="X49" s="20">
        <v>85.654589999999999</v>
      </c>
      <c r="Y49" s="20">
        <v>78.652680000000004</v>
      </c>
      <c r="Z49" s="20">
        <v>74.228450000000009</v>
      </c>
      <c r="AA49" s="20">
        <v>78.71302</v>
      </c>
      <c r="AB49" s="20">
        <v>74.95608</v>
      </c>
      <c r="AC49" s="20">
        <v>68.414539999999988</v>
      </c>
      <c r="AD49" s="20">
        <v>74.657409999999999</v>
      </c>
      <c r="AE49" s="20">
        <v>71.423110000000008</v>
      </c>
      <c r="AF49" s="20">
        <v>95.72833</v>
      </c>
      <c r="AG49" s="20">
        <v>115.62733</v>
      </c>
      <c r="AH49" s="20">
        <v>115.90351</v>
      </c>
      <c r="AI49" s="20">
        <v>82.23642000000001</v>
      </c>
      <c r="AJ49" s="20">
        <v>79.130969999999991</v>
      </c>
      <c r="AK49" s="20">
        <v>68.309560000000005</v>
      </c>
      <c r="AL49" s="20">
        <v>74.589259999999996</v>
      </c>
      <c r="AM49" s="20">
        <v>96.157160000000005</v>
      </c>
      <c r="AN49" s="20">
        <v>81.494929999999997</v>
      </c>
      <c r="AO49" s="20">
        <v>77.064070000000001</v>
      </c>
      <c r="AP49" s="20">
        <v>81.562659999999994</v>
      </c>
      <c r="AQ49" s="20">
        <v>77.695729999999998</v>
      </c>
      <c r="AR49" s="20">
        <v>99.367289999999997</v>
      </c>
      <c r="AS49" s="20">
        <v>121.23228999999999</v>
      </c>
      <c r="AT49" s="20">
        <v>118.29611</v>
      </c>
      <c r="AU49" s="20">
        <v>81.963179999999994</v>
      </c>
      <c r="AV49" s="20">
        <v>80.685739999999996</v>
      </c>
      <c r="AW49" s="20">
        <v>68.261899999999997</v>
      </c>
      <c r="AX49" s="22">
        <v>76.478939999999994</v>
      </c>
      <c r="AZ49" s="21">
        <f t="array" ref="AZ49">SUM(IF(YEAR($C$5:$AX$5)=AZ$5,$C49:$AX49))</f>
        <v>980.95188700000006</v>
      </c>
      <c r="BA49" s="20">
        <f t="array" ref="BA49">SUM(IF(YEAR($C$5:$AX$5)=BA$5,$C49:$AX49))</f>
        <v>1040.2962399999999</v>
      </c>
      <c r="BB49" s="20">
        <f t="array" ref="BB49">SUM(IF(YEAR($C$5:$AX$5)=BB$5,$C49:$AX49))</f>
        <v>999.68953999999997</v>
      </c>
      <c r="BC49" s="22">
        <f t="array" ref="BC49">SUM(IF(YEAR($C$5:$AX$5)=BC$5,$C49:$AX49))</f>
        <v>1060.26</v>
      </c>
      <c r="BE49" s="21">
        <f t="shared" si="14"/>
        <v>1015.32042</v>
      </c>
      <c r="BF49" s="20">
        <f t="shared" si="15"/>
        <v>1021.10797</v>
      </c>
      <c r="BG49" s="22">
        <f t="shared" si="16"/>
        <v>1045.4999299999997</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v>
      </c>
      <c r="V51" s="20">
        <v>0.16686712000000001</v>
      </c>
      <c r="W51" s="20">
        <v>0</v>
      </c>
      <c r="X51" s="20">
        <v>0</v>
      </c>
      <c r="Y51" s="20">
        <v>0</v>
      </c>
      <c r="Z51" s="20">
        <v>0</v>
      </c>
      <c r="AA51" s="20">
        <v>0.55245679999999997</v>
      </c>
      <c r="AB51" s="20">
        <v>0</v>
      </c>
      <c r="AC51" s="20">
        <v>0</v>
      </c>
      <c r="AD51" s="20">
        <v>0</v>
      </c>
      <c r="AE51" s="20">
        <v>0</v>
      </c>
      <c r="AF51" s="20">
        <v>0</v>
      </c>
      <c r="AG51" s="20">
        <v>0.41645489999999996</v>
      </c>
      <c r="AH51" s="20">
        <v>0.16239680000000001</v>
      </c>
      <c r="AI51" s="20">
        <v>0</v>
      </c>
      <c r="AJ51" s="20">
        <v>0</v>
      </c>
      <c r="AK51" s="20">
        <v>0</v>
      </c>
      <c r="AL51" s="20">
        <v>0</v>
      </c>
      <c r="AM51" s="20">
        <v>0</v>
      </c>
      <c r="AN51" s="20">
        <v>0</v>
      </c>
      <c r="AO51" s="20">
        <v>0</v>
      </c>
      <c r="AP51" s="20">
        <v>0</v>
      </c>
      <c r="AQ51" s="20">
        <v>0</v>
      </c>
      <c r="AR51" s="20">
        <v>0</v>
      </c>
      <c r="AS51" s="20">
        <v>1.4007032000000001</v>
      </c>
      <c r="AT51" s="20">
        <v>0.16686712000000001</v>
      </c>
      <c r="AU51" s="20">
        <v>0</v>
      </c>
      <c r="AV51" s="20">
        <v>0</v>
      </c>
      <c r="AW51" s="20">
        <v>0</v>
      </c>
      <c r="AX51" s="22">
        <v>0</v>
      </c>
      <c r="AZ51" s="21">
        <f t="array" ref="AZ51">SUM(IF(YEAR($C$5:$AX$5)=AZ$5,$C51:$AX51))</f>
        <v>0</v>
      </c>
      <c r="BA51" s="20">
        <f t="array" ref="BA51">SUM(IF(YEAR($C$5:$AX$5)=BA$5,$C51:$AX51))</f>
        <v>0.16686712000000001</v>
      </c>
      <c r="BB51" s="20">
        <f t="array" ref="BB51">SUM(IF(YEAR($C$5:$AX$5)=BB$5,$C51:$AX51))</f>
        <v>1.1313084999999998</v>
      </c>
      <c r="BC51" s="22">
        <f t="array" ref="BC51">SUM(IF(YEAR($C$5:$AX$5)=BC$5,$C51:$AX51))</f>
        <v>1.5675703200000002</v>
      </c>
      <c r="BE51" s="21">
        <f t="shared" si="14"/>
        <v>0</v>
      </c>
      <c r="BF51" s="20">
        <f t="shared" si="15"/>
        <v>0.71932392000000001</v>
      </c>
      <c r="BG51" s="22">
        <f t="shared" si="16"/>
        <v>0.57885169999999997</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20.942287999999998</v>
      </c>
      <c r="D55" s="20">
        <v>19.088816000000001</v>
      </c>
      <c r="E55" s="20">
        <v>19.280616999999999</v>
      </c>
      <c r="F55" s="20">
        <v>18.374880999999998</v>
      </c>
      <c r="G55" s="20">
        <v>19.023260999999998</v>
      </c>
      <c r="H55" s="20">
        <v>26.042449999999999</v>
      </c>
      <c r="I55" s="20">
        <v>33.239940000000004</v>
      </c>
      <c r="J55" s="20">
        <v>30.08672</v>
      </c>
      <c r="K55" s="20">
        <v>21.000475999999999</v>
      </c>
      <c r="L55" s="20">
        <v>20.430695</v>
      </c>
      <c r="M55" s="20">
        <v>20.785603000000002</v>
      </c>
      <c r="N55" s="20">
        <v>20.727423999999999</v>
      </c>
      <c r="O55" s="20">
        <v>23.60127</v>
      </c>
      <c r="P55" s="20">
        <v>20.363461999999998</v>
      </c>
      <c r="Q55" s="20">
        <v>20.630140999999998</v>
      </c>
      <c r="R55" s="20">
        <v>18.553865000000002</v>
      </c>
      <c r="S55" s="20">
        <v>19.690034000000001</v>
      </c>
      <c r="T55" s="20">
        <v>26.14423</v>
      </c>
      <c r="U55" s="20">
        <v>33.391550000000002</v>
      </c>
      <c r="V55" s="20">
        <v>29.99963</v>
      </c>
      <c r="W55" s="20">
        <v>21.184491000000001</v>
      </c>
      <c r="X55" s="20">
        <v>20.770496000000001</v>
      </c>
      <c r="Y55" s="20">
        <v>21.201988</v>
      </c>
      <c r="Z55" s="20">
        <v>22.070989000000001</v>
      </c>
      <c r="AA55" s="20">
        <v>21.945238</v>
      </c>
      <c r="AB55" s="20">
        <v>20.838574000000001</v>
      </c>
      <c r="AC55" s="20">
        <v>19.746457999999997</v>
      </c>
      <c r="AD55" s="20">
        <v>18.559482000000003</v>
      </c>
      <c r="AE55" s="20">
        <v>19.260865000000003</v>
      </c>
      <c r="AF55" s="20">
        <v>24.85857</v>
      </c>
      <c r="AG55" s="20">
        <v>34.383090000000003</v>
      </c>
      <c r="AH55" s="20">
        <v>32.467120000000001</v>
      </c>
      <c r="AI55" s="20">
        <v>21.860984999999999</v>
      </c>
      <c r="AJ55" s="20">
        <v>21.266376999999999</v>
      </c>
      <c r="AK55" s="20">
        <v>19.643466</v>
      </c>
      <c r="AL55" s="20">
        <v>22.800984</v>
      </c>
      <c r="AM55" s="20">
        <v>25.235209999999999</v>
      </c>
      <c r="AN55" s="20">
        <v>22.256330999999999</v>
      </c>
      <c r="AO55" s="20">
        <v>19.348457</v>
      </c>
      <c r="AP55" s="20">
        <v>19.099639</v>
      </c>
      <c r="AQ55" s="20">
        <v>19.848198</v>
      </c>
      <c r="AR55" s="20">
        <v>24.914540000000002</v>
      </c>
      <c r="AS55" s="20">
        <v>34.423270000000002</v>
      </c>
      <c r="AT55" s="20">
        <v>31.98845</v>
      </c>
      <c r="AU55" s="20">
        <v>21.205829000000001</v>
      </c>
      <c r="AV55" s="20">
        <v>19.856408000000002</v>
      </c>
      <c r="AW55" s="20">
        <v>18.966165</v>
      </c>
      <c r="AX55" s="22">
        <v>22.971671000000001</v>
      </c>
      <c r="AZ55" s="21">
        <f t="array" ref="AZ55">SUM(IF(YEAR($C$5:$AX$5)=AZ$5,$C55:$AX55))</f>
        <v>269.02317100000005</v>
      </c>
      <c r="BA55" s="20">
        <f t="array" ref="BA55">SUM(IF(YEAR($C$5:$AX$5)=BA$5,$C55:$AX55))</f>
        <v>277.602146</v>
      </c>
      <c r="BB55" s="20">
        <f t="array" ref="BB55">SUM(IF(YEAR($C$5:$AX$5)=BB$5,$C55:$AX55))</f>
        <v>277.63120900000001</v>
      </c>
      <c r="BC55" s="22">
        <f t="array" ref="BC55">SUM(IF(YEAR($C$5:$AX$5)=BC$5,$C55:$AX55))</f>
        <v>280.11416800000001</v>
      </c>
      <c r="BE55" s="21">
        <f t="shared" si="14"/>
        <v>275.15208000000001</v>
      </c>
      <c r="BF55" s="20">
        <f t="shared" si="15"/>
        <v>275.113991</v>
      </c>
      <c r="BG55" s="22">
        <f t="shared" si="16"/>
        <v>283.06842699999999</v>
      </c>
    </row>
    <row r="56" spans="2:59">
      <c r="B56" s="17">
        <v>3149</v>
      </c>
      <c r="C56" s="20">
        <v>591.7604</v>
      </c>
      <c r="D56" s="20">
        <v>509.98270000000002</v>
      </c>
      <c r="E56" s="20">
        <v>413.84690000000001</v>
      </c>
      <c r="F56" s="20">
        <v>336.214</v>
      </c>
      <c r="G56" s="20">
        <v>393.0172</v>
      </c>
      <c r="H56" s="20">
        <v>483.32230000000004</v>
      </c>
      <c r="I56" s="20">
        <v>706.33</v>
      </c>
      <c r="J56" s="20">
        <v>591.28399999999999</v>
      </c>
      <c r="K56" s="20">
        <v>467.84399999999999</v>
      </c>
      <c r="L56" s="20">
        <v>399.1524</v>
      </c>
      <c r="M56" s="20">
        <v>424.36320000000001</v>
      </c>
      <c r="N56" s="20">
        <v>495.48850000000004</v>
      </c>
      <c r="O56" s="20">
        <v>584.61599999999999</v>
      </c>
      <c r="P56" s="20">
        <v>488.62639999999999</v>
      </c>
      <c r="Q56" s="20">
        <v>418.15459999999996</v>
      </c>
      <c r="R56" s="20">
        <v>344.43939999999998</v>
      </c>
      <c r="S56" s="20">
        <v>405.03449999999998</v>
      </c>
      <c r="T56" s="20">
        <v>481.68349999999998</v>
      </c>
      <c r="U56" s="20">
        <v>711.50469999999996</v>
      </c>
      <c r="V56" s="20">
        <v>589.87869999999998</v>
      </c>
      <c r="W56" s="20">
        <v>456.94590000000005</v>
      </c>
      <c r="X56" s="20">
        <v>385.72990000000004</v>
      </c>
      <c r="Y56" s="20">
        <v>424.90110000000004</v>
      </c>
      <c r="Z56" s="20">
        <v>496.27210000000002</v>
      </c>
      <c r="AA56" s="20">
        <v>518.63059999999996</v>
      </c>
      <c r="AB56" s="20">
        <v>472.21780000000001</v>
      </c>
      <c r="AC56" s="20">
        <v>422.03120000000001</v>
      </c>
      <c r="AD56" s="20">
        <v>330.53100000000001</v>
      </c>
      <c r="AE56" s="20">
        <v>370.23360000000002</v>
      </c>
      <c r="AF56" s="20">
        <v>481.08629999999999</v>
      </c>
      <c r="AG56" s="20">
        <v>690.06690000000003</v>
      </c>
      <c r="AH56" s="20">
        <v>668.24030000000005</v>
      </c>
      <c r="AI56" s="20">
        <v>484.45349999999996</v>
      </c>
      <c r="AJ56" s="20">
        <v>407.43849999999998</v>
      </c>
      <c r="AK56" s="20">
        <v>426.30119999999999</v>
      </c>
      <c r="AL56" s="20">
        <v>512.57449999999994</v>
      </c>
      <c r="AM56" s="20">
        <v>703.37099999999998</v>
      </c>
      <c r="AN56" s="20">
        <v>594.66059999999993</v>
      </c>
      <c r="AO56" s="20">
        <v>431.43899999999996</v>
      </c>
      <c r="AP56" s="20">
        <v>339.12110000000001</v>
      </c>
      <c r="AQ56" s="20">
        <v>378.7595</v>
      </c>
      <c r="AR56" s="20">
        <v>493.85820000000001</v>
      </c>
      <c r="AS56" s="20">
        <v>721.60449999999992</v>
      </c>
      <c r="AT56" s="20">
        <v>684.13750000000005</v>
      </c>
      <c r="AU56" s="20">
        <v>488.28899999999999</v>
      </c>
      <c r="AV56" s="20">
        <v>405.0163</v>
      </c>
      <c r="AW56" s="20">
        <v>429.2826</v>
      </c>
      <c r="AX56" s="22">
        <v>546.38520000000005</v>
      </c>
      <c r="AZ56" s="21">
        <f t="array" ref="AZ56">SUM(IF(YEAR($C$5:$AX$5)=AZ$5,$C56:$AX56))</f>
        <v>5812.6055999999999</v>
      </c>
      <c r="BA56" s="20">
        <f t="array" ref="BA56">SUM(IF(YEAR($C$5:$AX$5)=BA$5,$C56:$AX56))</f>
        <v>5787.7867999999999</v>
      </c>
      <c r="BB56" s="20">
        <f t="array" ref="BB56">SUM(IF(YEAR($C$5:$AX$5)=BB$5,$C56:$AX56))</f>
        <v>5783.8053999999993</v>
      </c>
      <c r="BC56" s="22">
        <f t="array" ref="BC56">SUM(IF(YEAR($C$5:$AX$5)=BC$5,$C56:$AX56))</f>
        <v>6215.9245000000001</v>
      </c>
      <c r="BE56" s="21">
        <f t="shared" si="14"/>
        <v>5808.6553000000004</v>
      </c>
      <c r="BF56" s="20">
        <f t="shared" si="15"/>
        <v>5660.5601000000006</v>
      </c>
      <c r="BG56" s="22">
        <f t="shared" si="16"/>
        <v>6117.5124000000005</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v>
      </c>
      <c r="V58" s="20">
        <v>0</v>
      </c>
      <c r="W58" s="20">
        <v>0</v>
      </c>
      <c r="X58" s="20">
        <v>0</v>
      </c>
      <c r="Y58" s="20">
        <v>0</v>
      </c>
      <c r="Z58" s="20">
        <v>0</v>
      </c>
      <c r="AA58" s="20">
        <v>0</v>
      </c>
      <c r="AB58" s="20">
        <v>0</v>
      </c>
      <c r="AC58" s="20">
        <v>0</v>
      </c>
      <c r="AD58" s="20">
        <v>0</v>
      </c>
      <c r="AE58" s="20">
        <v>0</v>
      </c>
      <c r="AF58" s="20">
        <v>0</v>
      </c>
      <c r="AG58" s="20">
        <v>0</v>
      </c>
      <c r="AH58" s="20">
        <v>0</v>
      </c>
      <c r="AI58" s="20">
        <v>0</v>
      </c>
      <c r="AJ58" s="20">
        <v>0</v>
      </c>
      <c r="AK58" s="20">
        <v>0</v>
      </c>
      <c r="AL58" s="20">
        <v>0</v>
      </c>
      <c r="AM58" s="20">
        <v>0</v>
      </c>
      <c r="AN58" s="20">
        <v>0</v>
      </c>
      <c r="AO58" s="20">
        <v>0</v>
      </c>
      <c r="AP58" s="20">
        <v>0</v>
      </c>
      <c r="AQ58" s="20">
        <v>0</v>
      </c>
      <c r="AR58" s="20">
        <v>0</v>
      </c>
      <c r="AS58" s="20">
        <v>0.3567903</v>
      </c>
      <c r="AT58" s="20">
        <v>0</v>
      </c>
      <c r="AU58" s="20">
        <v>0</v>
      </c>
      <c r="AV58" s="20">
        <v>0</v>
      </c>
      <c r="AW58" s="20">
        <v>0</v>
      </c>
      <c r="AX58" s="22">
        <v>0</v>
      </c>
      <c r="AZ58" s="21">
        <f t="array" ref="AZ58">SUM(IF(YEAR($C$5:$AX$5)=AZ$5,$C58:$AX58))</f>
        <v>0</v>
      </c>
      <c r="BA58" s="20">
        <f t="array" ref="BA58">SUM(IF(YEAR($C$5:$AX$5)=BA$5,$C58:$AX58))</f>
        <v>0</v>
      </c>
      <c r="BB58" s="20">
        <f t="array" ref="BB58">SUM(IF(YEAR($C$5:$AX$5)=BB$5,$C58:$AX58))</f>
        <v>0</v>
      </c>
      <c r="BC58" s="22">
        <f t="array" ref="BC58">SUM(IF(YEAR($C$5:$AX$5)=BC$5,$C58:$AX58))</f>
        <v>0.3567903</v>
      </c>
      <c r="BE58" s="21">
        <f t="shared" si="14"/>
        <v>0</v>
      </c>
      <c r="BF58" s="20">
        <f t="shared" si="15"/>
        <v>0</v>
      </c>
      <c r="BG58" s="22">
        <f t="shared" si="16"/>
        <v>0</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3.6818929999999996</v>
      </c>
      <c r="V60" s="20">
        <v>1.0310690999999998</v>
      </c>
      <c r="W60" s="20">
        <v>0</v>
      </c>
      <c r="X60" s="20">
        <v>0</v>
      </c>
      <c r="Y60" s="20">
        <v>0</v>
      </c>
      <c r="Z60" s="20">
        <v>0</v>
      </c>
      <c r="AA60" s="20">
        <v>0</v>
      </c>
      <c r="AB60" s="20">
        <v>0</v>
      </c>
      <c r="AC60" s="20">
        <v>0</v>
      </c>
      <c r="AD60" s="20">
        <v>0</v>
      </c>
      <c r="AE60" s="20">
        <v>0</v>
      </c>
      <c r="AF60" s="20">
        <v>0</v>
      </c>
      <c r="AG60" s="20">
        <v>3.430091</v>
      </c>
      <c r="AH60" s="20">
        <v>2.1424601999999999</v>
      </c>
      <c r="AI60" s="20">
        <v>0</v>
      </c>
      <c r="AJ60" s="20">
        <v>0</v>
      </c>
      <c r="AK60" s="20">
        <v>0</v>
      </c>
      <c r="AL60" s="20">
        <v>0</v>
      </c>
      <c r="AM60" s="20">
        <v>0</v>
      </c>
      <c r="AN60" s="20">
        <v>0</v>
      </c>
      <c r="AO60" s="20">
        <v>0</v>
      </c>
      <c r="AP60" s="20">
        <v>0</v>
      </c>
      <c r="AQ60" s="20">
        <v>0</v>
      </c>
      <c r="AR60" s="20">
        <v>0</v>
      </c>
      <c r="AS60" s="20">
        <v>4.2381609999999998</v>
      </c>
      <c r="AT60" s="20">
        <v>1.7624605999999998</v>
      </c>
      <c r="AU60" s="20">
        <v>0</v>
      </c>
      <c r="AV60" s="20">
        <v>0</v>
      </c>
      <c r="AW60" s="20">
        <v>0</v>
      </c>
      <c r="AX60" s="22">
        <v>0</v>
      </c>
      <c r="AZ60" s="21">
        <f t="array" ref="AZ60">SUM(IF(YEAR($C$5:$AX$5)=AZ$5,$C60:$AX60))</f>
        <v>0</v>
      </c>
      <c r="BA60" s="20">
        <f t="array" ref="BA60">SUM(IF(YEAR($C$5:$AX$5)=BA$5,$C60:$AX60))</f>
        <v>4.7129620999999995</v>
      </c>
      <c r="BB60" s="20">
        <f t="array" ref="BB60">SUM(IF(YEAR($C$5:$AX$5)=BB$5,$C60:$AX60))</f>
        <v>5.5725511999999995</v>
      </c>
      <c r="BC60" s="22">
        <f t="array" ref="BC60">SUM(IF(YEAR($C$5:$AX$5)=BC$5,$C60:$AX60))</f>
        <v>6.0006215999999997</v>
      </c>
      <c r="BE60" s="21">
        <f t="shared" si="14"/>
        <v>0</v>
      </c>
      <c r="BF60" s="20">
        <f t="shared" si="15"/>
        <v>4.7129620999999995</v>
      </c>
      <c r="BG60" s="22">
        <f t="shared" si="16"/>
        <v>5.5725511999999995</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3.5834400999999998</v>
      </c>
      <c r="V61" s="20">
        <v>1.0322571</v>
      </c>
      <c r="W61" s="20">
        <v>0</v>
      </c>
      <c r="X61" s="20">
        <v>0</v>
      </c>
      <c r="Y61" s="20">
        <v>0</v>
      </c>
      <c r="Z61" s="20">
        <v>0</v>
      </c>
      <c r="AA61" s="20">
        <v>0</v>
      </c>
      <c r="AB61" s="20">
        <v>0</v>
      </c>
      <c r="AC61" s="20">
        <v>0</v>
      </c>
      <c r="AD61" s="20">
        <v>0</v>
      </c>
      <c r="AE61" s="20">
        <v>0</v>
      </c>
      <c r="AF61" s="20">
        <v>0</v>
      </c>
      <c r="AG61" s="20">
        <v>3.7425823999999999</v>
      </c>
      <c r="AH61" s="20">
        <v>1.3484183999999999</v>
      </c>
      <c r="AI61" s="20">
        <v>0</v>
      </c>
      <c r="AJ61" s="20">
        <v>0</v>
      </c>
      <c r="AK61" s="20">
        <v>0</v>
      </c>
      <c r="AL61" s="20">
        <v>0</v>
      </c>
      <c r="AM61" s="20">
        <v>0</v>
      </c>
      <c r="AN61" s="20">
        <v>0</v>
      </c>
      <c r="AO61" s="20">
        <v>0</v>
      </c>
      <c r="AP61" s="20">
        <v>0</v>
      </c>
      <c r="AQ61" s="20">
        <v>0</v>
      </c>
      <c r="AR61" s="20">
        <v>0</v>
      </c>
      <c r="AS61" s="20">
        <v>3.3294845999999998</v>
      </c>
      <c r="AT61" s="20">
        <v>1.2532535</v>
      </c>
      <c r="AU61" s="20">
        <v>0</v>
      </c>
      <c r="AV61" s="20">
        <v>0</v>
      </c>
      <c r="AW61" s="20">
        <v>0</v>
      </c>
      <c r="AX61" s="22">
        <v>0</v>
      </c>
      <c r="AZ61" s="21">
        <f t="array" ref="AZ61">SUM(IF(YEAR($C$5:$AX$5)=AZ$5,$C61:$AX61))</f>
        <v>0</v>
      </c>
      <c r="BA61" s="20">
        <f t="array" ref="BA61">SUM(IF(YEAR($C$5:$AX$5)=BA$5,$C61:$AX61))</f>
        <v>4.6156971999999996</v>
      </c>
      <c r="BB61" s="20">
        <f t="array" ref="BB61">SUM(IF(YEAR($C$5:$AX$5)=BB$5,$C61:$AX61))</f>
        <v>5.0910007999999998</v>
      </c>
      <c r="BC61" s="22">
        <f t="array" ref="BC61">SUM(IF(YEAR($C$5:$AX$5)=BC$5,$C61:$AX61))</f>
        <v>4.5827381000000003</v>
      </c>
      <c r="BE61" s="21">
        <f t="shared" si="14"/>
        <v>0</v>
      </c>
      <c r="BF61" s="20">
        <f t="shared" si="15"/>
        <v>4.6156971999999996</v>
      </c>
      <c r="BG61" s="22">
        <f t="shared" si="16"/>
        <v>5.0910007999999998</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4.6501149999999996</v>
      </c>
      <c r="V62" s="20">
        <v>1.6558112</v>
      </c>
      <c r="W62" s="20">
        <v>0</v>
      </c>
      <c r="X62" s="20">
        <v>0</v>
      </c>
      <c r="Y62" s="20">
        <v>0</v>
      </c>
      <c r="Z62" s="20">
        <v>0</v>
      </c>
      <c r="AA62" s="20">
        <v>0</v>
      </c>
      <c r="AB62" s="20">
        <v>0</v>
      </c>
      <c r="AC62" s="20">
        <v>0</v>
      </c>
      <c r="AD62" s="20">
        <v>0</v>
      </c>
      <c r="AE62" s="20">
        <v>0</v>
      </c>
      <c r="AF62" s="20">
        <v>0</v>
      </c>
      <c r="AG62" s="20">
        <v>4.8054699999999997</v>
      </c>
      <c r="AH62" s="20">
        <v>2.8848074000000001</v>
      </c>
      <c r="AI62" s="20">
        <v>0</v>
      </c>
      <c r="AJ62" s="20">
        <v>0</v>
      </c>
      <c r="AK62" s="20">
        <v>0</v>
      </c>
      <c r="AL62" s="20">
        <v>0</v>
      </c>
      <c r="AM62" s="20">
        <v>0</v>
      </c>
      <c r="AN62" s="20">
        <v>0</v>
      </c>
      <c r="AO62" s="20">
        <v>0</v>
      </c>
      <c r="AP62" s="20">
        <v>0</v>
      </c>
      <c r="AQ62" s="20">
        <v>0</v>
      </c>
      <c r="AR62" s="20">
        <v>0</v>
      </c>
      <c r="AS62" s="20">
        <v>5.3023750000000005</v>
      </c>
      <c r="AT62" s="20">
        <v>1.8481219000000002</v>
      </c>
      <c r="AU62" s="20">
        <v>0</v>
      </c>
      <c r="AV62" s="20">
        <v>0</v>
      </c>
      <c r="AW62" s="20">
        <v>0</v>
      </c>
      <c r="AX62" s="22">
        <v>0</v>
      </c>
      <c r="AZ62" s="21">
        <f t="array" ref="AZ62">SUM(IF(YEAR($C$5:$AX$5)=AZ$5,$C62:$AX62))</f>
        <v>0</v>
      </c>
      <c r="BA62" s="20">
        <f t="array" ref="BA62">SUM(IF(YEAR($C$5:$AX$5)=BA$5,$C62:$AX62))</f>
        <v>6.3059262</v>
      </c>
      <c r="BB62" s="20">
        <f t="array" ref="BB62">SUM(IF(YEAR($C$5:$AX$5)=BB$5,$C62:$AX62))</f>
        <v>7.6902773999999994</v>
      </c>
      <c r="BC62" s="22">
        <f t="array" ref="BC62">SUM(IF(YEAR($C$5:$AX$5)=BC$5,$C62:$AX62))</f>
        <v>7.1504969000000003</v>
      </c>
      <c r="BE62" s="21">
        <f t="shared" si="14"/>
        <v>0</v>
      </c>
      <c r="BF62" s="20">
        <f t="shared" si="15"/>
        <v>6.3059262</v>
      </c>
      <c r="BG62" s="22">
        <f t="shared" si="16"/>
        <v>7.6902773999999994</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0</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2.2516042999999999</v>
      </c>
      <c r="V64" s="20">
        <v>0.64067499999999999</v>
      </c>
      <c r="W64" s="20">
        <v>0</v>
      </c>
      <c r="X64" s="20">
        <v>0</v>
      </c>
      <c r="Y64" s="20">
        <v>0</v>
      </c>
      <c r="Z64" s="20">
        <v>0</v>
      </c>
      <c r="AA64" s="20">
        <v>0</v>
      </c>
      <c r="AB64" s="20">
        <v>0</v>
      </c>
      <c r="AC64" s="20">
        <v>0</v>
      </c>
      <c r="AD64" s="20">
        <v>0</v>
      </c>
      <c r="AE64" s="20">
        <v>0</v>
      </c>
      <c r="AF64" s="20">
        <v>0</v>
      </c>
      <c r="AG64" s="20">
        <v>1.9380401999999999</v>
      </c>
      <c r="AH64" s="20">
        <v>0.3979721</v>
      </c>
      <c r="AI64" s="20">
        <v>0</v>
      </c>
      <c r="AJ64" s="20">
        <v>0</v>
      </c>
      <c r="AK64" s="20">
        <v>0</v>
      </c>
      <c r="AL64" s="20">
        <v>0</v>
      </c>
      <c r="AM64" s="20">
        <v>0</v>
      </c>
      <c r="AN64" s="20">
        <v>0</v>
      </c>
      <c r="AO64" s="20">
        <v>0</v>
      </c>
      <c r="AP64" s="20">
        <v>0</v>
      </c>
      <c r="AQ64" s="20">
        <v>0</v>
      </c>
      <c r="AR64" s="20">
        <v>0</v>
      </c>
      <c r="AS64" s="20">
        <v>2.0710477000000003</v>
      </c>
      <c r="AT64" s="20">
        <v>0.57420340000000003</v>
      </c>
      <c r="AU64" s="20">
        <v>0</v>
      </c>
      <c r="AV64" s="20">
        <v>0</v>
      </c>
      <c r="AW64" s="20">
        <v>0</v>
      </c>
      <c r="AX64" s="22">
        <v>0</v>
      </c>
      <c r="AZ64" s="21">
        <f t="array" ref="AZ64">SUM(IF(YEAR($C$5:$AX$5)=AZ$5,$C64:$AX64))</f>
        <v>0</v>
      </c>
      <c r="BA64" s="20">
        <f t="array" ref="BA64">SUM(IF(YEAR($C$5:$AX$5)=BA$5,$C64:$AX64))</f>
        <v>2.8922792999999998</v>
      </c>
      <c r="BB64" s="20">
        <f t="array" ref="BB64">SUM(IF(YEAR($C$5:$AX$5)=BB$5,$C64:$AX64))</f>
        <v>2.3360122999999997</v>
      </c>
      <c r="BC64" s="22">
        <f t="array" ref="BC64">SUM(IF(YEAR($C$5:$AX$5)=BC$5,$C64:$AX64))</f>
        <v>2.6452511000000003</v>
      </c>
      <c r="BE64" s="21">
        <f t="shared" si="14"/>
        <v>0</v>
      </c>
      <c r="BF64" s="20">
        <f t="shared" si="15"/>
        <v>2.8922792999999998</v>
      </c>
      <c r="BG64" s="22">
        <f t="shared" si="16"/>
        <v>2.3360122999999997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0.10837960000000001</v>
      </c>
      <c r="V65" s="20">
        <v>6.3933530000000002E-2</v>
      </c>
      <c r="W65" s="20">
        <v>0</v>
      </c>
      <c r="X65" s="20">
        <v>0</v>
      </c>
      <c r="Y65" s="20">
        <v>0</v>
      </c>
      <c r="Z65" s="20">
        <v>0</v>
      </c>
      <c r="AA65" s="20">
        <v>0</v>
      </c>
      <c r="AB65" s="20">
        <v>0</v>
      </c>
      <c r="AC65" s="20">
        <v>0</v>
      </c>
      <c r="AD65" s="20">
        <v>0</v>
      </c>
      <c r="AE65" s="20">
        <v>0</v>
      </c>
      <c r="AF65" s="20">
        <v>0</v>
      </c>
      <c r="AG65" s="20">
        <v>0.13665666000000001</v>
      </c>
      <c r="AH65" s="20">
        <v>0.22860440899999998</v>
      </c>
      <c r="AI65" s="20">
        <v>0</v>
      </c>
      <c r="AJ65" s="20">
        <v>0</v>
      </c>
      <c r="AK65" s="20">
        <v>0</v>
      </c>
      <c r="AL65" s="20">
        <v>0</v>
      </c>
      <c r="AM65" s="20">
        <v>0</v>
      </c>
      <c r="AN65" s="20">
        <v>0</v>
      </c>
      <c r="AO65" s="20">
        <v>0</v>
      </c>
      <c r="AP65" s="20">
        <v>0</v>
      </c>
      <c r="AQ65" s="20">
        <v>0</v>
      </c>
      <c r="AR65" s="20">
        <v>0</v>
      </c>
      <c r="AS65" s="20">
        <v>0.77095379999999991</v>
      </c>
      <c r="AT65" s="20">
        <v>0.3269688</v>
      </c>
      <c r="AU65" s="20">
        <v>0</v>
      </c>
      <c r="AV65" s="20">
        <v>0</v>
      </c>
      <c r="AW65" s="20">
        <v>0</v>
      </c>
      <c r="AX65" s="22">
        <v>0</v>
      </c>
      <c r="AZ65" s="21">
        <f t="array" ref="AZ65">SUM(IF(YEAR($C$5:$AX$5)=AZ$5,$C65:$AX65))</f>
        <v>0</v>
      </c>
      <c r="BA65" s="20">
        <f t="array" ref="BA65">SUM(IF(YEAR($C$5:$AX$5)=BA$5,$C65:$AX65))</f>
        <v>0.17231313000000001</v>
      </c>
      <c r="BB65" s="20">
        <f t="array" ref="BB65">SUM(IF(YEAR($C$5:$AX$5)=BB$5,$C65:$AX65))</f>
        <v>0.36526106899999999</v>
      </c>
      <c r="BC65" s="22">
        <f t="array" ref="BC65">SUM(IF(YEAR($C$5:$AX$5)=BC$5,$C65:$AX65))</f>
        <v>1.0979226</v>
      </c>
      <c r="BE65" s="21">
        <f t="shared" si="14"/>
        <v>0</v>
      </c>
      <c r="BF65" s="20">
        <f t="shared" si="15"/>
        <v>0.17231313000000001</v>
      </c>
      <c r="BG65" s="22">
        <f t="shared" si="16"/>
        <v>0.36526106899999999</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2.4037990000000002</v>
      </c>
      <c r="V66" s="20">
        <v>0.79649649999999994</v>
      </c>
      <c r="W66" s="20">
        <v>0</v>
      </c>
      <c r="X66" s="20">
        <v>0</v>
      </c>
      <c r="Y66" s="20">
        <v>0</v>
      </c>
      <c r="Z66" s="20">
        <v>0</v>
      </c>
      <c r="AA66" s="20">
        <v>0</v>
      </c>
      <c r="AB66" s="20">
        <v>0</v>
      </c>
      <c r="AC66" s="20">
        <v>0</v>
      </c>
      <c r="AD66" s="20">
        <v>0</v>
      </c>
      <c r="AE66" s="20">
        <v>0</v>
      </c>
      <c r="AF66" s="20">
        <v>0</v>
      </c>
      <c r="AG66" s="20">
        <v>2.5981969999999999</v>
      </c>
      <c r="AH66" s="20">
        <v>1.384522</v>
      </c>
      <c r="AI66" s="20">
        <v>0</v>
      </c>
      <c r="AJ66" s="20">
        <v>0</v>
      </c>
      <c r="AK66" s="20">
        <v>0</v>
      </c>
      <c r="AL66" s="20">
        <v>0</v>
      </c>
      <c r="AM66" s="20">
        <v>0</v>
      </c>
      <c r="AN66" s="20">
        <v>0</v>
      </c>
      <c r="AO66" s="20">
        <v>0</v>
      </c>
      <c r="AP66" s="20">
        <v>0</v>
      </c>
      <c r="AQ66" s="20">
        <v>0</v>
      </c>
      <c r="AR66" s="20">
        <v>0</v>
      </c>
      <c r="AS66" s="20">
        <v>2.7585100000000002</v>
      </c>
      <c r="AT66" s="20">
        <v>0.78051380000000004</v>
      </c>
      <c r="AU66" s="20">
        <v>0</v>
      </c>
      <c r="AV66" s="20">
        <v>0</v>
      </c>
      <c r="AW66" s="20">
        <v>0</v>
      </c>
      <c r="AX66" s="22">
        <v>0</v>
      </c>
      <c r="AZ66" s="21">
        <f t="array" ref="AZ66">SUM(IF(YEAR($C$5:$AX$5)=AZ$5,$C66:$AX66))</f>
        <v>0</v>
      </c>
      <c r="BA66" s="20">
        <f t="array" ref="BA66">SUM(IF(YEAR($C$5:$AX$5)=BA$5,$C66:$AX66))</f>
        <v>3.2002955000000002</v>
      </c>
      <c r="BB66" s="20">
        <f t="array" ref="BB66">SUM(IF(YEAR($C$5:$AX$5)=BB$5,$C66:$AX66))</f>
        <v>3.9827189999999999</v>
      </c>
      <c r="BC66" s="22">
        <f t="array" ref="BC66">SUM(IF(YEAR($C$5:$AX$5)=BC$5,$C66:$AX66))</f>
        <v>3.5390238000000003</v>
      </c>
      <c r="BE66" s="21">
        <f t="shared" si="14"/>
        <v>0</v>
      </c>
      <c r="BF66" s="20">
        <f t="shared" si="15"/>
        <v>3.2002955000000002</v>
      </c>
      <c r="BG66" s="22">
        <f t="shared" si="16"/>
        <v>3.9827189999999999</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5.3333150000000007</v>
      </c>
      <c r="V67" s="20">
        <v>2.2732230000000002</v>
      </c>
      <c r="W67" s="20">
        <v>0</v>
      </c>
      <c r="X67" s="20">
        <v>0</v>
      </c>
      <c r="Y67" s="20">
        <v>0</v>
      </c>
      <c r="Z67" s="20">
        <v>0</v>
      </c>
      <c r="AA67" s="20">
        <v>0</v>
      </c>
      <c r="AB67" s="20">
        <v>0</v>
      </c>
      <c r="AC67" s="20">
        <v>0</v>
      </c>
      <c r="AD67" s="20">
        <v>0</v>
      </c>
      <c r="AE67" s="20">
        <v>0</v>
      </c>
      <c r="AF67" s="20">
        <v>0</v>
      </c>
      <c r="AG67" s="20">
        <v>5.3795820000000001</v>
      </c>
      <c r="AH67" s="20">
        <v>3.5963860999999997</v>
      </c>
      <c r="AI67" s="20">
        <v>0</v>
      </c>
      <c r="AJ67" s="20">
        <v>0</v>
      </c>
      <c r="AK67" s="20">
        <v>0</v>
      </c>
      <c r="AL67" s="20">
        <v>0</v>
      </c>
      <c r="AM67" s="20">
        <v>0</v>
      </c>
      <c r="AN67" s="20">
        <v>0</v>
      </c>
      <c r="AO67" s="20">
        <v>0</v>
      </c>
      <c r="AP67" s="20">
        <v>0</v>
      </c>
      <c r="AQ67" s="20">
        <v>0</v>
      </c>
      <c r="AR67" s="20">
        <v>0</v>
      </c>
      <c r="AS67" s="20">
        <v>6.2259679999999999</v>
      </c>
      <c r="AT67" s="20">
        <v>2.3710517000000002</v>
      </c>
      <c r="AU67" s="20">
        <v>0</v>
      </c>
      <c r="AV67" s="20">
        <v>0</v>
      </c>
      <c r="AW67" s="20">
        <v>0</v>
      </c>
      <c r="AX67" s="22">
        <v>0</v>
      </c>
      <c r="AZ67" s="21">
        <f t="array" ref="AZ67">SUM(IF(YEAR($C$5:$AX$5)=AZ$5,$C67:$AX67))</f>
        <v>0</v>
      </c>
      <c r="BA67" s="20">
        <f t="array" ref="BA67">SUM(IF(YEAR($C$5:$AX$5)=BA$5,$C67:$AX67))</f>
        <v>7.6065380000000005</v>
      </c>
      <c r="BB67" s="20">
        <f t="array" ref="BB67">SUM(IF(YEAR($C$5:$AX$5)=BB$5,$C67:$AX67))</f>
        <v>8.9759680999999993</v>
      </c>
      <c r="BC67" s="22">
        <f t="array" ref="BC67">SUM(IF(YEAR($C$5:$AX$5)=BC$5,$C67:$AX67))</f>
        <v>8.5970197000000006</v>
      </c>
      <c r="BE67" s="21">
        <f t="shared" si="14"/>
        <v>0</v>
      </c>
      <c r="BF67" s="20">
        <f t="shared" si="15"/>
        <v>7.6065380000000005</v>
      </c>
      <c r="BG67" s="22">
        <f t="shared" si="16"/>
        <v>8.9759680999999993</v>
      </c>
    </row>
    <row r="68" spans="2:59">
      <c r="B68" s="17">
        <v>3176</v>
      </c>
      <c r="C68" s="20">
        <v>0.13836670000000001</v>
      </c>
      <c r="D68" s="20">
        <v>0.1240318</v>
      </c>
      <c r="E68" s="20">
        <v>0.1157166</v>
      </c>
      <c r="F68" s="20">
        <v>9.9988380000000002E-2</v>
      </c>
      <c r="G68" s="20">
        <v>9.8699430000000005E-2</v>
      </c>
      <c r="H68" s="20">
        <v>0.1358365</v>
      </c>
      <c r="I68" s="20">
        <v>0.15754879999999999</v>
      </c>
      <c r="J68" s="20">
        <v>0.15160969999999999</v>
      </c>
      <c r="K68" s="20">
        <v>0.1139516</v>
      </c>
      <c r="L68" s="20">
        <v>0.1101254</v>
      </c>
      <c r="M68" s="20">
        <v>0.1190185</v>
      </c>
      <c r="N68" s="20">
        <v>0.13390489999999999</v>
      </c>
      <c r="O68" s="20">
        <v>0.155721</v>
      </c>
      <c r="P68" s="20">
        <v>0.13409080000000001</v>
      </c>
      <c r="Q68" s="20">
        <v>0.1255782</v>
      </c>
      <c r="R68" s="20">
        <v>0.1046203</v>
      </c>
      <c r="S68" s="20">
        <v>0.1073836</v>
      </c>
      <c r="T68" s="20">
        <v>0.13702739999999999</v>
      </c>
      <c r="U68" s="20">
        <v>0.16016179999999999</v>
      </c>
      <c r="V68" s="20">
        <v>0.15154999999999999</v>
      </c>
      <c r="W68" s="20">
        <v>0.1149852</v>
      </c>
      <c r="X68" s="20">
        <v>0.1149182</v>
      </c>
      <c r="Y68" s="20">
        <v>0.1229278</v>
      </c>
      <c r="Z68" s="20">
        <v>0.1378624</v>
      </c>
      <c r="AA68" s="20">
        <v>0.1436453</v>
      </c>
      <c r="AB68" s="20">
        <v>0.13404930000000001</v>
      </c>
      <c r="AC68" s="20">
        <v>0.1145998</v>
      </c>
      <c r="AD68" s="20">
        <v>9.9428740000000002E-2</v>
      </c>
      <c r="AE68" s="20">
        <v>9.8909490000000003E-2</v>
      </c>
      <c r="AF68" s="20">
        <v>0.12879499999999999</v>
      </c>
      <c r="AG68" s="20">
        <v>0.16035969999999999</v>
      </c>
      <c r="AH68" s="20">
        <v>0.1577221</v>
      </c>
      <c r="AI68" s="20">
        <v>0.1169219</v>
      </c>
      <c r="AJ68" s="20">
        <v>0.1171411</v>
      </c>
      <c r="AK68" s="20">
        <v>0.1154645</v>
      </c>
      <c r="AL68" s="20">
        <v>0.14142099999999999</v>
      </c>
      <c r="AM68" s="20">
        <v>0.1638426</v>
      </c>
      <c r="AN68" s="20">
        <v>0.1475902</v>
      </c>
      <c r="AO68" s="20">
        <v>0.12457120000000001</v>
      </c>
      <c r="AP68" s="20">
        <v>0.11150110000000001</v>
      </c>
      <c r="AQ68" s="20">
        <v>0.1069885</v>
      </c>
      <c r="AR68" s="20">
        <v>0.13539979999999999</v>
      </c>
      <c r="AS68" s="20">
        <v>0.16814799999999999</v>
      </c>
      <c r="AT68" s="20">
        <v>0.16048750000000001</v>
      </c>
      <c r="AU68" s="20">
        <v>0.117422</v>
      </c>
      <c r="AV68" s="20">
        <v>0.1168833</v>
      </c>
      <c r="AW68" s="20">
        <v>0.1129898</v>
      </c>
      <c r="AX68" s="22">
        <v>0.1429667</v>
      </c>
      <c r="AZ68" s="21">
        <f t="array" ref="AZ68">SUM(IF(YEAR($C$5:$AX$5)=AZ$5,$C68:$AX68))</f>
        <v>1.4987983100000002</v>
      </c>
      <c r="BA68" s="20">
        <f t="array" ref="BA68">SUM(IF(YEAR($C$5:$AX$5)=BA$5,$C68:$AX68))</f>
        <v>1.5668267</v>
      </c>
      <c r="BB68" s="20">
        <f t="array" ref="BB68">SUM(IF(YEAR($C$5:$AX$5)=BB$5,$C68:$AX68))</f>
        <v>1.5284579300000001</v>
      </c>
      <c r="BC68" s="22">
        <f t="array" ref="BC68">SUM(IF(YEAR($C$5:$AX$5)=BC$5,$C68:$AX68))</f>
        <v>1.6087906999999997</v>
      </c>
      <c r="BE68" s="21">
        <f t="shared" si="14"/>
        <v>1.5493893000000001</v>
      </c>
      <c r="BF68" s="20">
        <f t="shared" si="15"/>
        <v>1.5300654300000001</v>
      </c>
      <c r="BG68" s="22">
        <f t="shared" si="16"/>
        <v>1.5923189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v>
      </c>
      <c r="V69" s="20">
        <v>0</v>
      </c>
      <c r="W69" s="20">
        <v>0</v>
      </c>
      <c r="X69" s="20">
        <v>0</v>
      </c>
      <c r="Y69" s="20">
        <v>0</v>
      </c>
      <c r="Z69" s="20">
        <v>0</v>
      </c>
      <c r="AA69" s="20">
        <v>0</v>
      </c>
      <c r="AB69" s="20">
        <v>0</v>
      </c>
      <c r="AC69" s="20">
        <v>0</v>
      </c>
      <c r="AD69" s="20">
        <v>0</v>
      </c>
      <c r="AE69" s="20">
        <v>0</v>
      </c>
      <c r="AF69" s="20">
        <v>0</v>
      </c>
      <c r="AG69" s="20">
        <v>0</v>
      </c>
      <c r="AH69" s="20">
        <v>0</v>
      </c>
      <c r="AI69" s="20">
        <v>0</v>
      </c>
      <c r="AJ69" s="20">
        <v>0</v>
      </c>
      <c r="AK69" s="20">
        <v>0</v>
      </c>
      <c r="AL69" s="20">
        <v>0</v>
      </c>
      <c r="AM69" s="20">
        <v>0</v>
      </c>
      <c r="AN69" s="20">
        <v>0</v>
      </c>
      <c r="AO69" s="20">
        <v>0</v>
      </c>
      <c r="AP69" s="20">
        <v>0</v>
      </c>
      <c r="AQ69" s="20">
        <v>0</v>
      </c>
      <c r="AR69" s="20">
        <v>0</v>
      </c>
      <c r="AS69" s="20">
        <v>0</v>
      </c>
      <c r="AT69" s="20">
        <v>0</v>
      </c>
      <c r="AU69" s="20">
        <v>0</v>
      </c>
      <c r="AV69" s="20">
        <v>0</v>
      </c>
      <c r="AW69" s="20">
        <v>0</v>
      </c>
      <c r="AX69" s="22">
        <v>0</v>
      </c>
      <c r="AZ69" s="21">
        <f t="array" ref="AZ69">SUM(IF(YEAR($C$5:$AX$5)=AZ$5,$C69:$AX69))</f>
        <v>0</v>
      </c>
      <c r="BA69" s="20">
        <f t="array" ref="BA69">SUM(IF(YEAR($C$5:$AX$5)=BA$5,$C69:$AX69))</f>
        <v>0</v>
      </c>
      <c r="BB69" s="20">
        <f t="array" ref="BB69">SUM(IF(YEAR($C$5:$AX$5)=BB$5,$C69:$AX69))</f>
        <v>0</v>
      </c>
      <c r="BC69" s="22">
        <f t="array" ref="BC69">SUM(IF(YEAR($C$5:$AX$5)=BC$5,$C69:$AX69))</f>
        <v>0</v>
      </c>
      <c r="BE69" s="21">
        <f t="shared" si="14"/>
        <v>0</v>
      </c>
      <c r="BF69" s="20">
        <f t="shared" si="15"/>
        <v>0</v>
      </c>
      <c r="BG69" s="22">
        <f t="shared" si="16"/>
        <v>0</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0</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0.88018915999999991</v>
      </c>
      <c r="V71" s="20">
        <v>0.26982384999999998</v>
      </c>
      <c r="W71" s="20">
        <v>0</v>
      </c>
      <c r="X71" s="20">
        <v>0</v>
      </c>
      <c r="Y71" s="20">
        <v>0</v>
      </c>
      <c r="Z71" s="20">
        <v>0</v>
      </c>
      <c r="AA71" s="20">
        <v>0.41687608000000009</v>
      </c>
      <c r="AB71" s="20">
        <v>0</v>
      </c>
      <c r="AC71" s="20">
        <v>0</v>
      </c>
      <c r="AD71" s="20">
        <v>0</v>
      </c>
      <c r="AE71" s="20">
        <v>0</v>
      </c>
      <c r="AF71" s="20">
        <v>0</v>
      </c>
      <c r="AG71" s="20">
        <v>1.0141549700000001</v>
      </c>
      <c r="AH71" s="20">
        <v>0.38080219000000004</v>
      </c>
      <c r="AI71" s="20">
        <v>0</v>
      </c>
      <c r="AJ71" s="20">
        <v>0</v>
      </c>
      <c r="AK71" s="20">
        <v>0</v>
      </c>
      <c r="AL71" s="20">
        <v>0</v>
      </c>
      <c r="AM71" s="20">
        <v>0</v>
      </c>
      <c r="AN71" s="20">
        <v>0</v>
      </c>
      <c r="AO71" s="20">
        <v>0</v>
      </c>
      <c r="AP71" s="20">
        <v>0</v>
      </c>
      <c r="AQ71" s="20">
        <v>0</v>
      </c>
      <c r="AR71" s="20">
        <v>0</v>
      </c>
      <c r="AS71" s="20">
        <v>0.88240699999999994</v>
      </c>
      <c r="AT71" s="20">
        <v>0.36291971000000001</v>
      </c>
      <c r="AU71" s="20">
        <v>0</v>
      </c>
      <c r="AV71" s="20">
        <v>0</v>
      </c>
      <c r="AW71" s="20">
        <v>0</v>
      </c>
      <c r="AX71" s="22">
        <v>0</v>
      </c>
      <c r="AZ71" s="21">
        <f t="array" ref="AZ71">SUM(IF(YEAR($C$5:$AX$5)=AZ$5,$C71:$AX71))</f>
        <v>0</v>
      </c>
      <c r="BA71" s="20">
        <f t="array" ref="BA71">SUM(IF(YEAR($C$5:$AX$5)=BA$5,$C71:$AX71))</f>
        <v>1.1500130099999999</v>
      </c>
      <c r="BB71" s="20">
        <f t="array" ref="BB71">SUM(IF(YEAR($C$5:$AX$5)=BB$5,$C71:$AX71))</f>
        <v>1.8118332400000001</v>
      </c>
      <c r="BC71" s="22">
        <f t="array" ref="BC71">SUM(IF(YEAR($C$5:$AX$5)=BC$5,$C71:$AX71))</f>
        <v>1.2453267100000001</v>
      </c>
      <c r="BE71" s="21">
        <f t="shared" ref="BE71:BE134" si="17">SUM(H71:S71)</f>
        <v>0</v>
      </c>
      <c r="BF71" s="20">
        <f t="shared" ref="BF71:BF134" si="18">SUM(T71:AE71)</f>
        <v>1.5668890900000001</v>
      </c>
      <c r="BG71" s="22">
        <f t="shared" ref="BG71:BG134" si="19">SUM(AF71:AQ71)</f>
        <v>1.3949571600000001</v>
      </c>
    </row>
    <row r="72" spans="2:59">
      <c r="B72" s="17">
        <v>5083</v>
      </c>
      <c r="C72" s="20">
        <v>1.8476138E-3</v>
      </c>
      <c r="D72" s="20">
        <v>0</v>
      </c>
      <c r="E72" s="20">
        <v>0</v>
      </c>
      <c r="F72" s="20">
        <v>0</v>
      </c>
      <c r="G72" s="20">
        <v>0</v>
      </c>
      <c r="H72" s="20">
        <v>0</v>
      </c>
      <c r="I72" s="20">
        <v>7.9206789999999999E-3</v>
      </c>
      <c r="J72" s="20">
        <v>4.3796099999999999E-3</v>
      </c>
      <c r="K72" s="20">
        <v>0</v>
      </c>
      <c r="L72" s="20">
        <v>0</v>
      </c>
      <c r="M72" s="20">
        <v>0</v>
      </c>
      <c r="N72" s="20">
        <v>0</v>
      </c>
      <c r="O72" s="20">
        <v>0</v>
      </c>
      <c r="P72" s="20">
        <v>0</v>
      </c>
      <c r="Q72" s="20">
        <v>0</v>
      </c>
      <c r="R72" s="20">
        <v>0</v>
      </c>
      <c r="S72" s="20">
        <v>0</v>
      </c>
      <c r="T72" s="20">
        <v>0</v>
      </c>
      <c r="U72" s="20">
        <v>2.5531749999999999E-2</v>
      </c>
      <c r="V72" s="20">
        <v>1.2561452000000001E-2</v>
      </c>
      <c r="W72" s="20">
        <v>0</v>
      </c>
      <c r="X72" s="20">
        <v>0</v>
      </c>
      <c r="Y72" s="20">
        <v>0</v>
      </c>
      <c r="Z72" s="20">
        <v>0</v>
      </c>
      <c r="AA72" s="20">
        <v>2.4132436E-3</v>
      </c>
      <c r="AB72" s="20">
        <v>0</v>
      </c>
      <c r="AC72" s="20">
        <v>0</v>
      </c>
      <c r="AD72" s="20">
        <v>0</v>
      </c>
      <c r="AE72" s="20">
        <v>0</v>
      </c>
      <c r="AF72" s="20">
        <v>0</v>
      </c>
      <c r="AG72" s="20">
        <v>2.4728451999999998E-2</v>
      </c>
      <c r="AH72" s="20">
        <v>2.1666214999999999E-2</v>
      </c>
      <c r="AI72" s="20">
        <v>0</v>
      </c>
      <c r="AJ72" s="20">
        <v>0</v>
      </c>
      <c r="AK72" s="20">
        <v>0</v>
      </c>
      <c r="AL72" s="20">
        <v>0</v>
      </c>
      <c r="AM72" s="20">
        <v>0</v>
      </c>
      <c r="AN72" s="20">
        <v>0</v>
      </c>
      <c r="AO72" s="20">
        <v>0</v>
      </c>
      <c r="AP72" s="20">
        <v>0</v>
      </c>
      <c r="AQ72" s="20">
        <v>0</v>
      </c>
      <c r="AR72" s="20">
        <v>0</v>
      </c>
      <c r="AS72" s="20">
        <v>3.0950999999999999E-2</v>
      </c>
      <c r="AT72" s="20">
        <v>2.2231212E-2</v>
      </c>
      <c r="AU72" s="20">
        <v>0</v>
      </c>
      <c r="AV72" s="20">
        <v>0</v>
      </c>
      <c r="AW72" s="20">
        <v>0</v>
      </c>
      <c r="AX72" s="22">
        <v>0</v>
      </c>
      <c r="AZ72" s="21">
        <f t="array" ref="AZ72">SUM(IF(YEAR($C$5:$AX$5)=AZ$5,$C72:$AX72))</f>
        <v>1.4147902800000001E-2</v>
      </c>
      <c r="BA72" s="20">
        <f t="array" ref="BA72">SUM(IF(YEAR($C$5:$AX$5)=BA$5,$C72:$AX72))</f>
        <v>3.8093202E-2</v>
      </c>
      <c r="BB72" s="20">
        <f t="array" ref="BB72">SUM(IF(YEAR($C$5:$AX$5)=BB$5,$C72:$AX72))</f>
        <v>4.8807910599999997E-2</v>
      </c>
      <c r="BC72" s="22">
        <f t="array" ref="BC72">SUM(IF(YEAR($C$5:$AX$5)=BC$5,$C72:$AX72))</f>
        <v>5.3182212E-2</v>
      </c>
      <c r="BE72" s="21">
        <f t="shared" si="17"/>
        <v>1.2300288999999999E-2</v>
      </c>
      <c r="BF72" s="20">
        <f t="shared" si="18"/>
        <v>4.0506445599999996E-2</v>
      </c>
      <c r="BG72" s="22">
        <f t="shared" si="19"/>
        <v>4.6394667000000001E-2</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v>
      </c>
      <c r="V73" s="20">
        <v>0</v>
      </c>
      <c r="W73" s="20">
        <v>0</v>
      </c>
      <c r="X73" s="20">
        <v>0</v>
      </c>
      <c r="Y73" s="20">
        <v>0</v>
      </c>
      <c r="Z73" s="20">
        <v>0</v>
      </c>
      <c r="AA73" s="20">
        <v>0</v>
      </c>
      <c r="AB73" s="20">
        <v>0</v>
      </c>
      <c r="AC73" s="20">
        <v>0</v>
      </c>
      <c r="AD73" s="20">
        <v>0</v>
      </c>
      <c r="AE73" s="20">
        <v>0</v>
      </c>
      <c r="AF73" s="20">
        <v>0</v>
      </c>
      <c r="AG73" s="20">
        <v>0</v>
      </c>
      <c r="AH73" s="20">
        <v>0</v>
      </c>
      <c r="AI73" s="20">
        <v>0</v>
      </c>
      <c r="AJ73" s="20">
        <v>0</v>
      </c>
      <c r="AK73" s="20">
        <v>0</v>
      </c>
      <c r="AL73" s="20">
        <v>0</v>
      </c>
      <c r="AM73" s="20">
        <v>0</v>
      </c>
      <c r="AN73" s="20">
        <v>0</v>
      </c>
      <c r="AO73" s="20">
        <v>0</v>
      </c>
      <c r="AP73" s="20">
        <v>0</v>
      </c>
      <c r="AQ73" s="20">
        <v>0</v>
      </c>
      <c r="AR73" s="20">
        <v>0</v>
      </c>
      <c r="AS73" s="20">
        <v>0</v>
      </c>
      <c r="AT73" s="20">
        <v>0</v>
      </c>
      <c r="AU73" s="20">
        <v>0</v>
      </c>
      <c r="AV73" s="20">
        <v>0</v>
      </c>
      <c r="AW73" s="20">
        <v>0</v>
      </c>
      <c r="AX73" s="22">
        <v>0</v>
      </c>
      <c r="AZ73" s="21">
        <f t="array" ref="AZ73">SUM(IF(YEAR($C$5:$AX$5)=AZ$5,$C73:$AX73))</f>
        <v>0</v>
      </c>
      <c r="BA73" s="20">
        <f t="array" ref="BA73">SUM(IF(YEAR($C$5:$AX$5)=BA$5,$C73:$AX73))</f>
        <v>0</v>
      </c>
      <c r="BB73" s="20">
        <f t="array" ref="BB73">SUM(IF(YEAR($C$5:$AX$5)=BB$5,$C73:$AX73))</f>
        <v>0</v>
      </c>
      <c r="BC73" s="22">
        <f t="array" ref="BC73">SUM(IF(YEAR($C$5:$AX$5)=BC$5,$C73:$AX73))</f>
        <v>0</v>
      </c>
      <c r="BE73" s="21">
        <f t="shared" si="17"/>
        <v>0</v>
      </c>
      <c r="BF73" s="20">
        <f t="shared" si="18"/>
        <v>0</v>
      </c>
      <c r="BG73" s="22">
        <f t="shared" si="19"/>
        <v>0</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0</v>
      </c>
      <c r="V74" s="20">
        <v>0</v>
      </c>
      <c r="W74" s="20">
        <v>0</v>
      </c>
      <c r="X74" s="20">
        <v>0</v>
      </c>
      <c r="Y74" s="20">
        <v>0</v>
      </c>
      <c r="Z74" s="20">
        <v>0</v>
      </c>
      <c r="AA74" s="20">
        <v>0</v>
      </c>
      <c r="AB74" s="20">
        <v>0</v>
      </c>
      <c r="AC74" s="20">
        <v>0</v>
      </c>
      <c r="AD74" s="20">
        <v>0</v>
      </c>
      <c r="AE74" s="20">
        <v>0</v>
      </c>
      <c r="AF74" s="20">
        <v>0</v>
      </c>
      <c r="AG74" s="20">
        <v>0</v>
      </c>
      <c r="AH74" s="20">
        <v>0</v>
      </c>
      <c r="AI74" s="20">
        <v>0</v>
      </c>
      <c r="AJ74" s="20">
        <v>0</v>
      </c>
      <c r="AK74" s="20">
        <v>0</v>
      </c>
      <c r="AL74" s="20">
        <v>0</v>
      </c>
      <c r="AM74" s="20">
        <v>0</v>
      </c>
      <c r="AN74" s="20">
        <v>0</v>
      </c>
      <c r="AO74" s="20">
        <v>0</v>
      </c>
      <c r="AP74" s="20">
        <v>0</v>
      </c>
      <c r="AQ74" s="20">
        <v>0</v>
      </c>
      <c r="AR74" s="20">
        <v>0</v>
      </c>
      <c r="AS74" s="20">
        <v>0</v>
      </c>
      <c r="AT74" s="20">
        <v>0</v>
      </c>
      <c r="AU74" s="20">
        <v>0</v>
      </c>
      <c r="AV74" s="20">
        <v>0</v>
      </c>
      <c r="AW74" s="20">
        <v>0</v>
      </c>
      <c r="AX74" s="22">
        <v>0</v>
      </c>
      <c r="AZ74" s="21">
        <f t="array" ref="AZ74">SUM(IF(YEAR($C$5:$AX$5)=AZ$5,$C74:$AX74))</f>
        <v>0</v>
      </c>
      <c r="BA74" s="20">
        <f t="array" ref="BA74">SUM(IF(YEAR($C$5:$AX$5)=BA$5,$C74:$AX74))</f>
        <v>0</v>
      </c>
      <c r="BB74" s="20">
        <f t="array" ref="BB74">SUM(IF(YEAR($C$5:$AX$5)=BB$5,$C74:$AX74))</f>
        <v>0</v>
      </c>
      <c r="BC74" s="22">
        <f t="array" ref="BC74">SUM(IF(YEAR($C$5:$AX$5)=BC$5,$C74:$AX74))</f>
        <v>0</v>
      </c>
      <c r="BE74" s="21">
        <f t="shared" si="17"/>
        <v>0</v>
      </c>
      <c r="BF74" s="20">
        <f t="shared" si="18"/>
        <v>0</v>
      </c>
      <c r="BG74" s="22">
        <f t="shared" si="19"/>
        <v>0</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0</v>
      </c>
      <c r="W75" s="20">
        <v>0</v>
      </c>
      <c r="X75" s="20">
        <v>0</v>
      </c>
      <c r="Y75" s="20">
        <v>0</v>
      </c>
      <c r="Z75" s="20">
        <v>0</v>
      </c>
      <c r="AA75" s="20">
        <v>0</v>
      </c>
      <c r="AB75" s="20">
        <v>0</v>
      </c>
      <c r="AC75" s="20">
        <v>0</v>
      </c>
      <c r="AD75" s="20">
        <v>0</v>
      </c>
      <c r="AE75" s="20">
        <v>0</v>
      </c>
      <c r="AF75" s="20">
        <v>0</v>
      </c>
      <c r="AG75" s="20">
        <v>0</v>
      </c>
      <c r="AH75" s="20">
        <v>0</v>
      </c>
      <c r="AI75" s="20">
        <v>0</v>
      </c>
      <c r="AJ75" s="20">
        <v>0</v>
      </c>
      <c r="AK75" s="20">
        <v>0</v>
      </c>
      <c r="AL75" s="20">
        <v>0</v>
      </c>
      <c r="AM75" s="20">
        <v>0</v>
      </c>
      <c r="AN75" s="20">
        <v>0</v>
      </c>
      <c r="AO75" s="20">
        <v>0</v>
      </c>
      <c r="AP75" s="20">
        <v>0</v>
      </c>
      <c r="AQ75" s="20">
        <v>0</v>
      </c>
      <c r="AR75" s="20">
        <v>0</v>
      </c>
      <c r="AS75" s="20">
        <v>0</v>
      </c>
      <c r="AT75" s="20">
        <v>0</v>
      </c>
      <c r="AU75" s="20">
        <v>0</v>
      </c>
      <c r="AV75" s="20">
        <v>0</v>
      </c>
      <c r="AW75" s="20">
        <v>0</v>
      </c>
      <c r="AX75" s="22">
        <v>0</v>
      </c>
      <c r="AZ75" s="21">
        <f t="array" ref="AZ75">SUM(IF(YEAR($C$5:$AX$5)=AZ$5,$C75:$AX75))</f>
        <v>0</v>
      </c>
      <c r="BA75" s="20">
        <f t="array" ref="BA75">SUM(IF(YEAR($C$5:$AX$5)=BA$5,$C75:$AX75))</f>
        <v>0</v>
      </c>
      <c r="BB75" s="20">
        <f t="array" ref="BB75">SUM(IF(YEAR($C$5:$AX$5)=BB$5,$C75:$AX75))</f>
        <v>0</v>
      </c>
      <c r="BC75" s="22">
        <f t="array" ref="BC75">SUM(IF(YEAR($C$5:$AX$5)=BC$5,$C75:$AX75))</f>
        <v>0</v>
      </c>
      <c r="BE75" s="21">
        <f t="shared" si="17"/>
        <v>0</v>
      </c>
      <c r="BF75" s="20">
        <f t="shared" si="18"/>
        <v>0</v>
      </c>
      <c r="BG75" s="22">
        <f t="shared" si="19"/>
        <v>0</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0</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0</v>
      </c>
      <c r="BE76" s="21">
        <f t="shared" si="17"/>
        <v>0</v>
      </c>
      <c r="BF76" s="20">
        <f t="shared" si="18"/>
        <v>0</v>
      </c>
      <c r="BG76" s="22">
        <f t="shared" si="19"/>
        <v>0</v>
      </c>
    </row>
    <row r="77" spans="2:59">
      <c r="B77" s="17">
        <v>7138</v>
      </c>
      <c r="C77" s="20">
        <v>1.111042E-4</v>
      </c>
      <c r="D77" s="20">
        <v>0</v>
      </c>
      <c r="E77" s="20">
        <v>0</v>
      </c>
      <c r="F77" s="20">
        <v>0</v>
      </c>
      <c r="G77" s="20">
        <v>0</v>
      </c>
      <c r="H77" s="20">
        <v>0</v>
      </c>
      <c r="I77" s="20">
        <v>3.4985470000000003E-3</v>
      </c>
      <c r="J77" s="20">
        <v>1.2984737999999999E-3</v>
      </c>
      <c r="K77" s="20">
        <v>0</v>
      </c>
      <c r="L77" s="20">
        <v>0</v>
      </c>
      <c r="M77" s="20">
        <v>0</v>
      </c>
      <c r="N77" s="20">
        <v>0</v>
      </c>
      <c r="O77" s="20">
        <v>0</v>
      </c>
      <c r="P77" s="20">
        <v>0</v>
      </c>
      <c r="Q77" s="20">
        <v>0</v>
      </c>
      <c r="R77" s="20">
        <v>0</v>
      </c>
      <c r="S77" s="20">
        <v>0</v>
      </c>
      <c r="T77" s="20">
        <v>0</v>
      </c>
      <c r="U77" s="20">
        <v>2.3972949999999998E-3</v>
      </c>
      <c r="V77" s="20">
        <v>1.5573976000000001E-3</v>
      </c>
      <c r="W77" s="20">
        <v>0</v>
      </c>
      <c r="X77" s="20">
        <v>0</v>
      </c>
      <c r="Y77" s="20">
        <v>0</v>
      </c>
      <c r="Z77" s="20">
        <v>0</v>
      </c>
      <c r="AA77" s="20">
        <v>0</v>
      </c>
      <c r="AB77" s="20">
        <v>0</v>
      </c>
      <c r="AC77" s="20">
        <v>0</v>
      </c>
      <c r="AD77" s="20">
        <v>0</v>
      </c>
      <c r="AE77" s="20">
        <v>0</v>
      </c>
      <c r="AF77" s="20">
        <v>0</v>
      </c>
      <c r="AG77" s="20">
        <v>3.4985470000000003E-3</v>
      </c>
      <c r="AH77" s="20">
        <v>4.2538089999999999E-3</v>
      </c>
      <c r="AI77" s="20">
        <v>0</v>
      </c>
      <c r="AJ77" s="20">
        <v>0</v>
      </c>
      <c r="AK77" s="20">
        <v>0</v>
      </c>
      <c r="AL77" s="20">
        <v>0</v>
      </c>
      <c r="AM77" s="20">
        <v>0</v>
      </c>
      <c r="AN77" s="20">
        <v>0</v>
      </c>
      <c r="AO77" s="20">
        <v>0</v>
      </c>
      <c r="AP77" s="20">
        <v>0</v>
      </c>
      <c r="AQ77" s="20">
        <v>0</v>
      </c>
      <c r="AR77" s="20">
        <v>0</v>
      </c>
      <c r="AS77" s="20">
        <v>6.6116560000000005E-3</v>
      </c>
      <c r="AT77" s="20">
        <v>2.8688799999999999E-3</v>
      </c>
      <c r="AU77" s="20">
        <v>0</v>
      </c>
      <c r="AV77" s="20">
        <v>0</v>
      </c>
      <c r="AW77" s="20">
        <v>0</v>
      </c>
      <c r="AX77" s="22">
        <v>0</v>
      </c>
      <c r="AZ77" s="21">
        <f t="array" ref="AZ77">SUM(IF(YEAR($C$5:$AX$5)=AZ$5,$C77:$AX77))</f>
        <v>4.9081250000000002E-3</v>
      </c>
      <c r="BA77" s="20">
        <f t="array" ref="BA77">SUM(IF(YEAR($C$5:$AX$5)=BA$5,$C77:$AX77))</f>
        <v>3.9546926000000003E-3</v>
      </c>
      <c r="BB77" s="20">
        <f t="array" ref="BB77">SUM(IF(YEAR($C$5:$AX$5)=BB$5,$C77:$AX77))</f>
        <v>7.7523560000000002E-3</v>
      </c>
      <c r="BC77" s="22">
        <f t="array" ref="BC77">SUM(IF(YEAR($C$5:$AX$5)=BC$5,$C77:$AX77))</f>
        <v>9.4805360000000012E-3</v>
      </c>
      <c r="BE77" s="21">
        <f t="shared" si="17"/>
        <v>4.7970208000000002E-3</v>
      </c>
      <c r="BF77" s="20">
        <f t="shared" si="18"/>
        <v>3.9546926000000003E-3</v>
      </c>
      <c r="BG77" s="22">
        <f t="shared" si="19"/>
        <v>7.7523560000000002E-3</v>
      </c>
    </row>
    <row r="78" spans="2:59">
      <c r="B78" s="17">
        <v>7153</v>
      </c>
      <c r="C78" s="20">
        <v>0.42167560000000004</v>
      </c>
      <c r="D78" s="20">
        <v>0.3901114</v>
      </c>
      <c r="E78" s="20">
        <v>0.40033340000000001</v>
      </c>
      <c r="F78" s="20">
        <v>0.43674500000000005</v>
      </c>
      <c r="G78" s="20">
        <v>0.38304110000000002</v>
      </c>
      <c r="H78" s="20">
        <v>0.55960100000000002</v>
      </c>
      <c r="I78" s="20">
        <v>0.73630450000000003</v>
      </c>
      <c r="J78" s="20">
        <v>0.62857980000000002</v>
      </c>
      <c r="K78" s="20">
        <v>0.41556789999999999</v>
      </c>
      <c r="L78" s="20">
        <v>0.42012280000000002</v>
      </c>
      <c r="M78" s="20">
        <v>0.49306890000000003</v>
      </c>
      <c r="N78" s="20">
        <v>0.4530749</v>
      </c>
      <c r="O78" s="20">
        <v>0.43829469999999998</v>
      </c>
      <c r="P78" s="20">
        <v>0.39190999999999998</v>
      </c>
      <c r="Q78" s="20">
        <v>0.45717850000000004</v>
      </c>
      <c r="R78" s="20">
        <v>0.3893143</v>
      </c>
      <c r="S78" s="20">
        <v>0.38471030000000001</v>
      </c>
      <c r="T78" s="20">
        <v>0.53152529999999998</v>
      </c>
      <c r="U78" s="20">
        <v>0.70991509999999991</v>
      </c>
      <c r="V78" s="20">
        <v>0.57324779999999997</v>
      </c>
      <c r="W78" s="20">
        <v>0.40232290000000004</v>
      </c>
      <c r="X78" s="20">
        <v>0.42778629999999995</v>
      </c>
      <c r="Y78" s="20">
        <v>0.48423949999999999</v>
      </c>
      <c r="Z78" s="20">
        <v>0.50715090000000007</v>
      </c>
      <c r="AA78" s="20">
        <v>0.43547170000000002</v>
      </c>
      <c r="AB78" s="20">
        <v>0.41381119999999999</v>
      </c>
      <c r="AC78" s="20">
        <v>0.44523699999999999</v>
      </c>
      <c r="AD78" s="20">
        <v>0.39366879999999999</v>
      </c>
      <c r="AE78" s="20">
        <v>0.37226229999999999</v>
      </c>
      <c r="AF78" s="20">
        <v>0.48040519999999998</v>
      </c>
      <c r="AG78" s="20">
        <v>0.7108797</v>
      </c>
      <c r="AH78" s="20">
        <v>0.6231968</v>
      </c>
      <c r="AI78" s="20">
        <v>0.42979450000000002</v>
      </c>
      <c r="AJ78" s="20">
        <v>0.45479609999999998</v>
      </c>
      <c r="AK78" s="20">
        <v>0.4373455</v>
      </c>
      <c r="AL78" s="20">
        <v>0.55351869999999992</v>
      </c>
      <c r="AM78" s="20">
        <v>0.49593509999999996</v>
      </c>
      <c r="AN78" s="20">
        <v>0.43391540000000001</v>
      </c>
      <c r="AO78" s="20">
        <v>0.41090340000000003</v>
      </c>
      <c r="AP78" s="20">
        <v>0.38514320000000002</v>
      </c>
      <c r="AQ78" s="20">
        <v>0.36287789999999998</v>
      </c>
      <c r="AR78" s="20">
        <v>0.47903289999999998</v>
      </c>
      <c r="AS78" s="20">
        <v>0.71928060000000005</v>
      </c>
      <c r="AT78" s="20">
        <v>0.60017300000000007</v>
      </c>
      <c r="AU78" s="20">
        <v>0.41942219999999997</v>
      </c>
      <c r="AV78" s="20">
        <v>0.40468590000000004</v>
      </c>
      <c r="AW78" s="20">
        <v>0.40069909999999997</v>
      </c>
      <c r="AX78" s="22">
        <v>0.56059450000000011</v>
      </c>
      <c r="AZ78" s="21">
        <f t="array" ref="AZ78">SUM(IF(YEAR($C$5:$AX$5)=AZ$5,$C78:$AX78))</f>
        <v>5.7382262999999991</v>
      </c>
      <c r="BA78" s="20">
        <f t="array" ref="BA78">SUM(IF(YEAR($C$5:$AX$5)=BA$5,$C78:$AX78))</f>
        <v>5.6975955999999996</v>
      </c>
      <c r="BB78" s="20">
        <f t="array" ref="BB78">SUM(IF(YEAR($C$5:$AX$5)=BB$5,$C78:$AX78))</f>
        <v>5.7503875000000004</v>
      </c>
      <c r="BC78" s="22">
        <f t="array" ref="BC78">SUM(IF(YEAR($C$5:$AX$5)=BC$5,$C78:$AX78))</f>
        <v>5.6726631999999988</v>
      </c>
      <c r="BE78" s="21">
        <f t="shared" si="17"/>
        <v>5.7677275999999997</v>
      </c>
      <c r="BF78" s="20">
        <f t="shared" si="18"/>
        <v>5.6966387999999997</v>
      </c>
      <c r="BG78" s="22">
        <f t="shared" si="19"/>
        <v>5.7787114999999991</v>
      </c>
    </row>
    <row r="79" spans="2:59">
      <c r="B79" s="17">
        <v>7288</v>
      </c>
      <c r="C79" s="20">
        <v>1.0194710000000001E-3</v>
      </c>
      <c r="D79" s="20">
        <v>0</v>
      </c>
      <c r="E79" s="20">
        <v>0</v>
      </c>
      <c r="F79" s="20">
        <v>0</v>
      </c>
      <c r="G79" s="20">
        <v>0</v>
      </c>
      <c r="H79" s="20">
        <v>0</v>
      </c>
      <c r="I79" s="20">
        <v>2.3122329999999999E-3</v>
      </c>
      <c r="J79" s="20">
        <v>1.2618149999999999E-3</v>
      </c>
      <c r="K79" s="20">
        <v>0</v>
      </c>
      <c r="L79" s="20">
        <v>0</v>
      </c>
      <c r="M79" s="20">
        <v>0</v>
      </c>
      <c r="N79" s="20">
        <v>0</v>
      </c>
      <c r="O79" s="20">
        <v>0</v>
      </c>
      <c r="P79" s="20">
        <v>0</v>
      </c>
      <c r="Q79" s="20">
        <v>0</v>
      </c>
      <c r="R79" s="20">
        <v>0</v>
      </c>
      <c r="S79" s="20">
        <v>0</v>
      </c>
      <c r="T79" s="20">
        <v>0</v>
      </c>
      <c r="U79" s="20">
        <v>1.0403870000000001E-2</v>
      </c>
      <c r="V79" s="20">
        <v>5.1967039999999999E-3</v>
      </c>
      <c r="W79" s="20">
        <v>0</v>
      </c>
      <c r="X79" s="20">
        <v>0</v>
      </c>
      <c r="Y79" s="20">
        <v>0</v>
      </c>
      <c r="Z79" s="20">
        <v>0</v>
      </c>
      <c r="AA79" s="20">
        <v>1.0198519999999999E-3</v>
      </c>
      <c r="AB79" s="20">
        <v>0</v>
      </c>
      <c r="AC79" s="20">
        <v>0</v>
      </c>
      <c r="AD79" s="20">
        <v>0</v>
      </c>
      <c r="AE79" s="20">
        <v>0</v>
      </c>
      <c r="AF79" s="20">
        <v>0</v>
      </c>
      <c r="AG79" s="20">
        <v>1.1111930000000001E-2</v>
      </c>
      <c r="AH79" s="20">
        <v>8.3067460000000003E-3</v>
      </c>
      <c r="AI79" s="20">
        <v>0</v>
      </c>
      <c r="AJ79" s="20">
        <v>0</v>
      </c>
      <c r="AK79" s="20">
        <v>0</v>
      </c>
      <c r="AL79" s="20">
        <v>0</v>
      </c>
      <c r="AM79" s="20">
        <v>0</v>
      </c>
      <c r="AN79" s="20">
        <v>0</v>
      </c>
      <c r="AO79" s="20">
        <v>0</v>
      </c>
      <c r="AP79" s="20">
        <v>0</v>
      </c>
      <c r="AQ79" s="20">
        <v>0</v>
      </c>
      <c r="AR79" s="20">
        <v>0</v>
      </c>
      <c r="AS79" s="20">
        <v>1.4168200000000001E-2</v>
      </c>
      <c r="AT79" s="20">
        <v>9.8496850000000004E-3</v>
      </c>
      <c r="AU79" s="20">
        <v>0</v>
      </c>
      <c r="AV79" s="20">
        <v>0</v>
      </c>
      <c r="AW79" s="20">
        <v>0</v>
      </c>
      <c r="AX79" s="22">
        <v>0</v>
      </c>
      <c r="AZ79" s="21">
        <f t="array" ref="AZ79">SUM(IF(YEAR($C$5:$AX$5)=AZ$5,$C79:$AX79))</f>
        <v>4.5935189999999999E-3</v>
      </c>
      <c r="BA79" s="20">
        <f t="array" ref="BA79">SUM(IF(YEAR($C$5:$AX$5)=BA$5,$C79:$AX79))</f>
        <v>1.5600574000000001E-2</v>
      </c>
      <c r="BB79" s="20">
        <f t="array" ref="BB79">SUM(IF(YEAR($C$5:$AX$5)=BB$5,$C79:$AX79))</f>
        <v>2.0438528000000001E-2</v>
      </c>
      <c r="BC79" s="22">
        <f t="array" ref="BC79">SUM(IF(YEAR($C$5:$AX$5)=BC$5,$C79:$AX79))</f>
        <v>2.4017885000000003E-2</v>
      </c>
      <c r="BE79" s="21">
        <f t="shared" si="17"/>
        <v>3.5740479999999998E-3</v>
      </c>
      <c r="BF79" s="20">
        <f t="shared" si="18"/>
        <v>1.6620426000000001E-2</v>
      </c>
      <c r="BG79" s="22">
        <f t="shared" si="19"/>
        <v>1.9418676000000003E-2</v>
      </c>
    </row>
    <row r="80" spans="2:59">
      <c r="B80" s="17">
        <v>7318</v>
      </c>
      <c r="C80" s="20">
        <v>3.4395489999999998E-4</v>
      </c>
      <c r="D80" s="20">
        <v>0</v>
      </c>
      <c r="E80" s="20">
        <v>0</v>
      </c>
      <c r="F80" s="20">
        <v>0</v>
      </c>
      <c r="G80" s="20">
        <v>0</v>
      </c>
      <c r="H80" s="20">
        <v>0</v>
      </c>
      <c r="I80" s="20">
        <v>9.5383570000000001E-4</v>
      </c>
      <c r="J80" s="20">
        <v>1.5957060000000001E-4</v>
      </c>
      <c r="K80" s="20">
        <v>0</v>
      </c>
      <c r="L80" s="20">
        <v>0</v>
      </c>
      <c r="M80" s="20">
        <v>0</v>
      </c>
      <c r="N80" s="20">
        <v>0</v>
      </c>
      <c r="O80" s="20">
        <v>0</v>
      </c>
      <c r="P80" s="20">
        <v>0</v>
      </c>
      <c r="Q80" s="20">
        <v>0</v>
      </c>
      <c r="R80" s="20">
        <v>0</v>
      </c>
      <c r="S80" s="20">
        <v>0</v>
      </c>
      <c r="T80" s="20">
        <v>0</v>
      </c>
      <c r="U80" s="20">
        <v>6.2509920000000004E-3</v>
      </c>
      <c r="V80" s="20">
        <v>2.9397630000000002E-3</v>
      </c>
      <c r="W80" s="20">
        <v>0</v>
      </c>
      <c r="X80" s="20">
        <v>0</v>
      </c>
      <c r="Y80" s="20">
        <v>0</v>
      </c>
      <c r="Z80" s="20">
        <v>0</v>
      </c>
      <c r="AA80" s="20">
        <v>6.8805660000000003E-4</v>
      </c>
      <c r="AB80" s="20">
        <v>0</v>
      </c>
      <c r="AC80" s="20">
        <v>0</v>
      </c>
      <c r="AD80" s="20">
        <v>0</v>
      </c>
      <c r="AE80" s="20">
        <v>0</v>
      </c>
      <c r="AF80" s="20">
        <v>0</v>
      </c>
      <c r="AG80" s="20">
        <v>7.2598979999999999E-3</v>
      </c>
      <c r="AH80" s="20">
        <v>5.4479419999999999E-3</v>
      </c>
      <c r="AI80" s="20">
        <v>0</v>
      </c>
      <c r="AJ80" s="20">
        <v>0</v>
      </c>
      <c r="AK80" s="20">
        <v>0</v>
      </c>
      <c r="AL80" s="20">
        <v>0</v>
      </c>
      <c r="AM80" s="20">
        <v>0</v>
      </c>
      <c r="AN80" s="20">
        <v>0</v>
      </c>
      <c r="AO80" s="20">
        <v>0</v>
      </c>
      <c r="AP80" s="20">
        <v>0</v>
      </c>
      <c r="AQ80" s="20">
        <v>0</v>
      </c>
      <c r="AR80" s="20">
        <v>0</v>
      </c>
      <c r="AS80" s="20">
        <v>9.2811170000000002E-3</v>
      </c>
      <c r="AT80" s="20">
        <v>5.1965539999999999E-3</v>
      </c>
      <c r="AU80" s="20">
        <v>0</v>
      </c>
      <c r="AV80" s="20">
        <v>0</v>
      </c>
      <c r="AW80" s="20">
        <v>0</v>
      </c>
      <c r="AX80" s="22">
        <v>0</v>
      </c>
      <c r="AZ80" s="21">
        <f t="array" ref="AZ80">SUM(IF(YEAR($C$5:$AX$5)=AZ$5,$C80:$AX80))</f>
        <v>1.4573612E-3</v>
      </c>
      <c r="BA80" s="20">
        <f t="array" ref="BA80">SUM(IF(YEAR($C$5:$AX$5)=BA$5,$C80:$AX80))</f>
        <v>9.1907550000000001E-3</v>
      </c>
      <c r="BB80" s="20">
        <f t="array" ref="BB80">SUM(IF(YEAR($C$5:$AX$5)=BB$5,$C80:$AX80))</f>
        <v>1.3395896599999998E-2</v>
      </c>
      <c r="BC80" s="22">
        <f t="array" ref="BC80">SUM(IF(YEAR($C$5:$AX$5)=BC$5,$C80:$AX80))</f>
        <v>1.4477671000000001E-2</v>
      </c>
      <c r="BE80" s="21">
        <f t="shared" si="17"/>
        <v>1.1134063E-3</v>
      </c>
      <c r="BF80" s="20">
        <f t="shared" si="18"/>
        <v>9.8788116000000006E-3</v>
      </c>
      <c r="BG80" s="22">
        <f t="shared" si="19"/>
        <v>1.270784E-2</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6.4898960000000006E-2</v>
      </c>
      <c r="J83" s="20">
        <v>1.8557748999999998E-2</v>
      </c>
      <c r="K83" s="20">
        <v>0</v>
      </c>
      <c r="L83" s="20">
        <v>0</v>
      </c>
      <c r="M83" s="20">
        <v>0</v>
      </c>
      <c r="N83" s="20">
        <v>0</v>
      </c>
      <c r="O83" s="20">
        <v>0</v>
      </c>
      <c r="P83" s="20">
        <v>0</v>
      </c>
      <c r="Q83" s="20">
        <v>0</v>
      </c>
      <c r="R83" s="20">
        <v>0</v>
      </c>
      <c r="S83" s="20">
        <v>0</v>
      </c>
      <c r="T83" s="20">
        <v>0</v>
      </c>
      <c r="U83" s="20">
        <v>7.3055499999999995E-2</v>
      </c>
      <c r="V83" s="20">
        <v>2.9467133999999999E-2</v>
      </c>
      <c r="W83" s="20">
        <v>0</v>
      </c>
      <c r="X83" s="20">
        <v>0</v>
      </c>
      <c r="Y83" s="20">
        <v>0</v>
      </c>
      <c r="Z83" s="20">
        <v>0</v>
      </c>
      <c r="AA83" s="20">
        <v>5.1906410000000002E-3</v>
      </c>
      <c r="AB83" s="20">
        <v>0</v>
      </c>
      <c r="AC83" s="20">
        <v>0</v>
      </c>
      <c r="AD83" s="20">
        <v>0</v>
      </c>
      <c r="AE83" s="20">
        <v>0</v>
      </c>
      <c r="AF83" s="20">
        <v>0</v>
      </c>
      <c r="AG83" s="20">
        <v>5.2013943999999999E-2</v>
      </c>
      <c r="AH83" s="20">
        <v>4.0179047999999995E-2</v>
      </c>
      <c r="AI83" s="20">
        <v>0</v>
      </c>
      <c r="AJ83" s="20">
        <v>0</v>
      </c>
      <c r="AK83" s="20">
        <v>0</v>
      </c>
      <c r="AL83" s="20">
        <v>0</v>
      </c>
      <c r="AM83" s="20">
        <v>0</v>
      </c>
      <c r="AN83" s="20">
        <v>0</v>
      </c>
      <c r="AO83" s="20">
        <v>0</v>
      </c>
      <c r="AP83" s="20">
        <v>0</v>
      </c>
      <c r="AQ83" s="20">
        <v>0</v>
      </c>
      <c r="AR83" s="20">
        <v>0</v>
      </c>
      <c r="AS83" s="20">
        <v>4.8395951999999999E-2</v>
      </c>
      <c r="AT83" s="20">
        <v>2.5315030000000002E-2</v>
      </c>
      <c r="AU83" s="20">
        <v>0</v>
      </c>
      <c r="AV83" s="20">
        <v>0</v>
      </c>
      <c r="AW83" s="20">
        <v>0</v>
      </c>
      <c r="AX83" s="22">
        <v>0</v>
      </c>
      <c r="AZ83" s="21">
        <f t="array" ref="AZ83">SUM(IF(YEAR($C$5:$AX$5)=AZ$5,$C83:$AX83))</f>
        <v>8.3456709000000004E-2</v>
      </c>
      <c r="BA83" s="20">
        <f t="array" ref="BA83">SUM(IF(YEAR($C$5:$AX$5)=BA$5,$C83:$AX83))</f>
        <v>0.102522634</v>
      </c>
      <c r="BB83" s="20">
        <f t="array" ref="BB83">SUM(IF(YEAR($C$5:$AX$5)=BB$5,$C83:$AX83))</f>
        <v>9.7383632999999997E-2</v>
      </c>
      <c r="BC83" s="22">
        <f t="array" ref="BC83">SUM(IF(YEAR($C$5:$AX$5)=BC$5,$C83:$AX83))</f>
        <v>7.3710982000000008E-2</v>
      </c>
      <c r="BE83" s="21">
        <f t="shared" si="17"/>
        <v>8.3456709000000004E-2</v>
      </c>
      <c r="BF83" s="20">
        <f t="shared" si="18"/>
        <v>0.107713275</v>
      </c>
      <c r="BG83" s="22">
        <f t="shared" si="19"/>
        <v>9.2192992000000001E-2</v>
      </c>
    </row>
    <row r="84" spans="2:59">
      <c r="B84" s="17">
        <v>7962</v>
      </c>
      <c r="C84" s="20">
        <v>1.6078079E-3</v>
      </c>
      <c r="D84" s="20">
        <v>0</v>
      </c>
      <c r="E84" s="20">
        <v>0</v>
      </c>
      <c r="F84" s="20">
        <v>0</v>
      </c>
      <c r="G84" s="20">
        <v>0</v>
      </c>
      <c r="H84" s="20">
        <v>2.5017780000000003E-4</v>
      </c>
      <c r="I84" s="20">
        <v>2.449399E-2</v>
      </c>
      <c r="J84" s="20">
        <v>5.7386959999999997E-3</v>
      </c>
      <c r="K84" s="20">
        <v>0</v>
      </c>
      <c r="L84" s="20">
        <v>0</v>
      </c>
      <c r="M84" s="20">
        <v>0</v>
      </c>
      <c r="N84" s="20">
        <v>0</v>
      </c>
      <c r="O84" s="20">
        <v>0</v>
      </c>
      <c r="P84" s="20">
        <v>0</v>
      </c>
      <c r="Q84" s="20">
        <v>0</v>
      </c>
      <c r="R84" s="20">
        <v>0</v>
      </c>
      <c r="S84" s="20">
        <v>0</v>
      </c>
      <c r="T84" s="20">
        <v>2.651884E-5</v>
      </c>
      <c r="U84" s="20">
        <v>2.286958E-2</v>
      </c>
      <c r="V84" s="20">
        <v>9.1060729999999993E-3</v>
      </c>
      <c r="W84" s="20">
        <v>0</v>
      </c>
      <c r="X84" s="20">
        <v>0</v>
      </c>
      <c r="Y84" s="20">
        <v>0</v>
      </c>
      <c r="Z84" s="20">
        <v>0</v>
      </c>
      <c r="AA84" s="20">
        <v>2.1415990000000001E-3</v>
      </c>
      <c r="AB84" s="20">
        <v>0</v>
      </c>
      <c r="AC84" s="20">
        <v>0</v>
      </c>
      <c r="AD84" s="20">
        <v>0</v>
      </c>
      <c r="AE84" s="20">
        <v>0</v>
      </c>
      <c r="AF84" s="20">
        <v>0</v>
      </c>
      <c r="AG84" s="20">
        <v>1.9952556E-2</v>
      </c>
      <c r="AH84" s="20">
        <v>1.6314188E-2</v>
      </c>
      <c r="AI84" s="20">
        <v>0</v>
      </c>
      <c r="AJ84" s="20">
        <v>0</v>
      </c>
      <c r="AK84" s="20">
        <v>0</v>
      </c>
      <c r="AL84" s="20">
        <v>0</v>
      </c>
      <c r="AM84" s="20">
        <v>0</v>
      </c>
      <c r="AN84" s="20">
        <v>0</v>
      </c>
      <c r="AO84" s="20">
        <v>0</v>
      </c>
      <c r="AP84" s="20">
        <v>0</v>
      </c>
      <c r="AQ84" s="20">
        <v>0</v>
      </c>
      <c r="AR84" s="20">
        <v>0</v>
      </c>
      <c r="AS84" s="20">
        <v>2.336976E-2</v>
      </c>
      <c r="AT84" s="20">
        <v>1.6218152E-2</v>
      </c>
      <c r="AU84" s="20">
        <v>0</v>
      </c>
      <c r="AV84" s="20">
        <v>0</v>
      </c>
      <c r="AW84" s="20">
        <v>0</v>
      </c>
      <c r="AX84" s="22">
        <v>0</v>
      </c>
      <c r="AZ84" s="21">
        <f t="array" ref="AZ84">SUM(IF(YEAR($C$5:$AX$5)=AZ$5,$C84:$AX84))</f>
        <v>3.2090671700000004E-2</v>
      </c>
      <c r="BA84" s="20">
        <f t="array" ref="BA84">SUM(IF(YEAR($C$5:$AX$5)=BA$5,$C84:$AX84))</f>
        <v>3.2002171839999996E-2</v>
      </c>
      <c r="BB84" s="20">
        <f t="array" ref="BB84">SUM(IF(YEAR($C$5:$AX$5)=BB$5,$C84:$AX84))</f>
        <v>3.8408342999999998E-2</v>
      </c>
      <c r="BC84" s="22">
        <f t="array" ref="BC84">SUM(IF(YEAR($C$5:$AX$5)=BC$5,$C84:$AX84))</f>
        <v>3.9587912000000003E-2</v>
      </c>
      <c r="BE84" s="21">
        <f t="shared" si="17"/>
        <v>3.0482863800000003E-2</v>
      </c>
      <c r="BF84" s="20">
        <f t="shared" si="18"/>
        <v>3.4143770839999997E-2</v>
      </c>
      <c r="BG84" s="22">
        <f t="shared" si="19"/>
        <v>3.6266744000000004E-2</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2.8191129999999998E-3</v>
      </c>
      <c r="V85" s="20">
        <v>1.52991E-3</v>
      </c>
      <c r="W85" s="20">
        <v>0</v>
      </c>
      <c r="X85" s="20">
        <v>0</v>
      </c>
      <c r="Y85" s="20">
        <v>0</v>
      </c>
      <c r="Z85" s="20">
        <v>0</v>
      </c>
      <c r="AA85" s="20">
        <v>0</v>
      </c>
      <c r="AB85" s="20">
        <v>0</v>
      </c>
      <c r="AC85" s="20">
        <v>0</v>
      </c>
      <c r="AD85" s="20">
        <v>0</v>
      </c>
      <c r="AE85" s="20">
        <v>0</v>
      </c>
      <c r="AF85" s="20">
        <v>0</v>
      </c>
      <c r="AG85" s="20">
        <v>4.5242930000000004E-3</v>
      </c>
      <c r="AH85" s="20">
        <v>4.7104310000000002E-3</v>
      </c>
      <c r="AI85" s="20">
        <v>0</v>
      </c>
      <c r="AJ85" s="20">
        <v>0</v>
      </c>
      <c r="AK85" s="20">
        <v>0</v>
      </c>
      <c r="AL85" s="20">
        <v>0</v>
      </c>
      <c r="AM85" s="20">
        <v>0</v>
      </c>
      <c r="AN85" s="20">
        <v>0</v>
      </c>
      <c r="AO85" s="20">
        <v>0</v>
      </c>
      <c r="AP85" s="20">
        <v>0</v>
      </c>
      <c r="AQ85" s="20">
        <v>0</v>
      </c>
      <c r="AR85" s="20">
        <v>0</v>
      </c>
      <c r="AS85" s="20">
        <v>5.9939099999999999E-3</v>
      </c>
      <c r="AT85" s="20">
        <v>3.7966599999999999E-3</v>
      </c>
      <c r="AU85" s="20">
        <v>0</v>
      </c>
      <c r="AV85" s="20">
        <v>0</v>
      </c>
      <c r="AW85" s="20">
        <v>0</v>
      </c>
      <c r="AX85" s="22">
        <v>0</v>
      </c>
      <c r="AZ85" s="21">
        <f t="array" ref="AZ85">SUM(IF(YEAR($C$5:$AX$5)=AZ$5,$C85:$AX85))</f>
        <v>0</v>
      </c>
      <c r="BA85" s="20">
        <f t="array" ref="BA85">SUM(IF(YEAR($C$5:$AX$5)=BA$5,$C85:$AX85))</f>
        <v>4.3490229999999996E-3</v>
      </c>
      <c r="BB85" s="20">
        <f t="array" ref="BB85">SUM(IF(YEAR($C$5:$AX$5)=BB$5,$C85:$AX85))</f>
        <v>9.2347239999999997E-3</v>
      </c>
      <c r="BC85" s="22">
        <f t="array" ref="BC85">SUM(IF(YEAR($C$5:$AX$5)=BC$5,$C85:$AX85))</f>
        <v>9.7905700000000002E-3</v>
      </c>
      <c r="BE85" s="21">
        <f t="shared" si="17"/>
        <v>0</v>
      </c>
      <c r="BF85" s="20">
        <f t="shared" si="18"/>
        <v>4.3490229999999996E-3</v>
      </c>
      <c r="BG85" s="22">
        <f t="shared" si="19"/>
        <v>9.2347239999999997E-3</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v>
      </c>
      <c r="V86" s="20">
        <v>0</v>
      </c>
      <c r="W86" s="20">
        <v>0</v>
      </c>
      <c r="X86" s="20">
        <v>0</v>
      </c>
      <c r="Y86" s="20">
        <v>0</v>
      </c>
      <c r="Z86" s="20">
        <v>0</v>
      </c>
      <c r="AA86" s="20">
        <v>0</v>
      </c>
      <c r="AB86" s="20">
        <v>0</v>
      </c>
      <c r="AC86" s="20">
        <v>0</v>
      </c>
      <c r="AD86" s="20">
        <v>0</v>
      </c>
      <c r="AE86" s="20">
        <v>0</v>
      </c>
      <c r="AF86" s="20">
        <v>0</v>
      </c>
      <c r="AG86" s="20">
        <v>0</v>
      </c>
      <c r="AH86" s="20">
        <v>0</v>
      </c>
      <c r="AI86" s="20">
        <v>0</v>
      </c>
      <c r="AJ86" s="20">
        <v>0</v>
      </c>
      <c r="AK86" s="20">
        <v>0</v>
      </c>
      <c r="AL86" s="20">
        <v>0</v>
      </c>
      <c r="AM86" s="20">
        <v>0</v>
      </c>
      <c r="AN86" s="20">
        <v>0</v>
      </c>
      <c r="AO86" s="20">
        <v>0</v>
      </c>
      <c r="AP86" s="20">
        <v>0</v>
      </c>
      <c r="AQ86" s="20">
        <v>0</v>
      </c>
      <c r="AR86" s="20">
        <v>0</v>
      </c>
      <c r="AS86" s="20">
        <v>0</v>
      </c>
      <c r="AT86" s="20">
        <v>0</v>
      </c>
      <c r="AU86" s="20">
        <v>0</v>
      </c>
      <c r="AV86" s="20">
        <v>0</v>
      </c>
      <c r="AW86" s="20">
        <v>0</v>
      </c>
      <c r="AX86" s="22">
        <v>0</v>
      </c>
      <c r="AZ86" s="21">
        <f t="array" ref="AZ86">SUM(IF(YEAR($C$5:$AX$5)=AZ$5,$C86:$AX86))</f>
        <v>0</v>
      </c>
      <c r="BA86" s="20">
        <f t="array" ref="BA86">SUM(IF(YEAR($C$5:$AX$5)=BA$5,$C86:$AX86))</f>
        <v>0</v>
      </c>
      <c r="BB86" s="20">
        <f t="array" ref="BB86">SUM(IF(YEAR($C$5:$AX$5)=BB$5,$C86:$AX86))</f>
        <v>0</v>
      </c>
      <c r="BC86" s="22">
        <f t="array" ref="BC86">SUM(IF(YEAR($C$5:$AX$5)=BC$5,$C86:$AX86))</f>
        <v>0</v>
      </c>
      <c r="BE86" s="21">
        <f t="shared" si="17"/>
        <v>0</v>
      </c>
      <c r="BF86" s="20">
        <f t="shared" si="18"/>
        <v>0</v>
      </c>
      <c r="BG86" s="22">
        <f t="shared" si="19"/>
        <v>0</v>
      </c>
    </row>
    <row r="87" spans="2:59">
      <c r="B87" s="17">
        <v>10030</v>
      </c>
      <c r="C87" s="20">
        <v>1.5859543E-2</v>
      </c>
      <c r="D87" s="20">
        <v>2.1138170999999997E-2</v>
      </c>
      <c r="E87" s="20">
        <v>5.7154077999999997E-2</v>
      </c>
      <c r="F87" s="20">
        <v>5.0357664000000003E-2</v>
      </c>
      <c r="G87" s="20">
        <v>4.3518090000000002E-2</v>
      </c>
      <c r="H87" s="20">
        <v>4.6548524000000001E-2</v>
      </c>
      <c r="I87" s="20">
        <v>6.964020600000001E-2</v>
      </c>
      <c r="J87" s="20">
        <v>5.3420411000000001E-2</v>
      </c>
      <c r="K87" s="20">
        <v>5.2179981E-2</v>
      </c>
      <c r="L87" s="20">
        <v>4.9790289000000001E-2</v>
      </c>
      <c r="M87" s="20">
        <v>4.1522459999999997E-2</v>
      </c>
      <c r="N87" s="20">
        <v>3.1401360000000003E-2</v>
      </c>
      <c r="O87" s="20">
        <v>1.5859543E-2</v>
      </c>
      <c r="P87" s="20">
        <v>2.1138170999999997E-2</v>
      </c>
      <c r="Q87" s="20">
        <v>5.7154077999999997E-2</v>
      </c>
      <c r="R87" s="20">
        <v>5.0357664000000003E-2</v>
      </c>
      <c r="S87" s="20">
        <v>4.3518090000000002E-2</v>
      </c>
      <c r="T87" s="20">
        <v>4.6548524000000001E-2</v>
      </c>
      <c r="U87" s="20">
        <v>6.9640196000000001E-2</v>
      </c>
      <c r="V87" s="20">
        <v>5.3420400999999999E-2</v>
      </c>
      <c r="W87" s="20">
        <v>5.2179981E-2</v>
      </c>
      <c r="X87" s="20">
        <v>4.9790289000000001E-2</v>
      </c>
      <c r="Y87" s="20">
        <v>4.1522459999999997E-2</v>
      </c>
      <c r="Z87" s="20">
        <v>3.1401360000000003E-2</v>
      </c>
      <c r="AA87" s="20">
        <v>1.5859543E-2</v>
      </c>
      <c r="AB87" s="20">
        <v>2.1893105999999999E-2</v>
      </c>
      <c r="AC87" s="20">
        <v>5.7154077999999997E-2</v>
      </c>
      <c r="AD87" s="20">
        <v>5.0357664000000003E-2</v>
      </c>
      <c r="AE87" s="20">
        <v>4.3518090000000002E-2</v>
      </c>
      <c r="AF87" s="20">
        <v>4.6548523000000001E-2</v>
      </c>
      <c r="AG87" s="20">
        <v>6.9640196000000001E-2</v>
      </c>
      <c r="AH87" s="20">
        <v>5.3420411000000001E-2</v>
      </c>
      <c r="AI87" s="20">
        <v>5.2179981E-2</v>
      </c>
      <c r="AJ87" s="20">
        <v>4.9790289000000001E-2</v>
      </c>
      <c r="AK87" s="20">
        <v>4.1522458999999998E-2</v>
      </c>
      <c r="AL87" s="20">
        <v>3.1401360000000003E-2</v>
      </c>
      <c r="AM87" s="20">
        <v>1.5859543E-2</v>
      </c>
      <c r="AN87" s="20">
        <v>2.1138170999999997E-2</v>
      </c>
      <c r="AO87" s="20">
        <v>5.7154077999999997E-2</v>
      </c>
      <c r="AP87" s="20">
        <v>5.0357664000000003E-2</v>
      </c>
      <c r="AQ87" s="20">
        <v>4.3518090000000002E-2</v>
      </c>
      <c r="AR87" s="20">
        <v>4.6548523000000001E-2</v>
      </c>
      <c r="AS87" s="20">
        <v>6.9640196000000001E-2</v>
      </c>
      <c r="AT87" s="20">
        <v>5.3420411000000001E-2</v>
      </c>
      <c r="AU87" s="20">
        <v>5.2179981E-2</v>
      </c>
      <c r="AV87" s="20">
        <v>4.9790278E-2</v>
      </c>
      <c r="AW87" s="20">
        <v>4.1522458999999998E-2</v>
      </c>
      <c r="AX87" s="22">
        <v>3.1401360000000003E-2</v>
      </c>
      <c r="AZ87" s="21">
        <f t="array" ref="AZ87">SUM(IF(YEAR($C$5:$AX$5)=AZ$5,$C87:$AX87))</f>
        <v>0.53253077700000007</v>
      </c>
      <c r="BA87" s="20">
        <f t="array" ref="BA87">SUM(IF(YEAR($C$5:$AX$5)=BA$5,$C87:$AX87))</f>
        <v>0.53253075700000008</v>
      </c>
      <c r="BB87" s="20">
        <f t="array" ref="BB87">SUM(IF(YEAR($C$5:$AX$5)=BB$5,$C87:$AX87))</f>
        <v>0.53328569999999997</v>
      </c>
      <c r="BC87" s="22">
        <f t="array" ref="BC87">SUM(IF(YEAR($C$5:$AX$5)=BC$5,$C87:$AX87))</f>
        <v>0.53253075400000005</v>
      </c>
      <c r="BE87" s="21">
        <f t="shared" si="17"/>
        <v>0.53253077699999996</v>
      </c>
      <c r="BF87" s="20">
        <f t="shared" si="18"/>
        <v>0.53328569199999998</v>
      </c>
      <c r="BG87" s="22">
        <f t="shared" si="19"/>
        <v>0.53253076499999996</v>
      </c>
    </row>
    <row r="88" spans="2:59">
      <c r="B88" s="17">
        <v>10043</v>
      </c>
      <c r="C88" s="20">
        <v>63.367240000000002</v>
      </c>
      <c r="D88" s="20">
        <v>56.534370000000003</v>
      </c>
      <c r="E88" s="20">
        <v>51.739440000000002</v>
      </c>
      <c r="F88" s="20">
        <v>23.642240000000001</v>
      </c>
      <c r="G88" s="20">
        <v>44.510190000000001</v>
      </c>
      <c r="H88" s="20">
        <v>50.694760000000002</v>
      </c>
      <c r="I88" s="20">
        <v>59.880180000000003</v>
      </c>
      <c r="J88" s="20">
        <v>49.45335</v>
      </c>
      <c r="K88" s="20">
        <v>41.430750000000003</v>
      </c>
      <c r="L88" s="20">
        <v>36.40184</v>
      </c>
      <c r="M88" s="20">
        <v>42.88776</v>
      </c>
      <c r="N88" s="20">
        <v>35.592370000000003</v>
      </c>
      <c r="O88" s="20">
        <v>63.367240000000002</v>
      </c>
      <c r="P88" s="20">
        <v>56.534370000000003</v>
      </c>
      <c r="Q88" s="20">
        <v>51.739440000000002</v>
      </c>
      <c r="R88" s="20">
        <v>23.642240000000001</v>
      </c>
      <c r="S88" s="20">
        <v>44.510190000000001</v>
      </c>
      <c r="T88" s="20">
        <v>50.694760000000002</v>
      </c>
      <c r="U88" s="20">
        <v>59.880180000000003</v>
      </c>
      <c r="V88" s="20">
        <v>49.45335</v>
      </c>
      <c r="W88" s="20">
        <v>41.430750000000003</v>
      </c>
      <c r="X88" s="20">
        <v>36.40184</v>
      </c>
      <c r="Y88" s="20">
        <v>42.88776</v>
      </c>
      <c r="Z88" s="20">
        <v>35.592370000000003</v>
      </c>
      <c r="AA88" s="20">
        <v>63.367240000000002</v>
      </c>
      <c r="AB88" s="20">
        <v>58.553449999999998</v>
      </c>
      <c r="AC88" s="20">
        <v>51.739440000000002</v>
      </c>
      <c r="AD88" s="20">
        <v>23.642240000000001</v>
      </c>
      <c r="AE88" s="20">
        <v>44.510190000000001</v>
      </c>
      <c r="AF88" s="20">
        <v>50.694760000000002</v>
      </c>
      <c r="AG88" s="20">
        <v>59.880180000000003</v>
      </c>
      <c r="AH88" s="20">
        <v>49.45335</v>
      </c>
      <c r="AI88" s="20">
        <v>41.430750000000003</v>
      </c>
      <c r="AJ88" s="20">
        <v>36.40184</v>
      </c>
      <c r="AK88" s="20">
        <v>42.88776</v>
      </c>
      <c r="AL88" s="20">
        <v>35.592370000000003</v>
      </c>
      <c r="AM88" s="20">
        <v>0</v>
      </c>
      <c r="AN88" s="20">
        <v>0</v>
      </c>
      <c r="AO88" s="20">
        <v>0</v>
      </c>
      <c r="AP88" s="20">
        <v>0</v>
      </c>
      <c r="AQ88" s="20">
        <v>0</v>
      </c>
      <c r="AR88" s="20">
        <v>0</v>
      </c>
      <c r="AS88" s="20">
        <v>0</v>
      </c>
      <c r="AT88" s="20">
        <v>0</v>
      </c>
      <c r="AU88" s="20">
        <v>0</v>
      </c>
      <c r="AV88" s="20">
        <v>0</v>
      </c>
      <c r="AW88" s="20">
        <v>0</v>
      </c>
      <c r="AX88" s="22">
        <v>0</v>
      </c>
      <c r="AZ88" s="21">
        <f t="array" ref="AZ88">SUM(IF(YEAR($C$5:$AX$5)=AZ$5,$C88:$AX88))</f>
        <v>556.13448999999991</v>
      </c>
      <c r="BA88" s="20">
        <f t="array" ref="BA88">SUM(IF(YEAR($C$5:$AX$5)=BA$5,$C88:$AX88))</f>
        <v>556.13448999999991</v>
      </c>
      <c r="BB88" s="20">
        <f t="array" ref="BB88">SUM(IF(YEAR($C$5:$AX$5)=BB$5,$C88:$AX88))</f>
        <v>558.15356999999995</v>
      </c>
      <c r="BC88" s="22">
        <f t="array" ref="BC88">SUM(IF(YEAR($C$5:$AX$5)=BC$5,$C88:$AX88))</f>
        <v>0</v>
      </c>
      <c r="BE88" s="21">
        <f t="shared" si="17"/>
        <v>556.13449000000003</v>
      </c>
      <c r="BF88" s="20">
        <f t="shared" si="18"/>
        <v>558.15356999999995</v>
      </c>
      <c r="BG88" s="22">
        <f t="shared" si="19"/>
        <v>316.34101000000004</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0.11461159999999999</v>
      </c>
      <c r="D90" s="20">
        <v>0.1069234</v>
      </c>
      <c r="E90" s="20">
        <v>0.1040177</v>
      </c>
      <c r="F90" s="20">
        <v>9.1603320000000002E-2</v>
      </c>
      <c r="G90" s="20">
        <v>9.849049E-2</v>
      </c>
      <c r="H90" s="20">
        <v>0.1221607</v>
      </c>
      <c r="I90" s="20">
        <v>0.13942570000000001</v>
      </c>
      <c r="J90" s="20">
        <v>0.13096379999999999</v>
      </c>
      <c r="K90" s="20">
        <v>0.1111806</v>
      </c>
      <c r="L90" s="20">
        <v>0.10239330000000001</v>
      </c>
      <c r="M90" s="20">
        <v>0.11009919999999999</v>
      </c>
      <c r="N90" s="20">
        <v>0.12038219999999999</v>
      </c>
      <c r="O90" s="20">
        <v>0.1202498</v>
      </c>
      <c r="P90" s="20">
        <v>0.1074039</v>
      </c>
      <c r="Q90" s="20">
        <v>0.1078065</v>
      </c>
      <c r="R90" s="20">
        <v>9.1622289999999995E-2</v>
      </c>
      <c r="S90" s="20">
        <v>0.1005899</v>
      </c>
      <c r="T90" s="20">
        <v>0.1207444</v>
      </c>
      <c r="U90" s="20">
        <v>0.13765040000000001</v>
      </c>
      <c r="V90" s="20">
        <v>0.12864990000000001</v>
      </c>
      <c r="W90" s="20">
        <v>0.10893940000000001</v>
      </c>
      <c r="X90" s="20">
        <v>0.1007825</v>
      </c>
      <c r="Y90" s="20">
        <v>0.1102588</v>
      </c>
      <c r="Z90" s="20">
        <v>0.122886</v>
      </c>
      <c r="AA90" s="20">
        <v>0.1160505</v>
      </c>
      <c r="AB90" s="20">
        <v>0.11203059999999999</v>
      </c>
      <c r="AC90" s="20">
        <v>0.1075894</v>
      </c>
      <c r="AD90" s="20">
        <v>8.9449269999999997E-2</v>
      </c>
      <c r="AE90" s="20">
        <v>9.4772930000000005E-2</v>
      </c>
      <c r="AF90" s="20">
        <v>0.11767809999999999</v>
      </c>
      <c r="AG90" s="20">
        <v>0.13844780000000001</v>
      </c>
      <c r="AH90" s="20">
        <v>0.13344220000000001</v>
      </c>
      <c r="AI90" s="20">
        <v>0.1146045</v>
      </c>
      <c r="AJ90" s="20">
        <v>0.10669629999999999</v>
      </c>
      <c r="AK90" s="20">
        <v>0.1080684</v>
      </c>
      <c r="AL90" s="20">
        <v>0.1278686</v>
      </c>
      <c r="AM90" s="20">
        <v>0.1244241</v>
      </c>
      <c r="AN90" s="20">
        <v>0.1109827</v>
      </c>
      <c r="AO90" s="20">
        <v>0.106555</v>
      </c>
      <c r="AP90" s="20">
        <v>9.0031420000000001E-2</v>
      </c>
      <c r="AQ90" s="20">
        <v>9.6104339999999996E-2</v>
      </c>
      <c r="AR90" s="20">
        <v>0.1185543</v>
      </c>
      <c r="AS90" s="20">
        <v>0.13987740000000001</v>
      </c>
      <c r="AT90" s="20">
        <v>0.13268840000000001</v>
      </c>
      <c r="AU90" s="20">
        <v>0.1134406</v>
      </c>
      <c r="AV90" s="20">
        <v>0.1030827</v>
      </c>
      <c r="AW90" s="20">
        <v>0.1076522</v>
      </c>
      <c r="AX90" s="22">
        <v>0.1286976</v>
      </c>
      <c r="AZ90" s="21">
        <f t="array" ref="AZ90">SUM(IF(YEAR($C$5:$AX$5)=AZ$5,$C90:$AX90))</f>
        <v>1.3522520099999999</v>
      </c>
      <c r="BA90" s="20">
        <f t="array" ref="BA90">SUM(IF(YEAR($C$5:$AX$5)=BA$5,$C90:$AX90))</f>
        <v>1.3575837900000001</v>
      </c>
      <c r="BB90" s="20">
        <f t="array" ref="BB90">SUM(IF(YEAR($C$5:$AX$5)=BB$5,$C90:$AX90))</f>
        <v>1.3666986000000001</v>
      </c>
      <c r="BC90" s="22">
        <f t="array" ref="BC90">SUM(IF(YEAR($C$5:$AX$5)=BC$5,$C90:$AX90))</f>
        <v>1.3720907600000001</v>
      </c>
      <c r="BE90" s="21">
        <f t="shared" si="17"/>
        <v>1.3642778899999997</v>
      </c>
      <c r="BF90" s="20">
        <f t="shared" si="18"/>
        <v>1.3498041000000001</v>
      </c>
      <c r="BG90" s="22">
        <f t="shared" si="19"/>
        <v>1.3749034599999999</v>
      </c>
    </row>
    <row r="91" spans="2:59">
      <c r="B91" s="17">
        <v>10113</v>
      </c>
      <c r="C91" s="20">
        <v>36.01493</v>
      </c>
      <c r="D91" s="20">
        <v>28.51679</v>
      </c>
      <c r="E91" s="20">
        <v>24.15354</v>
      </c>
      <c r="F91" s="20">
        <v>21.59553</v>
      </c>
      <c r="G91" s="20">
        <v>30.05789</v>
      </c>
      <c r="H91" s="20">
        <v>29.346060000000001</v>
      </c>
      <c r="I91" s="20">
        <v>32.821849999999998</v>
      </c>
      <c r="J91" s="20">
        <v>36.792740000000002</v>
      </c>
      <c r="K91" s="20">
        <v>33.683</v>
      </c>
      <c r="L91" s="20">
        <v>31.3431</v>
      </c>
      <c r="M91" s="20">
        <v>35.654330000000002</v>
      </c>
      <c r="N91" s="20">
        <v>35.885860000000001</v>
      </c>
      <c r="O91" s="20">
        <v>36.01493</v>
      </c>
      <c r="P91" s="20">
        <v>28.51679</v>
      </c>
      <c r="Q91" s="20">
        <v>24.15354</v>
      </c>
      <c r="R91" s="20">
        <v>21.59553</v>
      </c>
      <c r="S91" s="20">
        <v>30.05789</v>
      </c>
      <c r="T91" s="20">
        <v>29.346060000000001</v>
      </c>
      <c r="U91" s="20">
        <v>32.821849999999998</v>
      </c>
      <c r="V91" s="20">
        <v>36.792740000000002</v>
      </c>
      <c r="W91" s="20">
        <v>33.683</v>
      </c>
      <c r="X91" s="20">
        <v>31.3431</v>
      </c>
      <c r="Y91" s="20">
        <v>35.654330000000002</v>
      </c>
      <c r="Z91" s="20">
        <v>35.885860000000001</v>
      </c>
      <c r="AA91" s="20">
        <v>36.01493</v>
      </c>
      <c r="AB91" s="20">
        <v>29.535250000000001</v>
      </c>
      <c r="AC91" s="20">
        <v>24.15354</v>
      </c>
      <c r="AD91" s="20">
        <v>21.59553</v>
      </c>
      <c r="AE91" s="20">
        <v>30.05789</v>
      </c>
      <c r="AF91" s="20">
        <v>29.346060000000001</v>
      </c>
      <c r="AG91" s="20">
        <v>32.821849999999998</v>
      </c>
      <c r="AH91" s="20">
        <v>36.792740000000002</v>
      </c>
      <c r="AI91" s="20">
        <v>33.683</v>
      </c>
      <c r="AJ91" s="20">
        <v>31.3431</v>
      </c>
      <c r="AK91" s="20">
        <v>35.654330000000002</v>
      </c>
      <c r="AL91" s="20">
        <v>35.885860000000001</v>
      </c>
      <c r="AM91" s="20">
        <v>36.01493</v>
      </c>
      <c r="AN91" s="20">
        <v>28.51679</v>
      </c>
      <c r="AO91" s="20">
        <v>24.15354</v>
      </c>
      <c r="AP91" s="20">
        <v>21.59553</v>
      </c>
      <c r="AQ91" s="20">
        <v>30.05789</v>
      </c>
      <c r="AR91" s="20">
        <v>29.346060000000001</v>
      </c>
      <c r="AS91" s="20">
        <v>32.821849999999998</v>
      </c>
      <c r="AT91" s="20">
        <v>36.792740000000002</v>
      </c>
      <c r="AU91" s="20">
        <v>33.683</v>
      </c>
      <c r="AV91" s="20">
        <v>31.3431</v>
      </c>
      <c r="AW91" s="20">
        <v>35.654330000000002</v>
      </c>
      <c r="AX91" s="22">
        <v>35.885860000000001</v>
      </c>
      <c r="AZ91" s="21">
        <f t="array" ref="AZ91">SUM(IF(YEAR($C$5:$AX$5)=AZ$5,$C91:$AX91))</f>
        <v>375.86562000000004</v>
      </c>
      <c r="BA91" s="20">
        <f t="array" ref="BA91">SUM(IF(YEAR($C$5:$AX$5)=BA$5,$C91:$AX91))</f>
        <v>375.86562000000004</v>
      </c>
      <c r="BB91" s="20">
        <f t="array" ref="BB91">SUM(IF(YEAR($C$5:$AX$5)=BB$5,$C91:$AX91))</f>
        <v>376.88408000000004</v>
      </c>
      <c r="BC91" s="22">
        <f t="array" ref="BC91">SUM(IF(YEAR($C$5:$AX$5)=BC$5,$C91:$AX91))</f>
        <v>375.86562000000004</v>
      </c>
      <c r="BE91" s="21">
        <f t="shared" si="17"/>
        <v>375.86562000000004</v>
      </c>
      <c r="BF91" s="20">
        <f t="shared" si="18"/>
        <v>376.88408000000004</v>
      </c>
      <c r="BG91" s="22">
        <f t="shared" si="19"/>
        <v>375.86562000000004</v>
      </c>
    </row>
    <row r="92" spans="2:59">
      <c r="B92" s="17">
        <v>10118</v>
      </c>
      <c r="C92" s="20">
        <v>0.93103610000000003</v>
      </c>
      <c r="D92" s="20">
        <v>0.8212216</v>
      </c>
      <c r="E92" s="20">
        <v>0.94137530000000003</v>
      </c>
      <c r="F92" s="20">
        <v>0.89788089999999998</v>
      </c>
      <c r="G92" s="20">
        <v>0.88832250000000001</v>
      </c>
      <c r="H92" s="20">
        <v>0.9272591</v>
      </c>
      <c r="I92" s="20">
        <v>0.95890160000000002</v>
      </c>
      <c r="J92" s="20">
        <v>0.96324929999999997</v>
      </c>
      <c r="K92" s="20">
        <v>0.8872873</v>
      </c>
      <c r="L92" s="20">
        <v>0.85676810000000003</v>
      </c>
      <c r="M92" s="20">
        <v>0.92898789999999998</v>
      </c>
      <c r="N92" s="20">
        <v>1.002456</v>
      </c>
      <c r="O92" s="20">
        <v>0.93103610000000003</v>
      </c>
      <c r="P92" s="20">
        <v>0.8212216</v>
      </c>
      <c r="Q92" s="20">
        <v>0.94137530000000003</v>
      </c>
      <c r="R92" s="20">
        <v>0.89788089999999998</v>
      </c>
      <c r="S92" s="20">
        <v>0.88832250000000001</v>
      </c>
      <c r="T92" s="20">
        <v>0.9272591</v>
      </c>
      <c r="U92" s="20">
        <v>0.95890160000000002</v>
      </c>
      <c r="V92" s="20">
        <v>0.96324929999999997</v>
      </c>
      <c r="W92" s="20">
        <v>0.8872873</v>
      </c>
      <c r="X92" s="20">
        <v>0.85676810000000003</v>
      </c>
      <c r="Y92" s="20">
        <v>0.92898789999999998</v>
      </c>
      <c r="Z92" s="20">
        <v>1.002456</v>
      </c>
      <c r="AA92" s="20">
        <v>0.93103610000000003</v>
      </c>
      <c r="AB92" s="20">
        <v>0.8505509</v>
      </c>
      <c r="AC92" s="20">
        <v>0.94137530000000003</v>
      </c>
      <c r="AD92" s="20">
        <v>0.89788089999999998</v>
      </c>
      <c r="AE92" s="20">
        <v>0.88832250000000001</v>
      </c>
      <c r="AF92" s="20">
        <v>0.9272591</v>
      </c>
      <c r="AG92" s="20">
        <v>0.95890160000000002</v>
      </c>
      <c r="AH92" s="20">
        <v>0.96324929999999997</v>
      </c>
      <c r="AI92" s="20">
        <v>0.8872873</v>
      </c>
      <c r="AJ92" s="20">
        <v>0.85676810000000003</v>
      </c>
      <c r="AK92" s="20">
        <v>0.92898789999999998</v>
      </c>
      <c r="AL92" s="20">
        <v>1.002456</v>
      </c>
      <c r="AM92" s="20">
        <v>0.93103610000000003</v>
      </c>
      <c r="AN92" s="20">
        <v>0.8212216</v>
      </c>
      <c r="AO92" s="20">
        <v>0.94137530000000003</v>
      </c>
      <c r="AP92" s="20">
        <v>0.89788089999999998</v>
      </c>
      <c r="AQ92" s="20">
        <v>0.88832250000000001</v>
      </c>
      <c r="AR92" s="20">
        <v>0.9272591</v>
      </c>
      <c r="AS92" s="20">
        <v>0.95890160000000002</v>
      </c>
      <c r="AT92" s="20">
        <v>0.96324929999999997</v>
      </c>
      <c r="AU92" s="20">
        <v>0.8872873</v>
      </c>
      <c r="AV92" s="20">
        <v>0.85676810000000003</v>
      </c>
      <c r="AW92" s="20">
        <v>0.92898789999999998</v>
      </c>
      <c r="AX92" s="22">
        <v>1.002456</v>
      </c>
      <c r="AZ92" s="21">
        <f t="array" ref="AZ92">SUM(IF(YEAR($C$5:$AX$5)=AZ$5,$C92:$AX92))</f>
        <v>11.004745699999999</v>
      </c>
      <c r="BA92" s="20">
        <f t="array" ref="BA92">SUM(IF(YEAR($C$5:$AX$5)=BA$5,$C92:$AX92))</f>
        <v>11.004745699999999</v>
      </c>
      <c r="BB92" s="20">
        <f t="array" ref="BB92">SUM(IF(YEAR($C$5:$AX$5)=BB$5,$C92:$AX92))</f>
        <v>11.034075</v>
      </c>
      <c r="BC92" s="22">
        <f t="array" ref="BC92">SUM(IF(YEAR($C$5:$AX$5)=BC$5,$C92:$AX92))</f>
        <v>11.004745699999999</v>
      </c>
      <c r="BE92" s="21">
        <f t="shared" si="17"/>
        <v>11.004745699999999</v>
      </c>
      <c r="BF92" s="20">
        <f t="shared" si="18"/>
        <v>11.034075</v>
      </c>
      <c r="BG92" s="22">
        <f t="shared" si="19"/>
        <v>11.004745699999999</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7.0269689999999996E-2</v>
      </c>
      <c r="D97" s="20">
        <v>6.7551520000000004E-2</v>
      </c>
      <c r="E97" s="20">
        <v>7.4598629999999999E-2</v>
      </c>
      <c r="F97" s="20">
        <v>7.0974400000000007E-2</v>
      </c>
      <c r="G97" s="20">
        <v>6.5739409999999998E-2</v>
      </c>
      <c r="H97" s="20">
        <v>6.7249509999999998E-2</v>
      </c>
      <c r="I97" s="20">
        <v>7.3994589999999999E-2</v>
      </c>
      <c r="J97" s="20">
        <v>7.4397279999999996E-2</v>
      </c>
      <c r="K97" s="20">
        <v>6.5135369999999998E-2</v>
      </c>
      <c r="L97" s="20">
        <v>7.3591900000000002E-2</v>
      </c>
      <c r="M97" s="20">
        <v>7.1880459999999993E-2</v>
      </c>
      <c r="N97" s="20">
        <v>7.1779789999999996E-2</v>
      </c>
      <c r="O97" s="20">
        <v>7.3692569999999999E-2</v>
      </c>
      <c r="P97" s="20">
        <v>6.7652199999999996E-2</v>
      </c>
      <c r="Q97" s="20">
        <v>7.4900640000000004E-2</v>
      </c>
      <c r="R97" s="20">
        <v>7.1981130000000004E-2</v>
      </c>
      <c r="S97" s="20">
        <v>6.9262959999999998E-2</v>
      </c>
      <c r="T97" s="20">
        <v>6.9363640000000004E-2</v>
      </c>
      <c r="U97" s="20">
        <v>7.4095259999999996E-2</v>
      </c>
      <c r="V97" s="20">
        <v>7.4598629999999999E-2</v>
      </c>
      <c r="W97" s="20">
        <v>6.7752870000000007E-2</v>
      </c>
      <c r="X97" s="20">
        <v>7.4699299999999996E-2</v>
      </c>
      <c r="Y97" s="20">
        <v>7.2081800000000001E-2</v>
      </c>
      <c r="Z97" s="20">
        <v>7.3189210000000005E-2</v>
      </c>
      <c r="AA97" s="20">
        <v>0</v>
      </c>
      <c r="AB97" s="20">
        <v>0</v>
      </c>
      <c r="AC97" s="20">
        <v>0</v>
      </c>
      <c r="AD97" s="20">
        <v>7.2383820000000001E-2</v>
      </c>
      <c r="AE97" s="20">
        <v>7.1075070000000004E-2</v>
      </c>
      <c r="AF97" s="20">
        <v>6.7853540000000004E-2</v>
      </c>
      <c r="AG97" s="20">
        <v>7.4497949999999993E-2</v>
      </c>
      <c r="AH97" s="20">
        <v>7.4900640000000004E-2</v>
      </c>
      <c r="AI97" s="20">
        <v>5.5571450000000001E-2</v>
      </c>
      <c r="AJ97" s="20">
        <v>1.7114389999999999E-3</v>
      </c>
      <c r="AK97" s="20">
        <v>0</v>
      </c>
      <c r="AL97" s="20">
        <v>0</v>
      </c>
      <c r="AM97" s="20">
        <v>0</v>
      </c>
      <c r="AN97" s="20">
        <v>0</v>
      </c>
      <c r="AO97" s="20">
        <v>0</v>
      </c>
      <c r="AP97" s="20">
        <v>0</v>
      </c>
      <c r="AQ97" s="20">
        <v>6.2618549999999995E-2</v>
      </c>
      <c r="AR97" s="20">
        <v>5.9900380000000003E-2</v>
      </c>
      <c r="AS97" s="20">
        <v>6.5538059999999995E-2</v>
      </c>
      <c r="AT97" s="20">
        <v>6.6544790000000006E-2</v>
      </c>
      <c r="AU97" s="20">
        <v>5.0336450000000002E-4</v>
      </c>
      <c r="AV97" s="20">
        <v>0</v>
      </c>
      <c r="AW97" s="20">
        <v>0</v>
      </c>
      <c r="AX97" s="22">
        <v>0</v>
      </c>
      <c r="AZ97" s="21">
        <f t="array" ref="AZ97">SUM(IF(YEAR($C$5:$AX$5)=AZ$5,$C97:$AX97))</f>
        <v>0.84716255000000018</v>
      </c>
      <c r="BA97" s="20">
        <f t="array" ref="BA97">SUM(IF(YEAR($C$5:$AX$5)=BA$5,$C97:$AX97))</f>
        <v>0.86327020999999993</v>
      </c>
      <c r="BB97" s="20">
        <f t="array" ref="BB97">SUM(IF(YEAR($C$5:$AX$5)=BB$5,$C97:$AX97))</f>
        <v>0.417993909</v>
      </c>
      <c r="BC97" s="22">
        <f t="array" ref="BC97">SUM(IF(YEAR($C$5:$AX$5)=BC$5,$C97:$AX97))</f>
        <v>0.25510514449999999</v>
      </c>
      <c r="BE97" s="21">
        <f t="shared" si="17"/>
        <v>0.8555183999999999</v>
      </c>
      <c r="BF97" s="20">
        <f t="shared" si="18"/>
        <v>0.64923960000000003</v>
      </c>
      <c r="BG97" s="22">
        <f t="shared" si="19"/>
        <v>0.33715356899999999</v>
      </c>
    </row>
    <row r="98" spans="2:59">
      <c r="B98" s="17">
        <v>10308</v>
      </c>
      <c r="C98" s="20">
        <v>0.18942909999999999</v>
      </c>
      <c r="D98" s="20">
        <v>0.1767214</v>
      </c>
      <c r="E98" s="20">
        <v>0.1724136</v>
      </c>
      <c r="F98" s="20">
        <v>0.1705518</v>
      </c>
      <c r="G98" s="20">
        <v>0.167043</v>
      </c>
      <c r="H98" s="20">
        <v>0.25491580000000003</v>
      </c>
      <c r="I98" s="20">
        <v>0.33189059999999998</v>
      </c>
      <c r="J98" s="20">
        <v>0.29467650000000001</v>
      </c>
      <c r="K98" s="20">
        <v>0.191798</v>
      </c>
      <c r="L98" s="20">
        <v>0.18720419999999999</v>
      </c>
      <c r="M98" s="20">
        <v>0.2053497</v>
      </c>
      <c r="N98" s="20">
        <v>0.19700670000000001</v>
      </c>
      <c r="O98" s="20">
        <v>0.19765289999999999</v>
      </c>
      <c r="P98" s="20">
        <v>0.17728459999999999</v>
      </c>
      <c r="Q98" s="20">
        <v>0.18934290000000001</v>
      </c>
      <c r="R98" s="20">
        <v>0.16973260000000001</v>
      </c>
      <c r="S98" s="20">
        <v>0.1715052</v>
      </c>
      <c r="T98" s="20">
        <v>0.25179400000000002</v>
      </c>
      <c r="U98" s="20">
        <v>0.33086860000000001</v>
      </c>
      <c r="V98" s="20">
        <v>0.2812151</v>
      </c>
      <c r="W98" s="20">
        <v>0.18861040000000001</v>
      </c>
      <c r="X98" s="20">
        <v>0.1911979</v>
      </c>
      <c r="Y98" s="20">
        <v>0.20562230000000001</v>
      </c>
      <c r="Z98" s="20">
        <v>0.21315110000000001</v>
      </c>
      <c r="AA98" s="20">
        <v>0.18983120000000001</v>
      </c>
      <c r="AB98" s="20">
        <v>0.18433479999999999</v>
      </c>
      <c r="AC98" s="20">
        <v>0.18917919999999999</v>
      </c>
      <c r="AD98" s="20">
        <v>0.1679833</v>
      </c>
      <c r="AE98" s="20">
        <v>0.16595480000000001</v>
      </c>
      <c r="AF98" s="20">
        <v>0.22884679999999999</v>
      </c>
      <c r="AG98" s="20">
        <v>0.336897</v>
      </c>
      <c r="AH98" s="20">
        <v>0.30688759999999998</v>
      </c>
      <c r="AI98" s="20">
        <v>0.20936460000000001</v>
      </c>
      <c r="AJ98" s="20">
        <v>0.20489679999999999</v>
      </c>
      <c r="AK98" s="20">
        <v>0.18628140000000001</v>
      </c>
      <c r="AL98" s="20">
        <v>0.2309185</v>
      </c>
      <c r="AM98" s="20">
        <v>0.20472009999999999</v>
      </c>
      <c r="AN98" s="20">
        <v>0.17972160000000001</v>
      </c>
      <c r="AO98" s="20">
        <v>0.1825252</v>
      </c>
      <c r="AP98" s="20">
        <v>0.17330029999999999</v>
      </c>
      <c r="AQ98" s="20">
        <v>0.1702294</v>
      </c>
      <c r="AR98" s="20">
        <v>0.23229359999999999</v>
      </c>
      <c r="AS98" s="20">
        <v>0.33990710000000002</v>
      </c>
      <c r="AT98" s="20">
        <v>0.30405189999999999</v>
      </c>
      <c r="AU98" s="20">
        <v>0.2008511</v>
      </c>
      <c r="AV98" s="20">
        <v>0.18681249999999999</v>
      </c>
      <c r="AW98" s="20">
        <v>0.1785775</v>
      </c>
      <c r="AX98" s="22">
        <v>0.23780000000000001</v>
      </c>
      <c r="AZ98" s="21">
        <f t="array" ref="AZ98">SUM(IF(YEAR($C$5:$AX$5)=AZ$5,$C98:$AX98))</f>
        <v>2.5390004000000004</v>
      </c>
      <c r="BA98" s="20">
        <f t="array" ref="BA98">SUM(IF(YEAR($C$5:$AX$5)=BA$5,$C98:$AX98))</f>
        <v>2.5679776000000003</v>
      </c>
      <c r="BB98" s="20">
        <f t="array" ref="BB98">SUM(IF(YEAR($C$5:$AX$5)=BB$5,$C98:$AX98))</f>
        <v>2.6013760000000001</v>
      </c>
      <c r="BC98" s="22">
        <f t="array" ref="BC98">SUM(IF(YEAR($C$5:$AX$5)=BC$5,$C98:$AX98))</f>
        <v>2.5907902999999997</v>
      </c>
      <c r="BE98" s="21">
        <f t="shared" si="17"/>
        <v>2.5683597000000002</v>
      </c>
      <c r="BF98" s="20">
        <f t="shared" si="18"/>
        <v>2.5597426999999997</v>
      </c>
      <c r="BG98" s="22">
        <f t="shared" si="19"/>
        <v>2.6145893000000004</v>
      </c>
    </row>
    <row r="99" spans="2:59">
      <c r="B99" s="17">
        <v>10343</v>
      </c>
      <c r="C99" s="20">
        <v>29.078980000000001</v>
      </c>
      <c r="D99" s="20">
        <v>24.633620000000001</v>
      </c>
      <c r="E99" s="20">
        <v>28.264330000000001</v>
      </c>
      <c r="F99" s="20">
        <v>26.47861</v>
      </c>
      <c r="G99" s="20">
        <v>22.941569999999999</v>
      </c>
      <c r="H99" s="20">
        <v>30.660689999999999</v>
      </c>
      <c r="I99" s="20">
        <v>29.080629999999999</v>
      </c>
      <c r="J99" s="20">
        <v>32.74136</v>
      </c>
      <c r="K99" s="20">
        <v>26.271059999999999</v>
      </c>
      <c r="L99" s="20">
        <v>27.513290000000001</v>
      </c>
      <c r="M99" s="20">
        <v>24.419619999999998</v>
      </c>
      <c r="N99" s="20">
        <v>30.92643</v>
      </c>
      <c r="O99" s="20">
        <v>29.078980000000001</v>
      </c>
      <c r="P99" s="20">
        <v>24.633620000000001</v>
      </c>
      <c r="Q99" s="20">
        <v>28.264330000000001</v>
      </c>
      <c r="R99" s="20">
        <v>26.47861</v>
      </c>
      <c r="S99" s="20">
        <v>22.941569999999999</v>
      </c>
      <c r="T99" s="20">
        <v>30.660689999999999</v>
      </c>
      <c r="U99" s="20">
        <v>29.080629999999999</v>
      </c>
      <c r="V99" s="20">
        <v>32.74136</v>
      </c>
      <c r="W99" s="20">
        <v>26.271059999999999</v>
      </c>
      <c r="X99" s="20">
        <v>27.513290000000001</v>
      </c>
      <c r="Y99" s="20">
        <v>24.419619999999998</v>
      </c>
      <c r="Z99" s="20">
        <v>30.92643</v>
      </c>
      <c r="AA99" s="20">
        <v>29.078980000000001</v>
      </c>
      <c r="AB99" s="20">
        <v>25.513390000000001</v>
      </c>
      <c r="AC99" s="20">
        <v>28.264330000000001</v>
      </c>
      <c r="AD99" s="20">
        <v>26.47861</v>
      </c>
      <c r="AE99" s="20">
        <v>22.941569999999999</v>
      </c>
      <c r="AF99" s="20">
        <v>30.660689999999999</v>
      </c>
      <c r="AG99" s="20">
        <v>29.080629999999999</v>
      </c>
      <c r="AH99" s="20">
        <v>32.74136</v>
      </c>
      <c r="AI99" s="20">
        <v>26.271059999999999</v>
      </c>
      <c r="AJ99" s="20">
        <v>27.513290000000001</v>
      </c>
      <c r="AK99" s="20">
        <v>24.419619999999998</v>
      </c>
      <c r="AL99" s="20">
        <v>30.92643</v>
      </c>
      <c r="AM99" s="20">
        <v>29.078980000000001</v>
      </c>
      <c r="AN99" s="20">
        <v>24.633620000000001</v>
      </c>
      <c r="AO99" s="20">
        <v>28.264330000000001</v>
      </c>
      <c r="AP99" s="20">
        <v>26.47861</v>
      </c>
      <c r="AQ99" s="20">
        <v>22.941569999999999</v>
      </c>
      <c r="AR99" s="20">
        <v>30.660689999999999</v>
      </c>
      <c r="AS99" s="20">
        <v>29.080629999999999</v>
      </c>
      <c r="AT99" s="20">
        <v>32.74136</v>
      </c>
      <c r="AU99" s="20">
        <v>26.271059999999999</v>
      </c>
      <c r="AV99" s="20">
        <v>27.513290000000001</v>
      </c>
      <c r="AW99" s="20">
        <v>24.419619999999998</v>
      </c>
      <c r="AX99" s="22">
        <v>30.92643</v>
      </c>
      <c r="AZ99" s="21">
        <f t="array" ref="AZ99">SUM(IF(YEAR($C$5:$AX$5)=AZ$5,$C99:$AX99))</f>
        <v>333.01018999999997</v>
      </c>
      <c r="BA99" s="20">
        <f t="array" ref="BA99">SUM(IF(YEAR($C$5:$AX$5)=BA$5,$C99:$AX99))</f>
        <v>333.01018999999997</v>
      </c>
      <c r="BB99" s="20">
        <f t="array" ref="BB99">SUM(IF(YEAR($C$5:$AX$5)=BB$5,$C99:$AX99))</f>
        <v>333.88995999999997</v>
      </c>
      <c r="BC99" s="22">
        <f t="array" ref="BC99">SUM(IF(YEAR($C$5:$AX$5)=BC$5,$C99:$AX99))</f>
        <v>333.01018999999997</v>
      </c>
      <c r="BE99" s="21">
        <f t="shared" si="17"/>
        <v>333.01019000000002</v>
      </c>
      <c r="BF99" s="20">
        <f t="shared" si="18"/>
        <v>333.88996000000003</v>
      </c>
      <c r="BG99" s="22">
        <f t="shared" si="19"/>
        <v>333.01019000000002</v>
      </c>
    </row>
    <row r="100" spans="2:59">
      <c r="B100" s="17">
        <v>10435</v>
      </c>
      <c r="C100" s="20">
        <v>3.1751040000000001</v>
      </c>
      <c r="D100" s="20">
        <v>2.816586</v>
      </c>
      <c r="E100" s="20">
        <v>3.1069079999999998</v>
      </c>
      <c r="F100" s="20">
        <v>3.0611120000000001</v>
      </c>
      <c r="G100" s="20">
        <v>3.1894480000000001</v>
      </c>
      <c r="H100" s="20">
        <v>3.3053720000000002</v>
      </c>
      <c r="I100" s="20">
        <v>3.3349760000000002</v>
      </c>
      <c r="J100" s="20">
        <v>3.3983439999999998</v>
      </c>
      <c r="K100" s="20">
        <v>3.2950819999999998</v>
      </c>
      <c r="L100" s="20">
        <v>3.3452280000000001</v>
      </c>
      <c r="M100" s="20">
        <v>3.1197919999999999</v>
      </c>
      <c r="N100" s="20">
        <v>3.4955039999999999</v>
      </c>
      <c r="O100" s="20">
        <v>3.1751040000000001</v>
      </c>
      <c r="P100" s="20">
        <v>2.816586</v>
      </c>
      <c r="Q100" s="20">
        <v>3.1069079999999998</v>
      </c>
      <c r="R100" s="20">
        <v>3.0611120000000001</v>
      </c>
      <c r="S100" s="20">
        <v>3.1894480000000001</v>
      </c>
      <c r="T100" s="20">
        <v>3.3053720000000002</v>
      </c>
      <c r="U100" s="20">
        <v>3.3349760000000002</v>
      </c>
      <c r="V100" s="20">
        <v>3.3983439999999998</v>
      </c>
      <c r="W100" s="20">
        <v>3.2950819999999998</v>
      </c>
      <c r="X100" s="20">
        <v>3.3452280000000001</v>
      </c>
      <c r="Y100" s="20">
        <v>3.1197919999999999</v>
      </c>
      <c r="Z100" s="20">
        <v>3.4955039999999999</v>
      </c>
      <c r="AA100" s="20">
        <v>3.1751040000000001</v>
      </c>
      <c r="AB100" s="20">
        <v>2.9171779999999998</v>
      </c>
      <c r="AC100" s="20">
        <v>3.1069079999999998</v>
      </c>
      <c r="AD100" s="20">
        <v>3.0611120000000001</v>
      </c>
      <c r="AE100" s="20">
        <v>3.1894480000000001</v>
      </c>
      <c r="AF100" s="20">
        <v>3.3053720000000002</v>
      </c>
      <c r="AG100" s="20">
        <v>3.3349760000000002</v>
      </c>
      <c r="AH100" s="20">
        <v>3.3983439999999998</v>
      </c>
      <c r="AI100" s="20">
        <v>3.2950819999999998</v>
      </c>
      <c r="AJ100" s="20">
        <v>3.3452280000000001</v>
      </c>
      <c r="AK100" s="20">
        <v>3.1197919999999999</v>
      </c>
      <c r="AL100" s="20">
        <v>3.4955039999999999</v>
      </c>
      <c r="AM100" s="20">
        <v>3.1751040000000001</v>
      </c>
      <c r="AN100" s="20">
        <v>2.816586</v>
      </c>
      <c r="AO100" s="20">
        <v>3.1069079999999998</v>
      </c>
      <c r="AP100" s="20">
        <v>3.0611120000000001</v>
      </c>
      <c r="AQ100" s="20">
        <v>3.1894480000000001</v>
      </c>
      <c r="AR100" s="20">
        <v>3.3053720000000002</v>
      </c>
      <c r="AS100" s="20">
        <v>3.3349760000000002</v>
      </c>
      <c r="AT100" s="20">
        <v>3.3983439999999998</v>
      </c>
      <c r="AU100" s="20">
        <v>3.2950819999999998</v>
      </c>
      <c r="AV100" s="20">
        <v>3.3452280000000001</v>
      </c>
      <c r="AW100" s="20">
        <v>3.1197919999999999</v>
      </c>
      <c r="AX100" s="22">
        <v>3.4955039999999999</v>
      </c>
      <c r="AZ100" s="21">
        <f t="array" ref="AZ100">SUM(IF(YEAR($C$5:$AX$5)=AZ$5,$C100:$AX100))</f>
        <v>38.643455999999993</v>
      </c>
      <c r="BA100" s="20">
        <f t="array" ref="BA100">SUM(IF(YEAR($C$5:$AX$5)=BA$5,$C100:$AX100))</f>
        <v>38.643455999999993</v>
      </c>
      <c r="BB100" s="20">
        <f t="array" ref="BB100">SUM(IF(YEAR($C$5:$AX$5)=BB$5,$C100:$AX100))</f>
        <v>38.744047999999992</v>
      </c>
      <c r="BC100" s="22">
        <f t="array" ref="BC100">SUM(IF(YEAR($C$5:$AX$5)=BC$5,$C100:$AX100))</f>
        <v>38.643455999999993</v>
      </c>
      <c r="BE100" s="21">
        <f t="shared" si="17"/>
        <v>38.643456</v>
      </c>
      <c r="BF100" s="20">
        <f t="shared" si="18"/>
        <v>38.744047999999999</v>
      </c>
      <c r="BG100" s="22">
        <f t="shared" si="19"/>
        <v>38.643456</v>
      </c>
    </row>
    <row r="101" spans="2:59">
      <c r="B101" s="17">
        <v>10566</v>
      </c>
      <c r="C101" s="20">
        <v>79.579449999999994</v>
      </c>
      <c r="D101" s="20">
        <v>72.746189999999999</v>
      </c>
      <c r="E101" s="20">
        <v>54.328600000000002</v>
      </c>
      <c r="F101" s="20">
        <v>56.63252</v>
      </c>
      <c r="G101" s="20">
        <v>61.824339999999999</v>
      </c>
      <c r="H101" s="20">
        <v>69.098529999999997</v>
      </c>
      <c r="I101" s="20">
        <v>68.4726</v>
      </c>
      <c r="J101" s="20">
        <v>69.187629999999999</v>
      </c>
      <c r="K101" s="20">
        <v>58.214619999999996</v>
      </c>
      <c r="L101" s="20">
        <v>52.173319999999997</v>
      </c>
      <c r="M101" s="20">
        <v>61.810360000000003</v>
      </c>
      <c r="N101" s="20">
        <v>62.132210000000001</v>
      </c>
      <c r="O101" s="20">
        <v>79.579449999999994</v>
      </c>
      <c r="P101" s="20">
        <v>72.746189999999999</v>
      </c>
      <c r="Q101" s="20">
        <v>54.328600000000002</v>
      </c>
      <c r="R101" s="20">
        <v>56.63252</v>
      </c>
      <c r="S101" s="20">
        <v>61.824339999999999</v>
      </c>
      <c r="T101" s="20">
        <v>69.098529999999997</v>
      </c>
      <c r="U101" s="20">
        <v>68.4726</v>
      </c>
      <c r="V101" s="20">
        <v>69.187629999999999</v>
      </c>
      <c r="W101" s="20">
        <v>58.214619999999996</v>
      </c>
      <c r="X101" s="20">
        <v>52.173319999999997</v>
      </c>
      <c r="Y101" s="20">
        <v>61.810360000000003</v>
      </c>
      <c r="Z101" s="20">
        <v>62.132210000000001</v>
      </c>
      <c r="AA101" s="20">
        <v>79.579449999999994</v>
      </c>
      <c r="AB101" s="20">
        <v>75.344260000000006</v>
      </c>
      <c r="AC101" s="20">
        <v>54.328600000000002</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766.20036999999979</v>
      </c>
      <c r="BA101" s="20">
        <f t="array" ref="BA101">SUM(IF(YEAR($C$5:$AX$5)=BA$5,$C101:$AX101))</f>
        <v>766.20036999999979</v>
      </c>
      <c r="BB101" s="20">
        <f t="array" ref="BB101">SUM(IF(YEAR($C$5:$AX$5)=BB$5,$C101:$AX101))</f>
        <v>209.25230999999999</v>
      </c>
      <c r="BC101" s="22">
        <f t="array" ref="BC101">SUM(IF(YEAR($C$5:$AX$5)=BC$5,$C101:$AX101))</f>
        <v>0</v>
      </c>
      <c r="BE101" s="21">
        <f t="shared" si="17"/>
        <v>766.20037000000002</v>
      </c>
      <c r="BF101" s="20">
        <f t="shared" si="18"/>
        <v>650.34158000000002</v>
      </c>
      <c r="BG101" s="22">
        <f t="shared" si="19"/>
        <v>0</v>
      </c>
    </row>
    <row r="102" spans="2:59">
      <c r="B102" s="17">
        <v>10603</v>
      </c>
      <c r="C102" s="20">
        <v>152.64789999999999</v>
      </c>
      <c r="D102" s="20">
        <v>137.87549999999999</v>
      </c>
      <c r="E102" s="20">
        <v>144.39320000000001</v>
      </c>
      <c r="F102" s="20">
        <v>124.20869999999999</v>
      </c>
      <c r="G102" s="20">
        <v>116.78270000000001</v>
      </c>
      <c r="H102" s="20">
        <v>128.03020000000001</v>
      </c>
      <c r="I102" s="20">
        <v>134.15029999999999</v>
      </c>
      <c r="J102" s="20">
        <v>124.9372</v>
      </c>
      <c r="K102" s="20">
        <v>117.70140000000001</v>
      </c>
      <c r="L102" s="20">
        <v>127.3703</v>
      </c>
      <c r="M102" s="20">
        <v>119.9278</v>
      </c>
      <c r="N102" s="20">
        <v>122.2992</v>
      </c>
      <c r="O102" s="20">
        <v>152.64789999999999</v>
      </c>
      <c r="P102" s="20">
        <v>137.87549999999999</v>
      </c>
      <c r="Q102" s="20">
        <v>144.39320000000001</v>
      </c>
      <c r="R102" s="20">
        <v>124.20869999999999</v>
      </c>
      <c r="S102" s="20">
        <v>116.78270000000001</v>
      </c>
      <c r="T102" s="20">
        <v>128.03020000000001</v>
      </c>
      <c r="U102" s="20">
        <v>134.15029999999999</v>
      </c>
      <c r="V102" s="20">
        <v>124.9372</v>
      </c>
      <c r="W102" s="20">
        <v>117.70140000000001</v>
      </c>
      <c r="X102" s="20">
        <v>127.3703</v>
      </c>
      <c r="Y102" s="20">
        <v>119.9278</v>
      </c>
      <c r="Z102" s="20">
        <v>122.2992</v>
      </c>
      <c r="AA102" s="20">
        <v>152.64789999999999</v>
      </c>
      <c r="AB102" s="20">
        <v>142.7996</v>
      </c>
      <c r="AC102" s="20">
        <v>144.39320000000001</v>
      </c>
      <c r="AD102" s="20">
        <v>124.20869999999999</v>
      </c>
      <c r="AE102" s="20">
        <v>116.78270000000001</v>
      </c>
      <c r="AF102" s="20">
        <v>128.03020000000001</v>
      </c>
      <c r="AG102" s="20">
        <v>134.15029999999999</v>
      </c>
      <c r="AH102" s="20">
        <v>124.9372</v>
      </c>
      <c r="AI102" s="20">
        <v>117.70140000000001</v>
      </c>
      <c r="AJ102" s="20">
        <v>127.3703</v>
      </c>
      <c r="AK102" s="20">
        <v>119.9278</v>
      </c>
      <c r="AL102" s="20">
        <v>122.2992</v>
      </c>
      <c r="AM102" s="20">
        <v>152.64789999999999</v>
      </c>
      <c r="AN102" s="20">
        <v>137.87549999999999</v>
      </c>
      <c r="AO102" s="20">
        <v>144.39320000000001</v>
      </c>
      <c r="AP102" s="20">
        <v>124.20869999999999</v>
      </c>
      <c r="AQ102" s="20">
        <v>116.78270000000001</v>
      </c>
      <c r="AR102" s="20">
        <v>128.03020000000001</v>
      </c>
      <c r="AS102" s="20">
        <v>134.15029999999999</v>
      </c>
      <c r="AT102" s="20">
        <v>124.9372</v>
      </c>
      <c r="AU102" s="20">
        <v>117.70140000000001</v>
      </c>
      <c r="AV102" s="20">
        <v>127.3703</v>
      </c>
      <c r="AW102" s="20">
        <v>119.9278</v>
      </c>
      <c r="AX102" s="22">
        <v>122.2992</v>
      </c>
      <c r="AZ102" s="21">
        <f t="array" ref="AZ102">SUM(IF(YEAR($C$5:$AX$5)=AZ$5,$C102:$AX102))</f>
        <v>1550.3244</v>
      </c>
      <c r="BA102" s="20">
        <f t="array" ref="BA102">SUM(IF(YEAR($C$5:$AX$5)=BA$5,$C102:$AX102))</f>
        <v>1550.3244</v>
      </c>
      <c r="BB102" s="20">
        <f t="array" ref="BB102">SUM(IF(YEAR($C$5:$AX$5)=BB$5,$C102:$AX102))</f>
        <v>1555.2484999999999</v>
      </c>
      <c r="BC102" s="22">
        <f t="array" ref="BC102">SUM(IF(YEAR($C$5:$AX$5)=BC$5,$C102:$AX102))</f>
        <v>1550.3244</v>
      </c>
      <c r="BE102" s="21">
        <f t="shared" si="17"/>
        <v>1550.3244</v>
      </c>
      <c r="BF102" s="20">
        <f t="shared" si="18"/>
        <v>1555.2485000000001</v>
      </c>
      <c r="BG102" s="22">
        <f t="shared" si="19"/>
        <v>1550.3244</v>
      </c>
    </row>
    <row r="103" spans="2:59">
      <c r="B103" s="17">
        <v>10629</v>
      </c>
      <c r="C103" s="20">
        <v>4.3766338999999999</v>
      </c>
      <c r="D103" s="20">
        <v>3.7363608000000004</v>
      </c>
      <c r="E103" s="20">
        <v>3.7154392000000001</v>
      </c>
      <c r="F103" s="20">
        <v>4.4684485</v>
      </c>
      <c r="G103" s="20">
        <v>5.0174502000000007</v>
      </c>
      <c r="H103" s="20">
        <v>5.3819518000000004</v>
      </c>
      <c r="I103" s="20">
        <v>5.1326242999999998</v>
      </c>
      <c r="J103" s="20">
        <v>5.1255350000000002</v>
      </c>
      <c r="K103" s="20">
        <v>4.7470806999999997</v>
      </c>
      <c r="L103" s="20">
        <v>4.6666002000000004</v>
      </c>
      <c r="M103" s="20">
        <v>4.6557941999999999</v>
      </c>
      <c r="N103" s="20">
        <v>4.6087879000000003</v>
      </c>
      <c r="O103" s="20">
        <v>4.3766338999999999</v>
      </c>
      <c r="P103" s="20">
        <v>3.7363608000000004</v>
      </c>
      <c r="Q103" s="20">
        <v>3.7154392000000001</v>
      </c>
      <c r="R103" s="20">
        <v>4.4684485</v>
      </c>
      <c r="S103" s="20">
        <v>5.0174502000000007</v>
      </c>
      <c r="T103" s="20">
        <v>5.3819518000000004</v>
      </c>
      <c r="U103" s="20">
        <v>5.1326242999999998</v>
      </c>
      <c r="V103" s="20">
        <v>5.1255350000000002</v>
      </c>
      <c r="W103" s="20">
        <v>4.7470806999999997</v>
      </c>
      <c r="X103" s="20">
        <v>4.6666002000000004</v>
      </c>
      <c r="Y103" s="20">
        <v>4.6557941999999999</v>
      </c>
      <c r="Z103" s="20">
        <v>4.6087879000000003</v>
      </c>
      <c r="AA103" s="20">
        <v>4.3766338999999999</v>
      </c>
      <c r="AB103" s="20">
        <v>3.8698011999999999</v>
      </c>
      <c r="AC103" s="20">
        <v>3.7154392000000001</v>
      </c>
      <c r="AD103" s="20">
        <v>4.4684485</v>
      </c>
      <c r="AE103" s="20">
        <v>5.0174502000000007</v>
      </c>
      <c r="AF103" s="20">
        <v>5.3819518000000004</v>
      </c>
      <c r="AG103" s="20">
        <v>5.1326242999999998</v>
      </c>
      <c r="AH103" s="20">
        <v>5.1255350000000002</v>
      </c>
      <c r="AI103" s="20">
        <v>4.7470806999999997</v>
      </c>
      <c r="AJ103" s="20">
        <v>4.6666002000000004</v>
      </c>
      <c r="AK103" s="20">
        <v>4.6557941999999999</v>
      </c>
      <c r="AL103" s="20">
        <v>4.6087879000000003</v>
      </c>
      <c r="AM103" s="20">
        <v>4.3766338999999999</v>
      </c>
      <c r="AN103" s="20">
        <v>3.7363608000000004</v>
      </c>
      <c r="AO103" s="20">
        <v>3.7154392000000001</v>
      </c>
      <c r="AP103" s="20">
        <v>4.4684485</v>
      </c>
      <c r="AQ103" s="20">
        <v>5.0174502000000007</v>
      </c>
      <c r="AR103" s="20">
        <v>5.3819518000000004</v>
      </c>
      <c r="AS103" s="20">
        <v>5.1326242999999998</v>
      </c>
      <c r="AT103" s="20">
        <v>5.1255350000000002</v>
      </c>
      <c r="AU103" s="20">
        <v>4.7470806999999997</v>
      </c>
      <c r="AV103" s="20">
        <v>4.6666002000000004</v>
      </c>
      <c r="AW103" s="20">
        <v>4.6557941999999999</v>
      </c>
      <c r="AX103" s="22">
        <v>4.6087879000000003</v>
      </c>
      <c r="AZ103" s="21">
        <f t="array" ref="AZ103">SUM(IF(YEAR($C$5:$AX$5)=AZ$5,$C103:$AX103))</f>
        <v>55.6327067</v>
      </c>
      <c r="BA103" s="20">
        <f t="array" ref="BA103">SUM(IF(YEAR($C$5:$AX$5)=BA$5,$C103:$AX103))</f>
        <v>55.6327067</v>
      </c>
      <c r="BB103" s="20">
        <f t="array" ref="BB103">SUM(IF(YEAR($C$5:$AX$5)=BB$5,$C103:$AX103))</f>
        <v>55.766147099999998</v>
      </c>
      <c r="BC103" s="22">
        <f t="array" ref="BC103">SUM(IF(YEAR($C$5:$AX$5)=BC$5,$C103:$AX103))</f>
        <v>55.6327067</v>
      </c>
      <c r="BE103" s="21">
        <f t="shared" si="17"/>
        <v>55.6327067</v>
      </c>
      <c r="BF103" s="20">
        <f t="shared" si="18"/>
        <v>55.766147099999998</v>
      </c>
      <c r="BG103" s="22">
        <f t="shared" si="19"/>
        <v>55.6327067</v>
      </c>
    </row>
    <row r="104" spans="2:59">
      <c r="B104" s="17">
        <v>10643</v>
      </c>
      <c r="C104" s="20">
        <v>3.736837</v>
      </c>
      <c r="D104" s="20">
        <v>3.314889</v>
      </c>
      <c r="E104" s="20">
        <v>3.656574</v>
      </c>
      <c r="F104" s="20">
        <v>3.6026769999999999</v>
      </c>
      <c r="G104" s="20">
        <v>3.7537159999999998</v>
      </c>
      <c r="H104" s="20">
        <v>3.8901500000000002</v>
      </c>
      <c r="I104" s="20">
        <v>3.9249909999999999</v>
      </c>
      <c r="J104" s="20">
        <v>3.9995720000000001</v>
      </c>
      <c r="K104" s="20">
        <v>3.8780399999999999</v>
      </c>
      <c r="L104" s="20">
        <v>3.9370590000000001</v>
      </c>
      <c r="M104" s="20">
        <v>3.6717360000000001</v>
      </c>
      <c r="N104" s="20">
        <v>4.1139190000000001</v>
      </c>
      <c r="O104" s="20">
        <v>3.736837</v>
      </c>
      <c r="P104" s="20">
        <v>3.314889</v>
      </c>
      <c r="Q104" s="20">
        <v>3.656574</v>
      </c>
      <c r="R104" s="20">
        <v>3.6026769999999999</v>
      </c>
      <c r="S104" s="20">
        <v>3.7537159999999998</v>
      </c>
      <c r="T104" s="20">
        <v>3.8901500000000002</v>
      </c>
      <c r="U104" s="20">
        <v>3.9249909999999999</v>
      </c>
      <c r="V104" s="20">
        <v>3.9995720000000001</v>
      </c>
      <c r="W104" s="20">
        <v>3.8780399999999999</v>
      </c>
      <c r="X104" s="20">
        <v>3.9370590000000001</v>
      </c>
      <c r="Y104" s="20">
        <v>3.6717360000000001</v>
      </c>
      <c r="Z104" s="20">
        <v>4.1139190000000001</v>
      </c>
      <c r="AA104" s="20">
        <v>3.736837</v>
      </c>
      <c r="AB104" s="20">
        <v>3.4332779999999996</v>
      </c>
      <c r="AC104" s="20">
        <v>3.656574</v>
      </c>
      <c r="AD104" s="20">
        <v>3.6026769999999999</v>
      </c>
      <c r="AE104" s="20">
        <v>3.7537159999999998</v>
      </c>
      <c r="AF104" s="20">
        <v>3.8901500000000002</v>
      </c>
      <c r="AG104" s="20">
        <v>3.9249909999999999</v>
      </c>
      <c r="AH104" s="20">
        <v>3.9995720000000001</v>
      </c>
      <c r="AI104" s="20">
        <v>3.8780399999999999</v>
      </c>
      <c r="AJ104" s="20">
        <v>3.9370590000000001</v>
      </c>
      <c r="AK104" s="20">
        <v>3.6717360000000001</v>
      </c>
      <c r="AL104" s="20">
        <v>4.1139190000000001</v>
      </c>
      <c r="AM104" s="20">
        <v>3.736837</v>
      </c>
      <c r="AN104" s="20">
        <v>3.314889</v>
      </c>
      <c r="AO104" s="20">
        <v>3.656574</v>
      </c>
      <c r="AP104" s="20">
        <v>3.6026769999999999</v>
      </c>
      <c r="AQ104" s="20">
        <v>3.7537159999999998</v>
      </c>
      <c r="AR104" s="20">
        <v>3.8901500000000002</v>
      </c>
      <c r="AS104" s="20">
        <v>3.9249909999999999</v>
      </c>
      <c r="AT104" s="20">
        <v>3.9995720000000001</v>
      </c>
      <c r="AU104" s="20">
        <v>3.8780399999999999</v>
      </c>
      <c r="AV104" s="20">
        <v>3.9370590000000001</v>
      </c>
      <c r="AW104" s="20">
        <v>3.6717360000000001</v>
      </c>
      <c r="AX104" s="22">
        <v>4.1139190000000001</v>
      </c>
      <c r="AZ104" s="21">
        <f t="array" ref="AZ104">SUM(IF(YEAR($C$5:$AX$5)=AZ$5,$C104:$AX104))</f>
        <v>45.480160000000005</v>
      </c>
      <c r="BA104" s="20">
        <f t="array" ref="BA104">SUM(IF(YEAR($C$5:$AX$5)=BA$5,$C104:$AX104))</f>
        <v>45.480160000000005</v>
      </c>
      <c r="BB104" s="20">
        <f t="array" ref="BB104">SUM(IF(YEAR($C$5:$AX$5)=BB$5,$C104:$AX104))</f>
        <v>45.598548999999998</v>
      </c>
      <c r="BC104" s="22">
        <f t="array" ref="BC104">SUM(IF(YEAR($C$5:$AX$5)=BC$5,$C104:$AX104))</f>
        <v>45.480160000000005</v>
      </c>
      <c r="BE104" s="21">
        <f t="shared" si="17"/>
        <v>45.480159999999998</v>
      </c>
      <c r="BF104" s="20">
        <f t="shared" si="18"/>
        <v>45.598548999999998</v>
      </c>
      <c r="BG104" s="22">
        <f t="shared" si="19"/>
        <v>45.480159999999998</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6.3085509999999996</v>
      </c>
      <c r="D106" s="20">
        <v>5.5644650000000002</v>
      </c>
      <c r="E106" s="20">
        <v>6.3786079999999998</v>
      </c>
      <c r="F106" s="20">
        <v>6.0838960000000002</v>
      </c>
      <c r="G106" s="20">
        <v>6.0191299999999996</v>
      </c>
      <c r="H106" s="20">
        <v>6.282959</v>
      </c>
      <c r="I106" s="20">
        <v>6.497363</v>
      </c>
      <c r="J106" s="20">
        <v>6.5268230000000003</v>
      </c>
      <c r="K106" s="20">
        <v>6.0121159999999998</v>
      </c>
      <c r="L106" s="20">
        <v>5.8053229999999996</v>
      </c>
      <c r="M106" s="20">
        <v>6.2946730000000004</v>
      </c>
      <c r="N106" s="20">
        <v>6.7924800000000003</v>
      </c>
      <c r="O106" s="20">
        <v>6.3085509999999996</v>
      </c>
      <c r="P106" s="20">
        <v>5.5644650000000002</v>
      </c>
      <c r="Q106" s="20">
        <v>6.3786079999999998</v>
      </c>
      <c r="R106" s="20">
        <v>6.0838960000000002</v>
      </c>
      <c r="S106" s="20">
        <v>6.0191299999999996</v>
      </c>
      <c r="T106" s="20">
        <v>6.282959</v>
      </c>
      <c r="U106" s="20">
        <v>6.497363</v>
      </c>
      <c r="V106" s="20">
        <v>6.5268230000000003</v>
      </c>
      <c r="W106" s="20">
        <v>6.0121159999999998</v>
      </c>
      <c r="X106" s="20">
        <v>5.8053229999999996</v>
      </c>
      <c r="Y106" s="20">
        <v>6.2946730000000004</v>
      </c>
      <c r="Z106" s="20">
        <v>6.7924800000000003</v>
      </c>
      <c r="AA106" s="20">
        <v>6.3085509999999996</v>
      </c>
      <c r="AB106" s="20">
        <v>5.7631959999999998</v>
      </c>
      <c r="AC106" s="20">
        <v>6.3786079999999998</v>
      </c>
      <c r="AD106" s="20">
        <v>6.0838960000000002</v>
      </c>
      <c r="AE106" s="20">
        <v>6.0191299999999996</v>
      </c>
      <c r="AF106" s="20">
        <v>6.282959</v>
      </c>
      <c r="AG106" s="20">
        <v>6.497363</v>
      </c>
      <c r="AH106" s="20">
        <v>6.5268230000000003</v>
      </c>
      <c r="AI106" s="20">
        <v>6.0121159999999998</v>
      </c>
      <c r="AJ106" s="20">
        <v>5.8053229999999996</v>
      </c>
      <c r="AK106" s="20">
        <v>6.2946730000000004</v>
      </c>
      <c r="AL106" s="20">
        <v>6.7924800000000003</v>
      </c>
      <c r="AM106" s="20">
        <v>6.3085509999999996</v>
      </c>
      <c r="AN106" s="20">
        <v>5.5644650000000002</v>
      </c>
      <c r="AO106" s="20">
        <v>6.3786079999999998</v>
      </c>
      <c r="AP106" s="20">
        <v>6.0838960000000002</v>
      </c>
      <c r="AQ106" s="20">
        <v>6.0191299999999996</v>
      </c>
      <c r="AR106" s="20">
        <v>6.282959</v>
      </c>
      <c r="AS106" s="20">
        <v>6.497363</v>
      </c>
      <c r="AT106" s="20">
        <v>6.5268230000000003</v>
      </c>
      <c r="AU106" s="20">
        <v>6.0121159999999998</v>
      </c>
      <c r="AV106" s="20">
        <v>5.8053229999999996</v>
      </c>
      <c r="AW106" s="20">
        <v>6.2946730000000004</v>
      </c>
      <c r="AX106" s="22">
        <v>6.7924800000000003</v>
      </c>
      <c r="AZ106" s="21">
        <f t="array" ref="AZ106">SUM(IF(YEAR($C$5:$AX$5)=AZ$5,$C106:$AX106))</f>
        <v>74.566386999999992</v>
      </c>
      <c r="BA106" s="20">
        <f t="array" ref="BA106">SUM(IF(YEAR($C$5:$AX$5)=BA$5,$C106:$AX106))</f>
        <v>74.566386999999992</v>
      </c>
      <c r="BB106" s="20">
        <f t="array" ref="BB106">SUM(IF(YEAR($C$5:$AX$5)=BB$5,$C106:$AX106))</f>
        <v>74.765118000000001</v>
      </c>
      <c r="BC106" s="22">
        <f t="array" ref="BC106">SUM(IF(YEAR($C$5:$AX$5)=BC$5,$C106:$AX106))</f>
        <v>74.566386999999992</v>
      </c>
      <c r="BE106" s="21">
        <f t="shared" si="17"/>
        <v>74.566387000000006</v>
      </c>
      <c r="BF106" s="20">
        <f t="shared" si="18"/>
        <v>74.765118000000001</v>
      </c>
      <c r="BG106" s="22">
        <f t="shared" si="19"/>
        <v>74.566387000000006</v>
      </c>
    </row>
    <row r="107" spans="2:59">
      <c r="B107" s="17">
        <v>10751</v>
      </c>
      <c r="C107" s="20">
        <v>0.14897589999999999</v>
      </c>
      <c r="D107" s="20">
        <v>0.13917689999999999</v>
      </c>
      <c r="E107" s="20">
        <v>0.1334407</v>
      </c>
      <c r="F107" s="20">
        <v>0.1153006</v>
      </c>
      <c r="G107" s="20">
        <v>0.1268222</v>
      </c>
      <c r="H107" s="20">
        <v>0.15882579999999999</v>
      </c>
      <c r="I107" s="20">
        <v>0.18044540000000001</v>
      </c>
      <c r="J107" s="20">
        <v>0.17121600000000001</v>
      </c>
      <c r="K107" s="20">
        <v>0.144623</v>
      </c>
      <c r="L107" s="20">
        <v>0.130832</v>
      </c>
      <c r="M107" s="20">
        <v>0.14107790000000001</v>
      </c>
      <c r="N107" s="20">
        <v>0.154777</v>
      </c>
      <c r="O107" s="20">
        <v>0.15566150000000001</v>
      </c>
      <c r="P107" s="20">
        <v>0.13962040000000001</v>
      </c>
      <c r="Q107" s="20">
        <v>0.1374126</v>
      </c>
      <c r="R107" s="20">
        <v>0.1170636</v>
      </c>
      <c r="S107" s="20">
        <v>0.1298031</v>
      </c>
      <c r="T107" s="20">
        <v>0.15689939999999999</v>
      </c>
      <c r="U107" s="20">
        <v>0.17442820000000001</v>
      </c>
      <c r="V107" s="20">
        <v>0.16619349999999999</v>
      </c>
      <c r="W107" s="20">
        <v>0.14162159999999999</v>
      </c>
      <c r="X107" s="20">
        <v>0.12958030000000001</v>
      </c>
      <c r="Y107" s="20">
        <v>0.14026569999999999</v>
      </c>
      <c r="Z107" s="20">
        <v>0.15723989999999999</v>
      </c>
      <c r="AA107" s="20">
        <v>0.14938399999999999</v>
      </c>
      <c r="AB107" s="20">
        <v>0.1448692</v>
      </c>
      <c r="AC107" s="20">
        <v>0.13861519999999999</v>
      </c>
      <c r="AD107" s="20">
        <v>0.1142338</v>
      </c>
      <c r="AE107" s="20">
        <v>0.1207066</v>
      </c>
      <c r="AF107" s="20">
        <v>0.15277579999999999</v>
      </c>
      <c r="AG107" s="20">
        <v>0.1742698</v>
      </c>
      <c r="AH107" s="20">
        <v>0.17133229999999999</v>
      </c>
      <c r="AI107" s="20">
        <v>0.1480938</v>
      </c>
      <c r="AJ107" s="20">
        <v>0.13550429999999999</v>
      </c>
      <c r="AK107" s="20">
        <v>0.13637540000000001</v>
      </c>
      <c r="AL107" s="20">
        <v>0.16175020000000001</v>
      </c>
      <c r="AM107" s="20">
        <v>0.153721</v>
      </c>
      <c r="AN107" s="20">
        <v>0.1404599</v>
      </c>
      <c r="AO107" s="20">
        <v>0.1359245</v>
      </c>
      <c r="AP107" s="20">
        <v>0.1154797</v>
      </c>
      <c r="AQ107" s="20">
        <v>0.12291530000000001</v>
      </c>
      <c r="AR107" s="20">
        <v>0.1530734</v>
      </c>
      <c r="AS107" s="20">
        <v>0.17963660000000001</v>
      </c>
      <c r="AT107" s="20">
        <v>0.1711298</v>
      </c>
      <c r="AU107" s="20">
        <v>0.14658869999999999</v>
      </c>
      <c r="AV107" s="20">
        <v>0.13171659999999999</v>
      </c>
      <c r="AW107" s="20">
        <v>0.13491449999999999</v>
      </c>
      <c r="AX107" s="22">
        <v>0.16224450000000001</v>
      </c>
      <c r="AZ107" s="21">
        <f t="array" ref="AZ107">SUM(IF(YEAR($C$5:$AX$5)=AZ$5,$C107:$AX107))</f>
        <v>1.7455133999999999</v>
      </c>
      <c r="BA107" s="20">
        <f t="array" ref="BA107">SUM(IF(YEAR($C$5:$AX$5)=BA$5,$C107:$AX107))</f>
        <v>1.7457897999999998</v>
      </c>
      <c r="BB107" s="20">
        <f t="array" ref="BB107">SUM(IF(YEAR($C$5:$AX$5)=BB$5,$C107:$AX107))</f>
        <v>1.7479103999999999</v>
      </c>
      <c r="BC107" s="22">
        <f t="array" ref="BC107">SUM(IF(YEAR($C$5:$AX$5)=BC$5,$C107:$AX107))</f>
        <v>1.7478045</v>
      </c>
      <c r="BE107" s="21">
        <f t="shared" si="17"/>
        <v>1.7613583000000002</v>
      </c>
      <c r="BF107" s="20">
        <f t="shared" si="18"/>
        <v>1.7340374000000001</v>
      </c>
      <c r="BG107" s="22">
        <f t="shared" si="19"/>
        <v>1.7486020000000002</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2.2717139999999998</v>
      </c>
      <c r="D111" s="20">
        <v>2.003768</v>
      </c>
      <c r="E111" s="20">
        <v>2.2969409999999999</v>
      </c>
      <c r="F111" s="20">
        <v>2.1908150000000002</v>
      </c>
      <c r="G111" s="20">
        <v>2.1674929999999999</v>
      </c>
      <c r="H111" s="20">
        <v>2.2624979999999999</v>
      </c>
      <c r="I111" s="20">
        <v>2.3397049999999999</v>
      </c>
      <c r="J111" s="20">
        <v>2.350314</v>
      </c>
      <c r="K111" s="20">
        <v>2.1649669999999999</v>
      </c>
      <c r="L111" s="20">
        <v>2.0905010000000002</v>
      </c>
      <c r="M111" s="20">
        <v>2.2667160000000002</v>
      </c>
      <c r="N111" s="20">
        <v>2.4459770000000001</v>
      </c>
      <c r="O111" s="20">
        <v>2.2717139999999998</v>
      </c>
      <c r="P111" s="20">
        <v>2.003768</v>
      </c>
      <c r="Q111" s="20">
        <v>2.2969409999999999</v>
      </c>
      <c r="R111" s="20">
        <v>2.1908150000000002</v>
      </c>
      <c r="S111" s="20">
        <v>2.1674929999999999</v>
      </c>
      <c r="T111" s="20">
        <v>2.2624979999999999</v>
      </c>
      <c r="U111" s="20">
        <v>2.3397049999999999</v>
      </c>
      <c r="V111" s="20">
        <v>2.350314</v>
      </c>
      <c r="W111" s="20">
        <v>2.1649669999999999</v>
      </c>
      <c r="X111" s="20">
        <v>2.0905010000000002</v>
      </c>
      <c r="Y111" s="20">
        <v>2.2667160000000002</v>
      </c>
      <c r="Z111" s="20">
        <v>2.4459770000000001</v>
      </c>
      <c r="AA111" s="20">
        <v>2.2717139999999998</v>
      </c>
      <c r="AB111" s="20">
        <v>2.0753309999999998</v>
      </c>
      <c r="AC111" s="20">
        <v>2.2969409999999999</v>
      </c>
      <c r="AD111" s="20">
        <v>2.1908150000000002</v>
      </c>
      <c r="AE111" s="20">
        <v>2.1674929999999999</v>
      </c>
      <c r="AF111" s="20">
        <v>2.2624979999999999</v>
      </c>
      <c r="AG111" s="20">
        <v>2.3397049999999999</v>
      </c>
      <c r="AH111" s="20">
        <v>2.350314</v>
      </c>
      <c r="AI111" s="20">
        <v>2.1649669999999999</v>
      </c>
      <c r="AJ111" s="20">
        <v>2.0905010000000002</v>
      </c>
      <c r="AK111" s="20">
        <v>2.2667160000000002</v>
      </c>
      <c r="AL111" s="20">
        <v>2.4459770000000001</v>
      </c>
      <c r="AM111" s="20">
        <v>2.2717139999999998</v>
      </c>
      <c r="AN111" s="20">
        <v>2.003768</v>
      </c>
      <c r="AO111" s="20">
        <v>2.2969409999999999</v>
      </c>
      <c r="AP111" s="20">
        <v>2.1908150000000002</v>
      </c>
      <c r="AQ111" s="20">
        <v>2.1674929999999999</v>
      </c>
      <c r="AR111" s="20">
        <v>2.2624979999999999</v>
      </c>
      <c r="AS111" s="20">
        <v>2.3397049999999999</v>
      </c>
      <c r="AT111" s="20">
        <v>2.350314</v>
      </c>
      <c r="AU111" s="20">
        <v>2.1649669999999999</v>
      </c>
      <c r="AV111" s="20">
        <v>2.0905010000000002</v>
      </c>
      <c r="AW111" s="20">
        <v>2.2667160000000002</v>
      </c>
      <c r="AX111" s="22">
        <v>2.4459770000000001</v>
      </c>
      <c r="AZ111" s="21">
        <f t="array" ref="AZ111">SUM(IF(YEAR($C$5:$AX$5)=AZ$5,$C111:$AX111))</f>
        <v>26.851409</v>
      </c>
      <c r="BA111" s="20">
        <f t="array" ref="BA111">SUM(IF(YEAR($C$5:$AX$5)=BA$5,$C111:$AX111))</f>
        <v>26.851409</v>
      </c>
      <c r="BB111" s="20">
        <f t="array" ref="BB111">SUM(IF(YEAR($C$5:$AX$5)=BB$5,$C111:$AX111))</f>
        <v>26.922971999999998</v>
      </c>
      <c r="BC111" s="22">
        <f t="array" ref="BC111">SUM(IF(YEAR($C$5:$AX$5)=BC$5,$C111:$AX111))</f>
        <v>26.851409</v>
      </c>
      <c r="BE111" s="21">
        <f t="shared" si="17"/>
        <v>26.851409</v>
      </c>
      <c r="BF111" s="20">
        <f t="shared" si="18"/>
        <v>26.922971999999998</v>
      </c>
      <c r="BG111" s="22">
        <f t="shared" si="19"/>
        <v>26.851409</v>
      </c>
    </row>
    <row r="112" spans="2:59">
      <c r="B112" s="17">
        <v>50279</v>
      </c>
      <c r="C112" s="20">
        <v>1.263325E-3</v>
      </c>
      <c r="D112" s="20">
        <v>0</v>
      </c>
      <c r="E112" s="20">
        <v>0</v>
      </c>
      <c r="F112" s="20">
        <v>0</v>
      </c>
      <c r="G112" s="20">
        <v>6.7464559999999996E-4</v>
      </c>
      <c r="H112" s="20">
        <v>7.3383569999999998E-4</v>
      </c>
      <c r="I112" s="20">
        <v>2.010404E-2</v>
      </c>
      <c r="J112" s="20">
        <v>1.0089590000000001E-2</v>
      </c>
      <c r="K112" s="20">
        <v>0</v>
      </c>
      <c r="L112" s="20">
        <v>0</v>
      </c>
      <c r="M112" s="20">
        <v>0</v>
      </c>
      <c r="N112" s="20">
        <v>0</v>
      </c>
      <c r="O112" s="20">
        <v>0</v>
      </c>
      <c r="P112" s="20">
        <v>0</v>
      </c>
      <c r="Q112" s="20">
        <v>0</v>
      </c>
      <c r="R112" s="20">
        <v>0</v>
      </c>
      <c r="S112" s="20">
        <v>4.0949660000000001E-4</v>
      </c>
      <c r="T112" s="20">
        <v>4.4030140000000001E-4</v>
      </c>
      <c r="U112" s="20">
        <v>2.1852219999999999E-2</v>
      </c>
      <c r="V112" s="20">
        <v>1.023581E-2</v>
      </c>
      <c r="W112" s="20">
        <v>0</v>
      </c>
      <c r="X112" s="20">
        <v>0</v>
      </c>
      <c r="Y112" s="20">
        <v>0</v>
      </c>
      <c r="Z112" s="20">
        <v>0</v>
      </c>
      <c r="AA112" s="20">
        <v>1.105822E-3</v>
      </c>
      <c r="AB112" s="20">
        <v>0</v>
      </c>
      <c r="AC112" s="20">
        <v>0</v>
      </c>
      <c r="AD112" s="20">
        <v>2.6160890000000002E-4</v>
      </c>
      <c r="AE112" s="20">
        <v>0</v>
      </c>
      <c r="AF112" s="20">
        <v>0</v>
      </c>
      <c r="AG112" s="20">
        <v>2.0395400000000001E-2</v>
      </c>
      <c r="AH112" s="20">
        <v>1.7254660000000002E-2</v>
      </c>
      <c r="AI112" s="20">
        <v>4.4084130000000002E-4</v>
      </c>
      <c r="AJ112" s="20">
        <v>0</v>
      </c>
      <c r="AK112" s="20">
        <v>0</v>
      </c>
      <c r="AL112" s="20">
        <v>0</v>
      </c>
      <c r="AM112" s="20">
        <v>9.4833690000000002E-4</v>
      </c>
      <c r="AN112" s="20">
        <v>1.5651019999999999E-4</v>
      </c>
      <c r="AO112" s="20">
        <v>0</v>
      </c>
      <c r="AP112" s="20">
        <v>0</v>
      </c>
      <c r="AQ112" s="20">
        <v>0</v>
      </c>
      <c r="AR112" s="20">
        <v>1.2495519999999999E-3</v>
      </c>
      <c r="AS112" s="20">
        <v>2.5494260000000001E-2</v>
      </c>
      <c r="AT112" s="20">
        <v>1.8728430000000001E-2</v>
      </c>
      <c r="AU112" s="20">
        <v>7.3232500000000003E-4</v>
      </c>
      <c r="AV112" s="20">
        <v>0</v>
      </c>
      <c r="AW112" s="20">
        <v>0</v>
      </c>
      <c r="AX112" s="22">
        <v>0</v>
      </c>
      <c r="AZ112" s="21">
        <f t="array" ref="AZ112">SUM(IF(YEAR($C$5:$AX$5)=AZ$5,$C112:$AX112))</f>
        <v>3.2865436300000002E-2</v>
      </c>
      <c r="BA112" s="20">
        <f t="array" ref="BA112">SUM(IF(YEAR($C$5:$AX$5)=BA$5,$C112:$AX112))</f>
        <v>3.2937827999999995E-2</v>
      </c>
      <c r="BB112" s="20">
        <f t="array" ref="BB112">SUM(IF(YEAR($C$5:$AX$5)=BB$5,$C112:$AX112))</f>
        <v>3.9458332200000008E-2</v>
      </c>
      <c r="BC112" s="22">
        <f t="array" ref="BC112">SUM(IF(YEAR($C$5:$AX$5)=BC$5,$C112:$AX112))</f>
        <v>4.7309414099999995E-2</v>
      </c>
      <c r="BE112" s="21">
        <f t="shared" si="17"/>
        <v>3.1336962300000007E-2</v>
      </c>
      <c r="BF112" s="20">
        <f t="shared" si="18"/>
        <v>3.38957623E-2</v>
      </c>
      <c r="BG112" s="22">
        <f t="shared" si="19"/>
        <v>3.9195748400000001E-2</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7.110321E-2</v>
      </c>
      <c r="D114" s="20">
        <v>6.2118479999999997E-2</v>
      </c>
      <c r="E114" s="20">
        <v>9.4993930000000004E-2</v>
      </c>
      <c r="F114" s="20">
        <v>0.12516450000000001</v>
      </c>
      <c r="G114" s="20">
        <v>9.7942260000000003E-2</v>
      </c>
      <c r="H114" s="20">
        <v>9.2232300000000003E-2</v>
      </c>
      <c r="I114" s="20">
        <v>0.1230803</v>
      </c>
      <c r="J114" s="20">
        <v>0.13086110000000001</v>
      </c>
      <c r="K114" s="20">
        <v>7.1753880000000006E-2</v>
      </c>
      <c r="L114" s="20">
        <v>6.0693869999999997E-2</v>
      </c>
      <c r="M114" s="20">
        <v>6.3714090000000001E-2</v>
      </c>
      <c r="N114" s="20">
        <v>6.6291299999999997E-2</v>
      </c>
      <c r="O114" s="20">
        <v>7.110321E-2</v>
      </c>
      <c r="P114" s="20">
        <v>6.2118479999999997E-2</v>
      </c>
      <c r="Q114" s="20">
        <v>9.4993930000000004E-2</v>
      </c>
      <c r="R114" s="20">
        <v>0.12516450000000001</v>
      </c>
      <c r="S114" s="20">
        <v>9.7942260000000003E-2</v>
      </c>
      <c r="T114" s="20">
        <v>9.2232300000000003E-2</v>
      </c>
      <c r="U114" s="20">
        <v>0.1230803</v>
      </c>
      <c r="V114" s="20">
        <v>0.13086110000000001</v>
      </c>
      <c r="W114" s="20">
        <v>7.1753890000000001E-2</v>
      </c>
      <c r="X114" s="20">
        <v>6.0693869999999997E-2</v>
      </c>
      <c r="Y114" s="20">
        <v>6.3714099999999996E-2</v>
      </c>
      <c r="Z114" s="20">
        <v>6.6291310000000006E-2</v>
      </c>
      <c r="AA114" s="20">
        <v>7.110321E-2</v>
      </c>
      <c r="AB114" s="20">
        <v>6.4337000000000005E-2</v>
      </c>
      <c r="AC114" s="20">
        <v>9.4993930000000004E-2</v>
      </c>
      <c r="AD114" s="20">
        <v>0.12516450000000001</v>
      </c>
      <c r="AE114" s="20">
        <v>9.7942269999999998E-2</v>
      </c>
      <c r="AF114" s="20">
        <v>9.2232289999999995E-2</v>
      </c>
      <c r="AG114" s="20">
        <v>0.1230803</v>
      </c>
      <c r="AH114" s="20">
        <v>0.13086110000000001</v>
      </c>
      <c r="AI114" s="20">
        <v>7.1753890000000001E-2</v>
      </c>
      <c r="AJ114" s="20">
        <v>6.0693869999999997E-2</v>
      </c>
      <c r="AK114" s="20">
        <v>6.3714090000000001E-2</v>
      </c>
      <c r="AL114" s="20">
        <v>6.6291310000000006E-2</v>
      </c>
      <c r="AM114" s="20">
        <v>7.1103219999999995E-2</v>
      </c>
      <c r="AN114" s="20">
        <v>6.2118479999999997E-2</v>
      </c>
      <c r="AO114" s="20">
        <v>9.4993939999999999E-2</v>
      </c>
      <c r="AP114" s="20">
        <v>0.12516450000000001</v>
      </c>
      <c r="AQ114" s="20">
        <v>9.7942269999999998E-2</v>
      </c>
      <c r="AR114" s="20">
        <v>9.2232300000000003E-2</v>
      </c>
      <c r="AS114" s="20">
        <v>0.1230803</v>
      </c>
      <c r="AT114" s="20">
        <v>0.13086110000000001</v>
      </c>
      <c r="AU114" s="20">
        <v>7.1753890000000001E-2</v>
      </c>
      <c r="AV114" s="20">
        <v>6.0693869999999997E-2</v>
      </c>
      <c r="AW114" s="20">
        <v>6.3714090000000001E-2</v>
      </c>
      <c r="AX114" s="22">
        <v>6.6291320000000001E-2</v>
      </c>
      <c r="AZ114" s="21">
        <f t="array" ref="AZ114">SUM(IF(YEAR($C$5:$AX$5)=AZ$5,$C114:$AX114))</f>
        <v>1.0599492200000002</v>
      </c>
      <c r="BA114" s="20">
        <f t="array" ref="BA114">SUM(IF(YEAR($C$5:$AX$5)=BA$5,$C114:$AX114))</f>
        <v>1.0599492500000003</v>
      </c>
      <c r="BB114" s="20">
        <f t="array" ref="BB114">SUM(IF(YEAR($C$5:$AX$5)=BB$5,$C114:$AX114))</f>
        <v>1.0621677599999999</v>
      </c>
      <c r="BC114" s="22">
        <f t="array" ref="BC114">SUM(IF(YEAR($C$5:$AX$5)=BC$5,$C114:$AX114))</f>
        <v>1.0599492799999999</v>
      </c>
      <c r="BE114" s="21">
        <f t="shared" si="17"/>
        <v>1.05994922</v>
      </c>
      <c r="BF114" s="20">
        <f t="shared" si="18"/>
        <v>1.0621677799999998</v>
      </c>
      <c r="BG114" s="22">
        <f t="shared" si="19"/>
        <v>1.05994926</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5.2978089999999999E-2</v>
      </c>
      <c r="D117" s="20">
        <v>3.0309030000000001E-2</v>
      </c>
      <c r="E117" s="20">
        <v>8.632745E-2</v>
      </c>
      <c r="F117" s="20">
        <v>6.8800570000000005E-2</v>
      </c>
      <c r="G117" s="20">
        <v>9.6065319999999996E-2</v>
      </c>
      <c r="H117" s="20">
        <v>6.921418E-2</v>
      </c>
      <c r="I117" s="20">
        <v>0.1246762</v>
      </c>
      <c r="J117" s="20">
        <v>0.1086944</v>
      </c>
      <c r="K117" s="20">
        <v>9.6025849999999996E-2</v>
      </c>
      <c r="L117" s="20">
        <v>9.0457159999999995E-2</v>
      </c>
      <c r="M117" s="20">
        <v>3.8258889999999997E-2</v>
      </c>
      <c r="N117" s="20">
        <v>4.5863269999999998E-2</v>
      </c>
      <c r="O117" s="20">
        <v>5.29781E-2</v>
      </c>
      <c r="P117" s="20">
        <v>3.0309030000000001E-2</v>
      </c>
      <c r="Q117" s="20">
        <v>8.6327459999999995E-2</v>
      </c>
      <c r="R117" s="20">
        <v>6.8800570000000005E-2</v>
      </c>
      <c r="S117" s="20">
        <v>9.6065330000000004E-2</v>
      </c>
      <c r="T117" s="20">
        <v>6.921418E-2</v>
      </c>
      <c r="U117" s="20">
        <v>0.1246762</v>
      </c>
      <c r="V117" s="20">
        <v>0.1086944</v>
      </c>
      <c r="W117" s="20">
        <v>9.6025849999999996E-2</v>
      </c>
      <c r="X117" s="20">
        <v>9.0457170000000003E-2</v>
      </c>
      <c r="Y117" s="20">
        <v>3.8258889999999997E-2</v>
      </c>
      <c r="Z117" s="20">
        <v>4.5863279999999999E-2</v>
      </c>
      <c r="AA117" s="20">
        <v>5.29781E-2</v>
      </c>
      <c r="AB117" s="20">
        <v>3.1391500000000003E-2</v>
      </c>
      <c r="AC117" s="20">
        <v>8.6327470000000003E-2</v>
      </c>
      <c r="AD117" s="20">
        <v>6.880058E-2</v>
      </c>
      <c r="AE117" s="20">
        <v>9.6065330000000004E-2</v>
      </c>
      <c r="AF117" s="20">
        <v>6.9214170000000005E-2</v>
      </c>
      <c r="AG117" s="20">
        <v>0.1246762</v>
      </c>
      <c r="AH117" s="20">
        <v>0.1086944</v>
      </c>
      <c r="AI117" s="20">
        <v>9.6025849999999996E-2</v>
      </c>
      <c r="AJ117" s="20">
        <v>9.0457159999999995E-2</v>
      </c>
      <c r="AK117" s="20">
        <v>3.8258889999999997E-2</v>
      </c>
      <c r="AL117" s="20">
        <v>4.5863290000000001E-2</v>
      </c>
      <c r="AM117" s="20">
        <v>5.2978110000000002E-2</v>
      </c>
      <c r="AN117" s="20">
        <v>3.0309039999999999E-2</v>
      </c>
      <c r="AO117" s="20">
        <v>8.6327479999999998E-2</v>
      </c>
      <c r="AP117" s="20">
        <v>6.880058E-2</v>
      </c>
      <c r="AQ117" s="20">
        <v>9.6065339999999999E-2</v>
      </c>
      <c r="AR117" s="20">
        <v>6.921418E-2</v>
      </c>
      <c r="AS117" s="20">
        <v>0.1246762</v>
      </c>
      <c r="AT117" s="20">
        <v>0.1086944</v>
      </c>
      <c r="AU117" s="20">
        <v>9.6025849999999996E-2</v>
      </c>
      <c r="AV117" s="20">
        <v>9.0457179999999998E-2</v>
      </c>
      <c r="AW117" s="20">
        <v>3.8258889999999997E-2</v>
      </c>
      <c r="AX117" s="22">
        <v>4.5863290000000001E-2</v>
      </c>
      <c r="AZ117" s="21">
        <f t="array" ref="AZ117">SUM(IF(YEAR($C$5:$AX$5)=AZ$5,$C117:$AX117))</f>
        <v>0.90767041000000004</v>
      </c>
      <c r="BA117" s="20">
        <f t="array" ref="BA117">SUM(IF(YEAR($C$5:$AX$5)=BA$5,$C117:$AX117))</f>
        <v>0.90767045999999996</v>
      </c>
      <c r="BB117" s="20">
        <f t="array" ref="BB117">SUM(IF(YEAR($C$5:$AX$5)=BB$5,$C117:$AX117))</f>
        <v>0.90875294000000006</v>
      </c>
      <c r="BC117" s="22">
        <f t="array" ref="BC117">SUM(IF(YEAR($C$5:$AX$5)=BC$5,$C117:$AX117))</f>
        <v>0.90767054000000003</v>
      </c>
      <c r="BE117" s="21">
        <f t="shared" si="17"/>
        <v>0.90767043999999997</v>
      </c>
      <c r="BF117" s="20">
        <f t="shared" si="18"/>
        <v>0.90875295</v>
      </c>
      <c r="BG117" s="22">
        <f t="shared" si="19"/>
        <v>0.90767050999999999</v>
      </c>
    </row>
    <row r="118" spans="2:59">
      <c r="B118" s="17">
        <v>50561</v>
      </c>
      <c r="C118" s="20">
        <v>0</v>
      </c>
      <c r="D118" s="20">
        <v>0</v>
      </c>
      <c r="E118" s="20">
        <v>0</v>
      </c>
      <c r="F118" s="20">
        <v>0</v>
      </c>
      <c r="G118" s="20">
        <v>0</v>
      </c>
      <c r="H118" s="20">
        <v>0</v>
      </c>
      <c r="I118" s="20">
        <v>0</v>
      </c>
      <c r="J118" s="20">
        <v>0</v>
      </c>
      <c r="K118" s="20">
        <v>0</v>
      </c>
      <c r="L118" s="20">
        <v>0</v>
      </c>
      <c r="M118" s="20">
        <v>0</v>
      </c>
      <c r="N118" s="20">
        <v>0</v>
      </c>
      <c r="O118" s="20">
        <v>0</v>
      </c>
      <c r="P118" s="20">
        <v>0</v>
      </c>
      <c r="Q118" s="20">
        <v>0</v>
      </c>
      <c r="R118" s="20">
        <v>0</v>
      </c>
      <c r="S118" s="20">
        <v>0</v>
      </c>
      <c r="T118" s="20">
        <v>0</v>
      </c>
      <c r="U118" s="20">
        <v>0</v>
      </c>
      <c r="V118" s="20">
        <v>0</v>
      </c>
      <c r="W118" s="20">
        <v>0</v>
      </c>
      <c r="X118" s="20">
        <v>0</v>
      </c>
      <c r="Y118" s="20">
        <v>0</v>
      </c>
      <c r="Z118" s="20">
        <v>0</v>
      </c>
      <c r="AA118" s="20">
        <v>0</v>
      </c>
      <c r="AB118" s="20">
        <v>0</v>
      </c>
      <c r="AC118" s="20">
        <v>0</v>
      </c>
      <c r="AD118" s="20">
        <v>0</v>
      </c>
      <c r="AE118" s="20">
        <v>0</v>
      </c>
      <c r="AF118" s="20">
        <v>0</v>
      </c>
      <c r="AG118" s="20">
        <v>0</v>
      </c>
      <c r="AH118" s="20">
        <v>0</v>
      </c>
      <c r="AI118" s="20">
        <v>0</v>
      </c>
      <c r="AJ118" s="20">
        <v>0</v>
      </c>
      <c r="AK118" s="20">
        <v>0</v>
      </c>
      <c r="AL118" s="20">
        <v>0</v>
      </c>
      <c r="AM118" s="20">
        <v>0</v>
      </c>
      <c r="AN118" s="20">
        <v>0</v>
      </c>
      <c r="AO118" s="20">
        <v>0</v>
      </c>
      <c r="AP118" s="20">
        <v>0</v>
      </c>
      <c r="AQ118" s="20">
        <v>0</v>
      </c>
      <c r="AR118" s="20">
        <v>0</v>
      </c>
      <c r="AS118" s="20">
        <v>0</v>
      </c>
      <c r="AT118" s="20">
        <v>0</v>
      </c>
      <c r="AU118" s="20">
        <v>0</v>
      </c>
      <c r="AV118" s="20">
        <v>0</v>
      </c>
      <c r="AW118" s="20">
        <v>0</v>
      </c>
      <c r="AX118" s="22">
        <v>0</v>
      </c>
      <c r="AZ118" s="21">
        <f t="array" ref="AZ118">SUM(IF(YEAR($C$5:$AX$5)=AZ$5,$C118:$AX118))</f>
        <v>0</v>
      </c>
      <c r="BA118" s="20">
        <f t="array" ref="BA118">SUM(IF(YEAR($C$5:$AX$5)=BA$5,$C118:$AX118))</f>
        <v>0</v>
      </c>
      <c r="BB118" s="20">
        <f t="array" ref="BB118">SUM(IF(YEAR($C$5:$AX$5)=BB$5,$C118:$AX118))</f>
        <v>0</v>
      </c>
      <c r="BC118" s="22">
        <f t="array" ref="BC118">SUM(IF(YEAR($C$5:$AX$5)=BC$5,$C118:$AX118))</f>
        <v>0</v>
      </c>
      <c r="BE118" s="21">
        <f t="shared" si="17"/>
        <v>0</v>
      </c>
      <c r="BF118" s="20">
        <f t="shared" si="18"/>
        <v>0</v>
      </c>
      <c r="BG118" s="22">
        <f t="shared" si="19"/>
        <v>0</v>
      </c>
    </row>
    <row r="119" spans="2:59">
      <c r="B119" s="17">
        <v>50611</v>
      </c>
      <c r="C119" s="20">
        <v>26.555140000000002</v>
      </c>
      <c r="D119" s="20">
        <v>23.938500000000001</v>
      </c>
      <c r="E119" s="20">
        <v>24.52788</v>
      </c>
      <c r="F119" s="20">
        <v>22.064910000000001</v>
      </c>
      <c r="G119" s="20">
        <v>23.27683</v>
      </c>
      <c r="H119" s="20">
        <v>25.103120000000001</v>
      </c>
      <c r="I119" s="20">
        <v>26.51651</v>
      </c>
      <c r="J119" s="20">
        <v>26.574249999999999</v>
      </c>
      <c r="K119" s="20">
        <v>24.334209999999999</v>
      </c>
      <c r="L119" s="20">
        <v>24.065049999999999</v>
      </c>
      <c r="M119" s="20">
        <v>24.280729999999998</v>
      </c>
      <c r="N119" s="20">
        <v>26.390940000000001</v>
      </c>
      <c r="O119" s="20">
        <v>26.5749</v>
      </c>
      <c r="P119" s="20">
        <v>23.980720000000002</v>
      </c>
      <c r="Q119" s="20">
        <v>24.635929999999998</v>
      </c>
      <c r="R119" s="20">
        <v>22.30067</v>
      </c>
      <c r="S119" s="20">
        <v>23.980129999999999</v>
      </c>
      <c r="T119" s="20">
        <v>25.195499999999999</v>
      </c>
      <c r="U119" s="20">
        <v>26.52806</v>
      </c>
      <c r="V119" s="20">
        <v>26.585789999999999</v>
      </c>
      <c r="W119" s="20">
        <v>24.48753</v>
      </c>
      <c r="X119" s="20">
        <v>23.822690000000001</v>
      </c>
      <c r="Y119" s="20">
        <v>24.316009999999999</v>
      </c>
      <c r="Z119" s="20">
        <v>26.40184</v>
      </c>
      <c r="AA119" s="20">
        <v>26.588850000000001</v>
      </c>
      <c r="AB119" s="20">
        <v>24.853480000000001</v>
      </c>
      <c r="AC119" s="20">
        <v>24.733149999999998</v>
      </c>
      <c r="AD119" s="20">
        <v>21.981850000000001</v>
      </c>
      <c r="AE119" s="20">
        <v>23.261289999999999</v>
      </c>
      <c r="AF119" s="20">
        <v>25.088529999999999</v>
      </c>
      <c r="AG119" s="20">
        <v>26.55115</v>
      </c>
      <c r="AH119" s="20">
        <v>26.620439999999999</v>
      </c>
      <c r="AI119" s="20">
        <v>24.994119999999999</v>
      </c>
      <c r="AJ119" s="20">
        <v>24.346019999999999</v>
      </c>
      <c r="AK119" s="20">
        <v>24.26718</v>
      </c>
      <c r="AL119" s="20">
        <v>26.598420000000001</v>
      </c>
      <c r="AM119" s="20">
        <v>26.626650000000001</v>
      </c>
      <c r="AN119" s="20">
        <v>23.960129999999999</v>
      </c>
      <c r="AO119" s="20">
        <v>24.6584</v>
      </c>
      <c r="AP119" s="20">
        <v>22.043320000000001</v>
      </c>
      <c r="AQ119" s="20">
        <v>23.596589999999999</v>
      </c>
      <c r="AR119" s="20">
        <v>25.25863</v>
      </c>
      <c r="AS119" s="20">
        <v>26.608889999999999</v>
      </c>
      <c r="AT119" s="20">
        <v>26.620439999999999</v>
      </c>
      <c r="AU119" s="20">
        <v>25.04635</v>
      </c>
      <c r="AV119" s="20">
        <v>24.268360000000001</v>
      </c>
      <c r="AW119" s="20">
        <v>24.282859999999999</v>
      </c>
      <c r="AX119" s="22">
        <v>26.584150000000001</v>
      </c>
      <c r="AZ119" s="21">
        <f t="array" ref="AZ119">SUM(IF(YEAR($C$5:$AX$5)=AZ$5,$C119:$AX119))</f>
        <v>297.62806999999998</v>
      </c>
      <c r="BA119" s="20">
        <f t="array" ref="BA119">SUM(IF(YEAR($C$5:$AX$5)=BA$5,$C119:$AX119))</f>
        <v>298.80977000000001</v>
      </c>
      <c r="BB119" s="20">
        <f t="array" ref="BB119">SUM(IF(YEAR($C$5:$AX$5)=BB$5,$C119:$AX119))</f>
        <v>299.88448</v>
      </c>
      <c r="BC119" s="22">
        <f t="array" ref="BC119">SUM(IF(YEAR($C$5:$AX$5)=BC$5,$C119:$AX119))</f>
        <v>299.55477000000002</v>
      </c>
      <c r="BE119" s="21">
        <f t="shared" si="17"/>
        <v>298.73716000000002</v>
      </c>
      <c r="BF119" s="20">
        <f t="shared" si="18"/>
        <v>298.75603999999993</v>
      </c>
      <c r="BG119" s="22">
        <f t="shared" si="19"/>
        <v>299.35095000000001</v>
      </c>
    </row>
    <row r="120" spans="2:59">
      <c r="B120" s="17">
        <v>50628</v>
      </c>
      <c r="C120" s="20">
        <v>0</v>
      </c>
      <c r="D120" s="20">
        <v>0</v>
      </c>
      <c r="E120" s="20">
        <v>0</v>
      </c>
      <c r="F120" s="20">
        <v>2.826524</v>
      </c>
      <c r="G120" s="20">
        <v>0.64754440000000002</v>
      </c>
      <c r="H120" s="20">
        <v>5.7471579999999998</v>
      </c>
      <c r="I120" s="20">
        <v>14.12843</v>
      </c>
      <c r="J120" s="20">
        <v>8.0777409999999996</v>
      </c>
      <c r="K120" s="20">
        <v>0</v>
      </c>
      <c r="L120" s="20">
        <v>2.1723170000000001</v>
      </c>
      <c r="M120" s="20">
        <v>2.0605090000000001</v>
      </c>
      <c r="N120" s="20">
        <v>0</v>
      </c>
      <c r="O120" s="20">
        <v>0</v>
      </c>
      <c r="P120" s="20">
        <v>0</v>
      </c>
      <c r="Q120" s="20">
        <v>0.38765480000000002</v>
      </c>
      <c r="R120" s="20">
        <v>2.9059789999999999</v>
      </c>
      <c r="S120" s="20">
        <v>0.49175609999999997</v>
      </c>
      <c r="T120" s="20">
        <v>4.5004109999999997</v>
      </c>
      <c r="U120" s="20">
        <v>12.89672</v>
      </c>
      <c r="V120" s="20">
        <v>5.590446</v>
      </c>
      <c r="W120" s="20">
        <v>0</v>
      </c>
      <c r="X120" s="20">
        <v>3.4306410000000001</v>
      </c>
      <c r="Y120" s="20">
        <v>1.470512</v>
      </c>
      <c r="Z120" s="20">
        <v>0.59451989999999999</v>
      </c>
      <c r="AA120" s="20">
        <v>0</v>
      </c>
      <c r="AB120" s="20">
        <v>0</v>
      </c>
      <c r="AC120" s="20">
        <v>0.27798909999999999</v>
      </c>
      <c r="AD120" s="20">
        <v>3.1146760000000002</v>
      </c>
      <c r="AE120" s="20">
        <v>0.47409750000000001</v>
      </c>
      <c r="AF120" s="20">
        <v>2.3932570000000002</v>
      </c>
      <c r="AG120" s="20">
        <v>12.82981</v>
      </c>
      <c r="AH120" s="20">
        <v>8.0220739999999999</v>
      </c>
      <c r="AI120" s="20">
        <v>5.9631080000000003E-2</v>
      </c>
      <c r="AJ120" s="20">
        <v>3.3960560000000002</v>
      </c>
      <c r="AK120" s="20">
        <v>0.62005560000000004</v>
      </c>
      <c r="AL120" s="20">
        <v>1.1958150000000001</v>
      </c>
      <c r="AM120" s="20">
        <v>0</v>
      </c>
      <c r="AN120" s="20">
        <v>0</v>
      </c>
      <c r="AO120" s="20">
        <v>0.49886799999999998</v>
      </c>
      <c r="AP120" s="20">
        <v>3.4306040000000002</v>
      </c>
      <c r="AQ120" s="20">
        <v>0.42526550000000002</v>
      </c>
      <c r="AR120" s="20">
        <v>1.197033</v>
      </c>
      <c r="AS120" s="20">
        <v>13.8291</v>
      </c>
      <c r="AT120" s="20">
        <v>7.4234109999999998</v>
      </c>
      <c r="AU120" s="20">
        <v>0</v>
      </c>
      <c r="AV120" s="20">
        <v>1.244437</v>
      </c>
      <c r="AW120" s="20">
        <v>0</v>
      </c>
      <c r="AX120" s="22">
        <v>0.35855219999999999</v>
      </c>
      <c r="AZ120" s="21">
        <f t="array" ref="AZ120">SUM(IF(YEAR($C$5:$AX$5)=AZ$5,$C120:$AX120))</f>
        <v>35.660223400000007</v>
      </c>
      <c r="BA120" s="20">
        <f t="array" ref="BA120">SUM(IF(YEAR($C$5:$AX$5)=BA$5,$C120:$AX120))</f>
        <v>32.268639800000003</v>
      </c>
      <c r="BB120" s="20">
        <f t="array" ref="BB120">SUM(IF(YEAR($C$5:$AX$5)=BB$5,$C120:$AX120))</f>
        <v>32.383461280000006</v>
      </c>
      <c r="BC120" s="22">
        <f t="array" ref="BC120">SUM(IF(YEAR($C$5:$AX$5)=BC$5,$C120:$AX120))</f>
        <v>28.407270700000002</v>
      </c>
      <c r="BE120" s="21">
        <f t="shared" si="17"/>
        <v>35.971544900000005</v>
      </c>
      <c r="BF120" s="20">
        <f t="shared" si="18"/>
        <v>32.350012500000005</v>
      </c>
      <c r="BG120" s="22">
        <f t="shared" si="19"/>
        <v>32.871436180000003</v>
      </c>
    </row>
    <row r="121" spans="2:59">
      <c r="B121" s="17">
        <v>50657</v>
      </c>
      <c r="C121" s="20">
        <v>3.3157760000000001</v>
      </c>
      <c r="D121" s="20">
        <v>2.8306990000000001</v>
      </c>
      <c r="E121" s="20">
        <v>2.8148490000000002</v>
      </c>
      <c r="F121" s="20">
        <v>3.385335</v>
      </c>
      <c r="G121" s="20">
        <v>3.8012640000000002</v>
      </c>
      <c r="H121" s="20">
        <v>4.0774140000000001</v>
      </c>
      <c r="I121" s="20">
        <v>3.8885209999999999</v>
      </c>
      <c r="J121" s="20">
        <v>3.8831500000000001</v>
      </c>
      <c r="K121" s="20">
        <v>3.5964299999999998</v>
      </c>
      <c r="L121" s="20">
        <v>3.5354570000000001</v>
      </c>
      <c r="M121" s="20">
        <v>3.5272700000000001</v>
      </c>
      <c r="N121" s="20">
        <v>3.4916580000000002</v>
      </c>
      <c r="O121" s="20">
        <v>3.3157760000000001</v>
      </c>
      <c r="P121" s="20">
        <v>2.8306990000000001</v>
      </c>
      <c r="Q121" s="20">
        <v>2.8148490000000002</v>
      </c>
      <c r="R121" s="20">
        <v>3.385335</v>
      </c>
      <c r="S121" s="20">
        <v>3.8012640000000002</v>
      </c>
      <c r="T121" s="20">
        <v>4.0774140000000001</v>
      </c>
      <c r="U121" s="20">
        <v>3.8885209999999999</v>
      </c>
      <c r="V121" s="20">
        <v>3.8831500000000001</v>
      </c>
      <c r="W121" s="20">
        <v>3.5964299999999998</v>
      </c>
      <c r="X121" s="20">
        <v>3.5354570000000001</v>
      </c>
      <c r="Y121" s="20">
        <v>3.5272700000000001</v>
      </c>
      <c r="Z121" s="20">
        <v>3.4916580000000002</v>
      </c>
      <c r="AA121" s="20">
        <v>3.3157760000000001</v>
      </c>
      <c r="AB121" s="20">
        <v>2.9317950000000002</v>
      </c>
      <c r="AC121" s="20">
        <v>2.8148490000000002</v>
      </c>
      <c r="AD121" s="20">
        <v>3.385335</v>
      </c>
      <c r="AE121" s="20">
        <v>3.8012640000000002</v>
      </c>
      <c r="AF121" s="20">
        <v>4.0774140000000001</v>
      </c>
      <c r="AG121" s="20">
        <v>3.8885209999999999</v>
      </c>
      <c r="AH121" s="20">
        <v>3.8831500000000001</v>
      </c>
      <c r="AI121" s="20">
        <v>3.5964299999999998</v>
      </c>
      <c r="AJ121" s="20">
        <v>3.5354570000000001</v>
      </c>
      <c r="AK121" s="20">
        <v>3.5272700000000001</v>
      </c>
      <c r="AL121" s="20">
        <v>3.4916580000000002</v>
      </c>
      <c r="AM121" s="20">
        <v>3.3157760000000001</v>
      </c>
      <c r="AN121" s="20">
        <v>2.8306990000000001</v>
      </c>
      <c r="AO121" s="20">
        <v>2.8148490000000002</v>
      </c>
      <c r="AP121" s="20">
        <v>3.385335</v>
      </c>
      <c r="AQ121" s="20">
        <v>3.8012640000000002</v>
      </c>
      <c r="AR121" s="20">
        <v>4.0774140000000001</v>
      </c>
      <c r="AS121" s="20">
        <v>3.8885209999999999</v>
      </c>
      <c r="AT121" s="20">
        <v>3.8831500000000001</v>
      </c>
      <c r="AU121" s="20">
        <v>3.5964299999999998</v>
      </c>
      <c r="AV121" s="20">
        <v>3.5354570000000001</v>
      </c>
      <c r="AW121" s="20">
        <v>3.5272700000000001</v>
      </c>
      <c r="AX121" s="22">
        <v>3.4916580000000002</v>
      </c>
      <c r="AZ121" s="21">
        <f t="array" ref="AZ121">SUM(IF(YEAR($C$5:$AX$5)=AZ$5,$C121:$AX121))</f>
        <v>42.14782300000001</v>
      </c>
      <c r="BA121" s="20">
        <f t="array" ref="BA121">SUM(IF(YEAR($C$5:$AX$5)=BA$5,$C121:$AX121))</f>
        <v>42.14782300000001</v>
      </c>
      <c r="BB121" s="20">
        <f t="array" ref="BB121">SUM(IF(YEAR($C$5:$AX$5)=BB$5,$C121:$AX121))</f>
        <v>42.248919000000008</v>
      </c>
      <c r="BC121" s="22">
        <f t="array" ref="BC121">SUM(IF(YEAR($C$5:$AX$5)=BC$5,$C121:$AX121))</f>
        <v>42.14782300000001</v>
      </c>
      <c r="BE121" s="21">
        <f t="shared" si="17"/>
        <v>42.14782300000001</v>
      </c>
      <c r="BF121" s="20">
        <f t="shared" si="18"/>
        <v>42.248919000000008</v>
      </c>
      <c r="BG121" s="22">
        <f t="shared" si="19"/>
        <v>42.14782300000001</v>
      </c>
    </row>
    <row r="122" spans="2:59">
      <c r="B122" s="17">
        <v>50776</v>
      </c>
      <c r="C122" s="20">
        <v>41.648260000000001</v>
      </c>
      <c r="D122" s="20">
        <v>38.300640000000001</v>
      </c>
      <c r="E122" s="20">
        <v>39.243630000000003</v>
      </c>
      <c r="F122" s="20">
        <v>27.735430000000001</v>
      </c>
      <c r="G122" s="20">
        <v>26.170030000000001</v>
      </c>
      <c r="H122" s="20">
        <v>31.703849999999999</v>
      </c>
      <c r="I122" s="20">
        <v>36.84301</v>
      </c>
      <c r="J122" s="20">
        <v>36.557020000000001</v>
      </c>
      <c r="K122" s="20">
        <v>28.57206</v>
      </c>
      <c r="L122" s="20">
        <v>28.590299999999999</v>
      </c>
      <c r="M122" s="20">
        <v>36.0762</v>
      </c>
      <c r="N122" s="20">
        <v>41.683950000000003</v>
      </c>
      <c r="O122" s="20">
        <v>41.967080000000003</v>
      </c>
      <c r="P122" s="20">
        <v>38.368180000000002</v>
      </c>
      <c r="Q122" s="20">
        <v>39.416490000000003</v>
      </c>
      <c r="R122" s="20">
        <v>30.419440000000002</v>
      </c>
      <c r="S122" s="20">
        <v>28.618670000000002</v>
      </c>
      <c r="T122" s="20">
        <v>33.42597</v>
      </c>
      <c r="U122" s="20">
        <v>40.327300000000001</v>
      </c>
      <c r="V122" s="20">
        <v>39.704459999999997</v>
      </c>
      <c r="W122" s="20">
        <v>30.964559999999999</v>
      </c>
      <c r="X122" s="20">
        <v>31.953499999999998</v>
      </c>
      <c r="Y122" s="20">
        <v>38.658790000000003</v>
      </c>
      <c r="Z122" s="20">
        <v>41.678919999999998</v>
      </c>
      <c r="AA122" s="20">
        <v>41.851660000000003</v>
      </c>
      <c r="AB122" s="20">
        <v>39.764560000000003</v>
      </c>
      <c r="AC122" s="20">
        <v>39.572049999999997</v>
      </c>
      <c r="AD122" s="20">
        <v>32.061669999999999</v>
      </c>
      <c r="AE122" s="20">
        <v>28.97842</v>
      </c>
      <c r="AF122" s="20">
        <v>31.485299999999999</v>
      </c>
      <c r="AG122" s="20">
        <v>37.580440000000003</v>
      </c>
      <c r="AH122" s="20">
        <v>37.644799999999996</v>
      </c>
      <c r="AI122" s="20">
        <v>37.304870000000001</v>
      </c>
      <c r="AJ122" s="20">
        <v>38.69332</v>
      </c>
      <c r="AK122" s="20">
        <v>38.826500000000003</v>
      </c>
      <c r="AL122" s="20">
        <v>42.476410000000001</v>
      </c>
      <c r="AM122" s="20">
        <v>42.601570000000002</v>
      </c>
      <c r="AN122" s="20">
        <v>38.335239999999999</v>
      </c>
      <c r="AO122" s="20">
        <v>39.452449999999999</v>
      </c>
      <c r="AP122" s="20">
        <v>35.268430000000002</v>
      </c>
      <c r="AQ122" s="20">
        <v>36.235340000000001</v>
      </c>
      <c r="AR122" s="20">
        <v>37.037950000000002</v>
      </c>
      <c r="AS122" s="20">
        <v>41.688969999999998</v>
      </c>
      <c r="AT122" s="20">
        <v>41.882719999999999</v>
      </c>
      <c r="AU122" s="20">
        <v>38.547130000000003</v>
      </c>
      <c r="AV122" s="20">
        <v>38.828400000000002</v>
      </c>
      <c r="AW122" s="20">
        <v>38.851599999999998</v>
      </c>
      <c r="AX122" s="22">
        <v>42.514189999999999</v>
      </c>
      <c r="AZ122" s="21">
        <f t="array" ref="AZ122">SUM(IF(YEAR($C$5:$AX$5)=AZ$5,$C122:$AX122))</f>
        <v>413.12437999999997</v>
      </c>
      <c r="BA122" s="20">
        <f t="array" ref="BA122">SUM(IF(YEAR($C$5:$AX$5)=BA$5,$C122:$AX122))</f>
        <v>435.5033600000001</v>
      </c>
      <c r="BB122" s="20">
        <f t="array" ref="BB122">SUM(IF(YEAR($C$5:$AX$5)=BB$5,$C122:$AX122))</f>
        <v>446.24</v>
      </c>
      <c r="BC122" s="22">
        <f t="array" ref="BC122">SUM(IF(YEAR($C$5:$AX$5)=BC$5,$C122:$AX122))</f>
        <v>471.24399</v>
      </c>
      <c r="BE122" s="21">
        <f t="shared" si="17"/>
        <v>418.81625000000003</v>
      </c>
      <c r="BF122" s="20">
        <f t="shared" si="18"/>
        <v>438.94186000000002</v>
      </c>
      <c r="BG122" s="22">
        <f t="shared" si="19"/>
        <v>455.90467000000001</v>
      </c>
    </row>
    <row r="123" spans="2:59">
      <c r="B123" s="17">
        <v>50799</v>
      </c>
      <c r="C123" s="20">
        <v>0.10329437</v>
      </c>
      <c r="D123" s="20">
        <v>0.10172402</v>
      </c>
      <c r="E123" s="20">
        <v>0.13588996</v>
      </c>
      <c r="F123" s="20">
        <v>0.11478953</v>
      </c>
      <c r="G123" s="20">
        <v>0.13001197</v>
      </c>
      <c r="H123" s="20">
        <v>0.15770319999999999</v>
      </c>
      <c r="I123" s="20">
        <v>0.18242429999999998</v>
      </c>
      <c r="J123" s="20">
        <v>0.16841975999999997</v>
      </c>
      <c r="K123" s="20">
        <v>0.14829627000000001</v>
      </c>
      <c r="L123" s="20">
        <v>0.13191069999999999</v>
      </c>
      <c r="M123" s="20">
        <v>0.13898778000000001</v>
      </c>
      <c r="N123" s="20">
        <v>0.15857651</v>
      </c>
      <c r="O123" s="20">
        <v>0.12645424</v>
      </c>
      <c r="P123" s="20">
        <v>0.12344487999999999</v>
      </c>
      <c r="Q123" s="20">
        <v>0.13760164</v>
      </c>
      <c r="R123" s="20">
        <v>0.11820976</v>
      </c>
      <c r="S123" s="20">
        <v>0.13308017999999999</v>
      </c>
      <c r="T123" s="20">
        <v>0.1554835</v>
      </c>
      <c r="U123" s="20">
        <v>0.18112982999999999</v>
      </c>
      <c r="V123" s="20">
        <v>0.16668289999999999</v>
      </c>
      <c r="W123" s="20">
        <v>0.145395</v>
      </c>
      <c r="X123" s="20">
        <v>0.12955054999999999</v>
      </c>
      <c r="Y123" s="20">
        <v>0.13905334999999999</v>
      </c>
      <c r="Z123" s="20">
        <v>0.15769940999999998</v>
      </c>
      <c r="AA123" s="20">
        <v>0.10175566999999999</v>
      </c>
      <c r="AB123" s="20">
        <v>0.11659319</v>
      </c>
      <c r="AC123" s="20">
        <v>0.13872847999999999</v>
      </c>
      <c r="AD123" s="20">
        <v>0.1150562</v>
      </c>
      <c r="AE123" s="20">
        <v>0.1234449</v>
      </c>
      <c r="AF123" s="20">
        <v>0.15251852999999999</v>
      </c>
      <c r="AG123" s="20">
        <v>0.17995586000000002</v>
      </c>
      <c r="AH123" s="20">
        <v>0.17328125999999999</v>
      </c>
      <c r="AI123" s="20">
        <v>0.15149583999999999</v>
      </c>
      <c r="AJ123" s="20">
        <v>0.13668377999999998</v>
      </c>
      <c r="AK123" s="20">
        <v>0.13742172999999999</v>
      </c>
      <c r="AL123" s="20">
        <v>0.159326</v>
      </c>
      <c r="AM123" s="20">
        <v>7.8090519999999997E-2</v>
      </c>
      <c r="AN123" s="20">
        <v>8.1961950000000006E-2</v>
      </c>
      <c r="AO123" s="20">
        <v>0.13724133999999999</v>
      </c>
      <c r="AP123" s="20">
        <v>0.11602871000000001</v>
      </c>
      <c r="AQ123" s="20">
        <v>0.12542949</v>
      </c>
      <c r="AR123" s="20">
        <v>0.15321788</v>
      </c>
      <c r="AS123" s="20">
        <v>0.18265143</v>
      </c>
      <c r="AT123" s="20">
        <v>0.17426923999999999</v>
      </c>
      <c r="AU123" s="20">
        <v>0.15062520000000001</v>
      </c>
      <c r="AV123" s="20">
        <v>0.13284378000000002</v>
      </c>
      <c r="AW123" s="20">
        <v>0.13758997000000001</v>
      </c>
      <c r="AX123" s="22">
        <v>0.15925901000000001</v>
      </c>
      <c r="AZ123" s="21">
        <f t="array" ref="AZ123">SUM(IF(YEAR($C$5:$AX$5)=AZ$5,$C123:$AX123))</f>
        <v>1.67202837</v>
      </c>
      <c r="BA123" s="20">
        <f t="array" ref="BA123">SUM(IF(YEAR($C$5:$AX$5)=BA$5,$C123:$AX123))</f>
        <v>1.71378524</v>
      </c>
      <c r="BB123" s="20">
        <f t="array" ref="BB123">SUM(IF(YEAR($C$5:$AX$5)=BB$5,$C123:$AX123))</f>
        <v>1.68626144</v>
      </c>
      <c r="BC123" s="22">
        <f t="array" ref="BC123">SUM(IF(YEAR($C$5:$AX$5)=BC$5,$C123:$AX123))</f>
        <v>1.6292085200000002</v>
      </c>
      <c r="BE123" s="21">
        <f t="shared" si="17"/>
        <v>1.7251092199999998</v>
      </c>
      <c r="BF123" s="20">
        <f t="shared" si="18"/>
        <v>1.6705729799999998</v>
      </c>
      <c r="BG123" s="22">
        <f t="shared" si="19"/>
        <v>1.6294350099999999</v>
      </c>
    </row>
    <row r="124" spans="2:59">
      <c r="B124" s="17">
        <v>50852</v>
      </c>
      <c r="C124" s="20">
        <v>7.9132830000000001E-2</v>
      </c>
      <c r="D124" s="20">
        <v>7.7922279999999997E-2</v>
      </c>
      <c r="E124" s="20">
        <v>8.2683919999999994E-2</v>
      </c>
      <c r="F124" s="20">
        <v>7.0151370000000005E-2</v>
      </c>
      <c r="G124" s="20">
        <v>7.8773220000000005E-2</v>
      </c>
      <c r="H124" s="20">
        <v>9.7079280000000004E-2</v>
      </c>
      <c r="I124" s="20">
        <v>0.1071545</v>
      </c>
      <c r="J124" s="20">
        <v>0.1019361</v>
      </c>
      <c r="K124" s="20">
        <v>8.986885E-2</v>
      </c>
      <c r="L124" s="20">
        <v>8.0950620000000001E-2</v>
      </c>
      <c r="M124" s="20">
        <v>8.5069229999999996E-2</v>
      </c>
      <c r="N124" s="20">
        <v>9.609877E-2</v>
      </c>
      <c r="O124" s="20">
        <v>8.6928229999999995E-2</v>
      </c>
      <c r="P124" s="20">
        <v>8.2312079999999996E-2</v>
      </c>
      <c r="Q124" s="20">
        <v>8.3560670000000004E-2</v>
      </c>
      <c r="R124" s="20">
        <v>7.2192619999999999E-2</v>
      </c>
      <c r="S124" s="20">
        <v>8.0582710000000002E-2</v>
      </c>
      <c r="T124" s="20">
        <v>9.6155329999999997E-2</v>
      </c>
      <c r="U124" s="20">
        <v>0.10704320000000001</v>
      </c>
      <c r="V124" s="20">
        <v>0.1009342</v>
      </c>
      <c r="W124" s="20">
        <v>8.8110659999999993E-2</v>
      </c>
      <c r="X124" s="20">
        <v>7.9914170000000007E-2</v>
      </c>
      <c r="Y124" s="20">
        <v>8.5031990000000002E-2</v>
      </c>
      <c r="Z124" s="20">
        <v>9.6425120000000003E-2</v>
      </c>
      <c r="AA124" s="20">
        <v>7.6324489999999995E-2</v>
      </c>
      <c r="AB124" s="20">
        <v>7.9299789999999995E-2</v>
      </c>
      <c r="AC124" s="20">
        <v>8.4293140000000003E-2</v>
      </c>
      <c r="AD124" s="20">
        <v>7.0250030000000005E-2</v>
      </c>
      <c r="AE124" s="20">
        <v>7.5004940000000006E-2</v>
      </c>
      <c r="AF124" s="20">
        <v>9.4187060000000003E-2</v>
      </c>
      <c r="AG124" s="20">
        <v>0.107822</v>
      </c>
      <c r="AH124" s="20">
        <v>0.1042739</v>
      </c>
      <c r="AI124" s="20">
        <v>9.1895299999999999E-2</v>
      </c>
      <c r="AJ124" s="20">
        <v>8.3478540000000004E-2</v>
      </c>
      <c r="AK124" s="20">
        <v>8.3886459999999996E-2</v>
      </c>
      <c r="AL124" s="20">
        <v>9.8143850000000005E-2</v>
      </c>
      <c r="AM124" s="20">
        <v>6.0885759999999997E-2</v>
      </c>
      <c r="AN124" s="20">
        <v>5.6340359999999999E-2</v>
      </c>
      <c r="AO124" s="20">
        <v>8.3590639999999994E-2</v>
      </c>
      <c r="AP124" s="20">
        <v>7.111866E-2</v>
      </c>
      <c r="AQ124" s="20">
        <v>7.6324310000000006E-2</v>
      </c>
      <c r="AR124" s="20">
        <v>9.4338409999999998E-2</v>
      </c>
      <c r="AS124" s="20">
        <v>0.10795730000000001</v>
      </c>
      <c r="AT124" s="20">
        <v>0.1037172</v>
      </c>
      <c r="AU124" s="20">
        <v>9.1588149999999993E-2</v>
      </c>
      <c r="AV124" s="20">
        <v>8.1213439999999998E-2</v>
      </c>
      <c r="AW124" s="20">
        <v>8.3380739999999995E-2</v>
      </c>
      <c r="AX124" s="22">
        <v>9.7878720000000002E-2</v>
      </c>
      <c r="AZ124" s="21">
        <f t="array" ref="AZ124">SUM(IF(YEAR($C$5:$AX$5)=AZ$5,$C124:$AX124))</f>
        <v>1.04682097</v>
      </c>
      <c r="BA124" s="20">
        <f t="array" ref="BA124">SUM(IF(YEAR($C$5:$AX$5)=BA$5,$C124:$AX124))</f>
        <v>1.0591909799999999</v>
      </c>
      <c r="BB124" s="20">
        <f t="array" ref="BB124">SUM(IF(YEAR($C$5:$AX$5)=BB$5,$C124:$AX124))</f>
        <v>1.0488595000000001</v>
      </c>
      <c r="BC124" s="22">
        <f t="array" ref="BC124">SUM(IF(YEAR($C$5:$AX$5)=BC$5,$C124:$AX124))</f>
        <v>1.0083336899999999</v>
      </c>
      <c r="BE124" s="21">
        <f t="shared" si="17"/>
        <v>1.06373366</v>
      </c>
      <c r="BF124" s="20">
        <f t="shared" si="18"/>
        <v>1.0387870599999998</v>
      </c>
      <c r="BG124" s="22">
        <f t="shared" si="19"/>
        <v>1.01194684</v>
      </c>
    </row>
    <row r="125" spans="2:59">
      <c r="B125" s="17">
        <v>50859</v>
      </c>
      <c r="C125" s="20">
        <v>2.6308009999999999</v>
      </c>
      <c r="D125" s="20">
        <v>2.3205019999999998</v>
      </c>
      <c r="E125" s="20">
        <v>2.6600160000000002</v>
      </c>
      <c r="F125" s="20">
        <v>2.537115</v>
      </c>
      <c r="G125" s="20">
        <v>2.5101070000000001</v>
      </c>
      <c r="H125" s="20">
        <v>2.6201289999999999</v>
      </c>
      <c r="I125" s="20">
        <v>2.7095400000000001</v>
      </c>
      <c r="J125" s="20">
        <v>2.7218249999999999</v>
      </c>
      <c r="K125" s="20">
        <v>2.5071810000000001</v>
      </c>
      <c r="L125" s="20">
        <v>2.420944</v>
      </c>
      <c r="M125" s="20">
        <v>2.6250140000000002</v>
      </c>
      <c r="N125" s="20">
        <v>2.8326099999999999</v>
      </c>
      <c r="O125" s="20">
        <v>2.6308009999999999</v>
      </c>
      <c r="P125" s="20">
        <v>2.3205019999999998</v>
      </c>
      <c r="Q125" s="20">
        <v>2.6600160000000002</v>
      </c>
      <c r="R125" s="20">
        <v>2.537115</v>
      </c>
      <c r="S125" s="20">
        <v>2.5101070000000001</v>
      </c>
      <c r="T125" s="20">
        <v>2.6201289999999999</v>
      </c>
      <c r="U125" s="20">
        <v>2.7095400000000001</v>
      </c>
      <c r="V125" s="20">
        <v>2.7218249999999999</v>
      </c>
      <c r="W125" s="20">
        <v>2.5071810000000001</v>
      </c>
      <c r="X125" s="20">
        <v>2.420944</v>
      </c>
      <c r="Y125" s="20">
        <v>2.6250140000000002</v>
      </c>
      <c r="Z125" s="20">
        <v>2.8326099999999999</v>
      </c>
      <c r="AA125" s="20">
        <v>2.6308009999999999</v>
      </c>
      <c r="AB125" s="20">
        <v>2.4033769999999999</v>
      </c>
      <c r="AC125" s="20">
        <v>2.6600160000000002</v>
      </c>
      <c r="AD125" s="20">
        <v>2.537115</v>
      </c>
      <c r="AE125" s="20">
        <v>2.5101070000000001</v>
      </c>
      <c r="AF125" s="20">
        <v>2.6201289999999999</v>
      </c>
      <c r="AG125" s="20">
        <v>2.7095400000000001</v>
      </c>
      <c r="AH125" s="20">
        <v>2.7218249999999999</v>
      </c>
      <c r="AI125" s="20">
        <v>2.5071810000000001</v>
      </c>
      <c r="AJ125" s="20">
        <v>2.420944</v>
      </c>
      <c r="AK125" s="20">
        <v>2.6250140000000002</v>
      </c>
      <c r="AL125" s="20">
        <v>2.8326099999999999</v>
      </c>
      <c r="AM125" s="20">
        <v>2.6308009999999999</v>
      </c>
      <c r="AN125" s="20">
        <v>2.3205019999999998</v>
      </c>
      <c r="AO125" s="20">
        <v>2.6600160000000002</v>
      </c>
      <c r="AP125" s="20">
        <v>2.537115</v>
      </c>
      <c r="AQ125" s="20">
        <v>2.5101070000000001</v>
      </c>
      <c r="AR125" s="20">
        <v>2.6201289999999999</v>
      </c>
      <c r="AS125" s="20">
        <v>2.7095400000000001</v>
      </c>
      <c r="AT125" s="20">
        <v>2.7218249999999999</v>
      </c>
      <c r="AU125" s="20">
        <v>2.5071810000000001</v>
      </c>
      <c r="AV125" s="20">
        <v>2.420944</v>
      </c>
      <c r="AW125" s="20">
        <v>2.6250140000000002</v>
      </c>
      <c r="AX125" s="22">
        <v>2.8326099999999999</v>
      </c>
      <c r="AZ125" s="21">
        <f t="array" ref="AZ125">SUM(IF(YEAR($C$5:$AX$5)=AZ$5,$C125:$AX125))</f>
        <v>31.095783999999995</v>
      </c>
      <c r="BA125" s="20">
        <f t="array" ref="BA125">SUM(IF(YEAR($C$5:$AX$5)=BA$5,$C125:$AX125))</f>
        <v>31.095783999999995</v>
      </c>
      <c r="BB125" s="20">
        <f t="array" ref="BB125">SUM(IF(YEAR($C$5:$AX$5)=BB$5,$C125:$AX125))</f>
        <v>31.178658999999996</v>
      </c>
      <c r="BC125" s="22">
        <f t="array" ref="BC125">SUM(IF(YEAR($C$5:$AX$5)=BC$5,$C125:$AX125))</f>
        <v>31.095783999999995</v>
      </c>
      <c r="BE125" s="21">
        <f t="shared" si="17"/>
        <v>31.095784000000002</v>
      </c>
      <c r="BF125" s="20">
        <f t="shared" si="18"/>
        <v>31.178659</v>
      </c>
      <c r="BG125" s="22">
        <f t="shared" si="19"/>
        <v>31.095784000000002</v>
      </c>
    </row>
    <row r="126" spans="2:59">
      <c r="B126" s="17">
        <v>50885</v>
      </c>
      <c r="C126" s="20">
        <v>1.0483100000000001</v>
      </c>
      <c r="D126" s="20">
        <v>0.92993939999999997</v>
      </c>
      <c r="E126" s="20">
        <v>1.0257940000000001</v>
      </c>
      <c r="F126" s="20">
        <v>1.0106740000000001</v>
      </c>
      <c r="G126" s="20">
        <v>1.053045</v>
      </c>
      <c r="H126" s="20">
        <v>1.0913200000000001</v>
      </c>
      <c r="I126" s="20">
        <v>1.101094</v>
      </c>
      <c r="J126" s="20">
        <v>1.1220159999999999</v>
      </c>
      <c r="K126" s="20">
        <v>1.0879220000000001</v>
      </c>
      <c r="L126" s="20">
        <v>1.104479</v>
      </c>
      <c r="M126" s="20">
        <v>1.0300469999999999</v>
      </c>
      <c r="N126" s="20">
        <v>1.1540950000000001</v>
      </c>
      <c r="O126" s="20">
        <v>1.0483100000000001</v>
      </c>
      <c r="P126" s="20">
        <v>0.92993939999999997</v>
      </c>
      <c r="Q126" s="20">
        <v>1.0257940000000001</v>
      </c>
      <c r="R126" s="20">
        <v>1.0106740000000001</v>
      </c>
      <c r="S126" s="20">
        <v>1.053045</v>
      </c>
      <c r="T126" s="20">
        <v>1.0913200000000001</v>
      </c>
      <c r="U126" s="20">
        <v>1.101094</v>
      </c>
      <c r="V126" s="20">
        <v>1.1220159999999999</v>
      </c>
      <c r="W126" s="20">
        <v>1.0879220000000001</v>
      </c>
      <c r="X126" s="20">
        <v>1.104479</v>
      </c>
      <c r="Y126" s="20">
        <v>1.0300469999999999</v>
      </c>
      <c r="Z126" s="20">
        <v>1.1540950000000001</v>
      </c>
      <c r="AA126" s="20">
        <v>1.0483100000000001</v>
      </c>
      <c r="AB126" s="20">
        <v>0.96315150000000005</v>
      </c>
      <c r="AC126" s="20">
        <v>1.0257940000000001</v>
      </c>
      <c r="AD126" s="20">
        <v>1.0106740000000001</v>
      </c>
      <c r="AE126" s="20">
        <v>1.053045</v>
      </c>
      <c r="AF126" s="20">
        <v>1.0913200000000001</v>
      </c>
      <c r="AG126" s="20">
        <v>1.101094</v>
      </c>
      <c r="AH126" s="20">
        <v>1.1220159999999999</v>
      </c>
      <c r="AI126" s="20">
        <v>1.0879220000000001</v>
      </c>
      <c r="AJ126" s="20">
        <v>1.104479</v>
      </c>
      <c r="AK126" s="20">
        <v>1.0300469999999999</v>
      </c>
      <c r="AL126" s="20">
        <v>1.1540950000000001</v>
      </c>
      <c r="AM126" s="20">
        <v>1.0483100000000001</v>
      </c>
      <c r="AN126" s="20">
        <v>0.92993939999999997</v>
      </c>
      <c r="AO126" s="20">
        <v>1.0257940000000001</v>
      </c>
      <c r="AP126" s="20">
        <v>1.0106740000000001</v>
      </c>
      <c r="AQ126" s="20">
        <v>1.053045</v>
      </c>
      <c r="AR126" s="20">
        <v>1.0913200000000001</v>
      </c>
      <c r="AS126" s="20">
        <v>1.101094</v>
      </c>
      <c r="AT126" s="20">
        <v>1.1220159999999999</v>
      </c>
      <c r="AU126" s="20">
        <v>1.0879220000000001</v>
      </c>
      <c r="AV126" s="20">
        <v>1.104479</v>
      </c>
      <c r="AW126" s="20">
        <v>1.0300469999999999</v>
      </c>
      <c r="AX126" s="22">
        <v>1.1540950000000001</v>
      </c>
      <c r="AZ126" s="21">
        <f t="array" ref="AZ126">SUM(IF(YEAR($C$5:$AX$5)=AZ$5,$C126:$AX126))</f>
        <v>12.758735400000001</v>
      </c>
      <c r="BA126" s="20">
        <f t="array" ref="BA126">SUM(IF(YEAR($C$5:$AX$5)=BA$5,$C126:$AX126))</f>
        <v>12.758735400000001</v>
      </c>
      <c r="BB126" s="20">
        <f t="array" ref="BB126">SUM(IF(YEAR($C$5:$AX$5)=BB$5,$C126:$AX126))</f>
        <v>12.791947500000001</v>
      </c>
      <c r="BC126" s="22">
        <f t="array" ref="BC126">SUM(IF(YEAR($C$5:$AX$5)=BC$5,$C126:$AX126))</f>
        <v>12.758735400000001</v>
      </c>
      <c r="BE126" s="21">
        <f t="shared" si="17"/>
        <v>12.758735399999999</v>
      </c>
      <c r="BF126" s="20">
        <f t="shared" si="18"/>
        <v>12.791947499999999</v>
      </c>
      <c r="BG126" s="22">
        <f t="shared" si="19"/>
        <v>12.758735399999999</v>
      </c>
    </row>
    <row r="127" spans="2:59">
      <c r="B127" s="17">
        <v>50888</v>
      </c>
      <c r="C127" s="20">
        <v>46.460290000000001</v>
      </c>
      <c r="D127" s="20">
        <v>42.468499999999999</v>
      </c>
      <c r="E127" s="20">
        <v>41.581890000000001</v>
      </c>
      <c r="F127" s="20">
        <v>25.588270000000001</v>
      </c>
      <c r="G127" s="20">
        <v>40.181069999999998</v>
      </c>
      <c r="H127" s="20">
        <v>42.315199999999997</v>
      </c>
      <c r="I127" s="20">
        <v>40.460999999999999</v>
      </c>
      <c r="J127" s="20">
        <v>42.493929999999999</v>
      </c>
      <c r="K127" s="20">
        <v>42.185699999999997</v>
      </c>
      <c r="L127" s="20">
        <v>27.75873</v>
      </c>
      <c r="M127" s="20">
        <v>42.992980000000003</v>
      </c>
      <c r="N127" s="20">
        <v>43.344499999999996</v>
      </c>
      <c r="O127" s="20">
        <v>46.460290000000001</v>
      </c>
      <c r="P127" s="20">
        <v>42.468499999999999</v>
      </c>
      <c r="Q127" s="20">
        <v>41.581890000000001</v>
      </c>
      <c r="R127" s="20">
        <v>25.588270000000001</v>
      </c>
      <c r="S127" s="20">
        <v>40.181069999999998</v>
      </c>
      <c r="T127" s="20">
        <v>42.315199999999997</v>
      </c>
      <c r="U127" s="20">
        <v>40.460999999999999</v>
      </c>
      <c r="V127" s="20">
        <v>42.493929999999999</v>
      </c>
      <c r="W127" s="20">
        <v>42.185699999999997</v>
      </c>
      <c r="X127" s="20">
        <v>27.75873</v>
      </c>
      <c r="Y127" s="20">
        <v>42.992980000000003</v>
      </c>
      <c r="Z127" s="20">
        <v>43.344499999999996</v>
      </c>
      <c r="AA127" s="20">
        <v>46.460290000000001</v>
      </c>
      <c r="AB127" s="20">
        <v>43.985230000000001</v>
      </c>
      <c r="AC127" s="20">
        <v>41.581890000000001</v>
      </c>
      <c r="AD127" s="20">
        <v>25.588270000000001</v>
      </c>
      <c r="AE127" s="20">
        <v>40.181069999999998</v>
      </c>
      <c r="AF127" s="20">
        <v>42.315199999999997</v>
      </c>
      <c r="AG127" s="20">
        <v>40.460999999999999</v>
      </c>
      <c r="AH127" s="20">
        <v>42.493929999999999</v>
      </c>
      <c r="AI127" s="20">
        <v>42.185699999999997</v>
      </c>
      <c r="AJ127" s="20">
        <v>27.75873</v>
      </c>
      <c r="AK127" s="20">
        <v>42.992980000000003</v>
      </c>
      <c r="AL127" s="20">
        <v>43.344499999999996</v>
      </c>
      <c r="AM127" s="20">
        <v>46.460290000000001</v>
      </c>
      <c r="AN127" s="20">
        <v>42.468499999999999</v>
      </c>
      <c r="AO127" s="20">
        <v>41.581890000000001</v>
      </c>
      <c r="AP127" s="20">
        <v>25.588270000000001</v>
      </c>
      <c r="AQ127" s="20">
        <v>40.181069999999998</v>
      </c>
      <c r="AR127" s="20">
        <v>42.315199999999997</v>
      </c>
      <c r="AS127" s="20">
        <v>40.460999999999999</v>
      </c>
      <c r="AT127" s="20">
        <v>42.493929999999999</v>
      </c>
      <c r="AU127" s="20">
        <v>42.185699999999997</v>
      </c>
      <c r="AV127" s="20">
        <v>27.75873</v>
      </c>
      <c r="AW127" s="20">
        <v>42.992980000000003</v>
      </c>
      <c r="AX127" s="22">
        <v>43.344499999999996</v>
      </c>
      <c r="AZ127" s="21">
        <f t="array" ref="AZ127">SUM(IF(YEAR($C$5:$AX$5)=AZ$5,$C127:$AX127))</f>
        <v>477.83205999999996</v>
      </c>
      <c r="BA127" s="20">
        <f t="array" ref="BA127">SUM(IF(YEAR($C$5:$AX$5)=BA$5,$C127:$AX127))</f>
        <v>477.83205999999996</v>
      </c>
      <c r="BB127" s="20">
        <f t="array" ref="BB127">SUM(IF(YEAR($C$5:$AX$5)=BB$5,$C127:$AX127))</f>
        <v>479.34878999999995</v>
      </c>
      <c r="BC127" s="22">
        <f t="array" ref="BC127">SUM(IF(YEAR($C$5:$AX$5)=BC$5,$C127:$AX127))</f>
        <v>477.83205999999996</v>
      </c>
      <c r="BE127" s="21">
        <f t="shared" si="17"/>
        <v>477.83205999999996</v>
      </c>
      <c r="BF127" s="20">
        <f t="shared" si="18"/>
        <v>479.34878999999995</v>
      </c>
      <c r="BG127" s="22">
        <f t="shared" si="19"/>
        <v>477.83205999999996</v>
      </c>
    </row>
    <row r="128" spans="2:59">
      <c r="B128" s="17">
        <v>50960</v>
      </c>
      <c r="C128" s="20">
        <v>2.8680050000000001</v>
      </c>
      <c r="D128" s="20">
        <v>2.544162</v>
      </c>
      <c r="E128" s="20">
        <v>2.806403</v>
      </c>
      <c r="F128" s="20">
        <v>2.765037</v>
      </c>
      <c r="G128" s="20">
        <v>2.88096</v>
      </c>
      <c r="H128" s="20">
        <v>2.9856720000000001</v>
      </c>
      <c r="I128" s="20">
        <v>3.0124119999999999</v>
      </c>
      <c r="J128" s="20">
        <v>3.069652</v>
      </c>
      <c r="K128" s="20">
        <v>2.976378</v>
      </c>
      <c r="L128" s="20">
        <v>3.021674</v>
      </c>
      <c r="M128" s="20">
        <v>2.818041</v>
      </c>
      <c r="N128" s="20">
        <v>3.1574140000000002</v>
      </c>
      <c r="O128" s="20">
        <v>2.8680050000000001</v>
      </c>
      <c r="P128" s="20">
        <v>2.544162</v>
      </c>
      <c r="Q128" s="20">
        <v>2.806403</v>
      </c>
      <c r="R128" s="20">
        <v>2.765037</v>
      </c>
      <c r="S128" s="20">
        <v>2.88096</v>
      </c>
      <c r="T128" s="20">
        <v>2.9856720000000001</v>
      </c>
      <c r="U128" s="20">
        <v>3.0124119999999999</v>
      </c>
      <c r="V128" s="20">
        <v>3.069652</v>
      </c>
      <c r="W128" s="20">
        <v>2.976378</v>
      </c>
      <c r="X128" s="20">
        <v>3.021674</v>
      </c>
      <c r="Y128" s="20">
        <v>2.818041</v>
      </c>
      <c r="Z128" s="20">
        <v>3.1574140000000002</v>
      </c>
      <c r="AA128" s="20">
        <v>2.8680050000000001</v>
      </c>
      <c r="AB128" s="20">
        <v>2.6350250000000002</v>
      </c>
      <c r="AC128" s="20">
        <v>2.806403</v>
      </c>
      <c r="AD128" s="20">
        <v>2.765037</v>
      </c>
      <c r="AE128" s="20">
        <v>2.88096</v>
      </c>
      <c r="AF128" s="20">
        <v>2.9856720000000001</v>
      </c>
      <c r="AG128" s="20">
        <v>3.0124119999999999</v>
      </c>
      <c r="AH128" s="20">
        <v>3.069652</v>
      </c>
      <c r="AI128" s="20">
        <v>2.976378</v>
      </c>
      <c r="AJ128" s="20">
        <v>3.021674</v>
      </c>
      <c r="AK128" s="20">
        <v>2.818041</v>
      </c>
      <c r="AL128" s="20">
        <v>3.1574140000000002</v>
      </c>
      <c r="AM128" s="20">
        <v>2.8680050000000001</v>
      </c>
      <c r="AN128" s="20">
        <v>2.544162</v>
      </c>
      <c r="AO128" s="20">
        <v>2.806403</v>
      </c>
      <c r="AP128" s="20">
        <v>2.765037</v>
      </c>
      <c r="AQ128" s="20">
        <v>2.88096</v>
      </c>
      <c r="AR128" s="20">
        <v>2.9856720000000001</v>
      </c>
      <c r="AS128" s="20">
        <v>3.0124119999999999</v>
      </c>
      <c r="AT128" s="20">
        <v>3.069652</v>
      </c>
      <c r="AU128" s="20">
        <v>2.976378</v>
      </c>
      <c r="AV128" s="20">
        <v>3.021674</v>
      </c>
      <c r="AW128" s="20">
        <v>2.818041</v>
      </c>
      <c r="AX128" s="22">
        <v>3.1574140000000002</v>
      </c>
      <c r="AZ128" s="21">
        <f t="array" ref="AZ128">SUM(IF(YEAR($C$5:$AX$5)=AZ$5,$C128:$AX128))</f>
        <v>34.905810000000002</v>
      </c>
      <c r="BA128" s="20">
        <f t="array" ref="BA128">SUM(IF(YEAR($C$5:$AX$5)=BA$5,$C128:$AX128))</f>
        <v>34.905810000000002</v>
      </c>
      <c r="BB128" s="20">
        <f t="array" ref="BB128">SUM(IF(YEAR($C$5:$AX$5)=BB$5,$C128:$AX128))</f>
        <v>34.996673000000008</v>
      </c>
      <c r="BC128" s="22">
        <f t="array" ref="BC128">SUM(IF(YEAR($C$5:$AX$5)=BC$5,$C128:$AX128))</f>
        <v>34.905810000000002</v>
      </c>
      <c r="BE128" s="21">
        <f t="shared" si="17"/>
        <v>34.905810000000002</v>
      </c>
      <c r="BF128" s="20">
        <f t="shared" si="18"/>
        <v>34.996673000000001</v>
      </c>
      <c r="BG128" s="22">
        <f t="shared" si="19"/>
        <v>34.905810000000002</v>
      </c>
    </row>
    <row r="129" spans="2:59">
      <c r="B129" s="17">
        <v>50974</v>
      </c>
      <c r="C129" s="20">
        <v>113.2166</v>
      </c>
      <c r="D129" s="20">
        <v>107.7461</v>
      </c>
      <c r="E129" s="20">
        <v>117.92659999999999</v>
      </c>
      <c r="F129" s="20">
        <v>60.626339999999999</v>
      </c>
      <c r="G129" s="20">
        <v>90.475939999999994</v>
      </c>
      <c r="H129" s="20">
        <v>103.1863</v>
      </c>
      <c r="I129" s="20">
        <v>96.11609</v>
      </c>
      <c r="J129" s="20">
        <v>99.724490000000003</v>
      </c>
      <c r="K129" s="20">
        <v>79.253950000000003</v>
      </c>
      <c r="L129" s="20">
        <v>82.623080000000002</v>
      </c>
      <c r="M129" s="20">
        <v>103.49209999999999</v>
      </c>
      <c r="N129" s="20">
        <v>93.591419999999999</v>
      </c>
      <c r="O129" s="20">
        <v>113.2166</v>
      </c>
      <c r="P129" s="20">
        <v>107.7461</v>
      </c>
      <c r="Q129" s="20">
        <v>117.92659999999999</v>
      </c>
      <c r="R129" s="20">
        <v>60.626339999999999</v>
      </c>
      <c r="S129" s="20">
        <v>90.475939999999994</v>
      </c>
      <c r="T129" s="20">
        <v>103.1863</v>
      </c>
      <c r="U129" s="20">
        <v>96.11609</v>
      </c>
      <c r="V129" s="20">
        <v>99.724490000000003</v>
      </c>
      <c r="W129" s="20">
        <v>79.253950000000003</v>
      </c>
      <c r="X129" s="20">
        <v>82.623080000000002</v>
      </c>
      <c r="Y129" s="20">
        <v>103.49209999999999</v>
      </c>
      <c r="Z129" s="20">
        <v>93.591419999999999</v>
      </c>
      <c r="AA129" s="20">
        <v>113.2166</v>
      </c>
      <c r="AB129" s="20">
        <v>111.5941</v>
      </c>
      <c r="AC129" s="20">
        <v>117.92659999999999</v>
      </c>
      <c r="AD129" s="20">
        <v>60.626339999999999</v>
      </c>
      <c r="AE129" s="20">
        <v>90.475939999999994</v>
      </c>
      <c r="AF129" s="20">
        <v>103.1863</v>
      </c>
      <c r="AG129" s="20">
        <v>96.11609</v>
      </c>
      <c r="AH129" s="20">
        <v>99.724490000000003</v>
      </c>
      <c r="AI129" s="20">
        <v>79.253950000000003</v>
      </c>
      <c r="AJ129" s="20">
        <v>82.623080000000002</v>
      </c>
      <c r="AK129" s="20">
        <v>103.49209999999999</v>
      </c>
      <c r="AL129" s="20">
        <v>93.591419999999999</v>
      </c>
      <c r="AM129" s="20">
        <v>113.2166</v>
      </c>
      <c r="AN129" s="20">
        <v>107.7461</v>
      </c>
      <c r="AO129" s="20">
        <v>117.92659999999999</v>
      </c>
      <c r="AP129" s="20">
        <v>60.626339999999999</v>
      </c>
      <c r="AQ129" s="20">
        <v>90.475939999999994</v>
      </c>
      <c r="AR129" s="20">
        <v>103.1863</v>
      </c>
      <c r="AS129" s="20">
        <v>96.11609</v>
      </c>
      <c r="AT129" s="20">
        <v>99.724490000000003</v>
      </c>
      <c r="AU129" s="20">
        <v>79.253950000000003</v>
      </c>
      <c r="AV129" s="20">
        <v>82.623080000000002</v>
      </c>
      <c r="AW129" s="20">
        <v>103.49209999999999</v>
      </c>
      <c r="AX129" s="22">
        <v>93.591419999999999</v>
      </c>
      <c r="AZ129" s="21">
        <f t="array" ref="AZ129">SUM(IF(YEAR($C$5:$AX$5)=AZ$5,$C129:$AX129))</f>
        <v>1147.97901</v>
      </c>
      <c r="BA129" s="20">
        <f t="array" ref="BA129">SUM(IF(YEAR($C$5:$AX$5)=BA$5,$C129:$AX129))</f>
        <v>1147.97901</v>
      </c>
      <c r="BB129" s="20">
        <f t="array" ref="BB129">SUM(IF(YEAR($C$5:$AX$5)=BB$5,$C129:$AX129))</f>
        <v>1151.82701</v>
      </c>
      <c r="BC129" s="22">
        <f t="array" ref="BC129">SUM(IF(YEAR($C$5:$AX$5)=BC$5,$C129:$AX129))</f>
        <v>1147.97901</v>
      </c>
      <c r="BE129" s="21">
        <f t="shared" si="17"/>
        <v>1147.97901</v>
      </c>
      <c r="BF129" s="20">
        <f t="shared" si="18"/>
        <v>1151.82701</v>
      </c>
      <c r="BG129" s="22">
        <f t="shared" si="19"/>
        <v>1147.97901</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2.0753650000000001</v>
      </c>
      <c r="D135" s="20">
        <v>1.830578</v>
      </c>
      <c r="E135" s="20">
        <v>2.0984120000000002</v>
      </c>
      <c r="F135" s="20">
        <v>2.0014590000000001</v>
      </c>
      <c r="G135" s="20">
        <v>1.9801519999999999</v>
      </c>
      <c r="H135" s="20">
        <v>2.0669460000000002</v>
      </c>
      <c r="I135" s="20">
        <v>2.13748</v>
      </c>
      <c r="J135" s="20">
        <v>2.1471710000000002</v>
      </c>
      <c r="K135" s="20">
        <v>1.9778450000000001</v>
      </c>
      <c r="L135" s="20">
        <v>1.909815</v>
      </c>
      <c r="M135" s="20">
        <v>2.0707990000000001</v>
      </c>
      <c r="N135" s="20">
        <v>2.2345660000000001</v>
      </c>
      <c r="O135" s="20">
        <v>2.0753650000000001</v>
      </c>
      <c r="P135" s="20">
        <v>1.830578</v>
      </c>
      <c r="Q135" s="20">
        <v>2.0984120000000002</v>
      </c>
      <c r="R135" s="20">
        <v>2.0014590000000001</v>
      </c>
      <c r="S135" s="20">
        <v>1.9801519999999999</v>
      </c>
      <c r="T135" s="20">
        <v>2.0669460000000002</v>
      </c>
      <c r="U135" s="20">
        <v>2.13748</v>
      </c>
      <c r="V135" s="20">
        <v>2.1471710000000002</v>
      </c>
      <c r="W135" s="20">
        <v>1.9778450000000001</v>
      </c>
      <c r="X135" s="20">
        <v>1.909815</v>
      </c>
      <c r="Y135" s="20">
        <v>2.0707990000000001</v>
      </c>
      <c r="Z135" s="20">
        <v>2.2345660000000001</v>
      </c>
      <c r="AA135" s="20">
        <v>2.0753650000000001</v>
      </c>
      <c r="AB135" s="20">
        <v>1.895956</v>
      </c>
      <c r="AC135" s="20">
        <v>2.0984120000000002</v>
      </c>
      <c r="AD135" s="20">
        <v>2.0014590000000001</v>
      </c>
      <c r="AE135" s="20">
        <v>1.9801519999999999</v>
      </c>
      <c r="AF135" s="20">
        <v>2.0669460000000002</v>
      </c>
      <c r="AG135" s="20">
        <v>2.13748</v>
      </c>
      <c r="AH135" s="20">
        <v>2.1471710000000002</v>
      </c>
      <c r="AI135" s="20">
        <v>1.9778450000000001</v>
      </c>
      <c r="AJ135" s="20">
        <v>1.909815</v>
      </c>
      <c r="AK135" s="20">
        <v>2.0707990000000001</v>
      </c>
      <c r="AL135" s="20">
        <v>2.2345660000000001</v>
      </c>
      <c r="AM135" s="20">
        <v>2.0753650000000001</v>
      </c>
      <c r="AN135" s="20">
        <v>1.830578</v>
      </c>
      <c r="AO135" s="20">
        <v>2.0984120000000002</v>
      </c>
      <c r="AP135" s="20">
        <v>2.0014590000000001</v>
      </c>
      <c r="AQ135" s="20">
        <v>1.9801519999999999</v>
      </c>
      <c r="AR135" s="20">
        <v>2.0669460000000002</v>
      </c>
      <c r="AS135" s="20">
        <v>2.13748</v>
      </c>
      <c r="AT135" s="20">
        <v>2.1471710000000002</v>
      </c>
      <c r="AU135" s="20">
        <v>1.9778450000000001</v>
      </c>
      <c r="AV135" s="20">
        <v>1.909815</v>
      </c>
      <c r="AW135" s="20">
        <v>2.0707990000000001</v>
      </c>
      <c r="AX135" s="22">
        <v>2.2345660000000001</v>
      </c>
      <c r="AZ135" s="21">
        <f t="array" ref="AZ135">SUM(IF(YEAR($C$5:$AX$5)=AZ$5,$C135:$AX135))</f>
        <v>24.530588000000002</v>
      </c>
      <c r="BA135" s="20">
        <f t="array" ref="BA135">SUM(IF(YEAR($C$5:$AX$5)=BA$5,$C135:$AX135))</f>
        <v>24.530588000000002</v>
      </c>
      <c r="BB135" s="20">
        <f t="array" ref="BB135">SUM(IF(YEAR($C$5:$AX$5)=BB$5,$C135:$AX135))</f>
        <v>24.595965999999997</v>
      </c>
      <c r="BC135" s="22">
        <f t="array" ref="BC135">SUM(IF(YEAR($C$5:$AX$5)=BC$5,$C135:$AX135))</f>
        <v>24.530588000000002</v>
      </c>
      <c r="BE135" s="21">
        <f t="shared" ref="BE135:BE198" si="20">SUM(H135:S135)</f>
        <v>24.530588000000002</v>
      </c>
      <c r="BF135" s="20">
        <f t="shared" ref="BF135:BF198" si="21">SUM(T135:AE135)</f>
        <v>24.595966000000001</v>
      </c>
      <c r="BG135" s="22">
        <f t="shared" ref="BG135:BG198" si="22">SUM(AF135:AQ135)</f>
        <v>24.530588000000002</v>
      </c>
    </row>
    <row r="136" spans="2:59">
      <c r="B136" s="17">
        <v>54634</v>
      </c>
      <c r="C136" s="20">
        <v>77.404820000000001</v>
      </c>
      <c r="D136" s="20">
        <v>72.326350000000005</v>
      </c>
      <c r="E136" s="20">
        <v>80.563040000000001</v>
      </c>
      <c r="F136" s="20">
        <v>75.868740000000003</v>
      </c>
      <c r="G136" s="20">
        <v>80.480950000000007</v>
      </c>
      <c r="H136" s="20">
        <v>73.962299999999999</v>
      </c>
      <c r="I136" s="20">
        <v>79.738910000000004</v>
      </c>
      <c r="J136" s="20">
        <v>79.796189999999996</v>
      </c>
      <c r="K136" s="20">
        <v>63.388460000000002</v>
      </c>
      <c r="L136" s="20">
        <v>66.359780000000001</v>
      </c>
      <c r="M136" s="20">
        <v>75.616119999999995</v>
      </c>
      <c r="N136" s="20">
        <v>78.29813</v>
      </c>
      <c r="O136" s="20">
        <v>77.404820000000001</v>
      </c>
      <c r="P136" s="20">
        <v>72.326350000000005</v>
      </c>
      <c r="Q136" s="20">
        <v>80.563040000000001</v>
      </c>
      <c r="R136" s="20">
        <v>75.868740000000003</v>
      </c>
      <c r="S136" s="20">
        <v>80.480950000000007</v>
      </c>
      <c r="T136" s="20">
        <v>73.962299999999999</v>
      </c>
      <c r="U136" s="20">
        <v>79.738910000000004</v>
      </c>
      <c r="V136" s="20">
        <v>79.796189999999996</v>
      </c>
      <c r="W136" s="20">
        <v>63.388460000000002</v>
      </c>
      <c r="X136" s="20">
        <v>66.359780000000001</v>
      </c>
      <c r="Y136" s="20">
        <v>75.616119999999995</v>
      </c>
      <c r="Z136" s="20">
        <v>78.29813</v>
      </c>
      <c r="AA136" s="20">
        <v>77.404820000000001</v>
      </c>
      <c r="AB136" s="20">
        <v>74.909440000000004</v>
      </c>
      <c r="AC136" s="20">
        <v>80.563040000000001</v>
      </c>
      <c r="AD136" s="20">
        <v>75.868740000000003</v>
      </c>
      <c r="AE136" s="20">
        <v>80.480950000000007</v>
      </c>
      <c r="AF136" s="20">
        <v>73.962299999999999</v>
      </c>
      <c r="AG136" s="20">
        <v>79.738910000000004</v>
      </c>
      <c r="AH136" s="20">
        <v>79.796189999999996</v>
      </c>
      <c r="AI136" s="20">
        <v>63.388460000000002</v>
      </c>
      <c r="AJ136" s="20">
        <v>66.359780000000001</v>
      </c>
      <c r="AK136" s="20">
        <v>75.616119999999995</v>
      </c>
      <c r="AL136" s="20">
        <v>78.29813</v>
      </c>
      <c r="AM136" s="20">
        <v>77.404820000000001</v>
      </c>
      <c r="AN136" s="20">
        <v>72.326350000000005</v>
      </c>
      <c r="AO136" s="20">
        <v>80.563040000000001</v>
      </c>
      <c r="AP136" s="20">
        <v>75.868740000000003</v>
      </c>
      <c r="AQ136" s="20">
        <v>80.480950000000007</v>
      </c>
      <c r="AR136" s="20">
        <v>73.962299999999999</v>
      </c>
      <c r="AS136" s="20">
        <v>79.738910000000004</v>
      </c>
      <c r="AT136" s="20">
        <v>79.796189999999996</v>
      </c>
      <c r="AU136" s="20">
        <v>63.388460000000002</v>
      </c>
      <c r="AV136" s="20">
        <v>66.359780000000001</v>
      </c>
      <c r="AW136" s="20">
        <v>75.616119999999995</v>
      </c>
      <c r="AX136" s="22">
        <v>78.29813</v>
      </c>
      <c r="AZ136" s="21">
        <f t="array" ref="AZ136">SUM(IF(YEAR($C$5:$AX$5)=AZ$5,$C136:$AX136))</f>
        <v>903.80379000000016</v>
      </c>
      <c r="BA136" s="20">
        <f t="array" ref="BA136">SUM(IF(YEAR($C$5:$AX$5)=BA$5,$C136:$AX136))</f>
        <v>903.80379000000016</v>
      </c>
      <c r="BB136" s="20">
        <f t="array" ref="BB136">SUM(IF(YEAR($C$5:$AX$5)=BB$5,$C136:$AX136))</f>
        <v>906.38688000000013</v>
      </c>
      <c r="BC136" s="22">
        <f t="array" ref="BC136">SUM(IF(YEAR($C$5:$AX$5)=BC$5,$C136:$AX136))</f>
        <v>903.80379000000016</v>
      </c>
      <c r="BE136" s="21">
        <f t="shared" si="20"/>
        <v>903.80379000000005</v>
      </c>
      <c r="BF136" s="20">
        <f t="shared" si="21"/>
        <v>906.38688000000002</v>
      </c>
      <c r="BG136" s="22">
        <f t="shared" si="22"/>
        <v>903.80379000000005</v>
      </c>
    </row>
    <row r="137" spans="2:59">
      <c r="B137" s="17">
        <v>54640</v>
      </c>
      <c r="C137" s="20">
        <v>0.18610350000000001</v>
      </c>
      <c r="D137" s="20">
        <v>0.17217209999999999</v>
      </c>
      <c r="E137" s="20">
        <v>0.170069</v>
      </c>
      <c r="F137" s="20">
        <v>0.1675594</v>
      </c>
      <c r="G137" s="20">
        <v>0.16275829999999999</v>
      </c>
      <c r="H137" s="20">
        <v>0.24756329999999999</v>
      </c>
      <c r="I137" s="20">
        <v>0.32534999999999997</v>
      </c>
      <c r="J137" s="20">
        <v>0.28553790000000001</v>
      </c>
      <c r="K137" s="20">
        <v>0.18567539999999999</v>
      </c>
      <c r="L137" s="20">
        <v>0.18040919999999999</v>
      </c>
      <c r="M137" s="20">
        <v>0.20383709999999999</v>
      </c>
      <c r="N137" s="20">
        <v>0.1930307</v>
      </c>
      <c r="O137" s="20">
        <v>0.19256480000000001</v>
      </c>
      <c r="P137" s="20">
        <v>0.17272080000000001</v>
      </c>
      <c r="Q137" s="20">
        <v>0.19115070000000001</v>
      </c>
      <c r="R137" s="20">
        <v>0.1669339</v>
      </c>
      <c r="S137" s="20">
        <v>0.16618910000000001</v>
      </c>
      <c r="T137" s="20">
        <v>0.2417192</v>
      </c>
      <c r="U137" s="20">
        <v>0.3204651</v>
      </c>
      <c r="V137" s="20">
        <v>0.27135969999999998</v>
      </c>
      <c r="W137" s="20">
        <v>0.1823293</v>
      </c>
      <c r="X137" s="20">
        <v>0.18653600000000001</v>
      </c>
      <c r="Y137" s="20">
        <v>0.20335729999999999</v>
      </c>
      <c r="Z137" s="20">
        <v>0.21198400000000001</v>
      </c>
      <c r="AA137" s="20">
        <v>0.18494440000000001</v>
      </c>
      <c r="AB137" s="20">
        <v>0.17958950000000001</v>
      </c>
      <c r="AC137" s="20">
        <v>0.18869059999999999</v>
      </c>
      <c r="AD137" s="20">
        <v>0.16593469999999999</v>
      </c>
      <c r="AE137" s="20">
        <v>0.16170899999999999</v>
      </c>
      <c r="AF137" s="20">
        <v>0.22042110000000001</v>
      </c>
      <c r="AG137" s="20">
        <v>0.3243685</v>
      </c>
      <c r="AH137" s="20">
        <v>0.2930507</v>
      </c>
      <c r="AI137" s="20">
        <v>0.2025295</v>
      </c>
      <c r="AJ137" s="20">
        <v>0.20265649999999999</v>
      </c>
      <c r="AK137" s="20">
        <v>0.18751999999999999</v>
      </c>
      <c r="AL137" s="20">
        <v>0.23285</v>
      </c>
      <c r="AM137" s="20">
        <v>0.21156990000000001</v>
      </c>
      <c r="AN137" s="20">
        <v>0.18117169999999999</v>
      </c>
      <c r="AO137" s="20">
        <v>0.1816314</v>
      </c>
      <c r="AP137" s="20">
        <v>0.16874629999999999</v>
      </c>
      <c r="AQ137" s="20">
        <v>0.16480819999999999</v>
      </c>
      <c r="AR137" s="20">
        <v>0.22507199999999999</v>
      </c>
      <c r="AS137" s="20">
        <v>0.32954129999999998</v>
      </c>
      <c r="AT137" s="20">
        <v>0.29338029999999998</v>
      </c>
      <c r="AU137" s="20">
        <v>0.19520560000000001</v>
      </c>
      <c r="AV137" s="20">
        <v>0.183561</v>
      </c>
      <c r="AW137" s="20">
        <v>0.17648949999999999</v>
      </c>
      <c r="AX137" s="22">
        <v>0.24074970000000001</v>
      </c>
      <c r="AZ137" s="21">
        <f t="array" ref="AZ137">SUM(IF(YEAR($C$5:$AX$5)=AZ$5,$C137:$AX137))</f>
        <v>2.4800659</v>
      </c>
      <c r="BA137" s="20">
        <f t="array" ref="BA137">SUM(IF(YEAR($C$5:$AX$5)=BA$5,$C137:$AX137))</f>
        <v>2.5073099000000001</v>
      </c>
      <c r="BB137" s="20">
        <f t="array" ref="BB137">SUM(IF(YEAR($C$5:$AX$5)=BB$5,$C137:$AX137))</f>
        <v>2.5442645000000002</v>
      </c>
      <c r="BC137" s="22">
        <f t="array" ref="BC137">SUM(IF(YEAR($C$5:$AX$5)=BC$5,$C137:$AX137))</f>
        <v>2.5519268999999998</v>
      </c>
      <c r="BE137" s="21">
        <f t="shared" si="20"/>
        <v>2.5109629</v>
      </c>
      <c r="BF137" s="20">
        <f t="shared" si="21"/>
        <v>2.4986188</v>
      </c>
      <c r="BG137" s="22">
        <f t="shared" si="22"/>
        <v>2.5713238</v>
      </c>
    </row>
    <row r="138" spans="2:59">
      <c r="B138" s="17">
        <v>54693</v>
      </c>
      <c r="C138" s="20">
        <v>0</v>
      </c>
      <c r="D138" s="20">
        <v>0</v>
      </c>
      <c r="E138" s="20">
        <v>0</v>
      </c>
      <c r="F138" s="20">
        <v>0</v>
      </c>
      <c r="G138" s="20">
        <v>0</v>
      </c>
      <c r="H138" s="20">
        <v>0</v>
      </c>
      <c r="I138" s="20">
        <v>0</v>
      </c>
      <c r="J138" s="20">
        <v>0</v>
      </c>
      <c r="K138" s="20">
        <v>0</v>
      </c>
      <c r="L138" s="20">
        <v>0</v>
      </c>
      <c r="M138" s="20">
        <v>0</v>
      </c>
      <c r="N138" s="20">
        <v>0</v>
      </c>
      <c r="O138" s="20">
        <v>0</v>
      </c>
      <c r="P138" s="20">
        <v>0</v>
      </c>
      <c r="Q138" s="20">
        <v>0</v>
      </c>
      <c r="R138" s="20">
        <v>0</v>
      </c>
      <c r="S138" s="20">
        <v>0</v>
      </c>
      <c r="T138" s="20">
        <v>0</v>
      </c>
      <c r="U138" s="20">
        <v>0</v>
      </c>
      <c r="V138" s="20">
        <v>0</v>
      </c>
      <c r="W138" s="20">
        <v>0</v>
      </c>
      <c r="X138" s="20">
        <v>0</v>
      </c>
      <c r="Y138" s="20">
        <v>0</v>
      </c>
      <c r="Z138" s="20">
        <v>0</v>
      </c>
      <c r="AA138" s="20">
        <v>0</v>
      </c>
      <c r="AB138" s="20">
        <v>0</v>
      </c>
      <c r="AC138" s="20">
        <v>0</v>
      </c>
      <c r="AD138" s="20">
        <v>0</v>
      </c>
      <c r="AE138" s="20">
        <v>0</v>
      </c>
      <c r="AF138" s="20">
        <v>0</v>
      </c>
      <c r="AG138" s="20">
        <v>0</v>
      </c>
      <c r="AH138" s="20">
        <v>0</v>
      </c>
      <c r="AI138" s="20">
        <v>0</v>
      </c>
      <c r="AJ138" s="20">
        <v>0</v>
      </c>
      <c r="AK138" s="20">
        <v>0</v>
      </c>
      <c r="AL138" s="20">
        <v>0</v>
      </c>
      <c r="AM138" s="20">
        <v>0</v>
      </c>
      <c r="AN138" s="20">
        <v>0</v>
      </c>
      <c r="AO138" s="20">
        <v>0</v>
      </c>
      <c r="AP138" s="20">
        <v>0</v>
      </c>
      <c r="AQ138" s="20">
        <v>0</v>
      </c>
      <c r="AR138" s="20">
        <v>0</v>
      </c>
      <c r="AS138" s="20">
        <v>0</v>
      </c>
      <c r="AT138" s="20">
        <v>0</v>
      </c>
      <c r="AU138" s="20">
        <v>0</v>
      </c>
      <c r="AV138" s="20">
        <v>0</v>
      </c>
      <c r="AW138" s="20">
        <v>0</v>
      </c>
      <c r="AX138" s="22">
        <v>0</v>
      </c>
      <c r="AZ138" s="21">
        <f t="array" ref="AZ138">SUM(IF(YEAR($C$5:$AX$5)=AZ$5,$C138:$AX138))</f>
        <v>0</v>
      </c>
      <c r="BA138" s="20">
        <f t="array" ref="BA138">SUM(IF(YEAR($C$5:$AX$5)=BA$5,$C138:$AX138))</f>
        <v>0</v>
      </c>
      <c r="BB138" s="20">
        <f t="array" ref="BB138">SUM(IF(YEAR($C$5:$AX$5)=BB$5,$C138:$AX138))</f>
        <v>0</v>
      </c>
      <c r="BC138" s="22">
        <f t="array" ref="BC138">SUM(IF(YEAR($C$5:$AX$5)=BC$5,$C138:$AX138))</f>
        <v>0</v>
      </c>
      <c r="BE138" s="21">
        <f t="shared" si="20"/>
        <v>0</v>
      </c>
      <c r="BF138" s="20">
        <f t="shared" si="21"/>
        <v>0</v>
      </c>
      <c r="BG138" s="22">
        <f t="shared" si="22"/>
        <v>0</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2.850746</v>
      </c>
      <c r="D140" s="20">
        <v>2.5145050000000002</v>
      </c>
      <c r="E140" s="20">
        <v>2.8824040000000002</v>
      </c>
      <c r="F140" s="20">
        <v>2.749228</v>
      </c>
      <c r="G140" s="20">
        <v>2.7199610000000001</v>
      </c>
      <c r="H140" s="20">
        <v>2.8391820000000001</v>
      </c>
      <c r="I140" s="20">
        <v>2.9360680000000001</v>
      </c>
      <c r="J140" s="20">
        <v>2.9493809999999998</v>
      </c>
      <c r="K140" s="20">
        <v>2.7167919999999999</v>
      </c>
      <c r="L140" s="20">
        <v>2.623345</v>
      </c>
      <c r="M140" s="20">
        <v>2.8444750000000001</v>
      </c>
      <c r="N140" s="20">
        <v>3.0694270000000001</v>
      </c>
      <c r="O140" s="20">
        <v>2.850746</v>
      </c>
      <c r="P140" s="20">
        <v>2.5145050000000002</v>
      </c>
      <c r="Q140" s="20">
        <v>2.8824040000000002</v>
      </c>
      <c r="R140" s="20">
        <v>2.749228</v>
      </c>
      <c r="S140" s="20">
        <v>2.7199610000000001</v>
      </c>
      <c r="T140" s="20">
        <v>2.8391820000000001</v>
      </c>
      <c r="U140" s="20">
        <v>2.9360680000000001</v>
      </c>
      <c r="V140" s="20">
        <v>2.9493809999999998</v>
      </c>
      <c r="W140" s="20">
        <v>2.7167919999999999</v>
      </c>
      <c r="X140" s="20">
        <v>2.623345</v>
      </c>
      <c r="Y140" s="20">
        <v>2.8444750000000001</v>
      </c>
      <c r="Z140" s="20">
        <v>3.0694270000000001</v>
      </c>
      <c r="AA140" s="20">
        <v>2.850746</v>
      </c>
      <c r="AB140" s="20">
        <v>2.6043080000000001</v>
      </c>
      <c r="AC140" s="20">
        <v>2.8824040000000002</v>
      </c>
      <c r="AD140" s="20">
        <v>2.749228</v>
      </c>
      <c r="AE140" s="20">
        <v>2.7199610000000001</v>
      </c>
      <c r="AF140" s="20">
        <v>2.8391820000000001</v>
      </c>
      <c r="AG140" s="20">
        <v>2.9360680000000001</v>
      </c>
      <c r="AH140" s="20">
        <v>2.9493809999999998</v>
      </c>
      <c r="AI140" s="20">
        <v>2.7167919999999999</v>
      </c>
      <c r="AJ140" s="20">
        <v>2.623345</v>
      </c>
      <c r="AK140" s="20">
        <v>2.8444750000000001</v>
      </c>
      <c r="AL140" s="20">
        <v>3.0694270000000001</v>
      </c>
      <c r="AM140" s="20">
        <v>2.850746</v>
      </c>
      <c r="AN140" s="20">
        <v>2.5145050000000002</v>
      </c>
      <c r="AO140" s="20">
        <v>2.8824040000000002</v>
      </c>
      <c r="AP140" s="20">
        <v>2.749228</v>
      </c>
      <c r="AQ140" s="20">
        <v>2.7199610000000001</v>
      </c>
      <c r="AR140" s="20">
        <v>2.8391820000000001</v>
      </c>
      <c r="AS140" s="20">
        <v>2.9360680000000001</v>
      </c>
      <c r="AT140" s="20">
        <v>2.9493809999999998</v>
      </c>
      <c r="AU140" s="20">
        <v>2.7167919999999999</v>
      </c>
      <c r="AV140" s="20">
        <v>2.623345</v>
      </c>
      <c r="AW140" s="20">
        <v>2.8444750000000001</v>
      </c>
      <c r="AX140" s="22">
        <v>3.0694270000000001</v>
      </c>
      <c r="AZ140" s="21">
        <f t="array" ref="AZ140">SUM(IF(YEAR($C$5:$AX$5)=AZ$5,$C140:$AX140))</f>
        <v>33.695514000000003</v>
      </c>
      <c r="BA140" s="20">
        <f t="array" ref="BA140">SUM(IF(YEAR($C$5:$AX$5)=BA$5,$C140:$AX140))</f>
        <v>33.695514000000003</v>
      </c>
      <c r="BB140" s="20">
        <f t="array" ref="BB140">SUM(IF(YEAR($C$5:$AX$5)=BB$5,$C140:$AX140))</f>
        <v>33.785316999999999</v>
      </c>
      <c r="BC140" s="22">
        <f t="array" ref="BC140">SUM(IF(YEAR($C$5:$AX$5)=BC$5,$C140:$AX140))</f>
        <v>33.695514000000003</v>
      </c>
      <c r="BE140" s="21">
        <f t="shared" si="20"/>
        <v>33.695514000000003</v>
      </c>
      <c r="BF140" s="20">
        <f t="shared" si="21"/>
        <v>33.785316999999999</v>
      </c>
      <c r="BG140" s="22">
        <f t="shared" si="22"/>
        <v>33.695514000000003</v>
      </c>
    </row>
    <row r="141" spans="2:59">
      <c r="B141" s="17">
        <v>54785</v>
      </c>
      <c r="C141" s="20">
        <v>0.13431270000000001</v>
      </c>
      <c r="D141" s="20">
        <v>0.11830930000000001</v>
      </c>
      <c r="E141" s="20">
        <v>0.13017509999999999</v>
      </c>
      <c r="F141" s="20">
        <v>9.6149250000000006E-2</v>
      </c>
      <c r="G141" s="20">
        <v>0.14972930000000001</v>
      </c>
      <c r="H141" s="20">
        <v>0.14441000000000001</v>
      </c>
      <c r="I141" s="20">
        <v>0.17262379999999999</v>
      </c>
      <c r="J141" s="20">
        <v>0.16067919999999999</v>
      </c>
      <c r="K141" s="20">
        <v>0.13226950000000001</v>
      </c>
      <c r="L141" s="20">
        <v>0.10620209999999999</v>
      </c>
      <c r="M141" s="20">
        <v>0.13665279999999999</v>
      </c>
      <c r="N141" s="20">
        <v>0.1466469</v>
      </c>
      <c r="O141" s="20">
        <v>0.13431270000000001</v>
      </c>
      <c r="P141" s="20">
        <v>0.11830930000000001</v>
      </c>
      <c r="Q141" s="20">
        <v>0.13017509999999999</v>
      </c>
      <c r="R141" s="20">
        <v>9.6149250000000006E-2</v>
      </c>
      <c r="S141" s="20">
        <v>0.14972930000000001</v>
      </c>
      <c r="T141" s="20">
        <v>0.14441000000000001</v>
      </c>
      <c r="U141" s="20">
        <v>0.17262379999999999</v>
      </c>
      <c r="V141" s="20">
        <v>0.16067919999999999</v>
      </c>
      <c r="W141" s="20">
        <v>0.13226950000000001</v>
      </c>
      <c r="X141" s="20">
        <v>0.10620209999999999</v>
      </c>
      <c r="Y141" s="20">
        <v>0.13665279999999999</v>
      </c>
      <c r="Z141" s="20">
        <v>0.1466469</v>
      </c>
      <c r="AA141" s="20">
        <v>0.13431270000000001</v>
      </c>
      <c r="AB141" s="20">
        <v>0.12253459999999999</v>
      </c>
      <c r="AC141" s="20">
        <v>0.13017509999999999</v>
      </c>
      <c r="AD141" s="20">
        <v>9.6149250000000006E-2</v>
      </c>
      <c r="AE141" s="20">
        <v>0.14972930000000001</v>
      </c>
      <c r="AF141" s="20">
        <v>0.14441000000000001</v>
      </c>
      <c r="AG141" s="20">
        <v>0.17262379999999999</v>
      </c>
      <c r="AH141" s="20">
        <v>0.16067919999999999</v>
      </c>
      <c r="AI141" s="20">
        <v>0.13226950000000001</v>
      </c>
      <c r="AJ141" s="20">
        <v>0.10620209999999999</v>
      </c>
      <c r="AK141" s="20">
        <v>0.13665279999999999</v>
      </c>
      <c r="AL141" s="20">
        <v>0.1466469</v>
      </c>
      <c r="AM141" s="20">
        <v>0.13431270000000001</v>
      </c>
      <c r="AN141" s="20">
        <v>0.11830930000000001</v>
      </c>
      <c r="AO141" s="20">
        <v>0.13017509999999999</v>
      </c>
      <c r="AP141" s="20">
        <v>9.6149250000000006E-2</v>
      </c>
      <c r="AQ141" s="20">
        <v>0.14972930000000001</v>
      </c>
      <c r="AR141" s="20">
        <v>0.14441000000000001</v>
      </c>
      <c r="AS141" s="20">
        <v>0.17262379999999999</v>
      </c>
      <c r="AT141" s="20">
        <v>0.16067919999999999</v>
      </c>
      <c r="AU141" s="20">
        <v>0.13226950000000001</v>
      </c>
      <c r="AV141" s="20">
        <v>0.10620209999999999</v>
      </c>
      <c r="AW141" s="20">
        <v>0.13665279999999999</v>
      </c>
      <c r="AX141" s="22">
        <v>0.1466469</v>
      </c>
      <c r="AZ141" s="21">
        <f t="array" ref="AZ141">SUM(IF(YEAR($C$5:$AX$5)=AZ$5,$C141:$AX141))</f>
        <v>1.6281599499999999</v>
      </c>
      <c r="BA141" s="20">
        <f t="array" ref="BA141">SUM(IF(YEAR($C$5:$AX$5)=BA$5,$C141:$AX141))</f>
        <v>1.6281599499999999</v>
      </c>
      <c r="BB141" s="20">
        <f t="array" ref="BB141">SUM(IF(YEAR($C$5:$AX$5)=BB$5,$C141:$AX141))</f>
        <v>1.63238525</v>
      </c>
      <c r="BC141" s="22">
        <f t="array" ref="BC141">SUM(IF(YEAR($C$5:$AX$5)=BC$5,$C141:$AX141))</f>
        <v>1.6281599499999999</v>
      </c>
      <c r="BE141" s="21">
        <f t="shared" si="20"/>
        <v>1.6281599500000001</v>
      </c>
      <c r="BF141" s="20">
        <f t="shared" si="21"/>
        <v>1.6323852500000002</v>
      </c>
      <c r="BG141" s="22">
        <f t="shared" si="22"/>
        <v>1.6281599500000001</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0.12953400000000001</v>
      </c>
      <c r="D144" s="20">
        <v>0.12053469999999999</v>
      </c>
      <c r="E144" s="20">
        <v>0.1366348</v>
      </c>
      <c r="F144" s="20">
        <v>0.17517530000000001</v>
      </c>
      <c r="G144" s="20">
        <v>0.1794482</v>
      </c>
      <c r="H144" s="20">
        <v>0.26117990000000002</v>
      </c>
      <c r="I144" s="20">
        <v>0.28253539999999999</v>
      </c>
      <c r="J144" s="20">
        <v>0.28660330000000001</v>
      </c>
      <c r="K144" s="20">
        <v>0.24021110000000001</v>
      </c>
      <c r="L144" s="20">
        <v>0.2122983</v>
      </c>
      <c r="M144" s="20">
        <v>0.182503</v>
      </c>
      <c r="N144" s="20">
        <v>0.1486249</v>
      </c>
      <c r="O144" s="20">
        <v>0.1479038</v>
      </c>
      <c r="P144" s="20">
        <v>0.13073660000000001</v>
      </c>
      <c r="Q144" s="20">
        <v>0.1753478</v>
      </c>
      <c r="R144" s="20">
        <v>0.1872142</v>
      </c>
      <c r="S144" s="20">
        <v>0.19374230000000001</v>
      </c>
      <c r="T144" s="20">
        <v>0.26652199999999998</v>
      </c>
      <c r="U144" s="20">
        <v>0.28543659999999998</v>
      </c>
      <c r="V144" s="20">
        <v>0.28961249999999999</v>
      </c>
      <c r="W144" s="20">
        <v>0.24205860000000001</v>
      </c>
      <c r="X144" s="20">
        <v>0.22599060000000001</v>
      </c>
      <c r="Y144" s="20">
        <v>0.20277480000000001</v>
      </c>
      <c r="Z144" s="20">
        <v>0.1815514</v>
      </c>
      <c r="AA144" s="20">
        <v>0.14430609999999999</v>
      </c>
      <c r="AB144" s="20">
        <v>0.13727210000000001</v>
      </c>
      <c r="AC144" s="20">
        <v>0.1767358</v>
      </c>
      <c r="AD144" s="20">
        <v>0.1868996</v>
      </c>
      <c r="AE144" s="20">
        <v>0.18049180000000001</v>
      </c>
      <c r="AF144" s="20">
        <v>0.25396869999999999</v>
      </c>
      <c r="AG144" s="20">
        <v>0.29230669999999997</v>
      </c>
      <c r="AH144" s="20">
        <v>0.30028300000000002</v>
      </c>
      <c r="AI144" s="20">
        <v>0.23281959999999999</v>
      </c>
      <c r="AJ144" s="20">
        <v>0.21870039999999999</v>
      </c>
      <c r="AK144" s="20">
        <v>0.19655329999999999</v>
      </c>
      <c r="AL144" s="20">
        <v>0.2134055</v>
      </c>
      <c r="AM144" s="20">
        <v>0.1838871</v>
      </c>
      <c r="AN144" s="20">
        <v>0.15906210000000001</v>
      </c>
      <c r="AO144" s="20">
        <v>0.22956969999999999</v>
      </c>
      <c r="AP144" s="20">
        <v>0.2118795</v>
      </c>
      <c r="AQ144" s="20">
        <v>0.2009186</v>
      </c>
      <c r="AR144" s="20">
        <v>0.26417950000000001</v>
      </c>
      <c r="AS144" s="20">
        <v>0.30778719999999998</v>
      </c>
      <c r="AT144" s="20">
        <v>0.32427990000000001</v>
      </c>
      <c r="AU144" s="20">
        <v>0.24587609999999999</v>
      </c>
      <c r="AV144" s="20">
        <v>0.23169699999999999</v>
      </c>
      <c r="AW144" s="20">
        <v>0.21732499999999999</v>
      </c>
      <c r="AX144" s="22">
        <v>0.2330738</v>
      </c>
      <c r="AZ144" s="21">
        <f t="array" ref="AZ144">SUM(IF(YEAR($C$5:$AX$5)=AZ$5,$C144:$AX144))</f>
        <v>2.3552829000000002</v>
      </c>
      <c r="BA144" s="20">
        <f t="array" ref="BA144">SUM(IF(YEAR($C$5:$AX$5)=BA$5,$C144:$AX144))</f>
        <v>2.5288911999999999</v>
      </c>
      <c r="BB144" s="20">
        <f t="array" ref="BB144">SUM(IF(YEAR($C$5:$AX$5)=BB$5,$C144:$AX144))</f>
        <v>2.5337426000000001</v>
      </c>
      <c r="BC144" s="22">
        <f t="array" ref="BC144">SUM(IF(YEAR($C$5:$AX$5)=BC$5,$C144:$AX144))</f>
        <v>2.8095355000000004</v>
      </c>
      <c r="BE144" s="21">
        <f t="shared" si="20"/>
        <v>2.4489006</v>
      </c>
      <c r="BF144" s="20">
        <f t="shared" si="21"/>
        <v>2.5196518999999999</v>
      </c>
      <c r="BG144" s="22">
        <f t="shared" si="22"/>
        <v>2.6933541999999995</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0</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0</v>
      </c>
      <c r="BA146" s="20">
        <f t="array" ref="BA146">SUM(IF(YEAR($C$5:$AX$5)=BA$5,$C146:$AX146))</f>
        <v>0</v>
      </c>
      <c r="BB146" s="20">
        <f t="array" ref="BB146">SUM(IF(YEAR($C$5:$AX$5)=BB$5,$C146:$AX146))</f>
        <v>0</v>
      </c>
      <c r="BC146" s="22">
        <f t="array" ref="BC146">SUM(IF(YEAR($C$5:$AX$5)=BC$5,$C146:$AX146))</f>
        <v>0</v>
      </c>
      <c r="BE146" s="21">
        <f t="shared" si="20"/>
        <v>0</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0.64741839999999995</v>
      </c>
      <c r="D148" s="20">
        <v>0.58742269999999996</v>
      </c>
      <c r="E148" s="20">
        <v>0.62740269999999998</v>
      </c>
      <c r="F148" s="20">
        <v>0.54944599999999999</v>
      </c>
      <c r="G148" s="20">
        <v>0.57409809999999994</v>
      </c>
      <c r="H148" s="20">
        <v>0.72419690000000003</v>
      </c>
      <c r="I148" s="20">
        <v>0.8099577</v>
      </c>
      <c r="J148" s="20">
        <v>0.80375949999999996</v>
      </c>
      <c r="K148" s="20">
        <v>0.68818619999999997</v>
      </c>
      <c r="L148" s="20">
        <v>0.62883739999999999</v>
      </c>
      <c r="M148" s="20">
        <v>0.64845710000000001</v>
      </c>
      <c r="N148" s="20">
        <v>0.73230899999999999</v>
      </c>
      <c r="O148" s="20">
        <v>0.7276939</v>
      </c>
      <c r="P148" s="20">
        <v>0.65289240000000004</v>
      </c>
      <c r="Q148" s="20">
        <v>0.70746509999999996</v>
      </c>
      <c r="R148" s="20">
        <v>0.581762</v>
      </c>
      <c r="S148" s="20">
        <v>0.60336040000000002</v>
      </c>
      <c r="T148" s="20">
        <v>0.74180469999999998</v>
      </c>
      <c r="U148" s="20">
        <v>0.84688790000000003</v>
      </c>
      <c r="V148" s="20">
        <v>0.82528319999999999</v>
      </c>
      <c r="W148" s="20">
        <v>0.68537499999999996</v>
      </c>
      <c r="X148" s="20">
        <v>0.63671049999999996</v>
      </c>
      <c r="Y148" s="20">
        <v>0.6831121</v>
      </c>
      <c r="Z148" s="20">
        <v>0.75916329999999999</v>
      </c>
      <c r="AA148" s="20">
        <v>0.70893919999999999</v>
      </c>
      <c r="AB148" s="20">
        <v>0.67800349999999998</v>
      </c>
      <c r="AC148" s="20">
        <v>0.65378700000000001</v>
      </c>
      <c r="AD148" s="20">
        <v>0.56472999999999995</v>
      </c>
      <c r="AE148" s="20">
        <v>0.56977089999999997</v>
      </c>
      <c r="AF148" s="20">
        <v>0.71070520000000004</v>
      </c>
      <c r="AG148" s="20">
        <v>0.81867029999999996</v>
      </c>
      <c r="AH148" s="20">
        <v>0.82805600000000001</v>
      </c>
      <c r="AI148" s="20">
        <v>0.69256969999999995</v>
      </c>
      <c r="AJ148" s="20">
        <v>0.63953729999999998</v>
      </c>
      <c r="AK148" s="20">
        <v>0.66315230000000003</v>
      </c>
      <c r="AL148" s="20">
        <v>0.78979980000000005</v>
      </c>
      <c r="AM148" s="20">
        <v>0.80858799999999997</v>
      </c>
      <c r="AN148" s="20">
        <v>0.73208090000000003</v>
      </c>
      <c r="AO148" s="20">
        <v>0.71597650000000002</v>
      </c>
      <c r="AP148" s="20">
        <v>0.61358170000000001</v>
      </c>
      <c r="AQ148" s="20">
        <v>0.60733910000000002</v>
      </c>
      <c r="AR148" s="20">
        <v>0.74694450000000001</v>
      </c>
      <c r="AS148" s="20">
        <v>0.87890270000000004</v>
      </c>
      <c r="AT148" s="20">
        <v>0.86387670000000005</v>
      </c>
      <c r="AU148" s="20">
        <v>0.71651659999999995</v>
      </c>
      <c r="AV148" s="20">
        <v>0.65548660000000003</v>
      </c>
      <c r="AW148" s="20">
        <v>0.67904810000000004</v>
      </c>
      <c r="AX148" s="22">
        <v>0.8028769</v>
      </c>
      <c r="AZ148" s="21">
        <f t="array" ref="AZ148">SUM(IF(YEAR($C$5:$AX$5)=AZ$5,$C148:$AX148))</f>
        <v>8.0214917000000003</v>
      </c>
      <c r="BA148" s="20">
        <f t="array" ref="BA148">SUM(IF(YEAR($C$5:$AX$5)=BA$5,$C148:$AX148))</f>
        <v>8.4515104999999995</v>
      </c>
      <c r="BB148" s="20">
        <f t="array" ref="BB148">SUM(IF(YEAR($C$5:$AX$5)=BB$5,$C148:$AX148))</f>
        <v>8.3177211999999994</v>
      </c>
      <c r="BC148" s="22">
        <f t="array" ref="BC148">SUM(IF(YEAR($C$5:$AX$5)=BC$5,$C148:$AX148))</f>
        <v>8.8212182999999982</v>
      </c>
      <c r="BE148" s="21">
        <f t="shared" si="20"/>
        <v>8.3088776000000006</v>
      </c>
      <c r="BF148" s="20">
        <f t="shared" si="21"/>
        <v>8.3535672999999999</v>
      </c>
      <c r="BG148" s="22">
        <f t="shared" si="22"/>
        <v>8.6200568000000004</v>
      </c>
    </row>
    <row r="149" spans="2:59">
      <c r="B149" s="17">
        <v>55231</v>
      </c>
      <c r="C149" s="20">
        <v>0.30053849999999999</v>
      </c>
      <c r="D149" s="20">
        <v>0.26972879999999999</v>
      </c>
      <c r="E149" s="20">
        <v>0.44888840000000002</v>
      </c>
      <c r="F149" s="20">
        <v>0.46058650000000001</v>
      </c>
      <c r="G149" s="20">
        <v>0.46790999999999999</v>
      </c>
      <c r="H149" s="20">
        <v>0.59240959999999998</v>
      </c>
      <c r="I149" s="20">
        <v>0.66520650000000003</v>
      </c>
      <c r="J149" s="20">
        <v>0.65250260000000004</v>
      </c>
      <c r="K149" s="20">
        <v>0.54224689999999998</v>
      </c>
      <c r="L149" s="20">
        <v>0.53395919999999997</v>
      </c>
      <c r="M149" s="20">
        <v>0.53233220000000003</v>
      </c>
      <c r="N149" s="20">
        <v>0.51568689999999995</v>
      </c>
      <c r="O149" s="20">
        <v>0.39744879999999999</v>
      </c>
      <c r="P149" s="20">
        <v>0.3471284</v>
      </c>
      <c r="Q149" s="20">
        <v>0.52799640000000003</v>
      </c>
      <c r="R149" s="20">
        <v>0.46235789999999999</v>
      </c>
      <c r="S149" s="20">
        <v>0.48523369999999999</v>
      </c>
      <c r="T149" s="20">
        <v>0.5992748</v>
      </c>
      <c r="U149" s="20">
        <v>0.68830939999999996</v>
      </c>
      <c r="V149" s="20">
        <v>0.65552630000000001</v>
      </c>
      <c r="W149" s="20">
        <v>0.54024059999999996</v>
      </c>
      <c r="X149" s="20">
        <v>0.54505999999999999</v>
      </c>
      <c r="Y149" s="20">
        <v>0.54015139999999995</v>
      </c>
      <c r="Z149" s="20">
        <v>0.54492759999999996</v>
      </c>
      <c r="AA149" s="20">
        <v>0.42078650000000001</v>
      </c>
      <c r="AB149" s="20">
        <v>0.40893279999999999</v>
      </c>
      <c r="AC149" s="20">
        <v>0.56419229999999998</v>
      </c>
      <c r="AD149" s="20">
        <v>0.47513680000000003</v>
      </c>
      <c r="AE149" s="20">
        <v>0.48474600000000001</v>
      </c>
      <c r="AF149" s="20">
        <v>0.56812910000000005</v>
      </c>
      <c r="AG149" s="20">
        <v>0.68880419999999998</v>
      </c>
      <c r="AH149" s="20">
        <v>0.6838031</v>
      </c>
      <c r="AI149" s="20">
        <v>0.54837829999999999</v>
      </c>
      <c r="AJ149" s="20">
        <v>0.53405000000000002</v>
      </c>
      <c r="AK149" s="20">
        <v>0.49784260000000002</v>
      </c>
      <c r="AL149" s="20">
        <v>0.58623550000000002</v>
      </c>
      <c r="AM149" s="20">
        <v>0.52205500000000005</v>
      </c>
      <c r="AN149" s="20">
        <v>0.47084759999999998</v>
      </c>
      <c r="AO149" s="20">
        <v>0.57291590000000003</v>
      </c>
      <c r="AP149" s="20">
        <v>0.48135729999999999</v>
      </c>
      <c r="AQ149" s="20">
        <v>0.49560549999999998</v>
      </c>
      <c r="AR149" s="20">
        <v>0.59688929999999996</v>
      </c>
      <c r="AS149" s="20">
        <v>0.70454459999999997</v>
      </c>
      <c r="AT149" s="20">
        <v>0.68830480000000005</v>
      </c>
      <c r="AU149" s="20">
        <v>0.55824149999999995</v>
      </c>
      <c r="AV149" s="20">
        <v>0.55788490000000002</v>
      </c>
      <c r="AW149" s="20">
        <v>0.51539179999999996</v>
      </c>
      <c r="AX149" s="22">
        <v>0.60567190000000004</v>
      </c>
      <c r="AZ149" s="21">
        <f t="array" ref="AZ149">SUM(IF(YEAR($C$5:$AX$5)=AZ$5,$C149:$AX149))</f>
        <v>5.9819960999999999</v>
      </c>
      <c r="BA149" s="20">
        <f t="array" ref="BA149">SUM(IF(YEAR($C$5:$AX$5)=BA$5,$C149:$AX149))</f>
        <v>6.3336553000000002</v>
      </c>
      <c r="BB149" s="20">
        <f t="array" ref="BB149">SUM(IF(YEAR($C$5:$AX$5)=BB$5,$C149:$AX149))</f>
        <v>6.4610371999999998</v>
      </c>
      <c r="BC149" s="22">
        <f t="array" ref="BC149">SUM(IF(YEAR($C$5:$AX$5)=BC$5,$C149:$AX149))</f>
        <v>6.7697101000000002</v>
      </c>
      <c r="BE149" s="21">
        <f t="shared" si="20"/>
        <v>6.2545090999999999</v>
      </c>
      <c r="BF149" s="20">
        <f t="shared" si="21"/>
        <v>6.4672845000000008</v>
      </c>
      <c r="BG149" s="22">
        <f t="shared" si="22"/>
        <v>6.6500240999999995</v>
      </c>
    </row>
    <row r="150" spans="2:59">
      <c r="B150" s="17">
        <v>55233</v>
      </c>
      <c r="C150" s="20">
        <v>9.8392759999999992E-3</v>
      </c>
      <c r="D150" s="20">
        <v>1.4850239000000001E-3</v>
      </c>
      <c r="E150" s="20">
        <v>0</v>
      </c>
      <c r="F150" s="20">
        <v>0</v>
      </c>
      <c r="G150" s="20">
        <v>1.9939066000000004E-3</v>
      </c>
      <c r="H150" s="20">
        <v>4.2334126E-3</v>
      </c>
      <c r="I150" s="20">
        <v>0.10327903999999999</v>
      </c>
      <c r="J150" s="20">
        <v>7.6539670000000004E-2</v>
      </c>
      <c r="K150" s="20">
        <v>0</v>
      </c>
      <c r="L150" s="20">
        <v>0</v>
      </c>
      <c r="M150" s="20">
        <v>0</v>
      </c>
      <c r="N150" s="20">
        <v>0</v>
      </c>
      <c r="O150" s="20">
        <v>0</v>
      </c>
      <c r="P150" s="20">
        <v>1.2325552E-3</v>
      </c>
      <c r="Q150" s="20">
        <v>0</v>
      </c>
      <c r="R150" s="20">
        <v>0</v>
      </c>
      <c r="S150" s="20">
        <v>2.7367018000000001E-3</v>
      </c>
      <c r="T150" s="20">
        <v>1.1871193999999998E-2</v>
      </c>
      <c r="U150" s="20">
        <v>0.13158238999999999</v>
      </c>
      <c r="V150" s="20">
        <v>0.10508515</v>
      </c>
      <c r="W150" s="20">
        <v>1.3005645000000001E-3</v>
      </c>
      <c r="X150" s="20">
        <v>3.1619547E-3</v>
      </c>
      <c r="Y150" s="20">
        <v>0</v>
      </c>
      <c r="Z150" s="20">
        <v>0</v>
      </c>
      <c r="AA150" s="20">
        <v>4.6295134999999998E-3</v>
      </c>
      <c r="AB150" s="20">
        <v>3.2960740000000002E-4</v>
      </c>
      <c r="AC150" s="20">
        <v>0</v>
      </c>
      <c r="AD150" s="20">
        <v>1.3815785E-3</v>
      </c>
      <c r="AE150" s="20">
        <v>2.2274261999999999E-3</v>
      </c>
      <c r="AF150" s="20">
        <v>2.944737E-2</v>
      </c>
      <c r="AG150" s="20">
        <v>0.16420287</v>
      </c>
      <c r="AH150" s="20">
        <v>0.15696958999999999</v>
      </c>
      <c r="AI150" s="20">
        <v>1.5208242E-2</v>
      </c>
      <c r="AJ150" s="20">
        <v>6.009754E-3</v>
      </c>
      <c r="AK150" s="20">
        <v>3.0569899999999999E-4</v>
      </c>
      <c r="AL150" s="20">
        <v>0</v>
      </c>
      <c r="AM150" s="20">
        <v>1.4473024999999999E-2</v>
      </c>
      <c r="AN150" s="20">
        <v>7.1923110000000007E-3</v>
      </c>
      <c r="AO150" s="20">
        <v>2.1291801000000001E-3</v>
      </c>
      <c r="AP150" s="20">
        <v>2.4971476999999999E-2</v>
      </c>
      <c r="AQ150" s="20">
        <v>6.3182422000000009E-3</v>
      </c>
      <c r="AR150" s="20">
        <v>3.9923148999999998E-2</v>
      </c>
      <c r="AS150" s="20">
        <v>0.17731754999999999</v>
      </c>
      <c r="AT150" s="20">
        <v>0.16451156000000003</v>
      </c>
      <c r="AU150" s="20">
        <v>2.1137241000000001E-2</v>
      </c>
      <c r="AV150" s="20">
        <v>9.2857029999999993E-3</v>
      </c>
      <c r="AW150" s="20">
        <v>4.7596692999999999E-3</v>
      </c>
      <c r="AX150" s="22">
        <v>0</v>
      </c>
      <c r="AZ150" s="21">
        <f t="array" ref="AZ150">SUM(IF(YEAR($C$5:$AX$5)=AZ$5,$C150:$AX150))</f>
        <v>0.19737032909999999</v>
      </c>
      <c r="BA150" s="20">
        <f t="array" ref="BA150">SUM(IF(YEAR($C$5:$AX$5)=BA$5,$C150:$AX150))</f>
        <v>0.2569705102</v>
      </c>
      <c r="BB150" s="20">
        <f t="array" ref="BB150">SUM(IF(YEAR($C$5:$AX$5)=BB$5,$C150:$AX150))</f>
        <v>0.38071165059999995</v>
      </c>
      <c r="BC150" s="22">
        <f t="array" ref="BC150">SUM(IF(YEAR($C$5:$AX$5)=BC$5,$C150:$AX150))</f>
        <v>0.47201910760000004</v>
      </c>
      <c r="BE150" s="21">
        <f t="shared" si="20"/>
        <v>0.18802137959999998</v>
      </c>
      <c r="BF150" s="20">
        <f t="shared" si="21"/>
        <v>0.26156937879999997</v>
      </c>
      <c r="BG150" s="22">
        <f t="shared" si="22"/>
        <v>0.42722776029999993</v>
      </c>
    </row>
    <row r="151" spans="2:59">
      <c r="B151" s="17">
        <v>55239</v>
      </c>
      <c r="C151" s="20">
        <v>0.43611329999999998</v>
      </c>
      <c r="D151" s="20">
        <v>0.3895846</v>
      </c>
      <c r="E151" s="20">
        <v>0.67233600000000004</v>
      </c>
      <c r="F151" s="20">
        <v>0.62888639999999996</v>
      </c>
      <c r="G151" s="20">
        <v>0.63372059999999997</v>
      </c>
      <c r="H151" s="20">
        <v>0.83736820000000001</v>
      </c>
      <c r="I151" s="20">
        <v>0.94453399999999998</v>
      </c>
      <c r="J151" s="20">
        <v>0.90149690000000005</v>
      </c>
      <c r="K151" s="20">
        <v>0.72928459999999995</v>
      </c>
      <c r="L151" s="20">
        <v>0.68933730000000004</v>
      </c>
      <c r="M151" s="20">
        <v>0.75034190000000001</v>
      </c>
      <c r="N151" s="20">
        <v>0.66804240000000004</v>
      </c>
      <c r="O151" s="20">
        <v>0.56703139999999996</v>
      </c>
      <c r="P151" s="20">
        <v>0.48131390000000002</v>
      </c>
      <c r="Q151" s="20">
        <v>0.75766089999999997</v>
      </c>
      <c r="R151" s="20">
        <v>0.651532</v>
      </c>
      <c r="S151" s="20">
        <v>0.68876579999999998</v>
      </c>
      <c r="T151" s="20">
        <v>0.83082719999999999</v>
      </c>
      <c r="U151" s="20">
        <v>0.95442530000000003</v>
      </c>
      <c r="V151" s="20">
        <v>0.89088310000000004</v>
      </c>
      <c r="W151" s="20">
        <v>0.70769629999999994</v>
      </c>
      <c r="X151" s="20">
        <v>0.70826549999999999</v>
      </c>
      <c r="Y151" s="20">
        <v>0.75613269999999999</v>
      </c>
      <c r="Z151" s="20">
        <v>0.77147779999999999</v>
      </c>
      <c r="AA151" s="20">
        <v>0.54786849999999998</v>
      </c>
      <c r="AB151" s="20">
        <v>0.53749049999999998</v>
      </c>
      <c r="AC151" s="20">
        <v>0.72780929999999999</v>
      </c>
      <c r="AD151" s="20">
        <v>0.64705869999999999</v>
      </c>
      <c r="AE151" s="20">
        <v>0.64449319999999999</v>
      </c>
      <c r="AF151" s="20">
        <v>0.79015630000000003</v>
      </c>
      <c r="AG151" s="20">
        <v>0.94835130000000001</v>
      </c>
      <c r="AH151" s="20">
        <v>0.93089690000000003</v>
      </c>
      <c r="AI151" s="20">
        <v>0.74882139999999997</v>
      </c>
      <c r="AJ151" s="20">
        <v>0.73496570000000006</v>
      </c>
      <c r="AK151" s="20">
        <v>0.71426029999999996</v>
      </c>
      <c r="AL151" s="20">
        <v>0.8486013</v>
      </c>
      <c r="AM151" s="20">
        <v>0.73489740000000003</v>
      </c>
      <c r="AN151" s="20">
        <v>0.63045499999999999</v>
      </c>
      <c r="AO151" s="20">
        <v>0.78003809999999996</v>
      </c>
      <c r="AP151" s="20">
        <v>0.70221</v>
      </c>
      <c r="AQ151" s="20">
        <v>0.68289909999999998</v>
      </c>
      <c r="AR151" s="20">
        <v>0.82219989999999998</v>
      </c>
      <c r="AS151" s="20">
        <v>0.97883730000000002</v>
      </c>
      <c r="AT151" s="20">
        <v>0.92841879999999999</v>
      </c>
      <c r="AU151" s="20">
        <v>0.75569640000000005</v>
      </c>
      <c r="AV151" s="20">
        <v>0.73681459999999999</v>
      </c>
      <c r="AW151" s="20">
        <v>0.70573669999999999</v>
      </c>
      <c r="AX151" s="22">
        <v>0.85726480000000005</v>
      </c>
      <c r="AZ151" s="21">
        <f t="array" ref="AZ151">SUM(IF(YEAR($C$5:$AX$5)=AZ$5,$C151:$AX151))</f>
        <v>8.2810461999999987</v>
      </c>
      <c r="BA151" s="20">
        <f t="array" ref="BA151">SUM(IF(YEAR($C$5:$AX$5)=BA$5,$C151:$AX151))</f>
        <v>8.7660119000000005</v>
      </c>
      <c r="BB151" s="20">
        <f t="array" ref="BB151">SUM(IF(YEAR($C$5:$AX$5)=BB$5,$C151:$AX151))</f>
        <v>8.8207734000000002</v>
      </c>
      <c r="BC151" s="22">
        <f t="array" ref="BC151">SUM(IF(YEAR($C$5:$AX$5)=BC$5,$C151:$AX151))</f>
        <v>9.3154680999999986</v>
      </c>
      <c r="BE151" s="21">
        <f t="shared" si="20"/>
        <v>8.6667093000000008</v>
      </c>
      <c r="BF151" s="20">
        <f t="shared" si="21"/>
        <v>8.724428099999999</v>
      </c>
      <c r="BG151" s="22">
        <f t="shared" si="22"/>
        <v>9.2465528000000017</v>
      </c>
    </row>
    <row r="152" spans="2:59">
      <c r="B152" s="17">
        <v>55298</v>
      </c>
      <c r="C152" s="20">
        <v>0.72230060000000007</v>
      </c>
      <c r="D152" s="20">
        <v>0.65264319999999998</v>
      </c>
      <c r="E152" s="20">
        <v>1.0607351</v>
      </c>
      <c r="F152" s="20">
        <v>1.0705355999999999</v>
      </c>
      <c r="G152" s="20">
        <v>1.0931565000000001</v>
      </c>
      <c r="H152" s="20">
        <v>1.3667678000000001</v>
      </c>
      <c r="I152" s="20">
        <v>1.5414148000000001</v>
      </c>
      <c r="J152" s="20">
        <v>1.5095620000000001</v>
      </c>
      <c r="K152" s="20">
        <v>1.2580255999999999</v>
      </c>
      <c r="L152" s="20">
        <v>1.2340770999999999</v>
      </c>
      <c r="M152" s="20">
        <v>1.2073803000000001</v>
      </c>
      <c r="N152" s="20">
        <v>1.2166607</v>
      </c>
      <c r="O152" s="20">
        <v>0.94128820000000002</v>
      </c>
      <c r="P152" s="20">
        <v>0.82160879999999992</v>
      </c>
      <c r="Q152" s="20">
        <v>1.2356332000000001</v>
      </c>
      <c r="R152" s="20">
        <v>1.0849069999999998</v>
      </c>
      <c r="S152" s="20">
        <v>1.1287039999999999</v>
      </c>
      <c r="T152" s="20">
        <v>1.3843353999999999</v>
      </c>
      <c r="U152" s="20">
        <v>1.6085378000000001</v>
      </c>
      <c r="V152" s="20">
        <v>1.5189675</v>
      </c>
      <c r="W152" s="20">
        <v>1.2396048</v>
      </c>
      <c r="X152" s="20">
        <v>1.2551357999999999</v>
      </c>
      <c r="Y152" s="20">
        <v>1.2206371</v>
      </c>
      <c r="Z152" s="20">
        <v>1.2863370000000001</v>
      </c>
      <c r="AA152" s="20">
        <v>0.99503360000000007</v>
      </c>
      <c r="AB152" s="20">
        <v>0.96104840000000002</v>
      </c>
      <c r="AC152" s="20">
        <v>1.2694730000000001</v>
      </c>
      <c r="AD152" s="20">
        <v>1.1065326</v>
      </c>
      <c r="AE152" s="20">
        <v>1.1204432</v>
      </c>
      <c r="AF152" s="20">
        <v>1.3149184</v>
      </c>
      <c r="AG152" s="20">
        <v>1.6019506999999999</v>
      </c>
      <c r="AH152" s="20">
        <v>1.5868739999999999</v>
      </c>
      <c r="AI152" s="20">
        <v>1.2817112000000002</v>
      </c>
      <c r="AJ152" s="20">
        <v>1.2364530999999999</v>
      </c>
      <c r="AK152" s="20">
        <v>1.1608195000000001</v>
      </c>
      <c r="AL152" s="20">
        <v>1.3693069</v>
      </c>
      <c r="AM152" s="20">
        <v>1.2279450000000001</v>
      </c>
      <c r="AN152" s="20">
        <v>1.1084160000000001</v>
      </c>
      <c r="AO152" s="20">
        <v>1.3187465999999999</v>
      </c>
      <c r="AP152" s="20">
        <v>1.129972</v>
      </c>
      <c r="AQ152" s="20">
        <v>1.1536259</v>
      </c>
      <c r="AR152" s="20">
        <v>1.3796355999999999</v>
      </c>
      <c r="AS152" s="20">
        <v>1.6552418</v>
      </c>
      <c r="AT152" s="20">
        <v>1.6062476000000001</v>
      </c>
      <c r="AU152" s="20">
        <v>1.3017779</v>
      </c>
      <c r="AV152" s="20">
        <v>1.2728695000000001</v>
      </c>
      <c r="AW152" s="20">
        <v>1.1930254</v>
      </c>
      <c r="AX152" s="22">
        <v>1.4097515999999999</v>
      </c>
      <c r="AZ152" s="21">
        <f t="array" ref="AZ152">SUM(IF(YEAR($C$5:$AX$5)=AZ$5,$C152:$AX152))</f>
        <v>13.933259300000001</v>
      </c>
      <c r="BA152" s="20">
        <f t="array" ref="BA152">SUM(IF(YEAR($C$5:$AX$5)=BA$5,$C152:$AX152))</f>
        <v>14.725696600000001</v>
      </c>
      <c r="BB152" s="20">
        <f t="array" ref="BB152">SUM(IF(YEAR($C$5:$AX$5)=BB$5,$C152:$AX152))</f>
        <v>15.0045646</v>
      </c>
      <c r="BC152" s="22">
        <f t="array" ref="BC152">SUM(IF(YEAR($C$5:$AX$5)=BC$5,$C152:$AX152))</f>
        <v>15.7572549</v>
      </c>
      <c r="BE152" s="21">
        <f t="shared" si="20"/>
        <v>14.5460295</v>
      </c>
      <c r="BF152" s="20">
        <f t="shared" si="21"/>
        <v>14.966086199999998</v>
      </c>
      <c r="BG152" s="22">
        <f t="shared" si="22"/>
        <v>15.490739300000001</v>
      </c>
    </row>
    <row r="153" spans="2:59">
      <c r="B153" s="17">
        <v>55337</v>
      </c>
      <c r="C153" s="20">
        <v>0.80651229999999996</v>
      </c>
      <c r="D153" s="20">
        <v>0.72826120000000005</v>
      </c>
      <c r="E153" s="20">
        <v>0.83783909999999995</v>
      </c>
      <c r="F153" s="20">
        <v>0.72461100000000001</v>
      </c>
      <c r="G153" s="20">
        <v>0.76014720000000002</v>
      </c>
      <c r="H153" s="20">
        <v>0.91550520000000002</v>
      </c>
      <c r="I153" s="20">
        <v>0.98853930000000001</v>
      </c>
      <c r="J153" s="20">
        <v>0.99061900000000003</v>
      </c>
      <c r="K153" s="20">
        <v>0.87571670000000001</v>
      </c>
      <c r="L153" s="20">
        <v>0.84391059999999996</v>
      </c>
      <c r="M153" s="20">
        <v>0.88903900000000002</v>
      </c>
      <c r="N153" s="20">
        <v>0.93946220000000003</v>
      </c>
      <c r="O153" s="20">
        <v>0.92674020000000001</v>
      </c>
      <c r="P153" s="20">
        <v>0.84049439999999997</v>
      </c>
      <c r="Q153" s="20">
        <v>0.89219599999999999</v>
      </c>
      <c r="R153" s="20">
        <v>0.72831279999999998</v>
      </c>
      <c r="S153" s="20">
        <v>0.79123719999999997</v>
      </c>
      <c r="T153" s="20">
        <v>0.92865319999999996</v>
      </c>
      <c r="U153" s="20">
        <v>0.99849299999999996</v>
      </c>
      <c r="V153" s="20">
        <v>1.0094689999999999</v>
      </c>
      <c r="W153" s="20">
        <v>0.87835859999999999</v>
      </c>
      <c r="X153" s="20">
        <v>0.83447979999999999</v>
      </c>
      <c r="Y153" s="20">
        <v>0.89771869999999998</v>
      </c>
      <c r="Z153" s="20">
        <v>0.99679649999999997</v>
      </c>
      <c r="AA153" s="20">
        <v>0.87514979999999998</v>
      </c>
      <c r="AB153" s="20">
        <v>0.81987580000000004</v>
      </c>
      <c r="AC153" s="20">
        <v>0.90583440000000004</v>
      </c>
      <c r="AD153" s="20">
        <v>0.73191079999999997</v>
      </c>
      <c r="AE153" s="20">
        <v>0.77014680000000002</v>
      </c>
      <c r="AF153" s="20">
        <v>0.89709399999999995</v>
      </c>
      <c r="AG153" s="20">
        <v>0.99775579999999997</v>
      </c>
      <c r="AH153" s="20">
        <v>1.0065679999999999</v>
      </c>
      <c r="AI153" s="20">
        <v>0.88704209999999994</v>
      </c>
      <c r="AJ153" s="20">
        <v>0.84989550000000003</v>
      </c>
      <c r="AK153" s="20">
        <v>0.88835540000000002</v>
      </c>
      <c r="AL153" s="20">
        <v>1.014866</v>
      </c>
      <c r="AM153" s="20">
        <v>0.96912109999999996</v>
      </c>
      <c r="AN153" s="20">
        <v>0.89923050000000004</v>
      </c>
      <c r="AO153" s="20">
        <v>0.90250839999999999</v>
      </c>
      <c r="AP153" s="20">
        <v>0.73579320000000004</v>
      </c>
      <c r="AQ153" s="20">
        <v>0.79942579999999996</v>
      </c>
      <c r="AR153" s="20">
        <v>0.92794080000000001</v>
      </c>
      <c r="AS153" s="20">
        <v>1.0128520000000001</v>
      </c>
      <c r="AT153" s="20">
        <v>1.019029</v>
      </c>
      <c r="AU153" s="20">
        <v>0.90634820000000005</v>
      </c>
      <c r="AV153" s="20">
        <v>0.86540810000000001</v>
      </c>
      <c r="AW153" s="20">
        <v>0.89888469999999998</v>
      </c>
      <c r="AX153" s="22">
        <v>1.0317289999999999</v>
      </c>
      <c r="AZ153" s="21">
        <f t="array" ref="AZ153">SUM(IF(YEAR($C$5:$AX$5)=AZ$5,$C153:$AX153))</f>
        <v>10.300162799999999</v>
      </c>
      <c r="BA153" s="20">
        <f t="array" ref="BA153">SUM(IF(YEAR($C$5:$AX$5)=BA$5,$C153:$AX153))</f>
        <v>10.722949400000001</v>
      </c>
      <c r="BB153" s="20">
        <f t="array" ref="BB153">SUM(IF(YEAR($C$5:$AX$5)=BB$5,$C153:$AX153))</f>
        <v>10.644494399999999</v>
      </c>
      <c r="BC153" s="22">
        <f t="array" ref="BC153">SUM(IF(YEAR($C$5:$AX$5)=BC$5,$C153:$AX153))</f>
        <v>10.968270799999999</v>
      </c>
      <c r="BE153" s="21">
        <f t="shared" si="20"/>
        <v>10.6217726</v>
      </c>
      <c r="BF153" s="20">
        <f t="shared" si="21"/>
        <v>10.6468864</v>
      </c>
      <c r="BG153" s="22">
        <f t="shared" si="22"/>
        <v>10.8476558</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0.17784113999999998</v>
      </c>
      <c r="V154" s="20">
        <v>5.5669691E-2</v>
      </c>
      <c r="W154" s="20">
        <v>0</v>
      </c>
      <c r="X154" s="20">
        <v>0</v>
      </c>
      <c r="Y154" s="20">
        <v>0</v>
      </c>
      <c r="Z154" s="20">
        <v>0</v>
      </c>
      <c r="AA154" s="20">
        <v>0</v>
      </c>
      <c r="AB154" s="20">
        <v>0</v>
      </c>
      <c r="AC154" s="20">
        <v>0</v>
      </c>
      <c r="AD154" s="20">
        <v>0</v>
      </c>
      <c r="AE154" s="20">
        <v>0</v>
      </c>
      <c r="AF154" s="20">
        <v>0</v>
      </c>
      <c r="AG154" s="20">
        <v>0.22943227000000002</v>
      </c>
      <c r="AH154" s="20">
        <v>0.11418805</v>
      </c>
      <c r="AI154" s="20">
        <v>0</v>
      </c>
      <c r="AJ154" s="20">
        <v>0</v>
      </c>
      <c r="AK154" s="20">
        <v>0</v>
      </c>
      <c r="AL154" s="20">
        <v>0</v>
      </c>
      <c r="AM154" s="20">
        <v>0</v>
      </c>
      <c r="AN154" s="20">
        <v>0</v>
      </c>
      <c r="AO154" s="20">
        <v>0</v>
      </c>
      <c r="AP154" s="20">
        <v>0</v>
      </c>
      <c r="AQ154" s="20">
        <v>0</v>
      </c>
      <c r="AR154" s="20">
        <v>0</v>
      </c>
      <c r="AS154" s="20">
        <v>0.22291493799999998</v>
      </c>
      <c r="AT154" s="20">
        <v>0.11996685099999999</v>
      </c>
      <c r="AU154" s="20">
        <v>0</v>
      </c>
      <c r="AV154" s="20">
        <v>0</v>
      </c>
      <c r="AW154" s="20">
        <v>0</v>
      </c>
      <c r="AX154" s="22">
        <v>0</v>
      </c>
      <c r="AZ154" s="21">
        <f t="array" ref="AZ154">SUM(IF(YEAR($C$5:$AX$5)=AZ$5,$C154:$AX154))</f>
        <v>0</v>
      </c>
      <c r="BA154" s="20">
        <f t="array" ref="BA154">SUM(IF(YEAR($C$5:$AX$5)=BA$5,$C154:$AX154))</f>
        <v>0.23351083099999997</v>
      </c>
      <c r="BB154" s="20">
        <f t="array" ref="BB154">SUM(IF(YEAR($C$5:$AX$5)=BB$5,$C154:$AX154))</f>
        <v>0.34362032000000003</v>
      </c>
      <c r="BC154" s="22">
        <f t="array" ref="BC154">SUM(IF(YEAR($C$5:$AX$5)=BC$5,$C154:$AX154))</f>
        <v>0.34288178899999999</v>
      </c>
      <c r="BE154" s="21">
        <f t="shared" si="20"/>
        <v>0</v>
      </c>
      <c r="BF154" s="20">
        <f t="shared" si="21"/>
        <v>0.23351083099999997</v>
      </c>
      <c r="BG154" s="22">
        <f t="shared" si="22"/>
        <v>0.34362032000000003</v>
      </c>
    </row>
    <row r="155" spans="2:59">
      <c r="B155" s="17">
        <v>55524</v>
      </c>
      <c r="C155" s="20">
        <v>0.25941599999999998</v>
      </c>
      <c r="D155" s="20">
        <v>0.24094309999999999</v>
      </c>
      <c r="E155" s="20">
        <v>0.46155010000000002</v>
      </c>
      <c r="F155" s="20">
        <v>0.45671489999999998</v>
      </c>
      <c r="G155" s="20">
        <v>0.44946530000000001</v>
      </c>
      <c r="H155" s="20">
        <v>0.47602470000000002</v>
      </c>
      <c r="I155" s="20">
        <v>0.61711760000000004</v>
      </c>
      <c r="J155" s="20">
        <v>0.50113850000000004</v>
      </c>
      <c r="K155" s="20">
        <v>0.37213770000000002</v>
      </c>
      <c r="L155" s="20">
        <v>0.47041840000000001</v>
      </c>
      <c r="M155" s="20">
        <v>0.51680179999999998</v>
      </c>
      <c r="N155" s="20">
        <v>0.38921060000000002</v>
      </c>
      <c r="O155" s="20">
        <v>0.326762</v>
      </c>
      <c r="P155" s="20">
        <v>0.28443459999999998</v>
      </c>
      <c r="Q155" s="20">
        <v>0.52183179999999996</v>
      </c>
      <c r="R155" s="20">
        <v>0.46593570000000001</v>
      </c>
      <c r="S155" s="20">
        <v>0.41473009999999999</v>
      </c>
      <c r="T155" s="20">
        <v>0.43701459999999998</v>
      </c>
      <c r="U155" s="20">
        <v>0.59184519999999996</v>
      </c>
      <c r="V155" s="20">
        <v>0.43507580000000001</v>
      </c>
      <c r="W155" s="20">
        <v>0.29929250000000002</v>
      </c>
      <c r="X155" s="20">
        <v>0.46079900000000001</v>
      </c>
      <c r="Y155" s="20">
        <v>0.44590340000000001</v>
      </c>
      <c r="Z155" s="20">
        <v>0.51517650000000004</v>
      </c>
      <c r="AA155" s="20">
        <v>0.32221270000000002</v>
      </c>
      <c r="AB155" s="20">
        <v>0.30540089999999998</v>
      </c>
      <c r="AC155" s="20">
        <v>0.47034350000000003</v>
      </c>
      <c r="AD155" s="20">
        <v>0.46255849999999998</v>
      </c>
      <c r="AE155" s="20">
        <v>0.44595630000000003</v>
      </c>
      <c r="AF155" s="20">
        <v>0.40663959999999999</v>
      </c>
      <c r="AG155" s="20">
        <v>0.60453190000000001</v>
      </c>
      <c r="AH155" s="20">
        <v>0.44845610000000002</v>
      </c>
      <c r="AI155" s="20">
        <v>0.3302059</v>
      </c>
      <c r="AJ155" s="20">
        <v>0.405972</v>
      </c>
      <c r="AK155" s="20">
        <v>0.38880769999999998</v>
      </c>
      <c r="AL155" s="20">
        <v>0.5284008</v>
      </c>
      <c r="AM155" s="20">
        <v>0.41035139999999998</v>
      </c>
      <c r="AN155" s="20">
        <v>0.37395430000000002</v>
      </c>
      <c r="AO155" s="20">
        <v>0.38202409999999998</v>
      </c>
      <c r="AP155" s="20">
        <v>0.46232450000000003</v>
      </c>
      <c r="AQ155" s="20">
        <v>0.40475410000000001</v>
      </c>
      <c r="AR155" s="20">
        <v>0.3803976</v>
      </c>
      <c r="AS155" s="20">
        <v>0.56234669999999998</v>
      </c>
      <c r="AT155" s="20">
        <v>0.37181439999999999</v>
      </c>
      <c r="AU155" s="20">
        <v>0.30574230000000002</v>
      </c>
      <c r="AV155" s="20">
        <v>0.34210869999999999</v>
      </c>
      <c r="AW155" s="20">
        <v>0.33418009999999998</v>
      </c>
      <c r="AX155" s="22">
        <v>0.49051549999999999</v>
      </c>
      <c r="AZ155" s="21">
        <f t="array" ref="AZ155">SUM(IF(YEAR($C$5:$AX$5)=AZ$5,$C155:$AX155))</f>
        <v>5.2109386999999998</v>
      </c>
      <c r="BA155" s="20">
        <f t="array" ref="BA155">SUM(IF(YEAR($C$5:$AX$5)=BA$5,$C155:$AX155))</f>
        <v>5.1988011999999992</v>
      </c>
      <c r="BB155" s="20">
        <f t="array" ref="BB155">SUM(IF(YEAR($C$5:$AX$5)=BB$5,$C155:$AX155))</f>
        <v>5.1194859000000008</v>
      </c>
      <c r="BC155" s="22">
        <f t="array" ref="BC155">SUM(IF(YEAR($C$5:$AX$5)=BC$5,$C155:$AX155))</f>
        <v>4.8205136999999993</v>
      </c>
      <c r="BE155" s="21">
        <f t="shared" si="20"/>
        <v>5.3565435000000008</v>
      </c>
      <c r="BF155" s="20">
        <f t="shared" si="21"/>
        <v>5.1915789000000006</v>
      </c>
      <c r="BG155" s="22">
        <f t="shared" si="22"/>
        <v>5.1464224000000005</v>
      </c>
    </row>
    <row r="156" spans="2:59">
      <c r="B156" s="17">
        <v>55667</v>
      </c>
      <c r="C156" s="20">
        <v>0.77026190000000005</v>
      </c>
      <c r="D156" s="20">
        <v>0.7036036</v>
      </c>
      <c r="E156" s="20">
        <v>0.69281820000000005</v>
      </c>
      <c r="F156" s="20">
        <v>0.58249090000000003</v>
      </c>
      <c r="G156" s="20">
        <v>0.59606159999999997</v>
      </c>
      <c r="H156" s="20">
        <v>0.71001380000000003</v>
      </c>
      <c r="I156" s="20">
        <v>0.7969252</v>
      </c>
      <c r="J156" s="20">
        <v>0.80679619999999996</v>
      </c>
      <c r="K156" s="20">
        <v>0.65006050000000004</v>
      </c>
      <c r="L156" s="20">
        <v>0.662632</v>
      </c>
      <c r="M156" s="20">
        <v>0.70048580000000005</v>
      </c>
      <c r="N156" s="20">
        <v>0.7777984</v>
      </c>
      <c r="O156" s="20">
        <v>0.8134922</v>
      </c>
      <c r="P156" s="20">
        <v>0.73624699999999998</v>
      </c>
      <c r="Q156" s="20">
        <v>0.70824640000000005</v>
      </c>
      <c r="R156" s="20">
        <v>0.55802079999999998</v>
      </c>
      <c r="S156" s="20">
        <v>0.61827069999999995</v>
      </c>
      <c r="T156" s="20">
        <v>0.73069580000000001</v>
      </c>
      <c r="U156" s="20">
        <v>0.82408389999999998</v>
      </c>
      <c r="V156" s="20">
        <v>0.81217660000000003</v>
      </c>
      <c r="W156" s="20">
        <v>0.68272169999999999</v>
      </c>
      <c r="X156" s="20">
        <v>0.65606549999999997</v>
      </c>
      <c r="Y156" s="20">
        <v>0.70780399999999999</v>
      </c>
      <c r="Z156" s="20">
        <v>0.79538310000000001</v>
      </c>
      <c r="AA156" s="20">
        <v>0.76971630000000002</v>
      </c>
      <c r="AB156" s="20">
        <v>0.73194669999999995</v>
      </c>
      <c r="AC156" s="20">
        <v>0.70491740000000003</v>
      </c>
      <c r="AD156" s="20">
        <v>0.57884690000000005</v>
      </c>
      <c r="AE156" s="20">
        <v>0.61095270000000002</v>
      </c>
      <c r="AF156" s="20">
        <v>0.69705039999999996</v>
      </c>
      <c r="AG156" s="20">
        <v>0.82294389999999995</v>
      </c>
      <c r="AH156" s="20">
        <v>0.81419649999999999</v>
      </c>
      <c r="AI156" s="20">
        <v>0.68142069999999999</v>
      </c>
      <c r="AJ156" s="20">
        <v>0.63994569999999995</v>
      </c>
      <c r="AK156" s="20">
        <v>0.68805799999999995</v>
      </c>
      <c r="AL156" s="20">
        <v>0.79707700000000004</v>
      </c>
      <c r="AM156" s="20">
        <v>0.8301269</v>
      </c>
      <c r="AN156" s="20">
        <v>0.75239259999999997</v>
      </c>
      <c r="AO156" s="20">
        <v>0.70358310000000002</v>
      </c>
      <c r="AP156" s="20">
        <v>0.59526990000000002</v>
      </c>
      <c r="AQ156" s="20">
        <v>0.630768</v>
      </c>
      <c r="AR156" s="20">
        <v>0.7324889</v>
      </c>
      <c r="AS156" s="20">
        <v>0.83941639999999995</v>
      </c>
      <c r="AT156" s="20">
        <v>0.83019019999999999</v>
      </c>
      <c r="AU156" s="20">
        <v>0.70155339999999999</v>
      </c>
      <c r="AV156" s="20">
        <v>0.67504710000000001</v>
      </c>
      <c r="AW156" s="20">
        <v>0.69908269999999995</v>
      </c>
      <c r="AX156" s="22">
        <v>0.81082929999999998</v>
      </c>
      <c r="AZ156" s="21">
        <f t="array" ref="AZ156">SUM(IF(YEAR($C$5:$AX$5)=AZ$5,$C156:$AX156))</f>
        <v>8.4499481000000003</v>
      </c>
      <c r="BA156" s="20">
        <f t="array" ref="BA156">SUM(IF(YEAR($C$5:$AX$5)=BA$5,$C156:$AX156))</f>
        <v>8.6432076999999996</v>
      </c>
      <c r="BB156" s="20">
        <f t="array" ref="BB156">SUM(IF(YEAR($C$5:$AX$5)=BB$5,$C156:$AX156))</f>
        <v>8.5370722000000008</v>
      </c>
      <c r="BC156" s="22">
        <f t="array" ref="BC156">SUM(IF(YEAR($C$5:$AX$5)=BC$5,$C156:$AX156))</f>
        <v>8.8007484999999992</v>
      </c>
      <c r="BE156" s="21">
        <f t="shared" si="20"/>
        <v>8.5389889999999991</v>
      </c>
      <c r="BF156" s="20">
        <f t="shared" si="21"/>
        <v>8.605310600000001</v>
      </c>
      <c r="BG156" s="22">
        <f t="shared" si="22"/>
        <v>8.6528326999999994</v>
      </c>
    </row>
    <row r="157" spans="2:59">
      <c r="B157" s="17">
        <v>55690</v>
      </c>
      <c r="C157" s="20">
        <v>2.0941039999999997</v>
      </c>
      <c r="D157" s="20">
        <v>1.9074257000000001</v>
      </c>
      <c r="E157" s="20">
        <v>1.7881442000000001</v>
      </c>
      <c r="F157" s="20">
        <v>1.5228632</v>
      </c>
      <c r="G157" s="20">
        <v>1.5497531</v>
      </c>
      <c r="H157" s="20">
        <v>2.025906</v>
      </c>
      <c r="I157" s="20">
        <v>2.2886850000000001</v>
      </c>
      <c r="J157" s="20">
        <v>2.2152380000000003</v>
      </c>
      <c r="K157" s="20">
        <v>1.7600232</v>
      </c>
      <c r="L157" s="20">
        <v>1.6890993999999999</v>
      </c>
      <c r="M157" s="20">
        <v>1.8278994</v>
      </c>
      <c r="N157" s="20">
        <v>2.0978120000000002</v>
      </c>
      <c r="O157" s="20">
        <v>2.3627789999999997</v>
      </c>
      <c r="P157" s="20">
        <v>2.0662750000000001</v>
      </c>
      <c r="Q157" s="20">
        <v>1.9163275999999998</v>
      </c>
      <c r="R157" s="20">
        <v>1.5997664</v>
      </c>
      <c r="S157" s="20">
        <v>1.6699685</v>
      </c>
      <c r="T157" s="20">
        <v>2.0456250000000002</v>
      </c>
      <c r="U157" s="20">
        <v>2.322854</v>
      </c>
      <c r="V157" s="20">
        <v>2.2110339999999997</v>
      </c>
      <c r="W157" s="20">
        <v>1.7843889000000002</v>
      </c>
      <c r="X157" s="20">
        <v>1.7485854000000001</v>
      </c>
      <c r="Y157" s="20">
        <v>1.8606275999999999</v>
      </c>
      <c r="Z157" s="20">
        <v>2.110805</v>
      </c>
      <c r="AA157" s="20">
        <v>2.1790229999999999</v>
      </c>
      <c r="AB157" s="20">
        <v>2.0590409999999997</v>
      </c>
      <c r="AC157" s="20">
        <v>1.7873464999999999</v>
      </c>
      <c r="AD157" s="20">
        <v>1.5426755000000001</v>
      </c>
      <c r="AE157" s="20">
        <v>1.5509132000000001</v>
      </c>
      <c r="AF157" s="20">
        <v>1.9533320999999999</v>
      </c>
      <c r="AG157" s="20">
        <v>2.3040699999999998</v>
      </c>
      <c r="AH157" s="20">
        <v>2.2759510000000001</v>
      </c>
      <c r="AI157" s="20">
        <v>1.8313473999999998</v>
      </c>
      <c r="AJ157" s="20">
        <v>1.7784011999999998</v>
      </c>
      <c r="AK157" s="20">
        <v>1.7783186</v>
      </c>
      <c r="AL157" s="20">
        <v>2.1773410000000002</v>
      </c>
      <c r="AM157" s="20">
        <v>2.4404399999999997</v>
      </c>
      <c r="AN157" s="20">
        <v>2.2282739999999999</v>
      </c>
      <c r="AO157" s="20">
        <v>1.9175203000000001</v>
      </c>
      <c r="AP157" s="20">
        <v>1.7012338</v>
      </c>
      <c r="AQ157" s="20">
        <v>1.6549502</v>
      </c>
      <c r="AR157" s="20">
        <v>2.0203480000000003</v>
      </c>
      <c r="AS157" s="20">
        <v>2.4163579999999998</v>
      </c>
      <c r="AT157" s="20">
        <v>2.3049949999999999</v>
      </c>
      <c r="AU157" s="20">
        <v>1.8298365000000001</v>
      </c>
      <c r="AV157" s="20">
        <v>1.7893357000000001</v>
      </c>
      <c r="AW157" s="20">
        <v>1.7515516999999998</v>
      </c>
      <c r="AX157" s="22">
        <v>2.1739449999999998</v>
      </c>
      <c r="AZ157" s="21">
        <f t="array" ref="AZ157">SUM(IF(YEAR($C$5:$AX$5)=AZ$5,$C157:$AX157))</f>
        <v>22.7669532</v>
      </c>
      <c r="BA157" s="20">
        <f t="array" ref="BA157">SUM(IF(YEAR($C$5:$AX$5)=BA$5,$C157:$AX157))</f>
        <v>23.699036399999997</v>
      </c>
      <c r="BB157" s="20">
        <f t="array" ref="BB157">SUM(IF(YEAR($C$5:$AX$5)=BB$5,$C157:$AX157))</f>
        <v>23.217760499999997</v>
      </c>
      <c r="BC157" s="22">
        <f t="array" ref="BC157">SUM(IF(YEAR($C$5:$AX$5)=BC$5,$C157:$AX157))</f>
        <v>24.228788199999997</v>
      </c>
      <c r="BE157" s="21">
        <f t="shared" si="20"/>
        <v>23.519779499999999</v>
      </c>
      <c r="BF157" s="20">
        <f t="shared" si="21"/>
        <v>23.202919099999999</v>
      </c>
      <c r="BG157" s="22">
        <f t="shared" si="22"/>
        <v>24.0411796</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0.4316796</v>
      </c>
      <c r="D159" s="20">
        <v>0.38539269999999998</v>
      </c>
      <c r="E159" s="20">
        <v>0.67453680000000005</v>
      </c>
      <c r="F159" s="20">
        <v>0.65078780000000003</v>
      </c>
      <c r="G159" s="20">
        <v>0.67039009999999999</v>
      </c>
      <c r="H159" s="20">
        <v>0.86571500000000001</v>
      </c>
      <c r="I159" s="20">
        <v>0.99241500000000005</v>
      </c>
      <c r="J159" s="20">
        <v>0.95619759999999998</v>
      </c>
      <c r="K159" s="20">
        <v>0.79291639999999997</v>
      </c>
      <c r="L159" s="20">
        <v>0.73723910000000004</v>
      </c>
      <c r="M159" s="20">
        <v>0.74017469999999996</v>
      </c>
      <c r="N159" s="20">
        <v>0.72136489999999998</v>
      </c>
      <c r="O159" s="20">
        <v>0.54781380000000002</v>
      </c>
      <c r="P159" s="20">
        <v>0.4692904</v>
      </c>
      <c r="Q159" s="20">
        <v>0.75511079999999997</v>
      </c>
      <c r="R159" s="20">
        <v>0.6823958</v>
      </c>
      <c r="S159" s="20">
        <v>0.69359000000000004</v>
      </c>
      <c r="T159" s="20">
        <v>0.86689419999999995</v>
      </c>
      <c r="U159" s="20">
        <v>1.0316909999999999</v>
      </c>
      <c r="V159" s="20">
        <v>0.95953040000000001</v>
      </c>
      <c r="W159" s="20">
        <v>0.7717155</v>
      </c>
      <c r="X159" s="20">
        <v>0.74943110000000002</v>
      </c>
      <c r="Y159" s="20">
        <v>0.75563530000000001</v>
      </c>
      <c r="Z159" s="20">
        <v>0.80855619999999995</v>
      </c>
      <c r="AA159" s="20">
        <v>0.55885130000000005</v>
      </c>
      <c r="AB159" s="20">
        <v>0.55209810000000004</v>
      </c>
      <c r="AC159" s="20">
        <v>0.73095679999999996</v>
      </c>
      <c r="AD159" s="20">
        <v>0.68047760000000002</v>
      </c>
      <c r="AE159" s="20">
        <v>0.65959509999999999</v>
      </c>
      <c r="AF159" s="20">
        <v>0.82748089999999996</v>
      </c>
      <c r="AG159" s="20">
        <v>1.025012</v>
      </c>
      <c r="AH159" s="20">
        <v>1.0076229999999999</v>
      </c>
      <c r="AI159" s="20">
        <v>0.7908442</v>
      </c>
      <c r="AJ159" s="20">
        <v>0.75526409999999999</v>
      </c>
      <c r="AK159" s="20">
        <v>0.72147150000000004</v>
      </c>
      <c r="AL159" s="20">
        <v>0.87798549999999997</v>
      </c>
      <c r="AM159" s="20">
        <v>0.72875179999999995</v>
      </c>
      <c r="AN159" s="20">
        <v>0.62843839999999995</v>
      </c>
      <c r="AO159" s="20">
        <v>0.80033489999999996</v>
      </c>
      <c r="AP159" s="20">
        <v>0.7160164</v>
      </c>
      <c r="AQ159" s="20">
        <v>0.68671990000000005</v>
      </c>
      <c r="AR159" s="20">
        <v>0.8525199</v>
      </c>
      <c r="AS159" s="20">
        <v>1.073197</v>
      </c>
      <c r="AT159" s="20">
        <v>1.0128140000000001</v>
      </c>
      <c r="AU159" s="20">
        <v>0.79961139999999997</v>
      </c>
      <c r="AV159" s="20">
        <v>0.75070610000000004</v>
      </c>
      <c r="AW159" s="20">
        <v>0.71779649999999995</v>
      </c>
      <c r="AX159" s="22">
        <v>0.8853647</v>
      </c>
      <c r="AZ159" s="21">
        <f t="array" ref="AZ159">SUM(IF(YEAR($C$5:$AX$5)=AZ$5,$C159:$AX159))</f>
        <v>8.6188096999999999</v>
      </c>
      <c r="BA159" s="20">
        <f t="array" ref="BA159">SUM(IF(YEAR($C$5:$AX$5)=BA$5,$C159:$AX159))</f>
        <v>9.0916544999999989</v>
      </c>
      <c r="BB159" s="20">
        <f t="array" ref="BB159">SUM(IF(YEAR($C$5:$AX$5)=BB$5,$C159:$AX159))</f>
        <v>9.1876600999999987</v>
      </c>
      <c r="BC159" s="22">
        <f t="array" ref="BC159">SUM(IF(YEAR($C$5:$AX$5)=BC$5,$C159:$AX159))</f>
        <v>9.6522710000000007</v>
      </c>
      <c r="BE159" s="21">
        <f t="shared" si="20"/>
        <v>8.9542234999999994</v>
      </c>
      <c r="BF159" s="20">
        <f t="shared" si="21"/>
        <v>9.1254325999999999</v>
      </c>
      <c r="BG159" s="22">
        <f t="shared" si="22"/>
        <v>9.5659425999999996</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3.5027840000000001E-3</v>
      </c>
      <c r="D161" s="20">
        <v>0</v>
      </c>
      <c r="E161" s="20">
        <v>0</v>
      </c>
      <c r="F161" s="20">
        <v>0</v>
      </c>
      <c r="G161" s="20">
        <v>0</v>
      </c>
      <c r="H161" s="20">
        <v>0</v>
      </c>
      <c r="I161" s="20">
        <v>5.3499400000000003E-2</v>
      </c>
      <c r="J161" s="20">
        <v>2.2060240000000002E-2</v>
      </c>
      <c r="K161" s="20">
        <v>0</v>
      </c>
      <c r="L161" s="20">
        <v>0</v>
      </c>
      <c r="M161" s="20">
        <v>0</v>
      </c>
      <c r="N161" s="20">
        <v>0</v>
      </c>
      <c r="O161" s="20">
        <v>0</v>
      </c>
      <c r="P161" s="20">
        <v>0</v>
      </c>
      <c r="Q161" s="20">
        <v>0</v>
      </c>
      <c r="R161" s="20">
        <v>0</v>
      </c>
      <c r="S161" s="20">
        <v>0</v>
      </c>
      <c r="T161" s="20">
        <v>0</v>
      </c>
      <c r="U161" s="20">
        <v>4.2062000000000002E-2</v>
      </c>
      <c r="V161" s="20">
        <v>1.9087953999999997E-2</v>
      </c>
      <c r="W161" s="20">
        <v>0</v>
      </c>
      <c r="X161" s="20">
        <v>0</v>
      </c>
      <c r="Y161" s="20">
        <v>0</v>
      </c>
      <c r="Z161" s="20">
        <v>0</v>
      </c>
      <c r="AA161" s="20">
        <v>6.2020249999999999E-3</v>
      </c>
      <c r="AB161" s="20">
        <v>0</v>
      </c>
      <c r="AC161" s="20">
        <v>0</v>
      </c>
      <c r="AD161" s="20">
        <v>0</v>
      </c>
      <c r="AE161" s="20">
        <v>0</v>
      </c>
      <c r="AF161" s="20">
        <v>0</v>
      </c>
      <c r="AG161" s="20">
        <v>4.2526770000000005E-2</v>
      </c>
      <c r="AH161" s="20">
        <v>3.675316E-2</v>
      </c>
      <c r="AI161" s="20">
        <v>0</v>
      </c>
      <c r="AJ161" s="20">
        <v>0</v>
      </c>
      <c r="AK161" s="20">
        <v>0</v>
      </c>
      <c r="AL161" s="20">
        <v>0</v>
      </c>
      <c r="AM161" s="20">
        <v>0</v>
      </c>
      <c r="AN161" s="20">
        <v>0</v>
      </c>
      <c r="AO161" s="20">
        <v>0</v>
      </c>
      <c r="AP161" s="20">
        <v>0</v>
      </c>
      <c r="AQ161" s="20">
        <v>0</v>
      </c>
      <c r="AR161" s="20">
        <v>0</v>
      </c>
      <c r="AS161" s="20">
        <v>7.912756E-2</v>
      </c>
      <c r="AT161" s="20">
        <v>3.6955020000000005E-2</v>
      </c>
      <c r="AU161" s="20">
        <v>0</v>
      </c>
      <c r="AV161" s="20">
        <v>0</v>
      </c>
      <c r="AW161" s="20">
        <v>0</v>
      </c>
      <c r="AX161" s="22">
        <v>0</v>
      </c>
      <c r="AZ161" s="21">
        <f t="array" ref="AZ161">SUM(IF(YEAR($C$5:$AX$5)=AZ$5,$C161:$AX161))</f>
        <v>7.9062424000000006E-2</v>
      </c>
      <c r="BA161" s="20">
        <f t="array" ref="BA161">SUM(IF(YEAR($C$5:$AX$5)=BA$5,$C161:$AX161))</f>
        <v>6.1149953999999999E-2</v>
      </c>
      <c r="BB161" s="20">
        <f t="array" ref="BB161">SUM(IF(YEAR($C$5:$AX$5)=BB$5,$C161:$AX161))</f>
        <v>8.5481954999999998E-2</v>
      </c>
      <c r="BC161" s="22">
        <f t="array" ref="BC161">SUM(IF(YEAR($C$5:$AX$5)=BC$5,$C161:$AX161))</f>
        <v>0.11608258</v>
      </c>
      <c r="BE161" s="21">
        <f t="shared" si="20"/>
        <v>7.5559640000000011E-2</v>
      </c>
      <c r="BF161" s="20">
        <f t="shared" si="21"/>
        <v>6.7351979000000006E-2</v>
      </c>
      <c r="BG161" s="22">
        <f t="shared" si="22"/>
        <v>7.9279929999999998E-2</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0.77119110000000002</v>
      </c>
      <c r="D163" s="20">
        <v>0.69338719999999998</v>
      </c>
      <c r="E163" s="20">
        <v>0.77300150000000001</v>
      </c>
      <c r="F163" s="20">
        <v>0.73527430000000005</v>
      </c>
      <c r="G163" s="20">
        <v>0.77597269999999996</v>
      </c>
      <c r="H163" s="20">
        <v>1.0369649999999999</v>
      </c>
      <c r="I163" s="20">
        <v>1.08287</v>
      </c>
      <c r="J163" s="20">
        <v>1.089947</v>
      </c>
      <c r="K163" s="20">
        <v>0.99294249999999995</v>
      </c>
      <c r="L163" s="20">
        <v>0.87651029999999996</v>
      </c>
      <c r="M163" s="20">
        <v>0.89427659999999998</v>
      </c>
      <c r="N163" s="20">
        <v>0.92684679999999997</v>
      </c>
      <c r="O163" s="20">
        <v>0.96833499999999995</v>
      </c>
      <c r="P163" s="20">
        <v>0.83510490000000004</v>
      </c>
      <c r="Q163" s="20">
        <v>0.87860629999999995</v>
      </c>
      <c r="R163" s="20">
        <v>0.76274940000000002</v>
      </c>
      <c r="S163" s="20">
        <v>0.82441229999999999</v>
      </c>
      <c r="T163" s="20">
        <v>1.0486839999999999</v>
      </c>
      <c r="U163" s="20">
        <v>1.0866929999999999</v>
      </c>
      <c r="V163" s="20">
        <v>1.0927709999999999</v>
      </c>
      <c r="W163" s="20">
        <v>0.99268199999999995</v>
      </c>
      <c r="X163" s="20">
        <v>0.88334889999999999</v>
      </c>
      <c r="Y163" s="20">
        <v>0.91541799999999995</v>
      </c>
      <c r="Z163" s="20">
        <v>1.0026250000000001</v>
      </c>
      <c r="AA163" s="20">
        <v>0.84086530000000004</v>
      </c>
      <c r="AB163" s="20">
        <v>0.77165790000000001</v>
      </c>
      <c r="AC163" s="20">
        <v>0.89422699999999999</v>
      </c>
      <c r="AD163" s="20">
        <v>0.76439579999999996</v>
      </c>
      <c r="AE163" s="20">
        <v>0.78473219999999999</v>
      </c>
      <c r="AF163" s="20">
        <v>1.0350349999999999</v>
      </c>
      <c r="AG163" s="20">
        <v>1.0993729999999999</v>
      </c>
      <c r="AH163" s="20">
        <v>1.1069910000000001</v>
      </c>
      <c r="AI163" s="20">
        <v>1.0126250000000001</v>
      </c>
      <c r="AJ163" s="20">
        <v>0.89810120000000004</v>
      </c>
      <c r="AK163" s="20">
        <v>0.90342239999999996</v>
      </c>
      <c r="AL163" s="20">
        <v>1.02963</v>
      </c>
      <c r="AM163" s="20">
        <v>0.97521740000000001</v>
      </c>
      <c r="AN163" s="20">
        <v>0.87606470000000003</v>
      </c>
      <c r="AO163" s="20">
        <v>0.93566470000000002</v>
      </c>
      <c r="AP163" s="20">
        <v>0.79155200000000003</v>
      </c>
      <c r="AQ163" s="20">
        <v>0.84197719999999998</v>
      </c>
      <c r="AR163" s="20">
        <v>1.0454129999999999</v>
      </c>
      <c r="AS163" s="20">
        <v>1.1057619999999999</v>
      </c>
      <c r="AT163" s="20">
        <v>1.1171629999999999</v>
      </c>
      <c r="AU163" s="20">
        <v>1.0200750000000001</v>
      </c>
      <c r="AV163" s="20">
        <v>0.90924170000000004</v>
      </c>
      <c r="AW163" s="20">
        <v>0.92226989999999998</v>
      </c>
      <c r="AX163" s="22">
        <v>1.0547629999999999</v>
      </c>
      <c r="AZ163" s="21">
        <f t="array" ref="AZ163">SUM(IF(YEAR($C$5:$AX$5)=AZ$5,$C163:$AX163))</f>
        <v>10.649184999999999</v>
      </c>
      <c r="BA163" s="20">
        <f t="array" ref="BA163">SUM(IF(YEAR($C$5:$AX$5)=BA$5,$C163:$AX163))</f>
        <v>11.2914298</v>
      </c>
      <c r="BB163" s="20">
        <f t="array" ref="BB163">SUM(IF(YEAR($C$5:$AX$5)=BB$5,$C163:$AX163))</f>
        <v>11.1410558</v>
      </c>
      <c r="BC163" s="22">
        <f t="array" ref="BC163">SUM(IF(YEAR($C$5:$AX$5)=BC$5,$C163:$AX163))</f>
        <v>11.595163599999999</v>
      </c>
      <c r="BE163" s="21">
        <f t="shared" si="20"/>
        <v>11.169566099999999</v>
      </c>
      <c r="BF163" s="20">
        <f t="shared" si="21"/>
        <v>11.0781001</v>
      </c>
      <c r="BG163" s="22">
        <f t="shared" si="22"/>
        <v>11.5056536</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1.1639829999999999E-3</v>
      </c>
      <c r="D166" s="20">
        <v>0</v>
      </c>
      <c r="E166" s="20">
        <v>0</v>
      </c>
      <c r="F166" s="20">
        <v>0</v>
      </c>
      <c r="G166" s="20">
        <v>8.0677679999999999E-4</v>
      </c>
      <c r="H166" s="20">
        <v>6.0072740000000004E-4</v>
      </c>
      <c r="I166" s="20">
        <v>1.7287879999999999E-2</v>
      </c>
      <c r="J166" s="20">
        <v>8.37917E-3</v>
      </c>
      <c r="K166" s="20">
        <v>0</v>
      </c>
      <c r="L166" s="20">
        <v>0</v>
      </c>
      <c r="M166" s="20">
        <v>0</v>
      </c>
      <c r="N166" s="20">
        <v>0</v>
      </c>
      <c r="O166" s="20">
        <v>0</v>
      </c>
      <c r="P166" s="20">
        <v>0</v>
      </c>
      <c r="Q166" s="20">
        <v>0</v>
      </c>
      <c r="R166" s="20">
        <v>0</v>
      </c>
      <c r="S166" s="20">
        <v>3.4796430000000003E-4</v>
      </c>
      <c r="T166" s="20">
        <v>3.6043639999999998E-4</v>
      </c>
      <c r="U166" s="20">
        <v>1.8706960000000002E-2</v>
      </c>
      <c r="V166" s="20">
        <v>8.7382769999999992E-3</v>
      </c>
      <c r="W166" s="20">
        <v>0</v>
      </c>
      <c r="X166" s="20">
        <v>0</v>
      </c>
      <c r="Y166" s="20">
        <v>0</v>
      </c>
      <c r="Z166" s="20">
        <v>0</v>
      </c>
      <c r="AA166" s="20">
        <v>9.0551309999999997E-4</v>
      </c>
      <c r="AB166" s="20">
        <v>4.4943749999999998E-5</v>
      </c>
      <c r="AC166" s="20">
        <v>0</v>
      </c>
      <c r="AD166" s="20">
        <v>5.7190509999999997E-4</v>
      </c>
      <c r="AE166" s="20">
        <v>0</v>
      </c>
      <c r="AF166" s="20">
        <v>1.5900460000000001E-4</v>
      </c>
      <c r="AG166" s="20">
        <v>1.7473410000000002E-2</v>
      </c>
      <c r="AH166" s="20">
        <v>1.49628E-2</v>
      </c>
      <c r="AI166" s="20">
        <v>5.0535789999999999E-4</v>
      </c>
      <c r="AJ166" s="20">
        <v>0</v>
      </c>
      <c r="AK166" s="20">
        <v>0</v>
      </c>
      <c r="AL166" s="20">
        <v>0</v>
      </c>
      <c r="AM166" s="20">
        <v>1.035177E-3</v>
      </c>
      <c r="AN166" s="20">
        <v>6.4161730000000003E-4</v>
      </c>
      <c r="AO166" s="20">
        <v>0</v>
      </c>
      <c r="AP166" s="20">
        <v>7.1056020000000001E-4</v>
      </c>
      <c r="AQ166" s="20">
        <v>0</v>
      </c>
      <c r="AR166" s="20">
        <v>1.2012990000000001E-3</v>
      </c>
      <c r="AS166" s="20">
        <v>2.134695E-2</v>
      </c>
      <c r="AT166" s="20">
        <v>1.5940360000000001E-2</v>
      </c>
      <c r="AU166" s="20">
        <v>6.0128480000000005E-4</v>
      </c>
      <c r="AV166" s="20">
        <v>0</v>
      </c>
      <c r="AW166" s="20">
        <v>0</v>
      </c>
      <c r="AX166" s="22">
        <v>0</v>
      </c>
      <c r="AZ166" s="21">
        <f t="array" ref="AZ166">SUM(IF(YEAR($C$5:$AX$5)=AZ$5,$C166:$AX166))</f>
        <v>2.8238537199999997E-2</v>
      </c>
      <c r="BA166" s="20">
        <f t="array" ref="BA166">SUM(IF(YEAR($C$5:$AX$5)=BA$5,$C166:$AX166))</f>
        <v>2.8153637700000001E-2</v>
      </c>
      <c r="BB166" s="20">
        <f t="array" ref="BB166">SUM(IF(YEAR($C$5:$AX$5)=BB$5,$C166:$AX166))</f>
        <v>3.4622934450000004E-2</v>
      </c>
      <c r="BC166" s="22">
        <f t="array" ref="BC166">SUM(IF(YEAR($C$5:$AX$5)=BC$5,$C166:$AX166))</f>
        <v>4.1477248299999998E-2</v>
      </c>
      <c r="BE166" s="21">
        <f t="shared" si="20"/>
        <v>2.6615741699999997E-2</v>
      </c>
      <c r="BF166" s="20">
        <f t="shared" si="21"/>
        <v>2.932803535E-2</v>
      </c>
      <c r="BG166" s="22">
        <f t="shared" si="22"/>
        <v>3.5487927000000002E-2</v>
      </c>
    </row>
    <row r="167" spans="2:59">
      <c r="B167" s="17">
        <v>56429</v>
      </c>
      <c r="C167" s="20">
        <v>0</v>
      </c>
      <c r="D167" s="20">
        <v>0</v>
      </c>
      <c r="E167" s="20">
        <v>0</v>
      </c>
      <c r="F167" s="20">
        <v>0</v>
      </c>
      <c r="G167" s="20">
        <v>0</v>
      </c>
      <c r="H167" s="20">
        <v>0</v>
      </c>
      <c r="I167" s="20">
        <v>0</v>
      </c>
      <c r="J167" s="20">
        <v>0</v>
      </c>
      <c r="K167" s="20">
        <v>0</v>
      </c>
      <c r="L167" s="20">
        <v>0</v>
      </c>
      <c r="M167" s="20">
        <v>0</v>
      </c>
      <c r="N167" s="20">
        <v>0</v>
      </c>
      <c r="O167" s="20">
        <v>0</v>
      </c>
      <c r="P167" s="20">
        <v>0</v>
      </c>
      <c r="Q167" s="20">
        <v>0</v>
      </c>
      <c r="R167" s="20">
        <v>0</v>
      </c>
      <c r="S167" s="20">
        <v>0</v>
      </c>
      <c r="T167" s="20">
        <v>0</v>
      </c>
      <c r="U167" s="20">
        <v>0</v>
      </c>
      <c r="V167" s="20">
        <v>0</v>
      </c>
      <c r="W167" s="20">
        <v>0</v>
      </c>
      <c r="X167" s="20">
        <v>0</v>
      </c>
      <c r="Y167" s="20">
        <v>0</v>
      </c>
      <c r="Z167" s="20">
        <v>0</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0</v>
      </c>
      <c r="BA167" s="20">
        <f t="array" ref="BA167">SUM(IF(YEAR($C$5:$AX$5)=BA$5,$C167:$AX167))</f>
        <v>0</v>
      </c>
      <c r="BB167" s="20">
        <f t="array" ref="BB167">SUM(IF(YEAR($C$5:$AX$5)=BB$5,$C167:$AX167))</f>
        <v>0</v>
      </c>
      <c r="BC167" s="22">
        <f t="array" ref="BC167">SUM(IF(YEAR($C$5:$AX$5)=BC$5,$C167:$AX167))</f>
        <v>0</v>
      </c>
      <c r="BE167" s="21">
        <f t="shared" si="20"/>
        <v>0</v>
      </c>
      <c r="BF167" s="20">
        <f t="shared" si="21"/>
        <v>0</v>
      </c>
      <c r="BG167" s="22">
        <f t="shared" si="22"/>
        <v>0</v>
      </c>
    </row>
    <row r="168" spans="2:59">
      <c r="B168" s="17">
        <v>56430</v>
      </c>
      <c r="C168" s="20">
        <v>0</v>
      </c>
      <c r="D168" s="20">
        <v>0</v>
      </c>
      <c r="E168" s="20">
        <v>0</v>
      </c>
      <c r="F168" s="20">
        <v>0</v>
      </c>
      <c r="G168" s="20">
        <v>0</v>
      </c>
      <c r="H168" s="20">
        <v>0</v>
      </c>
      <c r="I168" s="20">
        <v>0</v>
      </c>
      <c r="J168" s="20">
        <v>0</v>
      </c>
      <c r="K168" s="20">
        <v>0</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0</v>
      </c>
      <c r="BA168" s="20">
        <f t="array" ref="BA168">SUM(IF(YEAR($C$5:$AX$5)=BA$5,$C168:$AX168))</f>
        <v>0</v>
      </c>
      <c r="BB168" s="20">
        <f t="array" ref="BB168">SUM(IF(YEAR($C$5:$AX$5)=BB$5,$C168:$AX168))</f>
        <v>0</v>
      </c>
      <c r="BC168" s="22">
        <f t="array" ref="BC168">SUM(IF(YEAR($C$5:$AX$5)=BC$5,$C168:$AX168))</f>
        <v>0</v>
      </c>
      <c r="BE168" s="21">
        <f t="shared" si="20"/>
        <v>0</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0</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0</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v>
      </c>
      <c r="D177" s="20">
        <v>0</v>
      </c>
      <c r="E177" s="20">
        <v>0</v>
      </c>
      <c r="F177" s="20">
        <v>0</v>
      </c>
      <c r="G177" s="20">
        <v>0</v>
      </c>
      <c r="H177" s="20">
        <v>0</v>
      </c>
      <c r="I177" s="20">
        <v>0</v>
      </c>
      <c r="J177" s="20">
        <v>0</v>
      </c>
      <c r="K177" s="20">
        <v>0</v>
      </c>
      <c r="L177" s="20">
        <v>0</v>
      </c>
      <c r="M177" s="20">
        <v>0</v>
      </c>
      <c r="N177" s="20">
        <v>0</v>
      </c>
      <c r="O177" s="20">
        <v>0</v>
      </c>
      <c r="P177" s="20">
        <v>0</v>
      </c>
      <c r="Q177" s="20">
        <v>0</v>
      </c>
      <c r="R177" s="20">
        <v>0</v>
      </c>
      <c r="S177" s="20">
        <v>0</v>
      </c>
      <c r="T177" s="20">
        <v>0</v>
      </c>
      <c r="U177" s="20">
        <v>0</v>
      </c>
      <c r="V177" s="20">
        <v>0</v>
      </c>
      <c r="W177" s="20">
        <v>0</v>
      </c>
      <c r="X177" s="20">
        <v>0</v>
      </c>
      <c r="Y177" s="20">
        <v>0</v>
      </c>
      <c r="Z177" s="20">
        <v>0</v>
      </c>
      <c r="AA177" s="20">
        <v>0</v>
      </c>
      <c r="AB177" s="20">
        <v>0</v>
      </c>
      <c r="AC177" s="20">
        <v>0</v>
      </c>
      <c r="AD177" s="20">
        <v>0</v>
      </c>
      <c r="AE177" s="20">
        <v>0</v>
      </c>
      <c r="AF177" s="20">
        <v>0</v>
      </c>
      <c r="AG177" s="20">
        <v>0</v>
      </c>
      <c r="AH177" s="20">
        <v>0</v>
      </c>
      <c r="AI177" s="20">
        <v>0</v>
      </c>
      <c r="AJ177" s="20">
        <v>0</v>
      </c>
      <c r="AK177" s="20">
        <v>0</v>
      </c>
      <c r="AL177" s="20">
        <v>0</v>
      </c>
      <c r="AM177" s="20">
        <v>0</v>
      </c>
      <c r="AN177" s="20">
        <v>0</v>
      </c>
      <c r="AO177" s="20">
        <v>0</v>
      </c>
      <c r="AP177" s="20">
        <v>0</v>
      </c>
      <c r="AQ177" s="20">
        <v>0</v>
      </c>
      <c r="AR177" s="20">
        <v>0</v>
      </c>
      <c r="AS177" s="20">
        <v>0</v>
      </c>
      <c r="AT177" s="20">
        <v>0</v>
      </c>
      <c r="AU177" s="20">
        <v>0</v>
      </c>
      <c r="AV177" s="20">
        <v>0</v>
      </c>
      <c r="AW177" s="20">
        <v>0</v>
      </c>
      <c r="AX177" s="22">
        <v>0</v>
      </c>
      <c r="AZ177" s="21">
        <f t="array" ref="AZ177">SUM(IF(YEAR($C$5:$AX$5)=AZ$5,$C177:$AX177))</f>
        <v>0</v>
      </c>
      <c r="BA177" s="20">
        <f t="array" ref="BA177">SUM(IF(YEAR($C$5:$AX$5)=BA$5,$C177:$AX177))</f>
        <v>0</v>
      </c>
      <c r="BB177" s="20">
        <f t="array" ref="BB177">SUM(IF(YEAR($C$5:$AX$5)=BB$5,$C177:$AX177))</f>
        <v>0</v>
      </c>
      <c r="BC177" s="22">
        <f t="array" ref="BC177">SUM(IF(YEAR($C$5:$AX$5)=BC$5,$C177:$AX177))</f>
        <v>0</v>
      </c>
      <c r="BE177" s="21">
        <f t="shared" si="20"/>
        <v>0</v>
      </c>
      <c r="BF177" s="20">
        <f t="shared" si="21"/>
        <v>0</v>
      </c>
      <c r="BG177" s="22">
        <f t="shared" si="22"/>
        <v>0</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0</v>
      </c>
      <c r="T179" s="20">
        <v>0</v>
      </c>
      <c r="U179" s="20">
        <v>0</v>
      </c>
      <c r="V179" s="20">
        <v>0</v>
      </c>
      <c r="W179" s="20">
        <v>0</v>
      </c>
      <c r="X179" s="20">
        <v>0</v>
      </c>
      <c r="Y179" s="20">
        <v>0</v>
      </c>
      <c r="Z179" s="20">
        <v>0</v>
      </c>
      <c r="AA179" s="20">
        <v>0</v>
      </c>
      <c r="AB179" s="20">
        <v>0</v>
      </c>
      <c r="AC179" s="20">
        <v>0</v>
      </c>
      <c r="AD179" s="20">
        <v>0</v>
      </c>
      <c r="AE179" s="20">
        <v>0</v>
      </c>
      <c r="AF179" s="20">
        <v>0</v>
      </c>
      <c r="AG179" s="20">
        <v>0</v>
      </c>
      <c r="AH179" s="20">
        <v>0</v>
      </c>
      <c r="AI179" s="20">
        <v>0</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0</v>
      </c>
      <c r="BB179" s="20">
        <f t="array" ref="BB179">SUM(IF(YEAR($C$5:$AX$5)=BB$5,$C179:$AX179))</f>
        <v>0</v>
      </c>
      <c r="BC179" s="22">
        <f t="array" ref="BC179">SUM(IF(YEAR($C$5:$AX$5)=BC$5,$C179:$AX179))</f>
        <v>0</v>
      </c>
      <c r="BE179" s="21">
        <f t="shared" si="20"/>
        <v>0</v>
      </c>
      <c r="BF179" s="20">
        <f t="shared" si="21"/>
        <v>0</v>
      </c>
      <c r="BG179" s="22">
        <f t="shared" si="22"/>
        <v>0</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0</v>
      </c>
      <c r="BB180" s="20">
        <f t="array" ref="BB180">SUM(IF(YEAR($C$5:$AX$5)=BB$5,$C180:$AX180))</f>
        <v>0</v>
      </c>
      <c r="BC180" s="22">
        <f t="array" ref="BC180">SUM(IF(YEAR($C$5:$AX$5)=BC$5,$C180:$AX180))</f>
        <v>0</v>
      </c>
      <c r="BE180" s="21">
        <f t="shared" si="20"/>
        <v>0</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0</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0</v>
      </c>
      <c r="BA182" s="20">
        <f t="array" ref="BA182">SUM(IF(YEAR($C$5:$AX$5)=BA$5,$C182:$AX182))</f>
        <v>0</v>
      </c>
      <c r="BB182" s="20">
        <f t="array" ref="BB182">SUM(IF(YEAR($C$5:$AX$5)=BB$5,$C182:$AX182))</f>
        <v>0</v>
      </c>
      <c r="BC182" s="22">
        <f t="array" ref="BC182">SUM(IF(YEAR($C$5:$AX$5)=BC$5,$C182:$AX182))</f>
        <v>0</v>
      </c>
      <c r="BE182" s="21">
        <f t="shared" si="20"/>
        <v>0</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0.29458289999999998</v>
      </c>
      <c r="D185" s="20">
        <v>0.26711089999999998</v>
      </c>
      <c r="E185" s="20">
        <v>0.47301019999999999</v>
      </c>
      <c r="F185" s="20">
        <v>0.46662609999999999</v>
      </c>
      <c r="G185" s="20">
        <v>0.43080810000000003</v>
      </c>
      <c r="H185" s="20">
        <v>0.56431200000000004</v>
      </c>
      <c r="I185" s="20">
        <v>0.71452789999999999</v>
      </c>
      <c r="J185" s="20">
        <v>0.6478218</v>
      </c>
      <c r="K185" s="20">
        <v>0.44117499999999998</v>
      </c>
      <c r="L185" s="20">
        <v>0.49726359999999997</v>
      </c>
      <c r="M185" s="20">
        <v>0.52929760000000003</v>
      </c>
      <c r="N185" s="20">
        <v>0.42471389999999998</v>
      </c>
      <c r="O185" s="20">
        <v>0.38681680000000002</v>
      </c>
      <c r="P185" s="20">
        <v>0.3286113</v>
      </c>
      <c r="Q185" s="20">
        <v>0.52345070000000005</v>
      </c>
      <c r="R185" s="20">
        <v>0.47678379999999998</v>
      </c>
      <c r="S185" s="20">
        <v>0.40670970000000001</v>
      </c>
      <c r="T185" s="20">
        <v>0.5485257</v>
      </c>
      <c r="U185" s="20">
        <v>0.70025059999999995</v>
      </c>
      <c r="V185" s="20">
        <v>0.62350479999999997</v>
      </c>
      <c r="W185" s="20">
        <v>0.4326738</v>
      </c>
      <c r="X185" s="20">
        <v>0.52076009999999995</v>
      </c>
      <c r="Y185" s="20">
        <v>0.46886489999999997</v>
      </c>
      <c r="Z185" s="20">
        <v>0.52585020000000005</v>
      </c>
      <c r="AA185" s="20">
        <v>0.36546329999999999</v>
      </c>
      <c r="AB185" s="20">
        <v>0.34938140000000001</v>
      </c>
      <c r="AC185" s="20">
        <v>0.47129310000000002</v>
      </c>
      <c r="AD185" s="20">
        <v>0.4822669</v>
      </c>
      <c r="AE185" s="20">
        <v>0.4314943</v>
      </c>
      <c r="AF185" s="20">
        <v>0.50619239999999999</v>
      </c>
      <c r="AG185" s="20">
        <v>0.71071059999999997</v>
      </c>
      <c r="AH185" s="20">
        <v>0.66383060000000005</v>
      </c>
      <c r="AI185" s="20">
        <v>0.46033469999999999</v>
      </c>
      <c r="AJ185" s="20">
        <v>0.49577389999999999</v>
      </c>
      <c r="AK185" s="20">
        <v>0.4268053</v>
      </c>
      <c r="AL185" s="20">
        <v>0.55185839999999997</v>
      </c>
      <c r="AM185" s="20">
        <v>0.48754989999999998</v>
      </c>
      <c r="AN185" s="20">
        <v>0.4228073</v>
      </c>
      <c r="AO185" s="20">
        <v>0.49244660000000001</v>
      </c>
      <c r="AP185" s="20">
        <v>0.49670560000000002</v>
      </c>
      <c r="AQ185" s="20">
        <v>0.455652</v>
      </c>
      <c r="AR185" s="20">
        <v>0.52242109999999997</v>
      </c>
      <c r="AS185" s="20">
        <v>0.7166013</v>
      </c>
      <c r="AT185" s="20">
        <v>0.65222729999999995</v>
      </c>
      <c r="AU185" s="20">
        <v>0.45318789999999998</v>
      </c>
      <c r="AV185" s="20">
        <v>0.50323499999999999</v>
      </c>
      <c r="AW185" s="20">
        <v>0.40158949999999999</v>
      </c>
      <c r="AX185" s="22">
        <v>0.54486380000000001</v>
      </c>
      <c r="AZ185" s="21">
        <f t="array" ref="AZ185">SUM(IF(YEAR($C$5:$AX$5)=AZ$5,$C185:$AX185))</f>
        <v>5.7512500000000006</v>
      </c>
      <c r="BA185" s="20">
        <f t="array" ref="BA185">SUM(IF(YEAR($C$5:$AX$5)=BA$5,$C185:$AX185))</f>
        <v>5.9428024000000006</v>
      </c>
      <c r="BB185" s="20">
        <f t="array" ref="BB185">SUM(IF(YEAR($C$5:$AX$5)=BB$5,$C185:$AX185))</f>
        <v>5.9154048999999986</v>
      </c>
      <c r="BC185" s="22">
        <f t="array" ref="BC185">SUM(IF(YEAR($C$5:$AX$5)=BC$5,$C185:$AX185))</f>
        <v>6.1492872999999992</v>
      </c>
      <c r="BE185" s="21">
        <f t="shared" si="20"/>
        <v>5.9414841000000003</v>
      </c>
      <c r="BF185" s="20">
        <f t="shared" si="21"/>
        <v>5.9203291</v>
      </c>
      <c r="BG185" s="22">
        <f t="shared" si="22"/>
        <v>6.1706672999999999</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0.2038026</v>
      </c>
      <c r="D187" s="20">
        <v>0.18572830000000001</v>
      </c>
      <c r="E187" s="20">
        <v>0.23453009999999999</v>
      </c>
      <c r="F187" s="20">
        <v>0.21957550000000001</v>
      </c>
      <c r="G187" s="20">
        <v>0.19860610000000001</v>
      </c>
      <c r="H187" s="20">
        <v>0.25693630000000001</v>
      </c>
      <c r="I187" s="20">
        <v>0.32557419999999998</v>
      </c>
      <c r="J187" s="20">
        <v>0.29434759999999999</v>
      </c>
      <c r="K187" s="20">
        <v>0.21886330000000001</v>
      </c>
      <c r="L187" s="20">
        <v>0.21305289999999999</v>
      </c>
      <c r="M187" s="20">
        <v>0.24555080000000001</v>
      </c>
      <c r="N187" s="20">
        <v>0.24448030000000001</v>
      </c>
      <c r="O187" s="20">
        <v>0.2357447</v>
      </c>
      <c r="P187" s="20">
        <v>0.20485890000000001</v>
      </c>
      <c r="Q187" s="20">
        <v>0.24821370000000001</v>
      </c>
      <c r="R187" s="20">
        <v>0.21537139999999999</v>
      </c>
      <c r="S187" s="20">
        <v>0.19970979999999999</v>
      </c>
      <c r="T187" s="20">
        <v>0.25598149999999997</v>
      </c>
      <c r="U187" s="20">
        <v>0.321683</v>
      </c>
      <c r="V187" s="20">
        <v>0.29132809999999998</v>
      </c>
      <c r="W187" s="20">
        <v>0.21920310000000001</v>
      </c>
      <c r="X187" s="20">
        <v>0.2124453</v>
      </c>
      <c r="Y187" s="20">
        <v>0.22782649999999999</v>
      </c>
      <c r="Z187" s="20">
        <v>0.2719954</v>
      </c>
      <c r="AA187" s="20">
        <v>0.22677720000000001</v>
      </c>
      <c r="AB187" s="20">
        <v>0.2189006</v>
      </c>
      <c r="AC187" s="20">
        <v>0.2304271</v>
      </c>
      <c r="AD187" s="20">
        <v>0.2181573</v>
      </c>
      <c r="AE187" s="20">
        <v>0.19666520000000001</v>
      </c>
      <c r="AF187" s="20">
        <v>0.241649</v>
      </c>
      <c r="AG187" s="20">
        <v>0.31862849999999998</v>
      </c>
      <c r="AH187" s="20">
        <v>0.29944130000000002</v>
      </c>
      <c r="AI187" s="20">
        <v>0.22930420000000001</v>
      </c>
      <c r="AJ187" s="20">
        <v>0.2181119</v>
      </c>
      <c r="AK187" s="20">
        <v>0.21617939999999999</v>
      </c>
      <c r="AL187" s="20">
        <v>0.27828199999999997</v>
      </c>
      <c r="AM187" s="20">
        <v>0.26851190000000003</v>
      </c>
      <c r="AN187" s="20">
        <v>0.23509269999999999</v>
      </c>
      <c r="AO187" s="20">
        <v>0.22825229999999999</v>
      </c>
      <c r="AP187" s="20">
        <v>0.2210201</v>
      </c>
      <c r="AQ187" s="20">
        <v>0.20566200000000001</v>
      </c>
      <c r="AR187" s="20">
        <v>0.24699499999999999</v>
      </c>
      <c r="AS187" s="20">
        <v>0.32415670000000002</v>
      </c>
      <c r="AT187" s="20">
        <v>0.29769950000000001</v>
      </c>
      <c r="AU187" s="20">
        <v>0.2266939</v>
      </c>
      <c r="AV187" s="20">
        <v>0.21214179999999999</v>
      </c>
      <c r="AW187" s="20">
        <v>0.2087512</v>
      </c>
      <c r="AX187" s="22">
        <v>0.27348739999999999</v>
      </c>
      <c r="AZ187" s="21">
        <f t="array" ref="AZ187">SUM(IF(YEAR($C$5:$AX$5)=AZ$5,$C187:$AX187))</f>
        <v>2.8410480000000007</v>
      </c>
      <c r="BA187" s="20">
        <f t="array" ref="BA187">SUM(IF(YEAR($C$5:$AX$5)=BA$5,$C187:$AX187))</f>
        <v>2.9043614</v>
      </c>
      <c r="BB187" s="20">
        <f t="array" ref="BB187">SUM(IF(YEAR($C$5:$AX$5)=BB$5,$C187:$AX187))</f>
        <v>2.8925236999999999</v>
      </c>
      <c r="BC187" s="22">
        <f t="array" ref="BC187">SUM(IF(YEAR($C$5:$AX$5)=BC$5,$C187:$AX187))</f>
        <v>2.9484645</v>
      </c>
      <c r="BE187" s="21">
        <f t="shared" si="20"/>
        <v>2.9027039000000001</v>
      </c>
      <c r="BF187" s="20">
        <f t="shared" si="21"/>
        <v>2.8913902999999999</v>
      </c>
      <c r="BG187" s="22">
        <f t="shared" si="22"/>
        <v>2.9601353000000001</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0</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0</v>
      </c>
      <c r="AV189" s="20">
        <v>0</v>
      </c>
      <c r="AW189" s="20">
        <v>0</v>
      </c>
      <c r="AX189" s="22">
        <v>0</v>
      </c>
      <c r="AZ189" s="21">
        <f t="array" ref="AZ189">SUM(IF(YEAR($C$5:$AX$5)=AZ$5,$C189:$AX189))</f>
        <v>0</v>
      </c>
      <c r="BA189" s="20">
        <f t="array" ref="BA189">SUM(IF(YEAR($C$5:$AX$5)=BA$5,$C189:$AX189))</f>
        <v>0</v>
      </c>
      <c r="BB189" s="20">
        <f t="array" ref="BB189">SUM(IF(YEAR($C$5:$AX$5)=BB$5,$C189:$AX189))</f>
        <v>0</v>
      </c>
      <c r="BC189" s="22">
        <f t="array" ref="BC189">SUM(IF(YEAR($C$5:$AX$5)=BC$5,$C189:$AX189))</f>
        <v>0</v>
      </c>
      <c r="BE189" s="21">
        <f t="shared" si="20"/>
        <v>0</v>
      </c>
      <c r="BF189" s="20">
        <f t="shared" si="21"/>
        <v>0</v>
      </c>
      <c r="BG189" s="22">
        <f t="shared" si="22"/>
        <v>0</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0.30702960000000001</v>
      </c>
      <c r="D191" s="20">
        <v>0.27506000000000003</v>
      </c>
      <c r="E191" s="20">
        <v>0.50436080000000005</v>
      </c>
      <c r="F191" s="20">
        <v>0.48249330000000001</v>
      </c>
      <c r="G191" s="20">
        <v>0.475464</v>
      </c>
      <c r="H191" s="20">
        <v>0.63162390000000002</v>
      </c>
      <c r="I191" s="20">
        <v>0.77680150000000003</v>
      </c>
      <c r="J191" s="20">
        <v>0.70595010000000002</v>
      </c>
      <c r="K191" s="20">
        <v>0.51968479999999995</v>
      </c>
      <c r="L191" s="20">
        <v>0.53500530000000002</v>
      </c>
      <c r="M191" s="20">
        <v>0.57652559999999997</v>
      </c>
      <c r="N191" s="20">
        <v>0.45528980000000002</v>
      </c>
      <c r="O191" s="20">
        <v>0.41750280000000001</v>
      </c>
      <c r="P191" s="20">
        <v>0.35045470000000001</v>
      </c>
      <c r="Q191" s="20">
        <v>0.56401570000000001</v>
      </c>
      <c r="R191" s="20">
        <v>0.49359380000000003</v>
      </c>
      <c r="S191" s="20">
        <v>0.50274240000000003</v>
      </c>
      <c r="T191" s="20">
        <v>0.62483730000000004</v>
      </c>
      <c r="U191" s="20">
        <v>0.76601030000000003</v>
      </c>
      <c r="V191" s="20">
        <v>0.69570860000000001</v>
      </c>
      <c r="W191" s="20">
        <v>0.52153740000000004</v>
      </c>
      <c r="X191" s="20">
        <v>0.54158870000000003</v>
      </c>
      <c r="Y191" s="20">
        <v>0.55924560000000001</v>
      </c>
      <c r="Z191" s="20">
        <v>0.57723049999999998</v>
      </c>
      <c r="AA191" s="20">
        <v>0.39408850000000001</v>
      </c>
      <c r="AB191" s="20">
        <v>0.38457829999999998</v>
      </c>
      <c r="AC191" s="20">
        <v>0.53534630000000005</v>
      </c>
      <c r="AD191" s="20">
        <v>0.50278339999999999</v>
      </c>
      <c r="AE191" s="20">
        <v>0.48546329999999999</v>
      </c>
      <c r="AF191" s="20">
        <v>0.58935669999999996</v>
      </c>
      <c r="AG191" s="20">
        <v>0.77577280000000004</v>
      </c>
      <c r="AH191" s="20">
        <v>0.7375102</v>
      </c>
      <c r="AI191" s="20">
        <v>0.5476126</v>
      </c>
      <c r="AJ191" s="20">
        <v>0.56848880000000002</v>
      </c>
      <c r="AK191" s="20">
        <v>0.52422170000000001</v>
      </c>
      <c r="AL191" s="20">
        <v>0.63296629999999998</v>
      </c>
      <c r="AM191" s="20">
        <v>0.54618789999999995</v>
      </c>
      <c r="AN191" s="20">
        <v>0.47388599999999997</v>
      </c>
      <c r="AO191" s="20">
        <v>0.58517739999999996</v>
      </c>
      <c r="AP191" s="20">
        <v>0.54101969999999999</v>
      </c>
      <c r="AQ191" s="20">
        <v>0.51684220000000003</v>
      </c>
      <c r="AR191" s="20">
        <v>0.60692690000000005</v>
      </c>
      <c r="AS191" s="20">
        <v>0.7915122</v>
      </c>
      <c r="AT191" s="20">
        <v>0.73429699999999998</v>
      </c>
      <c r="AU191" s="20">
        <v>0.54674080000000003</v>
      </c>
      <c r="AV191" s="20">
        <v>0.562025</v>
      </c>
      <c r="AW191" s="20">
        <v>0.49375720000000001</v>
      </c>
      <c r="AX191" s="22">
        <v>0.63541689999999995</v>
      </c>
      <c r="AZ191" s="21">
        <f t="array" ref="AZ191">SUM(IF(YEAR($C$5:$AX$5)=AZ$5,$C191:$AX191))</f>
        <v>6.2452887000000006</v>
      </c>
      <c r="BA191" s="20">
        <f t="array" ref="BA191">SUM(IF(YEAR($C$5:$AX$5)=BA$5,$C191:$AX191))</f>
        <v>6.6144677999999999</v>
      </c>
      <c r="BB191" s="20">
        <f t="array" ref="BB191">SUM(IF(YEAR($C$5:$AX$5)=BB$5,$C191:$AX191))</f>
        <v>6.6781888999999985</v>
      </c>
      <c r="BC191" s="22">
        <f t="array" ref="BC191">SUM(IF(YEAR($C$5:$AX$5)=BC$5,$C191:$AX191))</f>
        <v>7.0337892000000002</v>
      </c>
      <c r="BE191" s="21">
        <f t="shared" si="20"/>
        <v>6.5291904000000001</v>
      </c>
      <c r="BF191" s="20">
        <f t="shared" si="21"/>
        <v>6.5884182000000004</v>
      </c>
      <c r="BG191" s="22">
        <f t="shared" si="22"/>
        <v>7.0390422999999993</v>
      </c>
    </row>
    <row r="192" spans="2:59">
      <c r="B192" s="17">
        <v>57843</v>
      </c>
      <c r="C192" s="20">
        <v>0</v>
      </c>
      <c r="D192" s="20">
        <v>0</v>
      </c>
      <c r="E192" s="20">
        <v>0</v>
      </c>
      <c r="F192" s="20">
        <v>0</v>
      </c>
      <c r="G192" s="20">
        <v>0</v>
      </c>
      <c r="H192" s="20">
        <v>0</v>
      </c>
      <c r="I192" s="20">
        <v>0</v>
      </c>
      <c r="J192" s="20">
        <v>0</v>
      </c>
      <c r="K192" s="20">
        <v>0</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0</v>
      </c>
      <c r="BA192" s="20">
        <f t="array" ref="BA192">SUM(IF(YEAR($C$5:$AX$5)=BA$5,$C192:$AX192))</f>
        <v>0</v>
      </c>
      <c r="BB192" s="20">
        <f t="array" ref="BB192">SUM(IF(YEAR($C$5:$AX$5)=BB$5,$C192:$AX192))</f>
        <v>0</v>
      </c>
      <c r="BC192" s="22">
        <f t="array" ref="BC192">SUM(IF(YEAR($C$5:$AX$5)=BC$5,$C192:$AX192))</f>
        <v>0</v>
      </c>
      <c r="BE192" s="21">
        <f t="shared" si="20"/>
        <v>0</v>
      </c>
      <c r="BF192" s="20">
        <f t="shared" si="21"/>
        <v>0</v>
      </c>
      <c r="BG192" s="22">
        <f t="shared" si="22"/>
        <v>0</v>
      </c>
    </row>
    <row r="193" spans="2:59">
      <c r="B193" s="17">
        <v>57845</v>
      </c>
      <c r="C193" s="20">
        <v>0</v>
      </c>
      <c r="D193" s="20">
        <v>0</v>
      </c>
      <c r="E193" s="20">
        <v>0</v>
      </c>
      <c r="F193" s="20">
        <v>0</v>
      </c>
      <c r="G193" s="20">
        <v>0</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0</v>
      </c>
      <c r="X193" s="20">
        <v>0</v>
      </c>
      <c r="Y193" s="20">
        <v>0</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0</v>
      </c>
      <c r="BA193" s="20">
        <f t="array" ref="BA193">SUM(IF(YEAR($C$5:$AX$5)=BA$5,$C193:$AX193))</f>
        <v>0</v>
      </c>
      <c r="BB193" s="20">
        <f t="array" ref="BB193">SUM(IF(YEAR($C$5:$AX$5)=BB$5,$C193:$AX193))</f>
        <v>0</v>
      </c>
      <c r="BC193" s="22">
        <f t="array" ref="BC193">SUM(IF(YEAR($C$5:$AX$5)=BC$5,$C193:$AX193))</f>
        <v>0</v>
      </c>
      <c r="BE193" s="21">
        <f t="shared" si="20"/>
        <v>0</v>
      </c>
      <c r="BF193" s="20">
        <f t="shared" si="21"/>
        <v>0</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0</v>
      </c>
      <c r="BA195" s="20">
        <f t="array" ref="BA195">SUM(IF(YEAR($C$5:$AX$5)=BA$5,$C195:$AX195))</f>
        <v>0</v>
      </c>
      <c r="BB195" s="20">
        <f t="array" ref="BB195">SUM(IF(YEAR($C$5:$AX$5)=BB$5,$C195:$AX195))</f>
        <v>0</v>
      </c>
      <c r="BC195" s="22">
        <f t="array" ref="BC195">SUM(IF(YEAR($C$5:$AX$5)=BC$5,$C195:$AX195))</f>
        <v>0</v>
      </c>
      <c r="BE195" s="21">
        <f t="shared" si="20"/>
        <v>0</v>
      </c>
      <c r="BF195" s="20">
        <f t="shared" si="21"/>
        <v>0</v>
      </c>
      <c r="BG195" s="22">
        <f t="shared" si="22"/>
        <v>0</v>
      </c>
    </row>
    <row r="196" spans="2:59">
      <c r="B196" s="17">
        <v>57848</v>
      </c>
      <c r="C196" s="20">
        <v>0</v>
      </c>
      <c r="D196" s="20">
        <v>0</v>
      </c>
      <c r="E196" s="20">
        <v>0</v>
      </c>
      <c r="F196" s="20">
        <v>0</v>
      </c>
      <c r="G196" s="20">
        <v>0</v>
      </c>
      <c r="H196" s="20">
        <v>0</v>
      </c>
      <c r="I196" s="20">
        <v>0</v>
      </c>
      <c r="J196" s="20">
        <v>0</v>
      </c>
      <c r="K196" s="20">
        <v>0</v>
      </c>
      <c r="L196" s="20">
        <v>0</v>
      </c>
      <c r="M196" s="20">
        <v>0</v>
      </c>
      <c r="N196" s="20">
        <v>0</v>
      </c>
      <c r="O196" s="20">
        <v>0</v>
      </c>
      <c r="P196" s="20">
        <v>0</v>
      </c>
      <c r="Q196" s="20">
        <v>0</v>
      </c>
      <c r="R196" s="20">
        <v>0</v>
      </c>
      <c r="S196" s="20">
        <v>0</v>
      </c>
      <c r="T196" s="20">
        <v>0</v>
      </c>
      <c r="U196" s="20">
        <v>0</v>
      </c>
      <c r="V196" s="20">
        <v>0</v>
      </c>
      <c r="W196" s="20">
        <v>0</v>
      </c>
      <c r="X196" s="20">
        <v>0</v>
      </c>
      <c r="Y196" s="20">
        <v>0</v>
      </c>
      <c r="Z196" s="20">
        <v>0</v>
      </c>
      <c r="AA196" s="20">
        <v>0</v>
      </c>
      <c r="AB196" s="20">
        <v>0</v>
      </c>
      <c r="AC196" s="20">
        <v>0</v>
      </c>
      <c r="AD196" s="20">
        <v>0</v>
      </c>
      <c r="AE196" s="20">
        <v>0</v>
      </c>
      <c r="AF196" s="20">
        <v>0</v>
      </c>
      <c r="AG196" s="20">
        <v>0</v>
      </c>
      <c r="AH196" s="20">
        <v>0</v>
      </c>
      <c r="AI196" s="20">
        <v>0</v>
      </c>
      <c r="AJ196" s="20">
        <v>0</v>
      </c>
      <c r="AK196" s="20">
        <v>0</v>
      </c>
      <c r="AL196" s="20">
        <v>0</v>
      </c>
      <c r="AM196" s="20">
        <v>0</v>
      </c>
      <c r="AN196" s="20">
        <v>0</v>
      </c>
      <c r="AO196" s="20">
        <v>0</v>
      </c>
      <c r="AP196" s="20">
        <v>0</v>
      </c>
      <c r="AQ196" s="20">
        <v>0</v>
      </c>
      <c r="AR196" s="20">
        <v>0</v>
      </c>
      <c r="AS196" s="20">
        <v>0</v>
      </c>
      <c r="AT196" s="20">
        <v>0</v>
      </c>
      <c r="AU196" s="20">
        <v>0</v>
      </c>
      <c r="AV196" s="20">
        <v>0</v>
      </c>
      <c r="AW196" s="20">
        <v>0</v>
      </c>
      <c r="AX196" s="22">
        <v>0</v>
      </c>
      <c r="AZ196" s="21">
        <f t="array" ref="AZ196">SUM(IF(YEAR($C$5:$AX$5)=AZ$5,$C196:$AX196))</f>
        <v>0</v>
      </c>
      <c r="BA196" s="20">
        <f t="array" ref="BA196">SUM(IF(YEAR($C$5:$AX$5)=BA$5,$C196:$AX196))</f>
        <v>0</v>
      </c>
      <c r="BB196" s="20">
        <f t="array" ref="BB196">SUM(IF(YEAR($C$5:$AX$5)=BB$5,$C196:$AX196))</f>
        <v>0</v>
      </c>
      <c r="BC196" s="22">
        <f t="array" ref="BC196">SUM(IF(YEAR($C$5:$AX$5)=BC$5,$C196:$AX196))</f>
        <v>0</v>
      </c>
      <c r="BE196" s="21">
        <f t="shared" si="20"/>
        <v>0</v>
      </c>
      <c r="BF196" s="20">
        <f t="shared" si="21"/>
        <v>0</v>
      </c>
      <c r="BG196" s="22">
        <f t="shared" si="22"/>
        <v>0</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c r="B198" s="17">
        <v>58079</v>
      </c>
      <c r="C198" s="20">
        <v>0.26995190000000002</v>
      </c>
      <c r="D198" s="20">
        <v>0.25047079999999999</v>
      </c>
      <c r="E198" s="20">
        <v>0.3991133</v>
      </c>
      <c r="F198" s="20">
        <v>0.44664500000000001</v>
      </c>
      <c r="G198" s="20">
        <v>0.38381389999999999</v>
      </c>
      <c r="H198" s="20">
        <v>0.54181159999999995</v>
      </c>
      <c r="I198" s="20">
        <v>0.68995289999999998</v>
      </c>
      <c r="J198" s="20">
        <v>0.62489600000000001</v>
      </c>
      <c r="K198" s="20">
        <v>0.44202089999999999</v>
      </c>
      <c r="L198" s="20">
        <v>0.42839519999999998</v>
      </c>
      <c r="M198" s="20">
        <v>0.48286800000000002</v>
      </c>
      <c r="N198" s="20">
        <v>0.34644760000000002</v>
      </c>
      <c r="O198" s="20">
        <v>0.33188990000000002</v>
      </c>
      <c r="P198" s="20">
        <v>0.28216720000000001</v>
      </c>
      <c r="Q198" s="20">
        <v>0.49537579999999998</v>
      </c>
      <c r="R198" s="20">
        <v>0.4440228</v>
      </c>
      <c r="S198" s="20">
        <v>0.39411489999999999</v>
      </c>
      <c r="T198" s="20">
        <v>0.54925330000000006</v>
      </c>
      <c r="U198" s="20">
        <v>0.68635800000000002</v>
      </c>
      <c r="V198" s="20">
        <v>0.63008249999999999</v>
      </c>
      <c r="W198" s="20">
        <v>0.4474804</v>
      </c>
      <c r="X198" s="20">
        <v>0.4842938</v>
      </c>
      <c r="Y198" s="20">
        <v>0.44400719999999999</v>
      </c>
      <c r="Z198" s="20">
        <v>0.46584360000000002</v>
      </c>
      <c r="AA198" s="20">
        <v>0.3283471</v>
      </c>
      <c r="AB198" s="20">
        <v>0.30844090000000002</v>
      </c>
      <c r="AC198" s="20">
        <v>0.48982700000000001</v>
      </c>
      <c r="AD198" s="20">
        <v>0.48285299999999998</v>
      </c>
      <c r="AE198" s="20">
        <v>0.43930950000000002</v>
      </c>
      <c r="AF198" s="20">
        <v>0.51522330000000005</v>
      </c>
      <c r="AG198" s="20">
        <v>0.69632709999999998</v>
      </c>
      <c r="AH198" s="20">
        <v>0.67291599999999996</v>
      </c>
      <c r="AI198" s="20">
        <v>0.46274799999999999</v>
      </c>
      <c r="AJ198" s="20">
        <v>0.47352630000000001</v>
      </c>
      <c r="AK198" s="20">
        <v>0.4500016</v>
      </c>
      <c r="AL198" s="20">
        <v>0.52288250000000003</v>
      </c>
      <c r="AM198" s="20">
        <v>0.47294609999999998</v>
      </c>
      <c r="AN198" s="20">
        <v>0.40456429999999999</v>
      </c>
      <c r="AO198" s="20">
        <v>0.54051700000000003</v>
      </c>
      <c r="AP198" s="20">
        <v>0.51031260000000001</v>
      </c>
      <c r="AQ198" s="20">
        <v>0.48366930000000002</v>
      </c>
      <c r="AR198" s="20">
        <v>0.54742849999999998</v>
      </c>
      <c r="AS198" s="20">
        <v>0.72596689999999997</v>
      </c>
      <c r="AT198" s="20">
        <v>0.68833359999999999</v>
      </c>
      <c r="AU198" s="20">
        <v>0.47718650000000001</v>
      </c>
      <c r="AV198" s="20">
        <v>0.53664829999999997</v>
      </c>
      <c r="AW198" s="20">
        <v>0.4998244</v>
      </c>
      <c r="AX198" s="22">
        <v>0.53201880000000001</v>
      </c>
      <c r="AZ198" s="21">
        <f t="array" ref="AZ198">SUM(IF(YEAR($C$5:$AX$5)=AZ$5,$C198:$AX198))</f>
        <v>5.3063870999999994</v>
      </c>
      <c r="BA198" s="20">
        <f t="array" ref="BA198">SUM(IF(YEAR($C$5:$AX$5)=BA$5,$C198:$AX198))</f>
        <v>5.6548894000000001</v>
      </c>
      <c r="BB198" s="20">
        <f t="array" ref="BB198">SUM(IF(YEAR($C$5:$AX$5)=BB$5,$C198:$AX198))</f>
        <v>5.8424022999999998</v>
      </c>
      <c r="BC198" s="22">
        <f t="array" ref="BC198">SUM(IF(YEAR($C$5:$AX$5)=BC$5,$C198:$AX198))</f>
        <v>6.4194163000000009</v>
      </c>
      <c r="BE198" s="21">
        <f t="shared" si="20"/>
        <v>5.5039628</v>
      </c>
      <c r="BF198" s="20">
        <f t="shared" si="21"/>
        <v>5.7560962999999994</v>
      </c>
      <c r="BG198" s="22">
        <f t="shared" si="22"/>
        <v>6.2056341000000002</v>
      </c>
    </row>
    <row r="199" spans="2:59">
      <c r="B199" s="17">
        <v>58110</v>
      </c>
      <c r="C199" s="20">
        <v>0</v>
      </c>
      <c r="D199" s="20">
        <v>0</v>
      </c>
      <c r="E199" s="20">
        <v>0</v>
      </c>
      <c r="F199" s="20">
        <v>0</v>
      </c>
      <c r="G199" s="20">
        <v>0</v>
      </c>
      <c r="H199" s="20">
        <v>0</v>
      </c>
      <c r="I199" s="20">
        <v>0</v>
      </c>
      <c r="J199" s="20">
        <v>0</v>
      </c>
      <c r="K199" s="20">
        <v>0</v>
      </c>
      <c r="L199" s="20">
        <v>0</v>
      </c>
      <c r="M199" s="20">
        <v>0</v>
      </c>
      <c r="N199" s="20">
        <v>0</v>
      </c>
      <c r="O199" s="20">
        <v>0</v>
      </c>
      <c r="P199" s="20">
        <v>0</v>
      </c>
      <c r="Q199" s="20">
        <v>0</v>
      </c>
      <c r="R199" s="20">
        <v>0</v>
      </c>
      <c r="S199" s="20">
        <v>0</v>
      </c>
      <c r="T199" s="20">
        <v>0</v>
      </c>
      <c r="U199" s="20">
        <v>0</v>
      </c>
      <c r="V199" s="20">
        <v>0</v>
      </c>
      <c r="W199" s="20">
        <v>0</v>
      </c>
      <c r="X199" s="20">
        <v>0</v>
      </c>
      <c r="Y199" s="20">
        <v>0</v>
      </c>
      <c r="Z199" s="20">
        <v>0</v>
      </c>
      <c r="AA199" s="20">
        <v>0</v>
      </c>
      <c r="AB199" s="20">
        <v>0</v>
      </c>
      <c r="AC199" s="20">
        <v>0</v>
      </c>
      <c r="AD199" s="20">
        <v>0</v>
      </c>
      <c r="AE199" s="20">
        <v>0</v>
      </c>
      <c r="AF199" s="20">
        <v>0</v>
      </c>
      <c r="AG199" s="20">
        <v>0</v>
      </c>
      <c r="AH199" s="20">
        <v>0</v>
      </c>
      <c r="AI199" s="20">
        <v>0</v>
      </c>
      <c r="AJ199" s="20">
        <v>0</v>
      </c>
      <c r="AK199" s="20">
        <v>0</v>
      </c>
      <c r="AL199" s="20">
        <v>0</v>
      </c>
      <c r="AM199" s="20">
        <v>0</v>
      </c>
      <c r="AN199" s="20">
        <v>0</v>
      </c>
      <c r="AO199" s="20">
        <v>0</v>
      </c>
      <c r="AP199" s="20">
        <v>0</v>
      </c>
      <c r="AQ199" s="20">
        <v>0</v>
      </c>
      <c r="AR199" s="20">
        <v>0</v>
      </c>
      <c r="AS199" s="20">
        <v>0</v>
      </c>
      <c r="AT199" s="20">
        <v>0</v>
      </c>
      <c r="AU199" s="20">
        <v>0</v>
      </c>
      <c r="AV199" s="20">
        <v>0</v>
      </c>
      <c r="AW199" s="20">
        <v>0</v>
      </c>
      <c r="AX199" s="22">
        <v>0</v>
      </c>
      <c r="AZ199" s="21">
        <f t="array" ref="AZ199">SUM(IF(YEAR($C$5:$AX$5)=AZ$5,$C199:$AX199))</f>
        <v>0</v>
      </c>
      <c r="BA199" s="20">
        <f t="array" ref="BA199">SUM(IF(YEAR($C$5:$AX$5)=BA$5,$C199:$AX199))</f>
        <v>0</v>
      </c>
      <c r="BB199" s="20">
        <f t="array" ref="BB199">SUM(IF(YEAR($C$5:$AX$5)=BB$5,$C199:$AX199))</f>
        <v>0</v>
      </c>
      <c r="BC199" s="22">
        <f t="array" ref="BC199">SUM(IF(YEAR($C$5:$AX$5)=BC$5,$C199:$AX199))</f>
        <v>0</v>
      </c>
      <c r="BE199" s="21">
        <f t="shared" ref="BE199:BE253" si="23">SUM(H199:S199)</f>
        <v>0</v>
      </c>
      <c r="BF199" s="20">
        <f t="shared" ref="BF199:BF253" si="24">SUM(T199:AE199)</f>
        <v>0</v>
      </c>
      <c r="BG199" s="22">
        <f t="shared" ref="BG199:BG253" si="25">SUM(AF199:AQ199)</f>
        <v>0</v>
      </c>
    </row>
    <row r="200" spans="2:59">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c r="B204" s="17">
        <v>58235</v>
      </c>
      <c r="C204" s="20">
        <v>5.303196E-4</v>
      </c>
      <c r="D204" s="20">
        <v>0</v>
      </c>
      <c r="E204" s="20">
        <v>0</v>
      </c>
      <c r="F204" s="20">
        <v>0</v>
      </c>
      <c r="G204" s="20">
        <v>0</v>
      </c>
      <c r="H204" s="20">
        <v>0</v>
      </c>
      <c r="I204" s="20">
        <v>2.53016E-3</v>
      </c>
      <c r="J204" s="20">
        <v>1.740569E-3</v>
      </c>
      <c r="K204" s="20">
        <v>0</v>
      </c>
      <c r="L204" s="20">
        <v>0</v>
      </c>
      <c r="M204" s="20">
        <v>0</v>
      </c>
      <c r="N204" s="20">
        <v>0</v>
      </c>
      <c r="O204" s="20">
        <v>0</v>
      </c>
      <c r="P204" s="20">
        <v>0</v>
      </c>
      <c r="Q204" s="20">
        <v>0</v>
      </c>
      <c r="R204" s="20">
        <v>0</v>
      </c>
      <c r="S204" s="20">
        <v>0</v>
      </c>
      <c r="T204" s="20">
        <v>0</v>
      </c>
      <c r="U204" s="20">
        <v>8.381019E-3</v>
      </c>
      <c r="V204" s="20">
        <v>4.0041E-3</v>
      </c>
      <c r="W204" s="20">
        <v>0</v>
      </c>
      <c r="X204" s="20">
        <v>0</v>
      </c>
      <c r="Y204" s="20">
        <v>0</v>
      </c>
      <c r="Z204" s="20">
        <v>0</v>
      </c>
      <c r="AA204" s="20">
        <v>8.8419629999999996E-4</v>
      </c>
      <c r="AB204" s="20">
        <v>0</v>
      </c>
      <c r="AC204" s="20">
        <v>0</v>
      </c>
      <c r="AD204" s="20">
        <v>0</v>
      </c>
      <c r="AE204" s="20">
        <v>0</v>
      </c>
      <c r="AF204" s="20">
        <v>0</v>
      </c>
      <c r="AG204" s="20">
        <v>8.6862720000000001E-3</v>
      </c>
      <c r="AH204" s="20">
        <v>8.0407110000000007E-3</v>
      </c>
      <c r="AI204" s="20">
        <v>0</v>
      </c>
      <c r="AJ204" s="20">
        <v>0</v>
      </c>
      <c r="AK204" s="20">
        <v>0</v>
      </c>
      <c r="AL204" s="20">
        <v>0</v>
      </c>
      <c r="AM204" s="20">
        <v>0</v>
      </c>
      <c r="AN204" s="20">
        <v>0</v>
      </c>
      <c r="AO204" s="20">
        <v>0</v>
      </c>
      <c r="AP204" s="20">
        <v>0</v>
      </c>
      <c r="AQ204" s="20">
        <v>0</v>
      </c>
      <c r="AR204" s="20">
        <v>0</v>
      </c>
      <c r="AS204" s="20">
        <v>1.029627E-2</v>
      </c>
      <c r="AT204" s="20">
        <v>6.8898450000000003E-3</v>
      </c>
      <c r="AU204" s="20">
        <v>0</v>
      </c>
      <c r="AV204" s="20">
        <v>0</v>
      </c>
      <c r="AW204" s="20">
        <v>0</v>
      </c>
      <c r="AX204" s="22">
        <v>0</v>
      </c>
      <c r="AZ204" s="21">
        <f t="array" ref="AZ204">SUM(IF(YEAR($C$5:$AX$5)=AZ$5,$C204:$AX204))</f>
        <v>4.8010485999999998E-3</v>
      </c>
      <c r="BA204" s="20">
        <f t="array" ref="BA204">SUM(IF(YEAR($C$5:$AX$5)=BA$5,$C204:$AX204))</f>
        <v>1.2385119E-2</v>
      </c>
      <c r="BB204" s="20">
        <f t="array" ref="BB204">SUM(IF(YEAR($C$5:$AX$5)=BB$5,$C204:$AX204))</f>
        <v>1.7611179300000002E-2</v>
      </c>
      <c r="BC204" s="22">
        <f t="array" ref="BC204">SUM(IF(YEAR($C$5:$AX$5)=BC$5,$C204:$AX204))</f>
        <v>1.7186115000000002E-2</v>
      </c>
      <c r="BE204" s="21">
        <f t="shared" si="23"/>
        <v>4.270729E-3</v>
      </c>
      <c r="BF204" s="20">
        <f t="shared" si="24"/>
        <v>1.3269315300000001E-2</v>
      </c>
      <c r="BG204" s="22">
        <f t="shared" si="25"/>
        <v>1.6726983000000001E-2</v>
      </c>
    </row>
    <row r="205" spans="2:59">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c r="B206" s="17">
        <v>58250</v>
      </c>
      <c r="C206" s="20">
        <v>0</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0</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c r="B209" s="17">
        <v>58420</v>
      </c>
      <c r="C209" s="20">
        <v>0</v>
      </c>
      <c r="D209" s="20">
        <v>0</v>
      </c>
      <c r="E209" s="20">
        <v>0</v>
      </c>
      <c r="F209" s="20">
        <v>0</v>
      </c>
      <c r="G209" s="20">
        <v>0</v>
      </c>
      <c r="H209" s="20">
        <v>0</v>
      </c>
      <c r="I209" s="20">
        <v>0</v>
      </c>
      <c r="J209" s="20">
        <v>0</v>
      </c>
      <c r="K209" s="20">
        <v>0</v>
      </c>
      <c r="L209" s="20">
        <v>0</v>
      </c>
      <c r="M209" s="20">
        <v>0</v>
      </c>
      <c r="N209" s="20">
        <v>0</v>
      </c>
      <c r="O209" s="20">
        <v>0</v>
      </c>
      <c r="P209" s="20">
        <v>0</v>
      </c>
      <c r="Q209" s="20">
        <v>0</v>
      </c>
      <c r="R209" s="20">
        <v>0</v>
      </c>
      <c r="S209" s="20">
        <v>0</v>
      </c>
      <c r="T209" s="20">
        <v>0</v>
      </c>
      <c r="U209" s="20">
        <v>0</v>
      </c>
      <c r="V209" s="20">
        <v>0</v>
      </c>
      <c r="W209" s="20">
        <v>0</v>
      </c>
      <c r="X209" s="20">
        <v>0</v>
      </c>
      <c r="Y209" s="20">
        <v>0</v>
      </c>
      <c r="Z209" s="20">
        <v>0</v>
      </c>
      <c r="AA209" s="20">
        <v>0</v>
      </c>
      <c r="AB209" s="20">
        <v>0</v>
      </c>
      <c r="AC209" s="20">
        <v>0</v>
      </c>
      <c r="AD209" s="20">
        <v>0</v>
      </c>
      <c r="AE209" s="20">
        <v>0</v>
      </c>
      <c r="AF209" s="20">
        <v>0</v>
      </c>
      <c r="AG209" s="20">
        <v>0</v>
      </c>
      <c r="AH209" s="20">
        <v>0</v>
      </c>
      <c r="AI209" s="20">
        <v>0</v>
      </c>
      <c r="AJ209" s="20">
        <v>0</v>
      </c>
      <c r="AK209" s="20">
        <v>0</v>
      </c>
      <c r="AL209" s="20">
        <v>0</v>
      </c>
      <c r="AM209" s="20">
        <v>0</v>
      </c>
      <c r="AN209" s="20">
        <v>0</v>
      </c>
      <c r="AO209" s="20">
        <v>0</v>
      </c>
      <c r="AP209" s="20">
        <v>0</v>
      </c>
      <c r="AQ209" s="20">
        <v>0</v>
      </c>
      <c r="AR209" s="20">
        <v>0</v>
      </c>
      <c r="AS209" s="20">
        <v>0</v>
      </c>
      <c r="AT209" s="20">
        <v>0</v>
      </c>
      <c r="AU209" s="20">
        <v>0</v>
      </c>
      <c r="AV209" s="20">
        <v>0</v>
      </c>
      <c r="AW209" s="20">
        <v>0</v>
      </c>
      <c r="AX209" s="22">
        <v>0</v>
      </c>
      <c r="AZ209" s="21">
        <f t="array" ref="AZ209">SUM(IF(YEAR($C$5:$AX$5)=AZ$5,$C209:$AX209))</f>
        <v>0</v>
      </c>
      <c r="BA209" s="20">
        <f t="array" ref="BA209">SUM(IF(YEAR($C$5:$AX$5)=BA$5,$C209:$AX209))</f>
        <v>0</v>
      </c>
      <c r="BB209" s="20">
        <f t="array" ref="BB209">SUM(IF(YEAR($C$5:$AX$5)=BB$5,$C209:$AX209))</f>
        <v>0</v>
      </c>
      <c r="BC209" s="22">
        <f t="array" ref="BC209">SUM(IF(YEAR($C$5:$AX$5)=BC$5,$C209:$AX209))</f>
        <v>0</v>
      </c>
      <c r="BE209" s="21">
        <f t="shared" si="23"/>
        <v>0</v>
      </c>
      <c r="BF209" s="20">
        <f t="shared" si="24"/>
        <v>0</v>
      </c>
      <c r="BG209" s="22">
        <f t="shared" si="25"/>
        <v>0</v>
      </c>
    </row>
    <row r="210" spans="2:59">
      <c r="B210" s="17">
        <v>58426</v>
      </c>
      <c r="C210" s="20">
        <v>0</v>
      </c>
      <c r="D210" s="20">
        <v>0</v>
      </c>
      <c r="E210" s="20">
        <v>0</v>
      </c>
      <c r="F210" s="20">
        <v>0</v>
      </c>
      <c r="G210" s="20">
        <v>0</v>
      </c>
      <c r="H210" s="20">
        <v>0</v>
      </c>
      <c r="I210" s="20">
        <v>0</v>
      </c>
      <c r="J210" s="20">
        <v>0</v>
      </c>
      <c r="K210" s="20">
        <v>0</v>
      </c>
      <c r="L210" s="20">
        <v>0</v>
      </c>
      <c r="M210" s="20">
        <v>0</v>
      </c>
      <c r="N210" s="20">
        <v>0</v>
      </c>
      <c r="O210" s="20">
        <v>0</v>
      </c>
      <c r="P210" s="20">
        <v>0</v>
      </c>
      <c r="Q210" s="20">
        <v>0</v>
      </c>
      <c r="R210" s="20">
        <v>0</v>
      </c>
      <c r="S210" s="20">
        <v>0</v>
      </c>
      <c r="T210" s="20">
        <v>0</v>
      </c>
      <c r="U210" s="20">
        <v>0</v>
      </c>
      <c r="V210" s="20">
        <v>0</v>
      </c>
      <c r="W210" s="20">
        <v>0</v>
      </c>
      <c r="X210" s="20">
        <v>0</v>
      </c>
      <c r="Y210" s="20">
        <v>0</v>
      </c>
      <c r="Z210" s="20">
        <v>0</v>
      </c>
      <c r="AA210" s="20">
        <v>0</v>
      </c>
      <c r="AB210" s="20">
        <v>0</v>
      </c>
      <c r="AC210" s="20">
        <v>0</v>
      </c>
      <c r="AD210" s="20">
        <v>0</v>
      </c>
      <c r="AE210" s="20">
        <v>0</v>
      </c>
      <c r="AF210" s="20">
        <v>0</v>
      </c>
      <c r="AG210" s="20">
        <v>0</v>
      </c>
      <c r="AH210" s="20">
        <v>0</v>
      </c>
      <c r="AI210" s="20">
        <v>0</v>
      </c>
      <c r="AJ210" s="20">
        <v>0</v>
      </c>
      <c r="AK210" s="20">
        <v>0</v>
      </c>
      <c r="AL210" s="20">
        <v>0</v>
      </c>
      <c r="AM210" s="20">
        <v>0</v>
      </c>
      <c r="AN210" s="20">
        <v>0</v>
      </c>
      <c r="AO210" s="20">
        <v>0</v>
      </c>
      <c r="AP210" s="20">
        <v>0</v>
      </c>
      <c r="AQ210" s="20">
        <v>0</v>
      </c>
      <c r="AR210" s="20">
        <v>0</v>
      </c>
      <c r="AS210" s="20">
        <v>0</v>
      </c>
      <c r="AT210" s="20">
        <v>0</v>
      </c>
      <c r="AU210" s="20">
        <v>0</v>
      </c>
      <c r="AV210" s="20">
        <v>0</v>
      </c>
      <c r="AW210" s="20">
        <v>0</v>
      </c>
      <c r="AX210" s="22">
        <v>0</v>
      </c>
      <c r="AZ210" s="21">
        <f t="array" ref="AZ210">SUM(IF(YEAR($C$5:$AX$5)=AZ$5,$C210:$AX210))</f>
        <v>0</v>
      </c>
      <c r="BA210" s="20">
        <f t="array" ref="BA210">SUM(IF(YEAR($C$5:$AX$5)=BA$5,$C210:$AX210))</f>
        <v>0</v>
      </c>
      <c r="BB210" s="20">
        <f t="array" ref="BB210">SUM(IF(YEAR($C$5:$AX$5)=BB$5,$C210:$AX210))</f>
        <v>0</v>
      </c>
      <c r="BC210" s="22">
        <f t="array" ref="BC210">SUM(IF(YEAR($C$5:$AX$5)=BC$5,$C210:$AX210))</f>
        <v>0</v>
      </c>
      <c r="BE210" s="21">
        <f t="shared" si="23"/>
        <v>0</v>
      </c>
      <c r="BF210" s="20">
        <f t="shared" si="24"/>
        <v>0</v>
      </c>
      <c r="BG210" s="22">
        <f t="shared" si="25"/>
        <v>0</v>
      </c>
    </row>
    <row r="211" spans="2:59">
      <c r="B211" s="17">
        <v>58433</v>
      </c>
      <c r="C211" s="20">
        <v>0</v>
      </c>
      <c r="D211" s="20">
        <v>0</v>
      </c>
      <c r="E211" s="20">
        <v>0</v>
      </c>
      <c r="F211" s="20">
        <v>0</v>
      </c>
      <c r="G211" s="20">
        <v>0</v>
      </c>
      <c r="H211" s="20">
        <v>0</v>
      </c>
      <c r="I211" s="20">
        <v>0</v>
      </c>
      <c r="J211" s="20">
        <v>0</v>
      </c>
      <c r="K211" s="20">
        <v>0</v>
      </c>
      <c r="L211" s="20">
        <v>0</v>
      </c>
      <c r="M211" s="20">
        <v>0</v>
      </c>
      <c r="N211" s="20">
        <v>0</v>
      </c>
      <c r="O211" s="20">
        <v>0</v>
      </c>
      <c r="P211" s="20">
        <v>0</v>
      </c>
      <c r="Q211" s="20">
        <v>0</v>
      </c>
      <c r="R211" s="20">
        <v>0</v>
      </c>
      <c r="S211" s="20">
        <v>0</v>
      </c>
      <c r="T211" s="20">
        <v>0</v>
      </c>
      <c r="U211" s="20">
        <v>0</v>
      </c>
      <c r="V211" s="20">
        <v>0</v>
      </c>
      <c r="W211" s="20">
        <v>0</v>
      </c>
      <c r="X211" s="20">
        <v>0</v>
      </c>
      <c r="Y211" s="20">
        <v>0</v>
      </c>
      <c r="Z211" s="20">
        <v>0</v>
      </c>
      <c r="AA211" s="20">
        <v>0</v>
      </c>
      <c r="AB211" s="20">
        <v>0</v>
      </c>
      <c r="AC211" s="20">
        <v>0</v>
      </c>
      <c r="AD211" s="20">
        <v>0</v>
      </c>
      <c r="AE211" s="20">
        <v>0</v>
      </c>
      <c r="AF211" s="20">
        <v>0</v>
      </c>
      <c r="AG211" s="20">
        <v>0</v>
      </c>
      <c r="AH211" s="20">
        <v>0</v>
      </c>
      <c r="AI211" s="20">
        <v>0</v>
      </c>
      <c r="AJ211" s="20">
        <v>0</v>
      </c>
      <c r="AK211" s="20">
        <v>0</v>
      </c>
      <c r="AL211" s="20">
        <v>0</v>
      </c>
      <c r="AM211" s="20">
        <v>0</v>
      </c>
      <c r="AN211" s="20">
        <v>0</v>
      </c>
      <c r="AO211" s="20">
        <v>0</v>
      </c>
      <c r="AP211" s="20">
        <v>0</v>
      </c>
      <c r="AQ211" s="20">
        <v>0</v>
      </c>
      <c r="AR211" s="20">
        <v>0</v>
      </c>
      <c r="AS211" s="20">
        <v>0</v>
      </c>
      <c r="AT211" s="20">
        <v>0</v>
      </c>
      <c r="AU211" s="20">
        <v>0</v>
      </c>
      <c r="AV211" s="20">
        <v>0</v>
      </c>
      <c r="AW211" s="20">
        <v>0</v>
      </c>
      <c r="AX211" s="22">
        <v>0</v>
      </c>
      <c r="AZ211" s="21">
        <f t="array" ref="AZ211">SUM(IF(YEAR($C$5:$AX$5)=AZ$5,$C211:$AX211))</f>
        <v>0</v>
      </c>
      <c r="BA211" s="20">
        <f t="array" ref="BA211">SUM(IF(YEAR($C$5:$AX$5)=BA$5,$C211:$AX211))</f>
        <v>0</v>
      </c>
      <c r="BB211" s="20">
        <f t="array" ref="BB211">SUM(IF(YEAR($C$5:$AX$5)=BB$5,$C211:$AX211))</f>
        <v>0</v>
      </c>
      <c r="BC211" s="22">
        <f t="array" ref="BC211">SUM(IF(YEAR($C$5:$AX$5)=BC$5,$C211:$AX211))</f>
        <v>0</v>
      </c>
      <c r="BE211" s="21">
        <f t="shared" si="23"/>
        <v>0</v>
      </c>
      <c r="BF211" s="20">
        <f t="shared" si="24"/>
        <v>0</v>
      </c>
      <c r="BG211" s="22">
        <f t="shared" si="25"/>
        <v>0</v>
      </c>
    </row>
    <row r="212" spans="2:59">
      <c r="B212" s="17">
        <v>58442</v>
      </c>
      <c r="C212" s="20">
        <v>0.37355759999999999</v>
      </c>
      <c r="D212" s="20">
        <v>0.39218950000000002</v>
      </c>
      <c r="E212" s="20">
        <v>0.46344619999999997</v>
      </c>
      <c r="F212" s="20">
        <v>0.44041130000000001</v>
      </c>
      <c r="G212" s="20">
        <v>0.45468370000000002</v>
      </c>
      <c r="H212" s="20">
        <v>0.53368720000000003</v>
      </c>
      <c r="I212" s="20">
        <v>0.6699811</v>
      </c>
      <c r="J212" s="20">
        <v>0.64549109999999998</v>
      </c>
      <c r="K212" s="20">
        <v>0.57599279999999997</v>
      </c>
      <c r="L212" s="20">
        <v>0.50875219999999999</v>
      </c>
      <c r="M212" s="20">
        <v>0.48603540000000001</v>
      </c>
      <c r="N212" s="20">
        <v>0.50775769999999998</v>
      </c>
      <c r="O212" s="20">
        <v>0.37355759999999999</v>
      </c>
      <c r="P212" s="20">
        <v>0.39218950000000002</v>
      </c>
      <c r="Q212" s="20">
        <v>0.46344619999999997</v>
      </c>
      <c r="R212" s="20">
        <v>0.44041130000000001</v>
      </c>
      <c r="S212" s="20">
        <v>0.45468370000000002</v>
      </c>
      <c r="T212" s="20">
        <v>0.53368720000000003</v>
      </c>
      <c r="U212" s="20">
        <v>0.6699811</v>
      </c>
      <c r="V212" s="20">
        <v>0.64549109999999998</v>
      </c>
      <c r="W212" s="20">
        <v>0.57599279999999997</v>
      </c>
      <c r="X212" s="20">
        <v>0.50875219999999999</v>
      </c>
      <c r="Y212" s="20">
        <v>0.48603540000000001</v>
      </c>
      <c r="Z212" s="20">
        <v>0.50775769999999998</v>
      </c>
      <c r="AA212" s="20">
        <v>0.37355759999999999</v>
      </c>
      <c r="AB212" s="20">
        <v>0.40619630000000001</v>
      </c>
      <c r="AC212" s="20">
        <v>0.46344619999999997</v>
      </c>
      <c r="AD212" s="20">
        <v>0.44041130000000001</v>
      </c>
      <c r="AE212" s="20">
        <v>0.45468370000000002</v>
      </c>
      <c r="AF212" s="20">
        <v>0.53368720000000003</v>
      </c>
      <c r="AG212" s="20">
        <v>0.6699811</v>
      </c>
      <c r="AH212" s="20">
        <v>0.64549120000000004</v>
      </c>
      <c r="AI212" s="20">
        <v>0.57599279999999997</v>
      </c>
      <c r="AJ212" s="20">
        <v>0.50875219999999999</v>
      </c>
      <c r="AK212" s="20">
        <v>0.48603540000000001</v>
      </c>
      <c r="AL212" s="20">
        <v>0.50775769999999998</v>
      </c>
      <c r="AM212" s="20">
        <v>0.37355759999999999</v>
      </c>
      <c r="AN212" s="20">
        <v>0.39218950000000002</v>
      </c>
      <c r="AO212" s="20">
        <v>0.46344619999999997</v>
      </c>
      <c r="AP212" s="20">
        <v>0.44041130000000001</v>
      </c>
      <c r="AQ212" s="20">
        <v>0.45468370000000002</v>
      </c>
      <c r="AR212" s="20">
        <v>0.53368720000000003</v>
      </c>
      <c r="AS212" s="20">
        <v>0.66998120000000005</v>
      </c>
      <c r="AT212" s="20">
        <v>0.64549120000000004</v>
      </c>
      <c r="AU212" s="20">
        <v>0.57599279999999997</v>
      </c>
      <c r="AV212" s="20">
        <v>0.50875219999999999</v>
      </c>
      <c r="AW212" s="20">
        <v>0.48603540000000001</v>
      </c>
      <c r="AX212" s="22">
        <v>0.50775769999999998</v>
      </c>
      <c r="AZ212" s="21">
        <f t="array" ref="AZ212">SUM(IF(YEAR($C$5:$AX$5)=AZ$5,$C212:$AX212))</f>
        <v>6.0519857999999997</v>
      </c>
      <c r="BA212" s="20">
        <f t="array" ref="BA212">SUM(IF(YEAR($C$5:$AX$5)=BA$5,$C212:$AX212))</f>
        <v>6.0519857999999997</v>
      </c>
      <c r="BB212" s="20">
        <f t="array" ref="BB212">SUM(IF(YEAR($C$5:$AX$5)=BB$5,$C212:$AX212))</f>
        <v>6.0659926999999998</v>
      </c>
      <c r="BC212" s="22">
        <f t="array" ref="BC212">SUM(IF(YEAR($C$5:$AX$5)=BC$5,$C212:$AX212))</f>
        <v>6.0519860000000003</v>
      </c>
      <c r="BE212" s="21">
        <f t="shared" si="23"/>
        <v>6.0519857999999997</v>
      </c>
      <c r="BF212" s="20">
        <f t="shared" si="24"/>
        <v>6.0659926000000004</v>
      </c>
      <c r="BG212" s="22">
        <f t="shared" si="25"/>
        <v>6.0519859</v>
      </c>
    </row>
    <row r="213" spans="2:59">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c r="B214" s="17">
        <v>58497</v>
      </c>
      <c r="C214" s="20">
        <v>0</v>
      </c>
      <c r="D214" s="20">
        <v>0</v>
      </c>
      <c r="E214" s="20">
        <v>0</v>
      </c>
      <c r="F214" s="20">
        <v>0</v>
      </c>
      <c r="G214" s="20">
        <v>0</v>
      </c>
      <c r="H214" s="20">
        <v>0</v>
      </c>
      <c r="I214" s="20">
        <v>0</v>
      </c>
      <c r="J214" s="20">
        <v>0</v>
      </c>
      <c r="K214" s="20">
        <v>0</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0</v>
      </c>
      <c r="BA214" s="20">
        <f t="array" ref="BA214">SUM(IF(YEAR($C$5:$AX$5)=BA$5,$C214:$AX214))</f>
        <v>0</v>
      </c>
      <c r="BB214" s="20">
        <f t="array" ref="BB214">SUM(IF(YEAR($C$5:$AX$5)=BB$5,$C214:$AX214))</f>
        <v>0</v>
      </c>
      <c r="BC214" s="22">
        <f t="array" ref="BC214">SUM(IF(YEAR($C$5:$AX$5)=BC$5,$C214:$AX214))</f>
        <v>0</v>
      </c>
      <c r="BE214" s="21">
        <f t="shared" si="23"/>
        <v>0</v>
      </c>
      <c r="BF214" s="20">
        <f t="shared" si="24"/>
        <v>0</v>
      </c>
      <c r="BG214" s="22">
        <f t="shared" si="25"/>
        <v>0</v>
      </c>
    </row>
    <row r="215" spans="2:59">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0</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0</v>
      </c>
      <c r="BC215" s="22">
        <f t="array" ref="BC215">SUM(IF(YEAR($C$5:$AX$5)=BC$5,$C215:$AX215))</f>
        <v>0</v>
      </c>
      <c r="BE215" s="21">
        <f t="shared" si="23"/>
        <v>0</v>
      </c>
      <c r="BF215" s="20">
        <f t="shared" si="24"/>
        <v>0</v>
      </c>
      <c r="BG215" s="22">
        <f t="shared" si="25"/>
        <v>0</v>
      </c>
    </row>
    <row r="216" spans="2:59">
      <c r="B216" s="17">
        <v>58714</v>
      </c>
      <c r="C216" s="20">
        <v>0</v>
      </c>
      <c r="D216" s="20">
        <v>0</v>
      </c>
      <c r="E216" s="20">
        <v>0</v>
      </c>
      <c r="F216" s="20">
        <v>0</v>
      </c>
      <c r="G216" s="20">
        <v>0</v>
      </c>
      <c r="H216" s="20">
        <v>0</v>
      </c>
      <c r="I216" s="20">
        <v>0</v>
      </c>
      <c r="J216" s="20">
        <v>0</v>
      </c>
      <c r="K216" s="20">
        <v>0</v>
      </c>
      <c r="L216" s="20">
        <v>0</v>
      </c>
      <c r="M216" s="20">
        <v>0</v>
      </c>
      <c r="N216" s="20">
        <v>0</v>
      </c>
      <c r="O216" s="20">
        <v>0</v>
      </c>
      <c r="P216" s="20">
        <v>0</v>
      </c>
      <c r="Q216" s="20">
        <v>0</v>
      </c>
      <c r="R216" s="20">
        <v>0</v>
      </c>
      <c r="S216" s="20">
        <v>0</v>
      </c>
      <c r="T216" s="20">
        <v>0</v>
      </c>
      <c r="U216" s="20">
        <v>0</v>
      </c>
      <c r="V216" s="20">
        <v>0</v>
      </c>
      <c r="W216" s="20">
        <v>0</v>
      </c>
      <c r="X216" s="20">
        <v>0</v>
      </c>
      <c r="Y216" s="20">
        <v>0</v>
      </c>
      <c r="Z216" s="20">
        <v>0</v>
      </c>
      <c r="AA216" s="20">
        <v>0</v>
      </c>
      <c r="AB216" s="20">
        <v>0</v>
      </c>
      <c r="AC216" s="20">
        <v>0</v>
      </c>
      <c r="AD216" s="20">
        <v>0</v>
      </c>
      <c r="AE216" s="20">
        <v>0</v>
      </c>
      <c r="AF216" s="20">
        <v>0</v>
      </c>
      <c r="AG216" s="20">
        <v>0</v>
      </c>
      <c r="AH216" s="20">
        <v>0</v>
      </c>
      <c r="AI216" s="20">
        <v>0</v>
      </c>
      <c r="AJ216" s="20">
        <v>0</v>
      </c>
      <c r="AK216" s="20">
        <v>0</v>
      </c>
      <c r="AL216" s="20">
        <v>0</v>
      </c>
      <c r="AM216" s="20">
        <v>0</v>
      </c>
      <c r="AN216" s="20">
        <v>0</v>
      </c>
      <c r="AO216" s="20">
        <v>0</v>
      </c>
      <c r="AP216" s="20">
        <v>0</v>
      </c>
      <c r="AQ216" s="20">
        <v>0</v>
      </c>
      <c r="AR216" s="20">
        <v>0</v>
      </c>
      <c r="AS216" s="20">
        <v>0</v>
      </c>
      <c r="AT216" s="20">
        <v>0</v>
      </c>
      <c r="AU216" s="20">
        <v>0</v>
      </c>
      <c r="AV216" s="20">
        <v>0</v>
      </c>
      <c r="AW216" s="20">
        <v>0</v>
      </c>
      <c r="AX216" s="22">
        <v>0</v>
      </c>
      <c r="AZ216" s="21">
        <f t="array" ref="AZ216">SUM(IF(YEAR($C$5:$AX$5)=AZ$5,$C216:$AX216))</f>
        <v>0</v>
      </c>
      <c r="BA216" s="20">
        <f t="array" ref="BA216">SUM(IF(YEAR($C$5:$AX$5)=BA$5,$C216:$AX216))</f>
        <v>0</v>
      </c>
      <c r="BB216" s="20">
        <f t="array" ref="BB216">SUM(IF(YEAR($C$5:$AX$5)=BB$5,$C216:$AX216))</f>
        <v>0</v>
      </c>
      <c r="BC216" s="22">
        <f t="array" ref="BC216">SUM(IF(YEAR($C$5:$AX$5)=BC$5,$C216:$AX216))</f>
        <v>0</v>
      </c>
      <c r="BE216" s="21">
        <f t="shared" si="23"/>
        <v>0</v>
      </c>
      <c r="BF216" s="20">
        <f t="shared" si="24"/>
        <v>0</v>
      </c>
      <c r="BG216" s="22">
        <f t="shared" si="25"/>
        <v>0</v>
      </c>
    </row>
    <row r="217" spans="2:59">
      <c r="B217" s="17">
        <v>58715</v>
      </c>
      <c r="C217" s="20">
        <v>0</v>
      </c>
      <c r="D217" s="20">
        <v>0</v>
      </c>
      <c r="E217" s="20">
        <v>0</v>
      </c>
      <c r="F217" s="20">
        <v>0</v>
      </c>
      <c r="G217" s="20">
        <v>0</v>
      </c>
      <c r="H217" s="20">
        <v>0</v>
      </c>
      <c r="I217" s="20">
        <v>0</v>
      </c>
      <c r="J217" s="20">
        <v>0</v>
      </c>
      <c r="K217" s="20">
        <v>0</v>
      </c>
      <c r="L217" s="20">
        <v>0</v>
      </c>
      <c r="M217" s="20">
        <v>0</v>
      </c>
      <c r="N217" s="20">
        <v>0</v>
      </c>
      <c r="O217" s="20">
        <v>0</v>
      </c>
      <c r="P217" s="20">
        <v>0</v>
      </c>
      <c r="Q217" s="20">
        <v>0</v>
      </c>
      <c r="R217" s="20">
        <v>0</v>
      </c>
      <c r="S217" s="20">
        <v>0</v>
      </c>
      <c r="T217" s="20">
        <v>0</v>
      </c>
      <c r="U217" s="20">
        <v>0</v>
      </c>
      <c r="V217" s="20">
        <v>0</v>
      </c>
      <c r="W217" s="20">
        <v>0</v>
      </c>
      <c r="X217" s="20">
        <v>0</v>
      </c>
      <c r="Y217" s="20">
        <v>0</v>
      </c>
      <c r="Z217" s="20">
        <v>0</v>
      </c>
      <c r="AA217" s="20">
        <v>0</v>
      </c>
      <c r="AB217" s="20">
        <v>0</v>
      </c>
      <c r="AC217" s="20">
        <v>0</v>
      </c>
      <c r="AD217" s="20">
        <v>0</v>
      </c>
      <c r="AE217" s="20">
        <v>0</v>
      </c>
      <c r="AF217" s="20">
        <v>0</v>
      </c>
      <c r="AG217" s="20">
        <v>0</v>
      </c>
      <c r="AH217" s="20">
        <v>0</v>
      </c>
      <c r="AI217" s="20">
        <v>0</v>
      </c>
      <c r="AJ217" s="20">
        <v>0</v>
      </c>
      <c r="AK217" s="20">
        <v>0</v>
      </c>
      <c r="AL217" s="20">
        <v>0</v>
      </c>
      <c r="AM217" s="20">
        <v>0</v>
      </c>
      <c r="AN217" s="20">
        <v>0</v>
      </c>
      <c r="AO217" s="20">
        <v>0</v>
      </c>
      <c r="AP217" s="20">
        <v>0</v>
      </c>
      <c r="AQ217" s="20">
        <v>0</v>
      </c>
      <c r="AR217" s="20">
        <v>0</v>
      </c>
      <c r="AS217" s="20">
        <v>0</v>
      </c>
      <c r="AT217" s="20">
        <v>0</v>
      </c>
      <c r="AU217" s="20">
        <v>0</v>
      </c>
      <c r="AV217" s="20">
        <v>0</v>
      </c>
      <c r="AW217" s="20">
        <v>0</v>
      </c>
      <c r="AX217" s="22">
        <v>0</v>
      </c>
      <c r="AZ217" s="21">
        <f t="array" ref="AZ217">SUM(IF(YEAR($C$5:$AX$5)=AZ$5,$C217:$AX217))</f>
        <v>0</v>
      </c>
      <c r="BA217" s="20">
        <f t="array" ref="BA217">SUM(IF(YEAR($C$5:$AX$5)=BA$5,$C217:$AX217))</f>
        <v>0</v>
      </c>
      <c r="BB217" s="20">
        <f t="array" ref="BB217">SUM(IF(YEAR($C$5:$AX$5)=BB$5,$C217:$AX217))</f>
        <v>0</v>
      </c>
      <c r="BC217" s="22">
        <f t="array" ref="BC217">SUM(IF(YEAR($C$5:$AX$5)=BC$5,$C217:$AX217))</f>
        <v>0</v>
      </c>
      <c r="BE217" s="21">
        <f t="shared" si="23"/>
        <v>0</v>
      </c>
      <c r="BF217" s="20">
        <f t="shared" si="24"/>
        <v>0</v>
      </c>
      <c r="BG217" s="22">
        <f t="shared" si="25"/>
        <v>0</v>
      </c>
    </row>
    <row r="218" spans="2:59">
      <c r="B218" s="17">
        <v>58811</v>
      </c>
      <c r="C218" s="20">
        <v>0</v>
      </c>
      <c r="D218" s="20">
        <v>0</v>
      </c>
      <c r="E218" s="20">
        <v>0</v>
      </c>
      <c r="F218" s="20">
        <v>0</v>
      </c>
      <c r="G218" s="20">
        <v>0</v>
      </c>
      <c r="H218" s="20">
        <v>0</v>
      </c>
      <c r="I218" s="20">
        <v>0</v>
      </c>
      <c r="J218" s="20">
        <v>0</v>
      </c>
      <c r="K218" s="20">
        <v>0</v>
      </c>
      <c r="L218" s="20">
        <v>0</v>
      </c>
      <c r="M218" s="20">
        <v>0</v>
      </c>
      <c r="N218" s="20">
        <v>0</v>
      </c>
      <c r="O218" s="20">
        <v>0</v>
      </c>
      <c r="P218" s="20">
        <v>0</v>
      </c>
      <c r="Q218" s="20">
        <v>0</v>
      </c>
      <c r="R218" s="20">
        <v>0</v>
      </c>
      <c r="S218" s="20">
        <v>0</v>
      </c>
      <c r="T218" s="20">
        <v>0</v>
      </c>
      <c r="U218" s="20">
        <v>0</v>
      </c>
      <c r="V218" s="20">
        <v>0</v>
      </c>
      <c r="W218" s="20">
        <v>0</v>
      </c>
      <c r="X218" s="20">
        <v>0</v>
      </c>
      <c r="Y218" s="20">
        <v>0</v>
      </c>
      <c r="Z218" s="20">
        <v>0</v>
      </c>
      <c r="AA218" s="20">
        <v>0</v>
      </c>
      <c r="AB218" s="20">
        <v>0</v>
      </c>
      <c r="AC218" s="20">
        <v>0</v>
      </c>
      <c r="AD218" s="20">
        <v>0</v>
      </c>
      <c r="AE218" s="20">
        <v>0</v>
      </c>
      <c r="AF218" s="20">
        <v>0</v>
      </c>
      <c r="AG218" s="20">
        <v>0</v>
      </c>
      <c r="AH218" s="20">
        <v>0</v>
      </c>
      <c r="AI218" s="20">
        <v>0</v>
      </c>
      <c r="AJ218" s="20">
        <v>0</v>
      </c>
      <c r="AK218" s="20">
        <v>0</v>
      </c>
      <c r="AL218" s="20">
        <v>0</v>
      </c>
      <c r="AM218" s="20">
        <v>0</v>
      </c>
      <c r="AN218" s="20">
        <v>0</v>
      </c>
      <c r="AO218" s="20">
        <v>0</v>
      </c>
      <c r="AP218" s="20">
        <v>0</v>
      </c>
      <c r="AQ218" s="20">
        <v>0</v>
      </c>
      <c r="AR218" s="20">
        <v>0</v>
      </c>
      <c r="AS218" s="20">
        <v>0</v>
      </c>
      <c r="AT218" s="20">
        <v>0</v>
      </c>
      <c r="AU218" s="20">
        <v>0</v>
      </c>
      <c r="AV218" s="20">
        <v>0</v>
      </c>
      <c r="AW218" s="20">
        <v>0</v>
      </c>
      <c r="AX218" s="22">
        <v>0</v>
      </c>
      <c r="AZ218" s="21">
        <f t="array" ref="AZ218">SUM(IF(YEAR($C$5:$AX$5)=AZ$5,$C218:$AX218))</f>
        <v>0</v>
      </c>
      <c r="BA218" s="20">
        <f t="array" ref="BA218">SUM(IF(YEAR($C$5:$AX$5)=BA$5,$C218:$AX218))</f>
        <v>0</v>
      </c>
      <c r="BB218" s="20">
        <f t="array" ref="BB218">SUM(IF(YEAR($C$5:$AX$5)=BB$5,$C218:$AX218))</f>
        <v>0</v>
      </c>
      <c r="BC218" s="22">
        <f t="array" ref="BC218">SUM(IF(YEAR($C$5:$AX$5)=BC$5,$C218:$AX218))</f>
        <v>0</v>
      </c>
      <c r="BE218" s="21">
        <f t="shared" si="23"/>
        <v>0</v>
      </c>
      <c r="BF218" s="20">
        <f t="shared" si="24"/>
        <v>0</v>
      </c>
      <c r="BG218" s="22">
        <f t="shared" si="25"/>
        <v>0</v>
      </c>
    </row>
    <row r="219" spans="2:59">
      <c r="B219" s="17">
        <v>58813</v>
      </c>
      <c r="C219" s="20">
        <v>0</v>
      </c>
      <c r="D219" s="20">
        <v>0</v>
      </c>
      <c r="E219" s="20">
        <v>0</v>
      </c>
      <c r="F219" s="20">
        <v>0</v>
      </c>
      <c r="G219" s="20">
        <v>0</v>
      </c>
      <c r="H219" s="20">
        <v>0</v>
      </c>
      <c r="I219" s="20">
        <v>0</v>
      </c>
      <c r="J219" s="20">
        <v>0</v>
      </c>
      <c r="K219" s="20">
        <v>0</v>
      </c>
      <c r="L219" s="20">
        <v>0</v>
      </c>
      <c r="M219" s="20">
        <v>0</v>
      </c>
      <c r="N219" s="20">
        <v>0</v>
      </c>
      <c r="O219" s="20">
        <v>0</v>
      </c>
      <c r="P219" s="20">
        <v>0</v>
      </c>
      <c r="Q219" s="20">
        <v>0</v>
      </c>
      <c r="R219" s="20">
        <v>0</v>
      </c>
      <c r="S219" s="20">
        <v>0</v>
      </c>
      <c r="T219" s="20">
        <v>0</v>
      </c>
      <c r="U219" s="20">
        <v>0</v>
      </c>
      <c r="V219" s="20">
        <v>0</v>
      </c>
      <c r="W219" s="20">
        <v>0</v>
      </c>
      <c r="X219" s="20">
        <v>0</v>
      </c>
      <c r="Y219" s="20">
        <v>0</v>
      </c>
      <c r="Z219" s="20">
        <v>0</v>
      </c>
      <c r="AA219" s="20">
        <v>0</v>
      </c>
      <c r="AB219" s="20">
        <v>0</v>
      </c>
      <c r="AC219" s="20">
        <v>0</v>
      </c>
      <c r="AD219" s="20">
        <v>0</v>
      </c>
      <c r="AE219" s="20">
        <v>0</v>
      </c>
      <c r="AF219" s="20">
        <v>0</v>
      </c>
      <c r="AG219" s="20">
        <v>0</v>
      </c>
      <c r="AH219" s="20">
        <v>0</v>
      </c>
      <c r="AI219" s="20">
        <v>0</v>
      </c>
      <c r="AJ219" s="20">
        <v>0</v>
      </c>
      <c r="AK219" s="20">
        <v>0</v>
      </c>
      <c r="AL219" s="20">
        <v>0</v>
      </c>
      <c r="AM219" s="20">
        <v>0</v>
      </c>
      <c r="AN219" s="20">
        <v>0</v>
      </c>
      <c r="AO219" s="20">
        <v>0</v>
      </c>
      <c r="AP219" s="20">
        <v>0</v>
      </c>
      <c r="AQ219" s="20">
        <v>0</v>
      </c>
      <c r="AR219" s="20">
        <v>0</v>
      </c>
      <c r="AS219" s="20">
        <v>0</v>
      </c>
      <c r="AT219" s="20">
        <v>0</v>
      </c>
      <c r="AU219" s="20">
        <v>0</v>
      </c>
      <c r="AV219" s="20">
        <v>0</v>
      </c>
      <c r="AW219" s="20">
        <v>0</v>
      </c>
      <c r="AX219" s="22">
        <v>0</v>
      </c>
      <c r="AZ219" s="21">
        <f t="array" ref="AZ219">SUM(IF(YEAR($C$5:$AX$5)=AZ$5,$C219:$AX219))</f>
        <v>0</v>
      </c>
      <c r="BA219" s="20">
        <f t="array" ref="BA219">SUM(IF(YEAR($C$5:$AX$5)=BA$5,$C219:$AX219))</f>
        <v>0</v>
      </c>
      <c r="BB219" s="20">
        <f t="array" ref="BB219">SUM(IF(YEAR($C$5:$AX$5)=BB$5,$C219:$AX219))</f>
        <v>0</v>
      </c>
      <c r="BC219" s="22">
        <f t="array" ref="BC219">SUM(IF(YEAR($C$5:$AX$5)=BC$5,$C219:$AX219))</f>
        <v>0</v>
      </c>
      <c r="BE219" s="21">
        <f t="shared" si="23"/>
        <v>0</v>
      </c>
      <c r="BF219" s="20">
        <f t="shared" si="24"/>
        <v>0</v>
      </c>
      <c r="BG219" s="22">
        <f t="shared" si="25"/>
        <v>0</v>
      </c>
    </row>
    <row r="220" spans="2:59">
      <c r="B220" s="17">
        <v>58818</v>
      </c>
      <c r="C220" s="20">
        <v>0</v>
      </c>
      <c r="D220" s="20">
        <v>0</v>
      </c>
      <c r="E220" s="20">
        <v>0</v>
      </c>
      <c r="F220" s="20">
        <v>0</v>
      </c>
      <c r="G220" s="20">
        <v>0</v>
      </c>
      <c r="H220" s="20">
        <v>0</v>
      </c>
      <c r="I220" s="20">
        <v>0</v>
      </c>
      <c r="J220" s="20">
        <v>0</v>
      </c>
      <c r="K220" s="20">
        <v>0</v>
      </c>
      <c r="L220" s="20">
        <v>0</v>
      </c>
      <c r="M220" s="20">
        <v>0</v>
      </c>
      <c r="N220" s="20">
        <v>0</v>
      </c>
      <c r="O220" s="20">
        <v>0</v>
      </c>
      <c r="P220" s="20">
        <v>0</v>
      </c>
      <c r="Q220" s="20">
        <v>0</v>
      </c>
      <c r="R220" s="20">
        <v>0</v>
      </c>
      <c r="S220" s="20">
        <v>0</v>
      </c>
      <c r="T220" s="20">
        <v>0</v>
      </c>
      <c r="U220" s="20">
        <v>0</v>
      </c>
      <c r="V220" s="20">
        <v>0</v>
      </c>
      <c r="W220" s="20">
        <v>0</v>
      </c>
      <c r="X220" s="20">
        <v>0</v>
      </c>
      <c r="Y220" s="20">
        <v>0</v>
      </c>
      <c r="Z220" s="20">
        <v>0</v>
      </c>
      <c r="AA220" s="20">
        <v>0</v>
      </c>
      <c r="AB220" s="20">
        <v>0</v>
      </c>
      <c r="AC220" s="20">
        <v>0</v>
      </c>
      <c r="AD220" s="20">
        <v>0</v>
      </c>
      <c r="AE220" s="20">
        <v>0</v>
      </c>
      <c r="AF220" s="20">
        <v>0</v>
      </c>
      <c r="AG220" s="20">
        <v>0</v>
      </c>
      <c r="AH220" s="20">
        <v>0</v>
      </c>
      <c r="AI220" s="20">
        <v>0</v>
      </c>
      <c r="AJ220" s="20">
        <v>0</v>
      </c>
      <c r="AK220" s="20">
        <v>0</v>
      </c>
      <c r="AL220" s="20">
        <v>0</v>
      </c>
      <c r="AM220" s="20">
        <v>0</v>
      </c>
      <c r="AN220" s="20">
        <v>0</v>
      </c>
      <c r="AO220" s="20">
        <v>0</v>
      </c>
      <c r="AP220" s="20">
        <v>0</v>
      </c>
      <c r="AQ220" s="20">
        <v>0</v>
      </c>
      <c r="AR220" s="20">
        <v>0</v>
      </c>
      <c r="AS220" s="20">
        <v>0</v>
      </c>
      <c r="AT220" s="20">
        <v>0</v>
      </c>
      <c r="AU220" s="20">
        <v>0</v>
      </c>
      <c r="AV220" s="20">
        <v>0</v>
      </c>
      <c r="AW220" s="20">
        <v>0</v>
      </c>
      <c r="AX220" s="22">
        <v>0</v>
      </c>
      <c r="AZ220" s="21">
        <f t="array" ref="AZ220">SUM(IF(YEAR($C$5:$AX$5)=AZ$5,$C220:$AX220))</f>
        <v>0</v>
      </c>
      <c r="BA220" s="20">
        <f t="array" ref="BA220">SUM(IF(YEAR($C$5:$AX$5)=BA$5,$C220:$AX220))</f>
        <v>0</v>
      </c>
      <c r="BB220" s="20">
        <f t="array" ref="BB220">SUM(IF(YEAR($C$5:$AX$5)=BB$5,$C220:$AX220))</f>
        <v>0</v>
      </c>
      <c r="BC220" s="22">
        <f t="array" ref="BC220">SUM(IF(YEAR($C$5:$AX$5)=BC$5,$C220:$AX220))</f>
        <v>0</v>
      </c>
      <c r="BE220" s="21">
        <f t="shared" si="23"/>
        <v>0</v>
      </c>
      <c r="BF220" s="20">
        <f t="shared" si="24"/>
        <v>0</v>
      </c>
      <c r="BG220" s="22">
        <f t="shared" si="25"/>
        <v>0</v>
      </c>
    </row>
    <row r="221" spans="2:59">
      <c r="B221" s="17">
        <v>58821</v>
      </c>
      <c r="C221" s="20">
        <v>0</v>
      </c>
      <c r="D221" s="20">
        <v>0</v>
      </c>
      <c r="E221" s="20">
        <v>0</v>
      </c>
      <c r="F221" s="20">
        <v>0</v>
      </c>
      <c r="G221" s="20">
        <v>0</v>
      </c>
      <c r="H221" s="20">
        <v>0</v>
      </c>
      <c r="I221" s="20">
        <v>0</v>
      </c>
      <c r="J221" s="20">
        <v>0</v>
      </c>
      <c r="K221" s="20">
        <v>0</v>
      </c>
      <c r="L221" s="20">
        <v>0</v>
      </c>
      <c r="M221" s="20">
        <v>0</v>
      </c>
      <c r="N221" s="20">
        <v>0</v>
      </c>
      <c r="O221" s="20">
        <v>0</v>
      </c>
      <c r="P221" s="20">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20">
        <v>0</v>
      </c>
      <c r="AN221" s="20">
        <v>0</v>
      </c>
      <c r="AO221" s="20">
        <v>0</v>
      </c>
      <c r="AP221" s="20">
        <v>0</v>
      </c>
      <c r="AQ221" s="20">
        <v>0</v>
      </c>
      <c r="AR221" s="20">
        <v>0</v>
      </c>
      <c r="AS221" s="20">
        <v>0</v>
      </c>
      <c r="AT221" s="20">
        <v>0</v>
      </c>
      <c r="AU221" s="20">
        <v>0</v>
      </c>
      <c r="AV221" s="20">
        <v>0</v>
      </c>
      <c r="AW221" s="20">
        <v>0</v>
      </c>
      <c r="AX221" s="22">
        <v>0</v>
      </c>
      <c r="AZ221" s="21">
        <f t="array" ref="AZ221">SUM(IF(YEAR($C$5:$AX$5)=AZ$5,$C221:$AX221))</f>
        <v>0</v>
      </c>
      <c r="BA221" s="20">
        <f t="array" ref="BA221">SUM(IF(YEAR($C$5:$AX$5)=BA$5,$C221:$AX221))</f>
        <v>0</v>
      </c>
      <c r="BB221" s="20">
        <f t="array" ref="BB221">SUM(IF(YEAR($C$5:$AX$5)=BB$5,$C221:$AX221))</f>
        <v>0</v>
      </c>
      <c r="BC221" s="22">
        <f t="array" ref="BC221">SUM(IF(YEAR($C$5:$AX$5)=BC$5,$C221:$AX221))</f>
        <v>0</v>
      </c>
      <c r="BE221" s="21">
        <f t="shared" si="23"/>
        <v>0</v>
      </c>
      <c r="BF221" s="20">
        <f t="shared" si="24"/>
        <v>0</v>
      </c>
      <c r="BG221" s="22">
        <f t="shared" si="25"/>
        <v>0</v>
      </c>
    </row>
    <row r="222" spans="2:59">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c r="B223" s="17">
        <v>58947</v>
      </c>
      <c r="C223" s="20">
        <v>1.9124890000000001</v>
      </c>
      <c r="D223" s="20">
        <v>1.571993</v>
      </c>
      <c r="E223" s="20">
        <v>1.9308209999999999</v>
      </c>
      <c r="F223" s="20">
        <v>1.5837939999999999</v>
      </c>
      <c r="G223" s="20">
        <v>1.832937</v>
      </c>
      <c r="H223" s="20">
        <v>1.813485</v>
      </c>
      <c r="I223" s="20">
        <v>2.2774890000000001</v>
      </c>
      <c r="J223" s="20">
        <v>2.0757910000000002</v>
      </c>
      <c r="K223" s="20">
        <v>1.8432599999999999</v>
      </c>
      <c r="L223" s="20">
        <v>1.7035499999999999</v>
      </c>
      <c r="M223" s="20">
        <v>1.4174610000000001</v>
      </c>
      <c r="N223" s="20">
        <v>1.6370309999999999</v>
      </c>
      <c r="O223" s="20">
        <v>1.9124890000000001</v>
      </c>
      <c r="P223" s="20">
        <v>1.571993</v>
      </c>
      <c r="Q223" s="20">
        <v>1.9308209999999999</v>
      </c>
      <c r="R223" s="20">
        <v>1.5837939999999999</v>
      </c>
      <c r="S223" s="20">
        <v>1.832937</v>
      </c>
      <c r="T223" s="20">
        <v>1.813485</v>
      </c>
      <c r="U223" s="20">
        <v>2.2774890000000001</v>
      </c>
      <c r="V223" s="20">
        <v>2.0757910000000002</v>
      </c>
      <c r="W223" s="20">
        <v>1.8432599999999999</v>
      </c>
      <c r="X223" s="20">
        <v>1.7035499999999999</v>
      </c>
      <c r="Y223" s="20">
        <v>1.4174610000000001</v>
      </c>
      <c r="Z223" s="20">
        <v>1.6370309999999999</v>
      </c>
      <c r="AA223" s="20">
        <v>1.9124890000000001</v>
      </c>
      <c r="AB223" s="20">
        <v>1.6281350000000001</v>
      </c>
      <c r="AC223" s="20">
        <v>1.9308209999999999</v>
      </c>
      <c r="AD223" s="20">
        <v>1.5837939999999999</v>
      </c>
      <c r="AE223" s="20">
        <v>1.832937</v>
      </c>
      <c r="AF223" s="20">
        <v>1.813485</v>
      </c>
      <c r="AG223" s="20">
        <v>2.2774890000000001</v>
      </c>
      <c r="AH223" s="20">
        <v>2.0757910000000002</v>
      </c>
      <c r="AI223" s="20">
        <v>1.8432599999999999</v>
      </c>
      <c r="AJ223" s="20">
        <v>1.7035499999999999</v>
      </c>
      <c r="AK223" s="20">
        <v>1.4174610000000001</v>
      </c>
      <c r="AL223" s="20">
        <v>1.6370309999999999</v>
      </c>
      <c r="AM223" s="20">
        <v>1.9124890000000001</v>
      </c>
      <c r="AN223" s="20">
        <v>1.571993</v>
      </c>
      <c r="AO223" s="20">
        <v>1.9308209999999999</v>
      </c>
      <c r="AP223" s="20">
        <v>1.5837939999999999</v>
      </c>
      <c r="AQ223" s="20">
        <v>1.832937</v>
      </c>
      <c r="AR223" s="20">
        <v>1.813485</v>
      </c>
      <c r="AS223" s="20">
        <v>2.2774890000000001</v>
      </c>
      <c r="AT223" s="20">
        <v>2.0757910000000002</v>
      </c>
      <c r="AU223" s="20">
        <v>1.8432599999999999</v>
      </c>
      <c r="AV223" s="20">
        <v>1.7035499999999999</v>
      </c>
      <c r="AW223" s="20">
        <v>1.4174610000000001</v>
      </c>
      <c r="AX223" s="22">
        <v>1.6370309999999999</v>
      </c>
      <c r="AZ223" s="21">
        <f t="array" ref="AZ223">SUM(IF(YEAR($C$5:$AX$5)=AZ$5,$C223:$AX223))</f>
        <v>21.600100999999999</v>
      </c>
      <c r="BA223" s="20">
        <f t="array" ref="BA223">SUM(IF(YEAR($C$5:$AX$5)=BA$5,$C223:$AX223))</f>
        <v>21.600100999999999</v>
      </c>
      <c r="BB223" s="20">
        <f t="array" ref="BB223">SUM(IF(YEAR($C$5:$AX$5)=BB$5,$C223:$AX223))</f>
        <v>21.656243</v>
      </c>
      <c r="BC223" s="22">
        <f t="array" ref="BC223">SUM(IF(YEAR($C$5:$AX$5)=BC$5,$C223:$AX223))</f>
        <v>21.600100999999999</v>
      </c>
      <c r="BE223" s="21">
        <f t="shared" si="23"/>
        <v>21.600100999999999</v>
      </c>
      <c r="BF223" s="20">
        <f t="shared" si="24"/>
        <v>21.656243</v>
      </c>
      <c r="BG223" s="22">
        <f t="shared" si="25"/>
        <v>21.600100999999999</v>
      </c>
    </row>
    <row r="224" spans="2:59">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c r="B227" s="17">
        <v>59056</v>
      </c>
      <c r="C227" s="20">
        <v>0</v>
      </c>
      <c r="D227" s="20">
        <v>0</v>
      </c>
      <c r="E227" s="20">
        <v>0</v>
      </c>
      <c r="F227" s="20">
        <v>0</v>
      </c>
      <c r="G227" s="20">
        <v>0</v>
      </c>
      <c r="H227" s="20">
        <v>0</v>
      </c>
      <c r="I227" s="20">
        <v>0</v>
      </c>
      <c r="J227" s="20">
        <v>0</v>
      </c>
      <c r="K227" s="20">
        <v>0</v>
      </c>
      <c r="L227" s="20">
        <v>0</v>
      </c>
      <c r="M227" s="20">
        <v>0</v>
      </c>
      <c r="N227" s="20">
        <v>0</v>
      </c>
      <c r="O227" s="20">
        <v>0</v>
      </c>
      <c r="P227" s="20">
        <v>0</v>
      </c>
      <c r="Q227" s="20">
        <v>0</v>
      </c>
      <c r="R227" s="20">
        <v>0</v>
      </c>
      <c r="S227" s="20">
        <v>0</v>
      </c>
      <c r="T227" s="20">
        <v>0</v>
      </c>
      <c r="U227" s="20">
        <v>0</v>
      </c>
      <c r="V227" s="20">
        <v>0</v>
      </c>
      <c r="W227" s="20">
        <v>0</v>
      </c>
      <c r="X227" s="20">
        <v>0</v>
      </c>
      <c r="Y227" s="20">
        <v>0</v>
      </c>
      <c r="Z227" s="20">
        <v>0</v>
      </c>
      <c r="AA227" s="20">
        <v>0</v>
      </c>
      <c r="AB227" s="20">
        <v>0</v>
      </c>
      <c r="AC227" s="20">
        <v>0</v>
      </c>
      <c r="AD227" s="20">
        <v>0</v>
      </c>
      <c r="AE227" s="20">
        <v>0</v>
      </c>
      <c r="AF227" s="20">
        <v>0</v>
      </c>
      <c r="AG227" s="20">
        <v>0</v>
      </c>
      <c r="AH227" s="20">
        <v>0</v>
      </c>
      <c r="AI227" s="20">
        <v>0</v>
      </c>
      <c r="AJ227" s="20">
        <v>0</v>
      </c>
      <c r="AK227" s="20">
        <v>0</v>
      </c>
      <c r="AL227" s="20">
        <v>0</v>
      </c>
      <c r="AM227" s="20">
        <v>0</v>
      </c>
      <c r="AN227" s="20">
        <v>0</v>
      </c>
      <c r="AO227" s="20">
        <v>0</v>
      </c>
      <c r="AP227" s="20">
        <v>0</v>
      </c>
      <c r="AQ227" s="20">
        <v>0</v>
      </c>
      <c r="AR227" s="20">
        <v>0</v>
      </c>
      <c r="AS227" s="20">
        <v>0</v>
      </c>
      <c r="AT227" s="20">
        <v>0</v>
      </c>
      <c r="AU227" s="20">
        <v>0</v>
      </c>
      <c r="AV227" s="20">
        <v>0</v>
      </c>
      <c r="AW227" s="20">
        <v>0</v>
      </c>
      <c r="AX227" s="22">
        <v>0</v>
      </c>
      <c r="AZ227" s="21">
        <f t="array" ref="AZ227">SUM(IF(YEAR($C$5:$AX$5)=AZ$5,$C227:$AX227))</f>
        <v>0</v>
      </c>
      <c r="BA227" s="20">
        <f t="array" ref="BA227">SUM(IF(YEAR($C$5:$AX$5)=BA$5,$C227:$AX227))</f>
        <v>0</v>
      </c>
      <c r="BB227" s="20">
        <f t="array" ref="BB227">SUM(IF(YEAR($C$5:$AX$5)=BB$5,$C227:$AX227))</f>
        <v>0</v>
      </c>
      <c r="BC227" s="22">
        <f t="array" ref="BC227">SUM(IF(YEAR($C$5:$AX$5)=BC$5,$C227:$AX227))</f>
        <v>0</v>
      </c>
      <c r="BE227" s="21">
        <f t="shared" si="23"/>
        <v>0</v>
      </c>
      <c r="BF227" s="20">
        <f t="shared" si="24"/>
        <v>0</v>
      </c>
      <c r="BG227" s="22">
        <f t="shared" si="25"/>
        <v>0</v>
      </c>
    </row>
    <row r="228" spans="2:59">
      <c r="B228" s="17">
        <v>59073</v>
      </c>
      <c r="C228" s="20">
        <v>0</v>
      </c>
      <c r="D228" s="20">
        <v>0</v>
      </c>
      <c r="E228" s="20">
        <v>0</v>
      </c>
      <c r="F228" s="20">
        <v>0</v>
      </c>
      <c r="G228" s="20">
        <v>0</v>
      </c>
      <c r="H228" s="20">
        <v>0</v>
      </c>
      <c r="I228" s="20">
        <v>0</v>
      </c>
      <c r="J228" s="20">
        <v>0</v>
      </c>
      <c r="K228" s="20">
        <v>0</v>
      </c>
      <c r="L228" s="20">
        <v>0</v>
      </c>
      <c r="M228" s="20">
        <v>0</v>
      </c>
      <c r="N228" s="20">
        <v>0</v>
      </c>
      <c r="O228" s="20">
        <v>0</v>
      </c>
      <c r="P228" s="20">
        <v>0</v>
      </c>
      <c r="Q228" s="20">
        <v>0</v>
      </c>
      <c r="R228" s="20">
        <v>0</v>
      </c>
      <c r="S228" s="20">
        <v>0</v>
      </c>
      <c r="T228" s="20">
        <v>0</v>
      </c>
      <c r="U228" s="20">
        <v>0</v>
      </c>
      <c r="V228" s="20">
        <v>0</v>
      </c>
      <c r="W228" s="20">
        <v>0</v>
      </c>
      <c r="X228" s="20">
        <v>0</v>
      </c>
      <c r="Y228" s="20">
        <v>0</v>
      </c>
      <c r="Z228" s="20">
        <v>0</v>
      </c>
      <c r="AA228" s="20">
        <v>0</v>
      </c>
      <c r="AB228" s="20">
        <v>0</v>
      </c>
      <c r="AC228" s="20">
        <v>0</v>
      </c>
      <c r="AD228" s="20">
        <v>0</v>
      </c>
      <c r="AE228" s="20">
        <v>0</v>
      </c>
      <c r="AF228" s="20">
        <v>0</v>
      </c>
      <c r="AG228" s="20">
        <v>0</v>
      </c>
      <c r="AH228" s="20">
        <v>0</v>
      </c>
      <c r="AI228" s="20">
        <v>0</v>
      </c>
      <c r="AJ228" s="20">
        <v>0</v>
      </c>
      <c r="AK228" s="20">
        <v>0</v>
      </c>
      <c r="AL228" s="20">
        <v>0</v>
      </c>
      <c r="AM228" s="20">
        <v>0</v>
      </c>
      <c r="AN228" s="20">
        <v>0</v>
      </c>
      <c r="AO228" s="20">
        <v>0</v>
      </c>
      <c r="AP228" s="20">
        <v>0</v>
      </c>
      <c r="AQ228" s="20">
        <v>0</v>
      </c>
      <c r="AR228" s="20">
        <v>0</v>
      </c>
      <c r="AS228" s="20">
        <v>0</v>
      </c>
      <c r="AT228" s="20">
        <v>0</v>
      </c>
      <c r="AU228" s="20">
        <v>0</v>
      </c>
      <c r="AV228" s="20">
        <v>0</v>
      </c>
      <c r="AW228" s="20">
        <v>0</v>
      </c>
      <c r="AX228" s="22">
        <v>0</v>
      </c>
      <c r="AZ228" s="21">
        <f t="array" ref="AZ228">SUM(IF(YEAR($C$5:$AX$5)=AZ$5,$C228:$AX228))</f>
        <v>0</v>
      </c>
      <c r="BA228" s="20">
        <f t="array" ref="BA228">SUM(IF(YEAR($C$5:$AX$5)=BA$5,$C228:$AX228))</f>
        <v>0</v>
      </c>
      <c r="BB228" s="20">
        <f t="array" ref="BB228">SUM(IF(YEAR($C$5:$AX$5)=BB$5,$C228:$AX228))</f>
        <v>0</v>
      </c>
      <c r="BC228" s="22">
        <f t="array" ref="BC228">SUM(IF(YEAR($C$5:$AX$5)=BC$5,$C228:$AX228))</f>
        <v>0</v>
      </c>
      <c r="BE228" s="21">
        <f t="shared" si="23"/>
        <v>0</v>
      </c>
      <c r="BF228" s="20">
        <f t="shared" si="24"/>
        <v>0</v>
      </c>
      <c r="BG228" s="22">
        <f t="shared" si="25"/>
        <v>0</v>
      </c>
    </row>
    <row r="229" spans="2:59">
      <c r="B229" s="17">
        <v>59116</v>
      </c>
      <c r="C229" s="20">
        <v>0</v>
      </c>
      <c r="D229" s="20">
        <v>0</v>
      </c>
      <c r="E229" s="20">
        <v>0</v>
      </c>
      <c r="F229" s="20">
        <v>0</v>
      </c>
      <c r="G229" s="20">
        <v>0</v>
      </c>
      <c r="H229" s="20">
        <v>0</v>
      </c>
      <c r="I229" s="20">
        <v>0</v>
      </c>
      <c r="J229" s="20">
        <v>0</v>
      </c>
      <c r="K229" s="20">
        <v>0</v>
      </c>
      <c r="L229" s="20">
        <v>0</v>
      </c>
      <c r="M229" s="20">
        <v>0</v>
      </c>
      <c r="N229" s="20">
        <v>0</v>
      </c>
      <c r="O229" s="20">
        <v>0</v>
      </c>
      <c r="P229" s="20">
        <v>0</v>
      </c>
      <c r="Q229" s="20">
        <v>0</v>
      </c>
      <c r="R229" s="20">
        <v>0</v>
      </c>
      <c r="S229" s="20">
        <v>0</v>
      </c>
      <c r="T229" s="20">
        <v>0</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0</v>
      </c>
      <c r="AS229" s="20">
        <v>0</v>
      </c>
      <c r="AT229" s="20">
        <v>0</v>
      </c>
      <c r="AU229" s="20">
        <v>0</v>
      </c>
      <c r="AV229" s="20">
        <v>0</v>
      </c>
      <c r="AW229" s="20">
        <v>0</v>
      </c>
      <c r="AX229" s="22">
        <v>0</v>
      </c>
      <c r="AZ229" s="21">
        <f t="array" ref="AZ229">SUM(IF(YEAR($C$5:$AX$5)=AZ$5,$C229:$AX229))</f>
        <v>0</v>
      </c>
      <c r="BA229" s="20">
        <f t="array" ref="BA229">SUM(IF(YEAR($C$5:$AX$5)=BA$5,$C229:$AX229))</f>
        <v>0</v>
      </c>
      <c r="BB229" s="20">
        <f t="array" ref="BB229">SUM(IF(YEAR($C$5:$AX$5)=BB$5,$C229:$AX229))</f>
        <v>0</v>
      </c>
      <c r="BC229" s="22">
        <f t="array" ref="BC229">SUM(IF(YEAR($C$5:$AX$5)=BC$5,$C229:$AX229))</f>
        <v>0</v>
      </c>
      <c r="BE229" s="21">
        <f t="shared" si="23"/>
        <v>0</v>
      </c>
      <c r="BF229" s="20">
        <f t="shared" si="24"/>
        <v>0</v>
      </c>
      <c r="BG229" s="22">
        <f t="shared" si="25"/>
        <v>0</v>
      </c>
    </row>
    <row r="230" spans="2:59">
      <c r="B230" s="17">
        <v>59220</v>
      </c>
      <c r="C230" s="20">
        <v>0</v>
      </c>
      <c r="D230" s="20">
        <v>0</v>
      </c>
      <c r="E230" s="20">
        <v>0</v>
      </c>
      <c r="F230" s="20">
        <v>0</v>
      </c>
      <c r="G230" s="20">
        <v>0</v>
      </c>
      <c r="H230" s="20">
        <v>0</v>
      </c>
      <c r="I230" s="20">
        <v>0</v>
      </c>
      <c r="J230" s="20">
        <v>0</v>
      </c>
      <c r="K230" s="20">
        <v>0</v>
      </c>
      <c r="L230" s="20">
        <v>0</v>
      </c>
      <c r="M230" s="20">
        <v>0</v>
      </c>
      <c r="N230" s="20">
        <v>0</v>
      </c>
      <c r="O230" s="20">
        <v>0</v>
      </c>
      <c r="P230" s="20">
        <v>0</v>
      </c>
      <c r="Q230" s="20">
        <v>0</v>
      </c>
      <c r="R230" s="20">
        <v>0</v>
      </c>
      <c r="S230" s="20">
        <v>0</v>
      </c>
      <c r="T230" s="20">
        <v>0</v>
      </c>
      <c r="U230" s="20">
        <v>0</v>
      </c>
      <c r="V230" s="20">
        <v>0</v>
      </c>
      <c r="W230" s="20">
        <v>0</v>
      </c>
      <c r="X230" s="20">
        <v>0</v>
      </c>
      <c r="Y230" s="20">
        <v>0</v>
      </c>
      <c r="Z230" s="20">
        <v>0</v>
      </c>
      <c r="AA230" s="20">
        <v>0</v>
      </c>
      <c r="AB230" s="20">
        <v>0</v>
      </c>
      <c r="AC230" s="20">
        <v>0</v>
      </c>
      <c r="AD230" s="20">
        <v>0</v>
      </c>
      <c r="AE230" s="20">
        <v>0</v>
      </c>
      <c r="AF230" s="20">
        <v>0</v>
      </c>
      <c r="AG230" s="20">
        <v>0</v>
      </c>
      <c r="AH230" s="20">
        <v>0</v>
      </c>
      <c r="AI230" s="20">
        <v>0</v>
      </c>
      <c r="AJ230" s="20">
        <v>0</v>
      </c>
      <c r="AK230" s="20">
        <v>0</v>
      </c>
      <c r="AL230" s="20">
        <v>0</v>
      </c>
      <c r="AM230" s="20">
        <v>0</v>
      </c>
      <c r="AN230" s="20">
        <v>0</v>
      </c>
      <c r="AO230" s="20">
        <v>0</v>
      </c>
      <c r="AP230" s="20">
        <v>0</v>
      </c>
      <c r="AQ230" s="20">
        <v>0</v>
      </c>
      <c r="AR230" s="20">
        <v>0</v>
      </c>
      <c r="AS230" s="20">
        <v>0</v>
      </c>
      <c r="AT230" s="20">
        <v>0</v>
      </c>
      <c r="AU230" s="20">
        <v>0</v>
      </c>
      <c r="AV230" s="20">
        <v>0</v>
      </c>
      <c r="AW230" s="20">
        <v>0</v>
      </c>
      <c r="AX230" s="22">
        <v>0</v>
      </c>
      <c r="AZ230" s="21">
        <f t="array" ref="AZ230">SUM(IF(YEAR($C$5:$AX$5)=AZ$5,$C230:$AX230))</f>
        <v>0</v>
      </c>
      <c r="BA230" s="20">
        <f t="array" ref="BA230">SUM(IF(YEAR($C$5:$AX$5)=BA$5,$C230:$AX230))</f>
        <v>0</v>
      </c>
      <c r="BB230" s="20">
        <f t="array" ref="BB230">SUM(IF(YEAR($C$5:$AX$5)=BB$5,$C230:$AX230))</f>
        <v>0</v>
      </c>
      <c r="BC230" s="22">
        <f t="array" ref="BC230">SUM(IF(YEAR($C$5:$AX$5)=BC$5,$C230:$AX230))</f>
        <v>0</v>
      </c>
      <c r="BE230" s="21">
        <f t="shared" si="23"/>
        <v>0</v>
      </c>
      <c r="BF230" s="20">
        <f t="shared" si="24"/>
        <v>0</v>
      </c>
      <c r="BG230" s="22">
        <f t="shared" si="25"/>
        <v>0</v>
      </c>
    </row>
    <row r="231" spans="2:59">
      <c r="B231" s="17">
        <v>59783</v>
      </c>
      <c r="C231" s="20">
        <v>0</v>
      </c>
      <c r="D231" s="20">
        <v>0</v>
      </c>
      <c r="E231" s="20">
        <v>0</v>
      </c>
      <c r="F231" s="20">
        <v>0</v>
      </c>
      <c r="G231" s="20">
        <v>0</v>
      </c>
      <c r="H231" s="20">
        <v>0</v>
      </c>
      <c r="I231" s="20">
        <v>0</v>
      </c>
      <c r="J231" s="20">
        <v>0</v>
      </c>
      <c r="K231" s="20">
        <v>0</v>
      </c>
      <c r="L231" s="20">
        <v>0</v>
      </c>
      <c r="M231" s="20">
        <v>0</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0</v>
      </c>
      <c r="BA231" s="20">
        <f t="array" ref="BA231">SUM(IF(YEAR($C$5:$AX$5)=BA$5,$C231:$AX231))</f>
        <v>0</v>
      </c>
      <c r="BB231" s="20">
        <f t="array" ref="BB231">SUM(IF(YEAR($C$5:$AX$5)=BB$5,$C231:$AX231))</f>
        <v>0</v>
      </c>
      <c r="BC231" s="22">
        <f t="array" ref="BC231">SUM(IF(YEAR($C$5:$AX$5)=BC$5,$C231:$AX231))</f>
        <v>0</v>
      </c>
      <c r="BE231" s="21">
        <f t="shared" si="23"/>
        <v>0</v>
      </c>
      <c r="BF231" s="20">
        <f t="shared" si="24"/>
        <v>0</v>
      </c>
      <c r="BG231" s="22">
        <f t="shared" si="25"/>
        <v>0</v>
      </c>
    </row>
    <row r="232" spans="2:59">
      <c r="B232" s="17">
        <v>59906</v>
      </c>
      <c r="C232" s="20">
        <v>0</v>
      </c>
      <c r="D232" s="20">
        <v>0</v>
      </c>
      <c r="E232" s="20">
        <v>0</v>
      </c>
      <c r="F232" s="20">
        <v>0</v>
      </c>
      <c r="G232" s="20">
        <v>0</v>
      </c>
      <c r="H232" s="20">
        <v>0</v>
      </c>
      <c r="I232" s="20">
        <v>0</v>
      </c>
      <c r="J232" s="20">
        <v>0</v>
      </c>
      <c r="K232" s="20">
        <v>0</v>
      </c>
      <c r="L232" s="20">
        <v>0</v>
      </c>
      <c r="M232" s="20">
        <v>0</v>
      </c>
      <c r="N232" s="20">
        <v>0</v>
      </c>
      <c r="O232" s="20">
        <v>0</v>
      </c>
      <c r="P232" s="20">
        <v>0</v>
      </c>
      <c r="Q232" s="20">
        <v>0</v>
      </c>
      <c r="R232" s="20">
        <v>0</v>
      </c>
      <c r="S232" s="20">
        <v>0</v>
      </c>
      <c r="T232" s="20">
        <v>0</v>
      </c>
      <c r="U232" s="20">
        <v>0</v>
      </c>
      <c r="V232" s="20">
        <v>0</v>
      </c>
      <c r="W232" s="20">
        <v>0</v>
      </c>
      <c r="X232" s="20">
        <v>0</v>
      </c>
      <c r="Y232" s="20">
        <v>0</v>
      </c>
      <c r="Z232" s="20">
        <v>0</v>
      </c>
      <c r="AA232" s="20">
        <v>0</v>
      </c>
      <c r="AB232" s="20">
        <v>0</v>
      </c>
      <c r="AC232" s="20">
        <v>0</v>
      </c>
      <c r="AD232" s="20">
        <v>0</v>
      </c>
      <c r="AE232" s="20">
        <v>0</v>
      </c>
      <c r="AF232" s="20">
        <v>0</v>
      </c>
      <c r="AG232" s="20">
        <v>0</v>
      </c>
      <c r="AH232" s="20">
        <v>0</v>
      </c>
      <c r="AI232" s="20">
        <v>0</v>
      </c>
      <c r="AJ232" s="20">
        <v>0</v>
      </c>
      <c r="AK232" s="20">
        <v>0</v>
      </c>
      <c r="AL232" s="20">
        <v>0</v>
      </c>
      <c r="AM232" s="20">
        <v>0</v>
      </c>
      <c r="AN232" s="20">
        <v>0</v>
      </c>
      <c r="AO232" s="20">
        <v>0</v>
      </c>
      <c r="AP232" s="20">
        <v>0</v>
      </c>
      <c r="AQ232" s="20">
        <v>0</v>
      </c>
      <c r="AR232" s="20">
        <v>0</v>
      </c>
      <c r="AS232" s="20">
        <v>0</v>
      </c>
      <c r="AT232" s="20">
        <v>0</v>
      </c>
      <c r="AU232" s="20">
        <v>0</v>
      </c>
      <c r="AV232" s="20">
        <v>0</v>
      </c>
      <c r="AW232" s="20">
        <v>0</v>
      </c>
      <c r="AX232" s="22">
        <v>0</v>
      </c>
      <c r="AZ232" s="21">
        <f t="array" ref="AZ232">SUM(IF(YEAR($C$5:$AX$5)=AZ$5,$C232:$AX232))</f>
        <v>0</v>
      </c>
      <c r="BA232" s="20">
        <f t="array" ref="BA232">SUM(IF(YEAR($C$5:$AX$5)=BA$5,$C232:$AX232))</f>
        <v>0</v>
      </c>
      <c r="BB232" s="20">
        <f t="array" ref="BB232">SUM(IF(YEAR($C$5:$AX$5)=BB$5,$C232:$AX232))</f>
        <v>0</v>
      </c>
      <c r="BC232" s="22">
        <f t="array" ref="BC232">SUM(IF(YEAR($C$5:$AX$5)=BC$5,$C232:$AX232))</f>
        <v>0</v>
      </c>
      <c r="BE232" s="21">
        <f t="shared" si="23"/>
        <v>0</v>
      </c>
      <c r="BF232" s="20">
        <f t="shared" si="24"/>
        <v>0</v>
      </c>
      <c r="BG232" s="22">
        <f t="shared" si="25"/>
        <v>0</v>
      </c>
    </row>
    <row r="233" spans="2:59">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v>
      </c>
      <c r="V233" s="20">
        <v>0</v>
      </c>
      <c r="W233" s="20">
        <v>0</v>
      </c>
      <c r="X233" s="20">
        <v>0</v>
      </c>
      <c r="Y233" s="20">
        <v>0</v>
      </c>
      <c r="Z233" s="20">
        <v>0</v>
      </c>
      <c r="AA233" s="20">
        <v>0</v>
      </c>
      <c r="AB233" s="20">
        <v>0</v>
      </c>
      <c r="AC233" s="20">
        <v>0</v>
      </c>
      <c r="AD233" s="20">
        <v>0</v>
      </c>
      <c r="AE233" s="20">
        <v>0</v>
      </c>
      <c r="AF233" s="20">
        <v>0</v>
      </c>
      <c r="AG233" s="20">
        <v>0</v>
      </c>
      <c r="AH233" s="20">
        <v>0</v>
      </c>
      <c r="AI233" s="20">
        <v>0</v>
      </c>
      <c r="AJ233" s="20">
        <v>0</v>
      </c>
      <c r="AK233" s="20">
        <v>0</v>
      </c>
      <c r="AL233" s="20">
        <v>0</v>
      </c>
      <c r="AM233" s="20">
        <v>0</v>
      </c>
      <c r="AN233" s="20">
        <v>0</v>
      </c>
      <c r="AO233" s="20">
        <v>0</v>
      </c>
      <c r="AP233" s="20">
        <v>0</v>
      </c>
      <c r="AQ233" s="20">
        <v>0</v>
      </c>
      <c r="AR233" s="20">
        <v>0</v>
      </c>
      <c r="AS233" s="20">
        <v>0</v>
      </c>
      <c r="AT233" s="20">
        <v>0</v>
      </c>
      <c r="AU233" s="20">
        <v>0</v>
      </c>
      <c r="AV233" s="20">
        <v>0</v>
      </c>
      <c r="AW233" s="20">
        <v>0</v>
      </c>
      <c r="AX233" s="22">
        <v>0</v>
      </c>
      <c r="AZ233" s="21">
        <f t="array" ref="AZ233">SUM(IF(YEAR($C$5:$AX$5)=AZ$5,$C233:$AX233))</f>
        <v>0</v>
      </c>
      <c r="BA233" s="20">
        <f t="array" ref="BA233">SUM(IF(YEAR($C$5:$AX$5)=BA$5,$C233:$AX233))</f>
        <v>0</v>
      </c>
      <c r="BB233" s="20">
        <f t="array" ref="BB233">SUM(IF(YEAR($C$5:$AX$5)=BB$5,$C233:$AX233))</f>
        <v>0</v>
      </c>
      <c r="BC233" s="22">
        <f t="array" ref="BC233">SUM(IF(YEAR($C$5:$AX$5)=BC$5,$C233:$AX233))</f>
        <v>0</v>
      </c>
      <c r="BE233" s="21">
        <f t="shared" si="23"/>
        <v>0</v>
      </c>
      <c r="BF233" s="20">
        <f t="shared" si="24"/>
        <v>0</v>
      </c>
      <c r="BG233" s="22">
        <f t="shared" si="25"/>
        <v>0</v>
      </c>
    </row>
    <row r="234" spans="2:59">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v>
      </c>
      <c r="V234" s="20">
        <v>0</v>
      </c>
      <c r="W234" s="20">
        <v>0</v>
      </c>
      <c r="X234" s="20">
        <v>0</v>
      </c>
      <c r="Y234" s="20">
        <v>0</v>
      </c>
      <c r="Z234" s="20">
        <v>0</v>
      </c>
      <c r="AA234" s="20">
        <v>0</v>
      </c>
      <c r="AB234" s="20">
        <v>0</v>
      </c>
      <c r="AC234" s="20">
        <v>0</v>
      </c>
      <c r="AD234" s="20">
        <v>0</v>
      </c>
      <c r="AE234" s="20">
        <v>0</v>
      </c>
      <c r="AF234" s="20">
        <v>0</v>
      </c>
      <c r="AG234" s="20">
        <v>0</v>
      </c>
      <c r="AH234" s="20">
        <v>0</v>
      </c>
      <c r="AI234" s="20">
        <v>0</v>
      </c>
      <c r="AJ234" s="20">
        <v>0</v>
      </c>
      <c r="AK234" s="20">
        <v>0</v>
      </c>
      <c r="AL234" s="20">
        <v>0</v>
      </c>
      <c r="AM234" s="20">
        <v>0</v>
      </c>
      <c r="AN234" s="20">
        <v>0</v>
      </c>
      <c r="AO234" s="20">
        <v>0</v>
      </c>
      <c r="AP234" s="20">
        <v>0</v>
      </c>
      <c r="AQ234" s="20">
        <v>0</v>
      </c>
      <c r="AR234" s="20">
        <v>0</v>
      </c>
      <c r="AS234" s="20">
        <v>0</v>
      </c>
      <c r="AT234" s="20">
        <v>0</v>
      </c>
      <c r="AU234" s="20">
        <v>0</v>
      </c>
      <c r="AV234" s="20">
        <v>0</v>
      </c>
      <c r="AW234" s="20">
        <v>0</v>
      </c>
      <c r="AX234" s="22">
        <v>0</v>
      </c>
      <c r="AZ234" s="21">
        <f t="array" ref="AZ234">SUM(IF(YEAR($C$5:$AX$5)=AZ$5,$C234:$AX234))</f>
        <v>0</v>
      </c>
      <c r="BA234" s="20">
        <f t="array" ref="BA234">SUM(IF(YEAR($C$5:$AX$5)=BA$5,$C234:$AX234))</f>
        <v>0</v>
      </c>
      <c r="BB234" s="20">
        <f t="array" ref="BB234">SUM(IF(YEAR($C$5:$AX$5)=BB$5,$C234:$AX234))</f>
        <v>0</v>
      </c>
      <c r="BC234" s="22">
        <f t="array" ref="BC234">SUM(IF(YEAR($C$5:$AX$5)=BC$5,$C234:$AX234))</f>
        <v>0</v>
      </c>
      <c r="BE234" s="21">
        <f t="shared" si="23"/>
        <v>0</v>
      </c>
      <c r="BF234" s="20">
        <f t="shared" si="24"/>
        <v>0</v>
      </c>
      <c r="BG234" s="22">
        <f t="shared" si="25"/>
        <v>0</v>
      </c>
    </row>
    <row r="235" spans="2:59">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v>
      </c>
      <c r="V235" s="20">
        <v>0</v>
      </c>
      <c r="W235" s="20">
        <v>0</v>
      </c>
      <c r="X235" s="20">
        <v>0</v>
      </c>
      <c r="Y235" s="20">
        <v>0</v>
      </c>
      <c r="Z235" s="20">
        <v>0</v>
      </c>
      <c r="AA235" s="20">
        <v>0</v>
      </c>
      <c r="AB235" s="20">
        <v>0</v>
      </c>
      <c r="AC235" s="20">
        <v>0</v>
      </c>
      <c r="AD235" s="20">
        <v>0</v>
      </c>
      <c r="AE235" s="20">
        <v>0</v>
      </c>
      <c r="AF235" s="20">
        <v>0</v>
      </c>
      <c r="AG235" s="20">
        <v>0</v>
      </c>
      <c r="AH235" s="20">
        <v>0</v>
      </c>
      <c r="AI235" s="20">
        <v>0</v>
      </c>
      <c r="AJ235" s="20">
        <v>0</v>
      </c>
      <c r="AK235" s="20">
        <v>0</v>
      </c>
      <c r="AL235" s="20">
        <v>0</v>
      </c>
      <c r="AM235" s="20">
        <v>0</v>
      </c>
      <c r="AN235" s="20">
        <v>0</v>
      </c>
      <c r="AO235" s="20">
        <v>0</v>
      </c>
      <c r="AP235" s="20">
        <v>0</v>
      </c>
      <c r="AQ235" s="20">
        <v>0</v>
      </c>
      <c r="AR235" s="20">
        <v>0</v>
      </c>
      <c r="AS235" s="20">
        <v>0</v>
      </c>
      <c r="AT235" s="20">
        <v>0</v>
      </c>
      <c r="AU235" s="20">
        <v>0</v>
      </c>
      <c r="AV235" s="20">
        <v>0</v>
      </c>
      <c r="AW235" s="20">
        <v>0</v>
      </c>
      <c r="AX235" s="22">
        <v>0</v>
      </c>
      <c r="AZ235" s="21">
        <f t="array" ref="AZ235">SUM(IF(YEAR($C$5:$AX$5)=AZ$5,$C235:$AX235))</f>
        <v>0</v>
      </c>
      <c r="BA235" s="20">
        <f t="array" ref="BA235">SUM(IF(YEAR($C$5:$AX$5)=BA$5,$C235:$AX235))</f>
        <v>0</v>
      </c>
      <c r="BB235" s="20">
        <f t="array" ref="BB235">SUM(IF(YEAR($C$5:$AX$5)=BB$5,$C235:$AX235))</f>
        <v>0</v>
      </c>
      <c r="BC235" s="22">
        <f t="array" ref="BC235">SUM(IF(YEAR($C$5:$AX$5)=BC$5,$C235:$AX235))</f>
        <v>0</v>
      </c>
      <c r="BE235" s="21">
        <f t="shared" si="23"/>
        <v>0</v>
      </c>
      <c r="BF235" s="20">
        <f t="shared" si="24"/>
        <v>0</v>
      </c>
      <c r="BG235" s="22">
        <f t="shared" si="25"/>
        <v>0</v>
      </c>
    </row>
    <row r="236" spans="2:59">
      <c r="B236" s="17">
        <v>60302</v>
      </c>
      <c r="C236" s="20">
        <v>0</v>
      </c>
      <c r="D236" s="20">
        <v>0</v>
      </c>
      <c r="E236" s="20">
        <v>0</v>
      </c>
      <c r="F236" s="20">
        <v>0</v>
      </c>
      <c r="G236" s="20">
        <v>0</v>
      </c>
      <c r="H236" s="20">
        <v>0</v>
      </c>
      <c r="I236" s="20">
        <v>0</v>
      </c>
      <c r="J236" s="20">
        <v>0</v>
      </c>
      <c r="K236" s="20">
        <v>0</v>
      </c>
      <c r="L236" s="20">
        <v>0</v>
      </c>
      <c r="M236" s="20">
        <v>0</v>
      </c>
      <c r="N236" s="20">
        <v>0</v>
      </c>
      <c r="O236" s="20">
        <v>0</v>
      </c>
      <c r="P236" s="20">
        <v>0</v>
      </c>
      <c r="Q236" s="20">
        <v>0</v>
      </c>
      <c r="R236" s="20">
        <v>0</v>
      </c>
      <c r="S236" s="20">
        <v>0</v>
      </c>
      <c r="T236" s="20">
        <v>0</v>
      </c>
      <c r="U236" s="20">
        <v>0</v>
      </c>
      <c r="V236" s="20">
        <v>0</v>
      </c>
      <c r="W236" s="20">
        <v>0</v>
      </c>
      <c r="X236" s="20">
        <v>0</v>
      </c>
      <c r="Y236" s="20">
        <v>0</v>
      </c>
      <c r="Z236" s="20">
        <v>0</v>
      </c>
      <c r="AA236" s="20">
        <v>0</v>
      </c>
      <c r="AB236" s="20">
        <v>0</v>
      </c>
      <c r="AC236" s="20">
        <v>0</v>
      </c>
      <c r="AD236" s="20">
        <v>0</v>
      </c>
      <c r="AE236" s="20">
        <v>0</v>
      </c>
      <c r="AF236" s="20">
        <v>0</v>
      </c>
      <c r="AG236" s="20">
        <v>0</v>
      </c>
      <c r="AH236" s="20">
        <v>0</v>
      </c>
      <c r="AI236" s="20">
        <v>0</v>
      </c>
      <c r="AJ236" s="20">
        <v>0</v>
      </c>
      <c r="AK236" s="20">
        <v>0</v>
      </c>
      <c r="AL236" s="20">
        <v>0</v>
      </c>
      <c r="AM236" s="20">
        <v>0</v>
      </c>
      <c r="AN236" s="20">
        <v>0</v>
      </c>
      <c r="AO236" s="20">
        <v>0</v>
      </c>
      <c r="AP236" s="20">
        <v>0</v>
      </c>
      <c r="AQ236" s="20">
        <v>0</v>
      </c>
      <c r="AR236" s="20">
        <v>0</v>
      </c>
      <c r="AS236" s="20">
        <v>0</v>
      </c>
      <c r="AT236" s="20">
        <v>0</v>
      </c>
      <c r="AU236" s="20">
        <v>0</v>
      </c>
      <c r="AV236" s="20">
        <v>0</v>
      </c>
      <c r="AW236" s="20">
        <v>0</v>
      </c>
      <c r="AX236" s="22">
        <v>0</v>
      </c>
      <c r="AZ236" s="21">
        <f t="array" ref="AZ236">SUM(IF(YEAR($C$5:$AX$5)=AZ$5,$C236:$AX236))</f>
        <v>0</v>
      </c>
      <c r="BA236" s="20">
        <f t="array" ref="BA236">SUM(IF(YEAR($C$5:$AX$5)=BA$5,$C236:$AX236))</f>
        <v>0</v>
      </c>
      <c r="BB236" s="20">
        <f t="array" ref="BB236">SUM(IF(YEAR($C$5:$AX$5)=BB$5,$C236:$AX236))</f>
        <v>0</v>
      </c>
      <c r="BC236" s="22">
        <f t="array" ref="BC236">SUM(IF(YEAR($C$5:$AX$5)=BC$5,$C236:$AX236))</f>
        <v>0</v>
      </c>
      <c r="BE236" s="21">
        <f t="shared" si="23"/>
        <v>0</v>
      </c>
      <c r="BF236" s="20">
        <f t="shared" si="24"/>
        <v>0</v>
      </c>
      <c r="BG236" s="22">
        <f t="shared" si="25"/>
        <v>0</v>
      </c>
    </row>
    <row r="237" spans="2:59">
      <c r="B237" s="17">
        <v>60357</v>
      </c>
      <c r="C237" s="20">
        <v>0</v>
      </c>
      <c r="D237" s="20">
        <v>0</v>
      </c>
      <c r="E237" s="20">
        <v>0</v>
      </c>
      <c r="F237" s="20">
        <v>0</v>
      </c>
      <c r="G237" s="20">
        <v>0</v>
      </c>
      <c r="H237" s="20">
        <v>0</v>
      </c>
      <c r="I237" s="20">
        <v>0</v>
      </c>
      <c r="J237" s="20">
        <v>0</v>
      </c>
      <c r="K237" s="20">
        <v>0</v>
      </c>
      <c r="L237" s="20">
        <v>0</v>
      </c>
      <c r="M237" s="20">
        <v>0</v>
      </c>
      <c r="N237" s="20">
        <v>0</v>
      </c>
      <c r="O237" s="20">
        <v>0</v>
      </c>
      <c r="P237" s="20">
        <v>0</v>
      </c>
      <c r="Q237" s="20">
        <v>0</v>
      </c>
      <c r="R237" s="20">
        <v>0</v>
      </c>
      <c r="S237" s="20">
        <v>0</v>
      </c>
      <c r="T237" s="20">
        <v>0</v>
      </c>
      <c r="U237" s="20">
        <v>0</v>
      </c>
      <c r="V237" s="20">
        <v>0</v>
      </c>
      <c r="W237" s="20">
        <v>0</v>
      </c>
      <c r="X237" s="20">
        <v>0</v>
      </c>
      <c r="Y237" s="20">
        <v>0</v>
      </c>
      <c r="Z237" s="20">
        <v>0</v>
      </c>
      <c r="AA237" s="20">
        <v>0</v>
      </c>
      <c r="AB237" s="20">
        <v>0</v>
      </c>
      <c r="AC237" s="20">
        <v>0</v>
      </c>
      <c r="AD237" s="20">
        <v>0</v>
      </c>
      <c r="AE237" s="20">
        <v>0</v>
      </c>
      <c r="AF237" s="20">
        <v>0</v>
      </c>
      <c r="AG237" s="20">
        <v>0</v>
      </c>
      <c r="AH237" s="20">
        <v>0</v>
      </c>
      <c r="AI237" s="20">
        <v>0</v>
      </c>
      <c r="AJ237" s="20">
        <v>0</v>
      </c>
      <c r="AK237" s="20">
        <v>0</v>
      </c>
      <c r="AL237" s="20">
        <v>0</v>
      </c>
      <c r="AM237" s="20">
        <v>0</v>
      </c>
      <c r="AN237" s="20">
        <v>0</v>
      </c>
      <c r="AO237" s="20">
        <v>0</v>
      </c>
      <c r="AP237" s="20">
        <v>0</v>
      </c>
      <c r="AQ237" s="20">
        <v>0</v>
      </c>
      <c r="AR237" s="20">
        <v>0</v>
      </c>
      <c r="AS237" s="20">
        <v>0</v>
      </c>
      <c r="AT237" s="20">
        <v>0</v>
      </c>
      <c r="AU237" s="20">
        <v>0</v>
      </c>
      <c r="AV237" s="20">
        <v>0</v>
      </c>
      <c r="AW237" s="20">
        <v>0</v>
      </c>
      <c r="AX237" s="22">
        <v>0</v>
      </c>
      <c r="AZ237" s="21">
        <f t="array" ref="AZ237">SUM(IF(YEAR($C$5:$AX$5)=AZ$5,$C237:$AX237))</f>
        <v>0</v>
      </c>
      <c r="BA237" s="20">
        <f t="array" ref="BA237">SUM(IF(YEAR($C$5:$AX$5)=BA$5,$C237:$AX237))</f>
        <v>0</v>
      </c>
      <c r="BB237" s="20">
        <f t="array" ref="BB237">SUM(IF(YEAR($C$5:$AX$5)=BB$5,$C237:$AX237))</f>
        <v>0</v>
      </c>
      <c r="BC237" s="22">
        <f t="array" ref="BC237">SUM(IF(YEAR($C$5:$AX$5)=BC$5,$C237:$AX237))</f>
        <v>0</v>
      </c>
      <c r="BE237" s="21">
        <f t="shared" si="23"/>
        <v>0</v>
      </c>
      <c r="BF237" s="20">
        <f t="shared" si="24"/>
        <v>0</v>
      </c>
      <c r="BG237" s="22">
        <f t="shared" si="25"/>
        <v>0</v>
      </c>
    </row>
    <row r="238" spans="2:59">
      <c r="B238" s="17">
        <v>60368</v>
      </c>
      <c r="C238" s="20">
        <v>0</v>
      </c>
      <c r="D238" s="20">
        <v>0</v>
      </c>
      <c r="E238" s="20">
        <v>0</v>
      </c>
      <c r="F238" s="20">
        <v>0</v>
      </c>
      <c r="G238" s="20">
        <v>0</v>
      </c>
      <c r="H238" s="20">
        <v>0</v>
      </c>
      <c r="I238" s="20">
        <v>0</v>
      </c>
      <c r="J238" s="20">
        <v>0</v>
      </c>
      <c r="K238" s="20">
        <v>0</v>
      </c>
      <c r="L238" s="20">
        <v>0</v>
      </c>
      <c r="M238" s="20">
        <v>0</v>
      </c>
      <c r="N238" s="20">
        <v>0</v>
      </c>
      <c r="O238" s="20">
        <v>0</v>
      </c>
      <c r="P238" s="20">
        <v>0</v>
      </c>
      <c r="Q238" s="20">
        <v>0</v>
      </c>
      <c r="R238" s="20">
        <v>0</v>
      </c>
      <c r="S238" s="20">
        <v>0</v>
      </c>
      <c r="T238" s="20">
        <v>0</v>
      </c>
      <c r="U238" s="20">
        <v>0</v>
      </c>
      <c r="V238" s="20">
        <v>0</v>
      </c>
      <c r="W238" s="20">
        <v>0</v>
      </c>
      <c r="X238" s="20">
        <v>0</v>
      </c>
      <c r="Y238" s="20">
        <v>0</v>
      </c>
      <c r="Z238" s="20">
        <v>0</v>
      </c>
      <c r="AA238" s="20">
        <v>0</v>
      </c>
      <c r="AB238" s="20">
        <v>0</v>
      </c>
      <c r="AC238" s="20">
        <v>0</v>
      </c>
      <c r="AD238" s="20">
        <v>0</v>
      </c>
      <c r="AE238" s="20">
        <v>0</v>
      </c>
      <c r="AF238" s="20">
        <v>0</v>
      </c>
      <c r="AG238" s="20">
        <v>0</v>
      </c>
      <c r="AH238" s="20">
        <v>0</v>
      </c>
      <c r="AI238" s="20">
        <v>0</v>
      </c>
      <c r="AJ238" s="20">
        <v>0</v>
      </c>
      <c r="AK238" s="20">
        <v>0</v>
      </c>
      <c r="AL238" s="20">
        <v>0</v>
      </c>
      <c r="AM238" s="20">
        <v>0</v>
      </c>
      <c r="AN238" s="20">
        <v>0</v>
      </c>
      <c r="AO238" s="20">
        <v>0</v>
      </c>
      <c r="AP238" s="20">
        <v>0</v>
      </c>
      <c r="AQ238" s="20">
        <v>0</v>
      </c>
      <c r="AR238" s="20">
        <v>0</v>
      </c>
      <c r="AS238" s="20">
        <v>0</v>
      </c>
      <c r="AT238" s="20">
        <v>0</v>
      </c>
      <c r="AU238" s="20">
        <v>0</v>
      </c>
      <c r="AV238" s="20">
        <v>0</v>
      </c>
      <c r="AW238" s="20">
        <v>0</v>
      </c>
      <c r="AX238" s="22">
        <v>0</v>
      </c>
      <c r="AZ238" s="21">
        <f t="array" ref="AZ238">SUM(IF(YEAR($C$5:$AX$5)=AZ$5,$C238:$AX238))</f>
        <v>0</v>
      </c>
      <c r="BA238" s="20">
        <f t="array" ref="BA238">SUM(IF(YEAR($C$5:$AX$5)=BA$5,$C238:$AX238))</f>
        <v>0</v>
      </c>
      <c r="BB238" s="20">
        <f t="array" ref="BB238">SUM(IF(YEAR($C$5:$AX$5)=BB$5,$C238:$AX238))</f>
        <v>0</v>
      </c>
      <c r="BC238" s="22">
        <f t="array" ref="BC238">SUM(IF(YEAR($C$5:$AX$5)=BC$5,$C238:$AX238))</f>
        <v>0</v>
      </c>
      <c r="BE238" s="21">
        <f t="shared" si="23"/>
        <v>0</v>
      </c>
      <c r="BF238" s="20">
        <f t="shared" si="24"/>
        <v>0</v>
      </c>
      <c r="BG238" s="22">
        <f t="shared" si="25"/>
        <v>0</v>
      </c>
    </row>
    <row r="239" spans="2:59">
      <c r="B239" s="17">
        <v>60388</v>
      </c>
      <c r="C239" s="20">
        <v>0</v>
      </c>
      <c r="D239" s="20">
        <v>0</v>
      </c>
      <c r="E239" s="20">
        <v>0</v>
      </c>
      <c r="F239" s="20">
        <v>0</v>
      </c>
      <c r="G239" s="20">
        <v>0</v>
      </c>
      <c r="H239" s="20">
        <v>0</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0</v>
      </c>
      <c r="BA239" s="20">
        <f t="array" ref="BA239">SUM(IF(YEAR($C$5:$AX$5)=BA$5,$C239:$AX239))</f>
        <v>0</v>
      </c>
      <c r="BB239" s="20">
        <f t="array" ref="BB239">SUM(IF(YEAR($C$5:$AX$5)=BB$5,$C239:$AX239))</f>
        <v>0</v>
      </c>
      <c r="BC239" s="22">
        <f t="array" ref="BC239">SUM(IF(YEAR($C$5:$AX$5)=BC$5,$C239:$AX239))</f>
        <v>0</v>
      </c>
      <c r="BE239" s="21">
        <f t="shared" si="23"/>
        <v>0</v>
      </c>
      <c r="BF239" s="20">
        <f t="shared" si="24"/>
        <v>0</v>
      </c>
      <c r="BG239" s="22">
        <f t="shared" si="25"/>
        <v>0</v>
      </c>
    </row>
    <row r="240" spans="2:59">
      <c r="B240" s="17">
        <v>60589</v>
      </c>
      <c r="C240" s="20">
        <v>0</v>
      </c>
      <c r="D240" s="20">
        <v>0</v>
      </c>
      <c r="E240" s="20">
        <v>0</v>
      </c>
      <c r="F240" s="20">
        <v>0</v>
      </c>
      <c r="G240" s="20">
        <v>0</v>
      </c>
      <c r="H240" s="20">
        <v>0</v>
      </c>
      <c r="I240" s="20">
        <v>0</v>
      </c>
      <c r="J240" s="20">
        <v>0</v>
      </c>
      <c r="K240" s="20">
        <v>0</v>
      </c>
      <c r="L240" s="20">
        <v>0</v>
      </c>
      <c r="M240" s="20">
        <v>0</v>
      </c>
      <c r="N240" s="20">
        <v>0</v>
      </c>
      <c r="O240" s="20">
        <v>0</v>
      </c>
      <c r="P240" s="20">
        <v>0</v>
      </c>
      <c r="Q240" s="20">
        <v>0</v>
      </c>
      <c r="R240" s="20">
        <v>0</v>
      </c>
      <c r="S240" s="20">
        <v>0</v>
      </c>
      <c r="T240" s="20">
        <v>0</v>
      </c>
      <c r="U240" s="20">
        <v>0</v>
      </c>
      <c r="V240" s="20">
        <v>0</v>
      </c>
      <c r="W240" s="20">
        <v>0</v>
      </c>
      <c r="X240" s="20">
        <v>0</v>
      </c>
      <c r="Y240" s="20">
        <v>0</v>
      </c>
      <c r="Z240" s="20">
        <v>0</v>
      </c>
      <c r="AA240" s="20">
        <v>0</v>
      </c>
      <c r="AB240" s="20">
        <v>0</v>
      </c>
      <c r="AC240" s="20">
        <v>0</v>
      </c>
      <c r="AD240" s="20">
        <v>0</v>
      </c>
      <c r="AE240" s="20">
        <v>0</v>
      </c>
      <c r="AF240" s="20">
        <v>0</v>
      </c>
      <c r="AG240" s="20">
        <v>0</v>
      </c>
      <c r="AH240" s="20">
        <v>0</v>
      </c>
      <c r="AI240" s="20">
        <v>0</v>
      </c>
      <c r="AJ240" s="20">
        <v>0</v>
      </c>
      <c r="AK240" s="20">
        <v>0</v>
      </c>
      <c r="AL240" s="20">
        <v>0</v>
      </c>
      <c r="AM240" s="20">
        <v>0</v>
      </c>
      <c r="AN240" s="20">
        <v>0</v>
      </c>
      <c r="AO240" s="20">
        <v>0</v>
      </c>
      <c r="AP240" s="20">
        <v>0</v>
      </c>
      <c r="AQ240" s="20">
        <v>0</v>
      </c>
      <c r="AR240" s="20">
        <v>0</v>
      </c>
      <c r="AS240" s="20">
        <v>0</v>
      </c>
      <c r="AT240" s="20">
        <v>0</v>
      </c>
      <c r="AU240" s="20">
        <v>0</v>
      </c>
      <c r="AV240" s="20">
        <v>0</v>
      </c>
      <c r="AW240" s="20">
        <v>0</v>
      </c>
      <c r="AX240" s="22">
        <v>0</v>
      </c>
      <c r="AZ240" s="21">
        <f t="array" ref="AZ240">SUM(IF(YEAR($C$5:$AX$5)=AZ$5,$C240:$AX240))</f>
        <v>0</v>
      </c>
      <c r="BA240" s="20">
        <f t="array" ref="BA240">SUM(IF(YEAR($C$5:$AX$5)=BA$5,$C240:$AX240))</f>
        <v>0</v>
      </c>
      <c r="BB240" s="20">
        <f t="array" ref="BB240">SUM(IF(YEAR($C$5:$AX$5)=BB$5,$C240:$AX240))</f>
        <v>0</v>
      </c>
      <c r="BC240" s="22">
        <f t="array" ref="BC240">SUM(IF(YEAR($C$5:$AX$5)=BC$5,$C240:$AX240))</f>
        <v>0</v>
      </c>
      <c r="BE240" s="21">
        <f t="shared" si="23"/>
        <v>0</v>
      </c>
      <c r="BF240" s="20">
        <f t="shared" si="24"/>
        <v>0</v>
      </c>
      <c r="BG240" s="22">
        <f t="shared" si="25"/>
        <v>0</v>
      </c>
    </row>
    <row r="241" spans="2:59">
      <c r="B241" s="17">
        <v>60933</v>
      </c>
      <c r="C241" s="20">
        <v>0</v>
      </c>
      <c r="D241" s="20">
        <v>0</v>
      </c>
      <c r="E241" s="20">
        <v>0</v>
      </c>
      <c r="F241" s="20">
        <v>0</v>
      </c>
      <c r="G241" s="20">
        <v>0</v>
      </c>
      <c r="H241" s="20">
        <v>0</v>
      </c>
      <c r="I241" s="20">
        <v>0</v>
      </c>
      <c r="J241" s="20">
        <v>0</v>
      </c>
      <c r="K241" s="20">
        <v>0</v>
      </c>
      <c r="L241" s="20">
        <v>0</v>
      </c>
      <c r="M241" s="20">
        <v>0</v>
      </c>
      <c r="N241" s="20">
        <v>0</v>
      </c>
      <c r="O241" s="20">
        <v>0</v>
      </c>
      <c r="P241" s="20">
        <v>0</v>
      </c>
      <c r="Q241" s="20">
        <v>0</v>
      </c>
      <c r="R241" s="20">
        <v>0</v>
      </c>
      <c r="S241" s="20">
        <v>0</v>
      </c>
      <c r="T241" s="20">
        <v>0</v>
      </c>
      <c r="U241" s="20">
        <v>0</v>
      </c>
      <c r="V241" s="20">
        <v>0</v>
      </c>
      <c r="W241" s="20">
        <v>0</v>
      </c>
      <c r="X241" s="20">
        <v>0</v>
      </c>
      <c r="Y241" s="20">
        <v>0</v>
      </c>
      <c r="Z241" s="20">
        <v>0</v>
      </c>
      <c r="AA241" s="20">
        <v>0</v>
      </c>
      <c r="AB241" s="20">
        <v>0</v>
      </c>
      <c r="AC241" s="20">
        <v>0</v>
      </c>
      <c r="AD241" s="20">
        <v>0</v>
      </c>
      <c r="AE241" s="20">
        <v>0</v>
      </c>
      <c r="AF241" s="20">
        <v>0</v>
      </c>
      <c r="AG241" s="20">
        <v>0</v>
      </c>
      <c r="AH241" s="20">
        <v>0</v>
      </c>
      <c r="AI241" s="20">
        <v>0</v>
      </c>
      <c r="AJ241" s="20">
        <v>0</v>
      </c>
      <c r="AK241" s="20">
        <v>0</v>
      </c>
      <c r="AL241" s="20">
        <v>0</v>
      </c>
      <c r="AM241" s="20">
        <v>0</v>
      </c>
      <c r="AN241" s="20">
        <v>0</v>
      </c>
      <c r="AO241" s="20">
        <v>0</v>
      </c>
      <c r="AP241" s="20">
        <v>0</v>
      </c>
      <c r="AQ241" s="20">
        <v>0</v>
      </c>
      <c r="AR241" s="20">
        <v>0</v>
      </c>
      <c r="AS241" s="20">
        <v>0</v>
      </c>
      <c r="AT241" s="20">
        <v>0</v>
      </c>
      <c r="AU241" s="20">
        <v>0</v>
      </c>
      <c r="AV241" s="20">
        <v>0</v>
      </c>
      <c r="AW241" s="20">
        <v>0</v>
      </c>
      <c r="AX241" s="22">
        <v>0</v>
      </c>
      <c r="AZ241" s="21">
        <f t="array" ref="AZ241">SUM(IF(YEAR($C$5:$AX$5)=AZ$5,$C241:$AX241))</f>
        <v>0</v>
      </c>
      <c r="BA241" s="20">
        <f t="array" ref="BA241">SUM(IF(YEAR($C$5:$AX$5)=BA$5,$C241:$AX241))</f>
        <v>0</v>
      </c>
      <c r="BB241" s="20">
        <f t="array" ref="BB241">SUM(IF(YEAR($C$5:$AX$5)=BB$5,$C241:$AX241))</f>
        <v>0</v>
      </c>
      <c r="BC241" s="22">
        <f t="array" ref="BC241">SUM(IF(YEAR($C$5:$AX$5)=BC$5,$C241:$AX241))</f>
        <v>0</v>
      </c>
      <c r="BE241" s="21">
        <f t="shared" si="23"/>
        <v>0</v>
      </c>
      <c r="BF241" s="20">
        <f t="shared" si="24"/>
        <v>0</v>
      </c>
      <c r="BG241" s="22">
        <f t="shared" si="25"/>
        <v>0</v>
      </c>
    </row>
    <row r="242" spans="2:59">
      <c r="B242" s="17">
        <v>61035</v>
      </c>
      <c r="C242" s="20">
        <v>0</v>
      </c>
      <c r="D242" s="20">
        <v>0</v>
      </c>
      <c r="E242" s="20">
        <v>0</v>
      </c>
      <c r="F242" s="20">
        <v>0</v>
      </c>
      <c r="G242" s="20">
        <v>0</v>
      </c>
      <c r="H242" s="20">
        <v>0</v>
      </c>
      <c r="I242" s="20">
        <v>0</v>
      </c>
      <c r="J242" s="20">
        <v>0</v>
      </c>
      <c r="K242" s="20">
        <v>0</v>
      </c>
      <c r="L242" s="20">
        <v>0</v>
      </c>
      <c r="M242" s="20">
        <v>0</v>
      </c>
      <c r="N242" s="20">
        <v>0</v>
      </c>
      <c r="O242" s="20">
        <v>0</v>
      </c>
      <c r="P242" s="20">
        <v>0</v>
      </c>
      <c r="Q242" s="20">
        <v>0</v>
      </c>
      <c r="R242" s="20">
        <v>0</v>
      </c>
      <c r="S242" s="20">
        <v>0</v>
      </c>
      <c r="T242" s="20">
        <v>0</v>
      </c>
      <c r="U242" s="20">
        <v>0</v>
      </c>
      <c r="V242" s="20">
        <v>0</v>
      </c>
      <c r="W242" s="20">
        <v>0</v>
      </c>
      <c r="X242" s="20">
        <v>0</v>
      </c>
      <c r="Y242" s="20">
        <v>0</v>
      </c>
      <c r="Z242" s="20">
        <v>0</v>
      </c>
      <c r="AA242" s="20">
        <v>0</v>
      </c>
      <c r="AB242" s="20">
        <v>0</v>
      </c>
      <c r="AC242" s="20">
        <v>0</v>
      </c>
      <c r="AD242" s="20">
        <v>0</v>
      </c>
      <c r="AE242" s="20">
        <v>0</v>
      </c>
      <c r="AF242" s="20">
        <v>0</v>
      </c>
      <c r="AG242" s="20">
        <v>0</v>
      </c>
      <c r="AH242" s="20">
        <v>0</v>
      </c>
      <c r="AI242" s="20">
        <v>0</v>
      </c>
      <c r="AJ242" s="20">
        <v>0</v>
      </c>
      <c r="AK242" s="20">
        <v>0</v>
      </c>
      <c r="AL242" s="20">
        <v>0</v>
      </c>
      <c r="AM242" s="20">
        <v>0</v>
      </c>
      <c r="AN242" s="20">
        <v>0</v>
      </c>
      <c r="AO242" s="20">
        <v>0</v>
      </c>
      <c r="AP242" s="20">
        <v>0</v>
      </c>
      <c r="AQ242" s="20">
        <v>0</v>
      </c>
      <c r="AR242" s="20">
        <v>0</v>
      </c>
      <c r="AS242" s="20">
        <v>0</v>
      </c>
      <c r="AT242" s="20">
        <v>0</v>
      </c>
      <c r="AU242" s="20">
        <v>0</v>
      </c>
      <c r="AV242" s="20">
        <v>0</v>
      </c>
      <c r="AW242" s="20">
        <v>0</v>
      </c>
      <c r="AX242" s="22">
        <v>0</v>
      </c>
      <c r="AZ242" s="21">
        <f t="array" ref="AZ242">SUM(IF(YEAR($C$5:$AX$5)=AZ$5,$C242:$AX242))</f>
        <v>0</v>
      </c>
      <c r="BA242" s="20">
        <f t="array" ref="BA242">SUM(IF(YEAR($C$5:$AX$5)=BA$5,$C242:$AX242))</f>
        <v>0</v>
      </c>
      <c r="BB242" s="20">
        <f t="array" ref="BB242">SUM(IF(YEAR($C$5:$AX$5)=BB$5,$C242:$AX242))</f>
        <v>0</v>
      </c>
      <c r="BC242" s="22">
        <f t="array" ref="BC242">SUM(IF(YEAR($C$5:$AX$5)=BC$5,$C242:$AX242))</f>
        <v>0</v>
      </c>
      <c r="BE242" s="21">
        <f t="shared" si="23"/>
        <v>0</v>
      </c>
      <c r="BF242" s="20">
        <f t="shared" si="24"/>
        <v>0</v>
      </c>
      <c r="BG242" s="22">
        <f t="shared" si="25"/>
        <v>0</v>
      </c>
    </row>
    <row r="243" spans="2:59">
      <c r="B243" s="17">
        <v>61263</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v>
      </c>
      <c r="AF243" s="20">
        <v>0</v>
      </c>
      <c r="AG243" s="20">
        <v>0</v>
      </c>
      <c r="AH243" s="20">
        <v>0</v>
      </c>
      <c r="AI243" s="20">
        <v>0</v>
      </c>
      <c r="AJ243" s="20">
        <v>0</v>
      </c>
      <c r="AK243" s="20">
        <v>0</v>
      </c>
      <c r="AL243" s="20">
        <v>0</v>
      </c>
      <c r="AM243" s="20">
        <v>0</v>
      </c>
      <c r="AN243" s="20">
        <v>0</v>
      </c>
      <c r="AO243" s="20">
        <v>0</v>
      </c>
      <c r="AP243" s="20">
        <v>0</v>
      </c>
      <c r="AQ243" s="20">
        <v>0</v>
      </c>
      <c r="AR243" s="20">
        <v>0</v>
      </c>
      <c r="AS243" s="20">
        <v>0</v>
      </c>
      <c r="AT243" s="20">
        <v>0</v>
      </c>
      <c r="AU243" s="20">
        <v>0</v>
      </c>
      <c r="AV243" s="20">
        <v>0</v>
      </c>
      <c r="AW243" s="20">
        <v>0</v>
      </c>
      <c r="AX243" s="22">
        <v>0</v>
      </c>
      <c r="AZ243" s="21">
        <f t="array" ref="AZ243">SUM(IF(YEAR($C$5:$AX$5)=AZ$5,$C243:$AX243))</f>
        <v>0</v>
      </c>
      <c r="BA243" s="20">
        <f t="array" ref="BA243">SUM(IF(YEAR($C$5:$AX$5)=BA$5,$C243:$AX243))</f>
        <v>0</v>
      </c>
      <c r="BB243" s="20">
        <f t="array" ref="BB243">SUM(IF(YEAR($C$5:$AX$5)=BB$5,$C243:$AX243))</f>
        <v>0</v>
      </c>
      <c r="BC243" s="22">
        <f t="array" ref="BC243">SUM(IF(YEAR($C$5:$AX$5)=BC$5,$C243:$AX243))</f>
        <v>0</v>
      </c>
      <c r="BE243" s="21">
        <f t="shared" si="23"/>
        <v>0</v>
      </c>
      <c r="BF243" s="20">
        <f t="shared" si="24"/>
        <v>0</v>
      </c>
      <c r="BG243" s="22">
        <f t="shared" si="25"/>
        <v>0</v>
      </c>
    </row>
    <row r="244" spans="2:59">
      <c r="B244" s="17">
        <v>61282</v>
      </c>
      <c r="C244" s="20">
        <v>0</v>
      </c>
      <c r="D244" s="20">
        <v>0</v>
      </c>
      <c r="E244" s="20">
        <v>0.26577650000000003</v>
      </c>
      <c r="F244" s="20">
        <v>0.30745509999999998</v>
      </c>
      <c r="G244" s="20">
        <v>0.29235410000000001</v>
      </c>
      <c r="H244" s="20">
        <v>0.3292004</v>
      </c>
      <c r="I244" s="20">
        <v>0.36785879999999999</v>
      </c>
      <c r="J244" s="20">
        <v>0.3666507</v>
      </c>
      <c r="K244" s="20">
        <v>0.35638209999999998</v>
      </c>
      <c r="L244" s="20">
        <v>0.36363060000000003</v>
      </c>
      <c r="M244" s="20">
        <v>0.2935622</v>
      </c>
      <c r="N244" s="20">
        <v>0.23738670000000001</v>
      </c>
      <c r="O244" s="20">
        <v>0</v>
      </c>
      <c r="P244" s="20">
        <v>0</v>
      </c>
      <c r="Q244" s="20">
        <v>0.35154980000000002</v>
      </c>
      <c r="R244" s="20">
        <v>0.34128120000000001</v>
      </c>
      <c r="S244" s="20">
        <v>0.30322680000000002</v>
      </c>
      <c r="T244" s="20">
        <v>0.35154980000000002</v>
      </c>
      <c r="U244" s="20">
        <v>0.41014139999999999</v>
      </c>
      <c r="V244" s="20">
        <v>0.4095374</v>
      </c>
      <c r="W244" s="20">
        <v>0.33101249999999999</v>
      </c>
      <c r="X244" s="20">
        <v>0.35577809999999999</v>
      </c>
      <c r="Y244" s="20">
        <v>0.3323159</v>
      </c>
      <c r="Z244" s="20">
        <v>0.31893179999999999</v>
      </c>
      <c r="AA244" s="20">
        <v>0</v>
      </c>
      <c r="AB244" s="20">
        <v>0</v>
      </c>
      <c r="AC244" s="20">
        <v>0</v>
      </c>
      <c r="AD244" s="20">
        <v>0.26094420000000002</v>
      </c>
      <c r="AE244" s="20">
        <v>0.30383080000000001</v>
      </c>
      <c r="AF244" s="20">
        <v>0.31470350000000002</v>
      </c>
      <c r="AG244" s="20">
        <v>0.39170899999999997</v>
      </c>
      <c r="AH244" s="20">
        <v>0.39866469999999998</v>
      </c>
      <c r="AI244" s="20">
        <v>6.0403749999999997E-3</v>
      </c>
      <c r="AJ244" s="20">
        <v>0</v>
      </c>
      <c r="AK244" s="20">
        <v>0</v>
      </c>
      <c r="AL244" s="20">
        <v>0</v>
      </c>
      <c r="AM244" s="20">
        <v>0</v>
      </c>
      <c r="AN244" s="20">
        <v>0</v>
      </c>
      <c r="AO244" s="20">
        <v>0</v>
      </c>
      <c r="AP244" s="20">
        <v>0</v>
      </c>
      <c r="AQ244" s="20">
        <v>0</v>
      </c>
      <c r="AR244" s="20">
        <v>6.0403750000000004E-4</v>
      </c>
      <c r="AS244" s="20">
        <v>6.2215859999999998E-2</v>
      </c>
      <c r="AT244" s="20">
        <v>5.5571450000000001E-2</v>
      </c>
      <c r="AU244" s="20">
        <v>3.624225E-3</v>
      </c>
      <c r="AV244" s="20">
        <v>0</v>
      </c>
      <c r="AW244" s="20">
        <v>0</v>
      </c>
      <c r="AX244" s="22">
        <v>0</v>
      </c>
      <c r="AZ244" s="21">
        <f t="array" ref="AZ244">SUM(IF(YEAR($C$5:$AX$5)=AZ$5,$C244:$AX244))</f>
        <v>3.1802571999999998</v>
      </c>
      <c r="BA244" s="20">
        <f t="array" ref="BA244">SUM(IF(YEAR($C$5:$AX$5)=BA$5,$C244:$AX244))</f>
        <v>3.5053247000000005</v>
      </c>
      <c r="BB244" s="20">
        <f t="array" ref="BB244">SUM(IF(YEAR($C$5:$AX$5)=BB$5,$C244:$AX244))</f>
        <v>1.6758925749999998</v>
      </c>
      <c r="BC244" s="22">
        <f t="array" ref="BC244">SUM(IF(YEAR($C$5:$AX$5)=BC$5,$C244:$AX244))</f>
        <v>0.12201557249999999</v>
      </c>
      <c r="BE244" s="21">
        <f t="shared" si="23"/>
        <v>3.3107293000000002</v>
      </c>
      <c r="BF244" s="20">
        <f t="shared" si="24"/>
        <v>3.0740419000000001</v>
      </c>
      <c r="BG244" s="22">
        <f t="shared" si="25"/>
        <v>1.111117575</v>
      </c>
    </row>
    <row r="245" spans="2:59">
      <c r="B245" s="17">
        <v>61286</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v>
      </c>
      <c r="AF245" s="20">
        <v>0</v>
      </c>
      <c r="AG245" s="20">
        <v>0</v>
      </c>
      <c r="AH245" s="20">
        <v>0</v>
      </c>
      <c r="AI245" s="20">
        <v>0</v>
      </c>
      <c r="AJ245" s="20">
        <v>0</v>
      </c>
      <c r="AK245" s="20">
        <v>0</v>
      </c>
      <c r="AL245" s="20">
        <v>0</v>
      </c>
      <c r="AM245" s="20">
        <v>0</v>
      </c>
      <c r="AN245" s="20">
        <v>0</v>
      </c>
      <c r="AO245" s="20">
        <v>0</v>
      </c>
      <c r="AP245" s="20">
        <v>0</v>
      </c>
      <c r="AQ245" s="20">
        <v>0</v>
      </c>
      <c r="AR245" s="20">
        <v>0</v>
      </c>
      <c r="AS245" s="20">
        <v>0</v>
      </c>
      <c r="AT245" s="20">
        <v>0</v>
      </c>
      <c r="AU245" s="20">
        <v>0</v>
      </c>
      <c r="AV245" s="20">
        <v>0</v>
      </c>
      <c r="AW245" s="20">
        <v>0</v>
      </c>
      <c r="AX245" s="22">
        <v>0</v>
      </c>
      <c r="AZ245" s="21">
        <f t="array" ref="AZ245">SUM(IF(YEAR($C$5:$AX$5)=AZ$5,$C245:$AX245))</f>
        <v>0</v>
      </c>
      <c r="BA245" s="20">
        <f t="array" ref="BA245">SUM(IF(YEAR($C$5:$AX$5)=BA$5,$C245:$AX245))</f>
        <v>0</v>
      </c>
      <c r="BB245" s="20">
        <f t="array" ref="BB245">SUM(IF(YEAR($C$5:$AX$5)=BB$5,$C245:$AX245))</f>
        <v>0</v>
      </c>
      <c r="BC245" s="22">
        <f t="array" ref="BC245">SUM(IF(YEAR($C$5:$AX$5)=BC$5,$C245:$AX245))</f>
        <v>0</v>
      </c>
      <c r="BE245" s="21">
        <f t="shared" si="23"/>
        <v>0</v>
      </c>
      <c r="BF245" s="20">
        <f t="shared" si="24"/>
        <v>0</v>
      </c>
      <c r="BG245" s="22">
        <f t="shared" si="25"/>
        <v>0</v>
      </c>
    </row>
    <row r="246" spans="2:59">
      <c r="B246" s="17">
        <v>61737</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v>
      </c>
      <c r="AF246" s="20">
        <v>0</v>
      </c>
      <c r="AG246" s="20">
        <v>0</v>
      </c>
      <c r="AH246" s="20">
        <v>0</v>
      </c>
      <c r="AI246" s="20">
        <v>0</v>
      </c>
      <c r="AJ246" s="20">
        <v>0</v>
      </c>
      <c r="AK246" s="20">
        <v>0</v>
      </c>
      <c r="AL246" s="20">
        <v>0</v>
      </c>
      <c r="AM246" s="20">
        <v>0</v>
      </c>
      <c r="AN246" s="20">
        <v>0</v>
      </c>
      <c r="AO246" s="20">
        <v>0</v>
      </c>
      <c r="AP246" s="20">
        <v>0</v>
      </c>
      <c r="AQ246" s="20">
        <v>0</v>
      </c>
      <c r="AR246" s="20">
        <v>0</v>
      </c>
      <c r="AS246" s="20">
        <v>0</v>
      </c>
      <c r="AT246" s="20">
        <v>0</v>
      </c>
      <c r="AU246" s="20">
        <v>0</v>
      </c>
      <c r="AV246" s="20">
        <v>0</v>
      </c>
      <c r="AW246" s="20">
        <v>0</v>
      </c>
      <c r="AX246" s="22">
        <v>0</v>
      </c>
      <c r="AZ246" s="21">
        <f t="array" ref="AZ246">SUM(IF(YEAR($C$5:$AX$5)=AZ$5,$C246:$AX246))</f>
        <v>0</v>
      </c>
      <c r="BA246" s="20">
        <f t="array" ref="BA246">SUM(IF(YEAR($C$5:$AX$5)=BA$5,$C246:$AX246))</f>
        <v>0</v>
      </c>
      <c r="BB246" s="20">
        <f t="array" ref="BB246">SUM(IF(YEAR($C$5:$AX$5)=BB$5,$C246:$AX246))</f>
        <v>0</v>
      </c>
      <c r="BC246" s="22">
        <f t="array" ref="BC246">SUM(IF(YEAR($C$5:$AX$5)=BC$5,$C246:$AX246))</f>
        <v>0</v>
      </c>
      <c r="BE246" s="21">
        <f t="shared" si="23"/>
        <v>0</v>
      </c>
      <c r="BF246" s="20">
        <f t="shared" si="24"/>
        <v>0</v>
      </c>
      <c r="BG246" s="22">
        <f t="shared" si="25"/>
        <v>0</v>
      </c>
    </row>
    <row r="247" spans="2:59">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c r="B248" s="17">
        <v>62741</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v>
      </c>
      <c r="AF248" s="20">
        <v>0</v>
      </c>
      <c r="AG248" s="20">
        <v>0</v>
      </c>
      <c r="AH248" s="20">
        <v>0</v>
      </c>
      <c r="AI248" s="20">
        <v>0</v>
      </c>
      <c r="AJ248" s="20">
        <v>0</v>
      </c>
      <c r="AK248" s="20">
        <v>0</v>
      </c>
      <c r="AL248" s="20">
        <v>0</v>
      </c>
      <c r="AM248" s="20">
        <v>0</v>
      </c>
      <c r="AN248" s="20">
        <v>0</v>
      </c>
      <c r="AO248" s="20">
        <v>0</v>
      </c>
      <c r="AP248" s="20">
        <v>0</v>
      </c>
      <c r="AQ248" s="20">
        <v>0</v>
      </c>
      <c r="AR248" s="20">
        <v>0</v>
      </c>
      <c r="AS248" s="20">
        <v>0</v>
      </c>
      <c r="AT248" s="20">
        <v>0</v>
      </c>
      <c r="AU248" s="20">
        <v>0</v>
      </c>
      <c r="AV248" s="20">
        <v>0</v>
      </c>
      <c r="AW248" s="20">
        <v>0</v>
      </c>
      <c r="AX248" s="22">
        <v>0</v>
      </c>
      <c r="AZ248" s="21">
        <f t="array" ref="AZ248">SUM(IF(YEAR($C$5:$AX$5)=AZ$5,$C248:$AX248))</f>
        <v>0</v>
      </c>
      <c r="BA248" s="20">
        <f t="array" ref="BA248">SUM(IF(YEAR($C$5:$AX$5)=BA$5,$C248:$AX248))</f>
        <v>0</v>
      </c>
      <c r="BB248" s="20">
        <f t="array" ref="BB248">SUM(IF(YEAR($C$5:$AX$5)=BB$5,$C248:$AX248))</f>
        <v>0</v>
      </c>
      <c r="BC248" s="22">
        <f t="array" ref="BC248">SUM(IF(YEAR($C$5:$AX$5)=BC$5,$C248:$AX248))</f>
        <v>0</v>
      </c>
      <c r="BE248" s="21">
        <f t="shared" si="26"/>
        <v>0</v>
      </c>
      <c r="BF248" s="20">
        <f t="shared" si="27"/>
        <v>0</v>
      </c>
      <c r="BG248" s="22">
        <f t="shared" si="28"/>
        <v>0</v>
      </c>
    </row>
    <row r="249" spans="2:59">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c r="B250" s="17">
        <v>50397</v>
      </c>
      <c r="C250" s="20">
        <v>0.72709199999999996</v>
      </c>
      <c r="D250" s="20">
        <v>0.64133240000000002</v>
      </c>
      <c r="E250" s="20">
        <v>0.7351664</v>
      </c>
      <c r="F250" s="20">
        <v>0.70119940000000003</v>
      </c>
      <c r="G250" s="20">
        <v>0.69373479999999998</v>
      </c>
      <c r="H250" s="20">
        <v>0.72414239999999996</v>
      </c>
      <c r="I250" s="20">
        <v>0.74885349999999995</v>
      </c>
      <c r="J250" s="20">
        <v>0.7522489</v>
      </c>
      <c r="K250" s="20">
        <v>0.6929263</v>
      </c>
      <c r="L250" s="20">
        <v>0.66909240000000003</v>
      </c>
      <c r="M250" s="20">
        <v>0.72549240000000004</v>
      </c>
      <c r="N250" s="20">
        <v>0.78286719999999999</v>
      </c>
      <c r="O250" s="20">
        <v>0.72709199999999996</v>
      </c>
      <c r="P250" s="20">
        <v>0.64133240000000002</v>
      </c>
      <c r="Q250" s="20">
        <v>0.7351664</v>
      </c>
      <c r="R250" s="20">
        <v>0.70119940000000003</v>
      </c>
      <c r="S250" s="20">
        <v>0.69373479999999998</v>
      </c>
      <c r="T250" s="20">
        <v>0.72414239999999996</v>
      </c>
      <c r="U250" s="20">
        <v>0.74885349999999995</v>
      </c>
      <c r="V250" s="20">
        <v>0.7522489</v>
      </c>
      <c r="W250" s="20">
        <v>0.6929263</v>
      </c>
      <c r="X250" s="20">
        <v>0.66909240000000003</v>
      </c>
      <c r="Y250" s="20">
        <v>0.72549240000000004</v>
      </c>
      <c r="Z250" s="20">
        <v>0.78286719999999999</v>
      </c>
      <c r="AA250" s="20">
        <v>0.72709199999999996</v>
      </c>
      <c r="AB250" s="20">
        <v>0.66423710000000002</v>
      </c>
      <c r="AC250" s="20">
        <v>0.7351664</v>
      </c>
      <c r="AD250" s="20">
        <v>0.70119940000000003</v>
      </c>
      <c r="AE250" s="20">
        <v>0.69373479999999998</v>
      </c>
      <c r="AF250" s="20">
        <v>0.72414239999999996</v>
      </c>
      <c r="AG250" s="20">
        <v>0.74885349999999995</v>
      </c>
      <c r="AH250" s="20">
        <v>0.7522489</v>
      </c>
      <c r="AI250" s="20">
        <v>0.6929263</v>
      </c>
      <c r="AJ250" s="20">
        <v>0.66909240000000003</v>
      </c>
      <c r="AK250" s="20">
        <v>0.72549240000000004</v>
      </c>
      <c r="AL250" s="20">
        <v>0.78286719999999999</v>
      </c>
      <c r="AM250" s="20">
        <v>0.72709199999999996</v>
      </c>
      <c r="AN250" s="20">
        <v>0.64133240000000002</v>
      </c>
      <c r="AO250" s="20">
        <v>0.7351664</v>
      </c>
      <c r="AP250" s="20">
        <v>0.70119940000000003</v>
      </c>
      <c r="AQ250" s="20">
        <v>0.69373479999999998</v>
      </c>
      <c r="AR250" s="20">
        <v>0.72414239999999996</v>
      </c>
      <c r="AS250" s="20">
        <v>0.74885349999999995</v>
      </c>
      <c r="AT250" s="20">
        <v>0.7522489</v>
      </c>
      <c r="AU250" s="20">
        <v>0.6929263</v>
      </c>
      <c r="AV250" s="20">
        <v>0.66909240000000003</v>
      </c>
      <c r="AW250" s="20">
        <v>0.72549240000000004</v>
      </c>
      <c r="AX250" s="22">
        <v>0.78286719999999999</v>
      </c>
      <c r="AZ250" s="21">
        <f t="array" ref="AZ250">SUM(IF(YEAR($C$5:$AX$5)=AZ$5,$C250:$AX250))</f>
        <v>8.5941481</v>
      </c>
      <c r="BA250" s="20">
        <f t="array" ref="BA250">SUM(IF(YEAR($C$5:$AX$5)=BA$5,$C250:$AX250))</f>
        <v>8.5941481</v>
      </c>
      <c r="BB250" s="20">
        <f t="array" ref="BB250">SUM(IF(YEAR($C$5:$AX$5)=BB$5,$C250:$AX250))</f>
        <v>8.6170527999999997</v>
      </c>
      <c r="BC250" s="22">
        <f t="array" ref="BC250">SUM(IF(YEAR($C$5:$AX$5)=BC$5,$C250:$AX250))</f>
        <v>8.5941481</v>
      </c>
      <c r="BE250" s="21">
        <f t="shared" si="26"/>
        <v>8.5941481</v>
      </c>
      <c r="BF250" s="20">
        <f t="shared" si="27"/>
        <v>8.6170527999999997</v>
      </c>
      <c r="BG250" s="22">
        <f t="shared" si="28"/>
        <v>8.5941481</v>
      </c>
    </row>
    <row r="251" spans="2:59">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c r="B252" s="17">
        <v>57407</v>
      </c>
      <c r="C252" s="20">
        <v>0.14724004000000002</v>
      </c>
      <c r="D252" s="20">
        <v>0.12569975</v>
      </c>
      <c r="E252" s="20">
        <v>0.12499585999999999</v>
      </c>
      <c r="F252" s="20">
        <v>0.15032886000000001</v>
      </c>
      <c r="G252" s="20">
        <v>0.16879853</v>
      </c>
      <c r="H252" s="20">
        <v>0.18106116999999999</v>
      </c>
      <c r="I252" s="20">
        <v>0.17267324000000001</v>
      </c>
      <c r="J252" s="20">
        <v>0.17243475000000003</v>
      </c>
      <c r="K252" s="20">
        <v>0.1597027</v>
      </c>
      <c r="L252" s="20">
        <v>0.15699517000000002</v>
      </c>
      <c r="M252" s="20">
        <v>0.15663157999999999</v>
      </c>
      <c r="N252" s="20">
        <v>0.15505020999999999</v>
      </c>
      <c r="O252" s="20">
        <v>0.14724004000000002</v>
      </c>
      <c r="P252" s="20">
        <v>0.12569975</v>
      </c>
      <c r="Q252" s="20">
        <v>0.12499585999999999</v>
      </c>
      <c r="R252" s="20">
        <v>0.15032886000000001</v>
      </c>
      <c r="S252" s="20">
        <v>0.16879853</v>
      </c>
      <c r="T252" s="20">
        <v>0.18106116999999999</v>
      </c>
      <c r="U252" s="20">
        <v>0.17267324000000001</v>
      </c>
      <c r="V252" s="20">
        <v>0.17243475000000003</v>
      </c>
      <c r="W252" s="20">
        <v>0.1597027</v>
      </c>
      <c r="X252" s="20">
        <v>0.15699517000000002</v>
      </c>
      <c r="Y252" s="20">
        <v>0.15663157999999999</v>
      </c>
      <c r="Z252" s="20">
        <v>0.15505020999999999</v>
      </c>
      <c r="AA252" s="20">
        <v>0.14724004000000002</v>
      </c>
      <c r="AB252" s="20">
        <v>0.13018903000000001</v>
      </c>
      <c r="AC252" s="20">
        <v>0.12499585999999999</v>
      </c>
      <c r="AD252" s="20">
        <v>0.15032886000000001</v>
      </c>
      <c r="AE252" s="20">
        <v>0.16879853</v>
      </c>
      <c r="AF252" s="20">
        <v>0.18106116999999999</v>
      </c>
      <c r="AG252" s="20">
        <v>0.17267324000000001</v>
      </c>
      <c r="AH252" s="20">
        <v>0.17243475000000003</v>
      </c>
      <c r="AI252" s="20">
        <v>0.1597027</v>
      </c>
      <c r="AJ252" s="20">
        <v>0.15699517000000002</v>
      </c>
      <c r="AK252" s="20">
        <v>0.15663157999999999</v>
      </c>
      <c r="AL252" s="20">
        <v>0.15505020999999999</v>
      </c>
      <c r="AM252" s="20">
        <v>0.14724004000000002</v>
      </c>
      <c r="AN252" s="20">
        <v>0.12569975</v>
      </c>
      <c r="AO252" s="20">
        <v>0.12499585999999999</v>
      </c>
      <c r="AP252" s="20">
        <v>0.15032886000000001</v>
      </c>
      <c r="AQ252" s="20">
        <v>0.16879853</v>
      </c>
      <c r="AR252" s="20">
        <v>0.18106116999999999</v>
      </c>
      <c r="AS252" s="20">
        <v>0.17267324000000001</v>
      </c>
      <c r="AT252" s="20">
        <v>0.17243475000000003</v>
      </c>
      <c r="AU252" s="20">
        <v>0.1597027</v>
      </c>
      <c r="AV252" s="20">
        <v>0.15699517000000002</v>
      </c>
      <c r="AW252" s="20">
        <v>0.15663157999999999</v>
      </c>
      <c r="AX252" s="22">
        <v>0.15505020999999999</v>
      </c>
      <c r="AZ252" s="21">
        <f t="array" ref="AZ252">SUM(IF(YEAR($C$5:$AX$5)=AZ$5,$C252:$AX252))</f>
        <v>1.87161186</v>
      </c>
      <c r="BA252" s="20">
        <f t="array" ref="BA252">SUM(IF(YEAR($C$5:$AX$5)=BA$5,$C252:$AX252))</f>
        <v>1.87161186</v>
      </c>
      <c r="BB252" s="20">
        <f t="array" ref="BB252">SUM(IF(YEAR($C$5:$AX$5)=BB$5,$C252:$AX252))</f>
        <v>1.8761011400000001</v>
      </c>
      <c r="BC252" s="22">
        <f t="array" ref="BC252">SUM(IF(YEAR($C$5:$AX$5)=BC$5,$C252:$AX252))</f>
        <v>1.87161186</v>
      </c>
      <c r="BE252" s="21">
        <f t="shared" si="26"/>
        <v>1.8716118600000002</v>
      </c>
      <c r="BF252" s="20">
        <f t="shared" si="27"/>
        <v>1.8761011400000003</v>
      </c>
      <c r="BG252" s="22">
        <f t="shared" si="28"/>
        <v>1.8716118600000002</v>
      </c>
    </row>
    <row r="253" spans="2:59" ht="15.75" thickBot="1">
      <c r="B253" s="18">
        <v>58565</v>
      </c>
      <c r="C253" s="23">
        <v>0.15071970000000001</v>
      </c>
      <c r="D253" s="23">
        <v>0.13294249999999999</v>
      </c>
      <c r="E253" s="23">
        <v>0.15239349999999999</v>
      </c>
      <c r="F253" s="23">
        <v>0.14535239999999999</v>
      </c>
      <c r="G253" s="23">
        <v>0.14380509999999999</v>
      </c>
      <c r="H253" s="23">
        <v>0.1501083</v>
      </c>
      <c r="I253" s="23">
        <v>0.1552307</v>
      </c>
      <c r="J253" s="23">
        <v>0.1559345</v>
      </c>
      <c r="K253" s="23">
        <v>0.1436375</v>
      </c>
      <c r="L253" s="23">
        <v>0.13869690000000001</v>
      </c>
      <c r="M253" s="23">
        <v>0.1503882</v>
      </c>
      <c r="N253" s="23">
        <v>0.16228139999999999</v>
      </c>
      <c r="O253" s="23">
        <v>0.15071970000000001</v>
      </c>
      <c r="P253" s="23">
        <v>0.13294249999999999</v>
      </c>
      <c r="Q253" s="23">
        <v>0.15239349999999999</v>
      </c>
      <c r="R253" s="23">
        <v>0.14535239999999999</v>
      </c>
      <c r="S253" s="23">
        <v>0.14380509999999999</v>
      </c>
      <c r="T253" s="23">
        <v>0.1501083</v>
      </c>
      <c r="U253" s="23">
        <v>0.1552307</v>
      </c>
      <c r="V253" s="23">
        <v>0.1559345</v>
      </c>
      <c r="W253" s="23">
        <v>0.1436375</v>
      </c>
      <c r="X253" s="23">
        <v>0.13869690000000001</v>
      </c>
      <c r="Y253" s="23">
        <v>0.1503882</v>
      </c>
      <c r="Z253" s="23">
        <v>0.16228139999999999</v>
      </c>
      <c r="AA253" s="23">
        <v>0.15071970000000001</v>
      </c>
      <c r="AB253" s="23">
        <v>0.13769049999999999</v>
      </c>
      <c r="AC253" s="23">
        <v>0.15239349999999999</v>
      </c>
      <c r="AD253" s="23">
        <v>0.14535239999999999</v>
      </c>
      <c r="AE253" s="23">
        <v>0.14380509999999999</v>
      </c>
      <c r="AF253" s="23">
        <v>0.1501083</v>
      </c>
      <c r="AG253" s="23">
        <v>0.1552307</v>
      </c>
      <c r="AH253" s="23">
        <v>0.1559345</v>
      </c>
      <c r="AI253" s="23">
        <v>0.1436375</v>
      </c>
      <c r="AJ253" s="23">
        <v>0.13869690000000001</v>
      </c>
      <c r="AK253" s="23">
        <v>0.1503882</v>
      </c>
      <c r="AL253" s="23">
        <v>0.16228139999999999</v>
      </c>
      <c r="AM253" s="23">
        <v>0.15071970000000001</v>
      </c>
      <c r="AN253" s="23">
        <v>0.13294249999999999</v>
      </c>
      <c r="AO253" s="23">
        <v>0.15239349999999999</v>
      </c>
      <c r="AP253" s="23">
        <v>0.14535239999999999</v>
      </c>
      <c r="AQ253" s="23">
        <v>0.14380509999999999</v>
      </c>
      <c r="AR253" s="23">
        <v>0.1501083</v>
      </c>
      <c r="AS253" s="23">
        <v>0.1552307</v>
      </c>
      <c r="AT253" s="23">
        <v>0.1559345</v>
      </c>
      <c r="AU253" s="23">
        <v>0.1436375</v>
      </c>
      <c r="AV253" s="23">
        <v>0.13869690000000001</v>
      </c>
      <c r="AW253" s="23">
        <v>0.1503882</v>
      </c>
      <c r="AX253" s="24">
        <v>0.16228139999999999</v>
      </c>
      <c r="AZ253" s="26">
        <f t="array" ref="AZ253">SUM(IF(YEAR($C$5:$AX$5)=AZ$5,$C253:$AX253))</f>
        <v>1.7814907000000002</v>
      </c>
      <c r="BA253" s="27">
        <f t="array" ref="BA253">SUM(IF(YEAR($C$5:$AX$5)=BA$5,$C253:$AX253))</f>
        <v>1.7814907000000002</v>
      </c>
      <c r="BB253" s="27">
        <f t="array" ref="BB253">SUM(IF(YEAR($C$5:$AX$5)=BB$5,$C253:$AX253))</f>
        <v>1.7862387000000002</v>
      </c>
      <c r="BC253" s="28">
        <f t="array" ref="BC253">SUM(IF(YEAR($C$5:$AX$5)=BC$5,$C253:$AX253))</f>
        <v>1.7814907000000002</v>
      </c>
      <c r="BE253" s="26">
        <f t="shared" si="23"/>
        <v>1.7814907</v>
      </c>
      <c r="BF253" s="27">
        <f t="shared" si="24"/>
        <v>1.7862387</v>
      </c>
      <c r="BG253" s="28">
        <f t="shared" si="25"/>
        <v>1.7814907</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7" t="s">
        <v>29</v>
      </c>
      <c r="C258" s="20">
        <v>0</v>
      </c>
      <c r="D258" s="20">
        <v>0</v>
      </c>
      <c r="E258" s="20">
        <v>0</v>
      </c>
      <c r="F258" s="20">
        <v>7.11316987872124E-2</v>
      </c>
      <c r="G258" s="20">
        <v>0.12182325124740601</v>
      </c>
      <c r="H258" s="20">
        <v>0.24855212867259999</v>
      </c>
      <c r="I258" s="20">
        <v>0.32050144672393799</v>
      </c>
      <c r="J258" s="20">
        <v>0.318048626184464</v>
      </c>
      <c r="K258" s="20">
        <v>0.23301762342453</v>
      </c>
      <c r="L258" s="20">
        <v>0.15534508228301999</v>
      </c>
      <c r="M258" s="20">
        <v>3.8427468389272697E-2</v>
      </c>
      <c r="N258" s="20">
        <v>0</v>
      </c>
      <c r="O258" s="20">
        <v>0</v>
      </c>
      <c r="P258" s="20">
        <v>0</v>
      </c>
      <c r="Q258" s="20">
        <v>0</v>
      </c>
      <c r="R258" s="20">
        <v>0.115774936974049</v>
      </c>
      <c r="S258" s="20">
        <v>0.152892261743546</v>
      </c>
      <c r="T258" s="20">
        <v>0.26980987191200301</v>
      </c>
      <c r="U258" s="20">
        <v>0.33358311653137201</v>
      </c>
      <c r="V258" s="20">
        <v>0.33358311653137201</v>
      </c>
      <c r="W258" s="20">
        <v>0.237923264503479</v>
      </c>
      <c r="X258" s="20">
        <v>0.23138241469860099</v>
      </c>
      <c r="Y258" s="20">
        <v>6.7043669521808597E-2</v>
      </c>
      <c r="Z258" s="20">
        <v>0</v>
      </c>
      <c r="AA258" s="20">
        <v>0</v>
      </c>
      <c r="AB258" s="20">
        <v>0</v>
      </c>
      <c r="AC258" s="20">
        <v>0</v>
      </c>
      <c r="AD258" s="20">
        <v>0</v>
      </c>
      <c r="AE258" s="20">
        <v>0</v>
      </c>
      <c r="AF258" s="20">
        <v>0</v>
      </c>
      <c r="AG258" s="20">
        <v>5.3144369274377802E-2</v>
      </c>
      <c r="AH258" s="20">
        <v>4.8238735646009397E-2</v>
      </c>
      <c r="AI258" s="20">
        <v>8.1760570174083103E-4</v>
      </c>
      <c r="AJ258" s="20">
        <v>0</v>
      </c>
      <c r="AK258" s="20">
        <v>0</v>
      </c>
      <c r="AL258" s="20">
        <v>0</v>
      </c>
      <c r="AM258" s="20">
        <v>0</v>
      </c>
      <c r="AN258" s="20">
        <v>0</v>
      </c>
      <c r="AO258" s="20">
        <v>0</v>
      </c>
      <c r="AP258" s="20">
        <v>0</v>
      </c>
      <c r="AQ258" s="20">
        <v>0</v>
      </c>
      <c r="AR258" s="20">
        <v>8.1760570174083103E-4</v>
      </c>
      <c r="AS258" s="20">
        <v>7.9307749867439298E-2</v>
      </c>
      <c r="AT258" s="20">
        <v>7.11316987872124E-2</v>
      </c>
      <c r="AU258" s="20">
        <v>2.4528170470148299E-3</v>
      </c>
      <c r="AV258" s="20">
        <v>0</v>
      </c>
      <c r="AW258" s="20">
        <v>0</v>
      </c>
      <c r="AX258" s="22">
        <v>0</v>
      </c>
      <c r="AZ258" s="21">
        <f t="array" ref="AZ258">SUM(IF(YEAR($C$5:$AX$5)=AZ$5,$C258:$AX258))</f>
        <v>1.5068473257124431</v>
      </c>
      <c r="BA258" s="20">
        <f t="array" ref="BA258">SUM(IF(YEAR($C$5:$AX$5)=BA$5,$C258:$AX258))</f>
        <v>1.7419926524162308</v>
      </c>
      <c r="BB258" s="20">
        <f t="array" ref="BB258">SUM(IF(YEAR($C$5:$AX$5)=BB$5,$C258:$AX258))</f>
        <v>0.10220071062212803</v>
      </c>
      <c r="BC258" s="22">
        <f t="array" ref="BC258">SUM(IF(YEAR($C$5:$AX$5)=BC$5,$C258:$AX258))</f>
        <v>0.15370987140340736</v>
      </c>
      <c r="BE258" s="21">
        <f t="shared" ref="BE258:BE272" si="31">SUM(H258:S258)</f>
        <v>1.5825595743954197</v>
      </c>
      <c r="BF258" s="20">
        <f t="shared" ref="BF258:BF272" si="32">SUM(T258:AE258)</f>
        <v>1.4733254536986358</v>
      </c>
      <c r="BG258" s="22">
        <f t="shared" ref="BG258:BG272" si="33">SUM(AF258:AQ258)</f>
        <v>0.10220071062212803</v>
      </c>
    </row>
    <row r="259" spans="2:59">
      <c r="B259" s="17" t="s">
        <v>28</v>
      </c>
      <c r="C259" s="20">
        <v>107.882773156103</v>
      </c>
      <c r="D259" s="20">
        <v>99.957906259689494</v>
      </c>
      <c r="E259" s="20">
        <v>95.400813843589304</v>
      </c>
      <c r="F259" s="20">
        <v>79.794466002844302</v>
      </c>
      <c r="G259" s="20">
        <v>91.307221641298398</v>
      </c>
      <c r="H259" s="20">
        <v>108.36839452511001</v>
      </c>
      <c r="I259" s="20">
        <v>118.867150885344</v>
      </c>
      <c r="J259" s="20">
        <v>115.366680090694</v>
      </c>
      <c r="K259" s="20">
        <v>105.505243988242</v>
      </c>
      <c r="L259" s="20">
        <v>92.513084009289699</v>
      </c>
      <c r="M259" s="20">
        <v>97.064288494642796</v>
      </c>
      <c r="N259" s="20">
        <v>110.899732620222</v>
      </c>
      <c r="O259" s="20">
        <v>111.65467089554301</v>
      </c>
      <c r="P259" s="20">
        <v>100.307135968003</v>
      </c>
      <c r="Q259" s="20">
        <v>96.311552624683799</v>
      </c>
      <c r="R259" s="20">
        <v>81.347140281461193</v>
      </c>
      <c r="S259" s="20">
        <v>93.653919970150994</v>
      </c>
      <c r="T259" s="20">
        <v>108.33914030472999</v>
      </c>
      <c r="U259" s="20">
        <v>133.549146001693</v>
      </c>
      <c r="V259" s="20">
        <v>120.344734289451</v>
      </c>
      <c r="W259" s="20">
        <v>103.366728500929</v>
      </c>
      <c r="X259" s="20">
        <v>89.902136012911797</v>
      </c>
      <c r="Y259" s="20">
        <v>97.142646638210906</v>
      </c>
      <c r="Z259" s="20">
        <v>110.349342853529</v>
      </c>
      <c r="AA259" s="20">
        <v>107.25598532176799</v>
      </c>
      <c r="AB259" s="20">
        <v>104.030960062752</v>
      </c>
      <c r="AC259" s="20">
        <v>97.037943195086001</v>
      </c>
      <c r="AD259" s="20">
        <v>78.6415121546015</v>
      </c>
      <c r="AE259" s="20">
        <v>86.850677197333397</v>
      </c>
      <c r="AF259" s="20">
        <v>108.157190958504</v>
      </c>
      <c r="AG259" s="20">
        <v>132.84226708766101</v>
      </c>
      <c r="AH259" s="20">
        <v>129.19738679751799</v>
      </c>
      <c r="AI259" s="20">
        <v>107.441990481224</v>
      </c>
      <c r="AJ259" s="20">
        <v>94.168958485126495</v>
      </c>
      <c r="AK259" s="20">
        <v>96.449835759820402</v>
      </c>
      <c r="AL259" s="20">
        <v>111.57400956819799</v>
      </c>
      <c r="AM259" s="20">
        <v>113.11571768438399</v>
      </c>
      <c r="AN259" s="20">
        <v>100.530393625144</v>
      </c>
      <c r="AO259" s="20">
        <v>96.380045353900599</v>
      </c>
      <c r="AP259" s="20">
        <v>79.084332100581406</v>
      </c>
      <c r="AQ259" s="20">
        <v>88.461271332111195</v>
      </c>
      <c r="AR259" s="20">
        <v>108.18463652441299</v>
      </c>
      <c r="AS259" s="20">
        <v>137.589031053241</v>
      </c>
      <c r="AT259" s="20">
        <v>128.849679104518</v>
      </c>
      <c r="AU259" s="20">
        <v>106.678663806524</v>
      </c>
      <c r="AV259" s="20">
        <v>93.308699707966298</v>
      </c>
      <c r="AW259" s="20">
        <v>96.497112442972096</v>
      </c>
      <c r="AX259" s="22">
        <v>111.45833635679401</v>
      </c>
      <c r="AZ259" s="21">
        <f t="array" ref="AZ259">SUM(IF(YEAR($C$5:$AX$5)=AZ$5,$C259:$AX259))</f>
        <v>1222.927755517069</v>
      </c>
      <c r="BA259" s="20">
        <f t="array" ref="BA259">SUM(IF(YEAR($C$5:$AX$5)=BA$5,$C259:$AX259))</f>
        <v>1246.2682943412965</v>
      </c>
      <c r="BB259" s="20">
        <f t="array" ref="BB259">SUM(IF(YEAR($C$5:$AX$5)=BB$5,$C259:$AX259))</f>
        <v>1253.6487170695927</v>
      </c>
      <c r="BC259" s="22">
        <f t="array" ref="BC259">SUM(IF(YEAR($C$5:$AX$5)=BC$5,$C259:$AX259))</f>
        <v>1260.1379190925497</v>
      </c>
      <c r="BE259" s="21">
        <f t="shared" si="31"/>
        <v>1231.8589943533866</v>
      </c>
      <c r="BF259" s="20">
        <f t="shared" si="32"/>
        <v>1236.8109525329955</v>
      </c>
      <c r="BG259" s="22">
        <f t="shared" si="33"/>
        <v>1257.4033992341731</v>
      </c>
    </row>
    <row r="260" spans="2:59">
      <c r="B260" s="17" t="s">
        <v>27</v>
      </c>
      <c r="C260" s="20">
        <v>4897.2418244890896</v>
      </c>
      <c r="D260" s="20">
        <v>4012.1700931508099</v>
      </c>
      <c r="E260" s="20">
        <v>2820.8828215263802</v>
      </c>
      <c r="F260" s="20">
        <v>1934.21926015243</v>
      </c>
      <c r="G260" s="20">
        <v>1951.1276188008501</v>
      </c>
      <c r="H260" s="20">
        <v>2126.12685829774</v>
      </c>
      <c r="I260" s="20">
        <v>2490.4801698606502</v>
      </c>
      <c r="J260" s="20">
        <v>2467.0388832967701</v>
      </c>
      <c r="K260" s="20">
        <v>1968.0823925416901</v>
      </c>
      <c r="L260" s="20">
        <v>1791.9664680752901</v>
      </c>
      <c r="M260" s="20">
        <v>1632.4730179533401</v>
      </c>
      <c r="N260" s="20">
        <v>1837.48538531177</v>
      </c>
      <c r="O260" s="20">
        <v>1988.65435038134</v>
      </c>
      <c r="P260" s="20">
        <v>1713.1478058565399</v>
      </c>
      <c r="Q260" s="20">
        <v>1361.22809052095</v>
      </c>
      <c r="R260" s="20">
        <v>991.09244423732196</v>
      </c>
      <c r="S260" s="20">
        <v>1456.36953048036</v>
      </c>
      <c r="T260" s="20">
        <v>1762.21614975948</v>
      </c>
      <c r="U260" s="20">
        <v>2135.1918343901598</v>
      </c>
      <c r="V260" s="20">
        <v>2072.2421601861702</v>
      </c>
      <c r="W260" s="20">
        <v>1625.23109633289</v>
      </c>
      <c r="X260" s="20">
        <v>1518.42557992972</v>
      </c>
      <c r="Y260" s="20">
        <v>1666.53309620917</v>
      </c>
      <c r="Z260" s="20">
        <v>1814.17060956918</v>
      </c>
      <c r="AA260" s="20">
        <v>2651.43840129301</v>
      </c>
      <c r="AB260" s="20">
        <v>2342.2334463708098</v>
      </c>
      <c r="AC260" s="20">
        <v>2087.50408073887</v>
      </c>
      <c r="AD260" s="20">
        <v>976.36672272905696</v>
      </c>
      <c r="AE260" s="20">
        <v>1265.69066798314</v>
      </c>
      <c r="AF260" s="20">
        <v>1473.67101816833</v>
      </c>
      <c r="AG260" s="20">
        <v>1713.48882487882</v>
      </c>
      <c r="AH260" s="20">
        <v>1733.9468033313799</v>
      </c>
      <c r="AI260" s="20">
        <v>1506.43065308925</v>
      </c>
      <c r="AJ260" s="20">
        <v>1480.77801671065</v>
      </c>
      <c r="AK260" s="20">
        <v>1444.8905046731199</v>
      </c>
      <c r="AL260" s="20">
        <v>1483.3816717695399</v>
      </c>
      <c r="AM260" s="20">
        <v>1583.0539761595401</v>
      </c>
      <c r="AN260" s="20">
        <v>1421.43176722713</v>
      </c>
      <c r="AO260" s="20">
        <v>1150.89565530047</v>
      </c>
      <c r="AP260" s="20">
        <v>615.99047988280699</v>
      </c>
      <c r="AQ260" s="20">
        <v>926.45498485490702</v>
      </c>
      <c r="AR260" s="20">
        <v>1083.1624564379499</v>
      </c>
      <c r="AS260" s="20">
        <v>1306.1029646135901</v>
      </c>
      <c r="AT260" s="20">
        <v>1294.25517957285</v>
      </c>
      <c r="AU260" s="20">
        <v>1087.82488939632</v>
      </c>
      <c r="AV260" s="20">
        <v>988.74217083491396</v>
      </c>
      <c r="AW260" s="20">
        <v>1075.1895727068199</v>
      </c>
      <c r="AX260" s="22">
        <v>1206.4354395400701</v>
      </c>
      <c r="AZ260" s="21">
        <f t="array" ref="AZ260">SUM(IF(YEAR($C$5:$AX$5)=AZ$5,$C260:$AX260))</f>
        <v>29929.294793456811</v>
      </c>
      <c r="BA260" s="20">
        <f t="array" ref="BA260">SUM(IF(YEAR($C$5:$AX$5)=BA$5,$C260:$AX260))</f>
        <v>20104.502747853283</v>
      </c>
      <c r="BB260" s="20">
        <f t="array" ref="BB260">SUM(IF(YEAR($C$5:$AX$5)=BB$5,$C260:$AX260))</f>
        <v>20159.820811735975</v>
      </c>
      <c r="BC260" s="22">
        <f t="array" ref="BC260">SUM(IF(YEAR($C$5:$AX$5)=BC$5,$C260:$AX260))</f>
        <v>13739.539536527367</v>
      </c>
      <c r="BE260" s="21">
        <f t="shared" si="31"/>
        <v>21824.145396813761</v>
      </c>
      <c r="BF260" s="20">
        <f t="shared" si="32"/>
        <v>21917.243845491656</v>
      </c>
      <c r="BG260" s="22">
        <f t="shared" si="33"/>
        <v>16534.414356045942</v>
      </c>
    </row>
    <row r="261" spans="2:59">
      <c r="B261" s="17" t="s">
        <v>26</v>
      </c>
      <c r="C261" s="20">
        <v>9021.5831569433194</v>
      </c>
      <c r="D261" s="20">
        <v>7973.0772833526098</v>
      </c>
      <c r="E261" s="20">
        <v>6484.8867003917703</v>
      </c>
      <c r="F261" s="20">
        <v>6112.5134601592999</v>
      </c>
      <c r="G261" s="20">
        <v>6485.2398225963098</v>
      </c>
      <c r="H261" s="20">
        <v>7335.0321986377203</v>
      </c>
      <c r="I261" s="20">
        <v>8264.5235812068004</v>
      </c>
      <c r="J261" s="20">
        <v>8229.3967169523203</v>
      </c>
      <c r="K261" s="20">
        <v>6856.5216923691296</v>
      </c>
      <c r="L261" s="20">
        <v>6380.6916267275801</v>
      </c>
      <c r="M261" s="20">
        <v>5836.0277622938202</v>
      </c>
      <c r="N261" s="20">
        <v>7832.2635234892396</v>
      </c>
      <c r="O261" s="20">
        <v>7287.48615789413</v>
      </c>
      <c r="P261" s="20">
        <v>6260.1627750098696</v>
      </c>
      <c r="Q261" s="20">
        <v>6077.97828704119</v>
      </c>
      <c r="R261" s="20">
        <v>4034.51603335142</v>
      </c>
      <c r="S261" s="20">
        <v>5316.3361135441801</v>
      </c>
      <c r="T261" s="20">
        <v>6296.0895380377797</v>
      </c>
      <c r="U261" s="20">
        <v>7095.5555257201204</v>
      </c>
      <c r="V261" s="20">
        <v>7007.8864250779197</v>
      </c>
      <c r="W261" s="20">
        <v>5827.50640450418</v>
      </c>
      <c r="X261" s="20">
        <v>5606.4664366543302</v>
      </c>
      <c r="Y261" s="20">
        <v>5401.6180184520799</v>
      </c>
      <c r="Z261" s="20">
        <v>6631.81399101019</v>
      </c>
      <c r="AA261" s="20">
        <v>6244.4185998439798</v>
      </c>
      <c r="AB261" s="20">
        <v>5491.1228215098399</v>
      </c>
      <c r="AC261" s="20">
        <v>4958.7098176479303</v>
      </c>
      <c r="AD261" s="20">
        <v>3772.3675339818001</v>
      </c>
      <c r="AE261" s="20">
        <v>4410.9378679394704</v>
      </c>
      <c r="AF261" s="20">
        <v>4554.9837764948597</v>
      </c>
      <c r="AG261" s="20">
        <v>5185.5370244272099</v>
      </c>
      <c r="AH261" s="20">
        <v>5208.9229482933897</v>
      </c>
      <c r="AI261" s="20">
        <v>4756.6209656319697</v>
      </c>
      <c r="AJ261" s="20">
        <v>4382.5648497939101</v>
      </c>
      <c r="AK261" s="20">
        <v>4931.6628817319897</v>
      </c>
      <c r="AL261" s="20">
        <v>5261.5599319338799</v>
      </c>
      <c r="AM261" s="20">
        <v>4611.3296208381698</v>
      </c>
      <c r="AN261" s="20">
        <v>3901.5849068164798</v>
      </c>
      <c r="AO261" s="20">
        <v>3774.0083822011902</v>
      </c>
      <c r="AP261" s="20">
        <v>2336.3249352574298</v>
      </c>
      <c r="AQ261" s="20">
        <v>3525.7855917811398</v>
      </c>
      <c r="AR261" s="20">
        <v>3936.9166315144998</v>
      </c>
      <c r="AS261" s="20">
        <v>4454.9102491450003</v>
      </c>
      <c r="AT261" s="20">
        <v>4457.8142975643304</v>
      </c>
      <c r="AU261" s="20">
        <v>4147.6062121456498</v>
      </c>
      <c r="AV261" s="20">
        <v>3733.2562956214001</v>
      </c>
      <c r="AW261" s="20">
        <v>4224.9723836183502</v>
      </c>
      <c r="AX261" s="22">
        <v>4555.4720911383602</v>
      </c>
      <c r="AZ261" s="21">
        <f t="array" ref="AZ261">SUM(IF(YEAR($C$5:$AX$5)=AZ$5,$C261:$AX261))</f>
        <v>86811.757525119916</v>
      </c>
      <c r="BA261" s="20">
        <f t="array" ref="BA261">SUM(IF(YEAR($C$5:$AX$5)=BA$5,$C261:$AX261))</f>
        <v>72843.415706297397</v>
      </c>
      <c r="BB261" s="20">
        <f t="array" ref="BB261">SUM(IF(YEAR($C$5:$AX$5)=BB$5,$C261:$AX261))</f>
        <v>59159.409019230232</v>
      </c>
      <c r="BC261" s="22">
        <f t="array" ref="BC261">SUM(IF(YEAR($C$5:$AX$5)=BC$5,$C261:$AX261))</f>
        <v>47659.981597642007</v>
      </c>
      <c r="BE261" s="21">
        <f t="shared" si="31"/>
        <v>79710.936468517393</v>
      </c>
      <c r="BF261" s="20">
        <f t="shared" si="32"/>
        <v>68744.492980379611</v>
      </c>
      <c r="BG261" s="22">
        <f t="shared" si="33"/>
        <v>52430.885815201626</v>
      </c>
    </row>
    <row r="262" spans="2:59">
      <c r="B262" s="17" t="s">
        <v>25</v>
      </c>
      <c r="C262" s="20">
        <v>5881.3836628552499</v>
      </c>
      <c r="D262" s="20">
        <v>4703.9719557054304</v>
      </c>
      <c r="E262" s="20">
        <v>4637.5712156333002</v>
      </c>
      <c r="F262" s="20">
        <v>4292.1327380072298</v>
      </c>
      <c r="G262" s="20">
        <v>4050.6166433356698</v>
      </c>
      <c r="H262" s="20">
        <v>5422.12561189383</v>
      </c>
      <c r="I262" s="20">
        <v>6041.4287050906596</v>
      </c>
      <c r="J262" s="20">
        <v>6071.02389848232</v>
      </c>
      <c r="K262" s="20">
        <v>4995.7105667460701</v>
      </c>
      <c r="L262" s="20">
        <v>4071.99309547246</v>
      </c>
      <c r="M262" s="20">
        <v>4308.0733075253702</v>
      </c>
      <c r="N262" s="20">
        <v>5745.2187697906002</v>
      </c>
      <c r="O262" s="20">
        <v>5552.3327452298299</v>
      </c>
      <c r="P262" s="20">
        <v>4485.9102319963304</v>
      </c>
      <c r="Q262" s="20">
        <v>4373.9189591445001</v>
      </c>
      <c r="R262" s="20">
        <v>3776.0796822532998</v>
      </c>
      <c r="S262" s="20">
        <v>3869.7964920178101</v>
      </c>
      <c r="T262" s="20">
        <v>4688.9193960372404</v>
      </c>
      <c r="U262" s="20">
        <v>5253.1624662075201</v>
      </c>
      <c r="V262" s="20">
        <v>5209.0314513444901</v>
      </c>
      <c r="W262" s="20">
        <v>4332.5672371257097</v>
      </c>
      <c r="X262" s="20">
        <v>3701.9389549121302</v>
      </c>
      <c r="Y262" s="20">
        <v>3845.26670743153</v>
      </c>
      <c r="Z262" s="20">
        <v>4933.6825778502998</v>
      </c>
      <c r="AA262" s="20">
        <v>4075.7359882947098</v>
      </c>
      <c r="AB262" s="20">
        <v>3378.8007742781201</v>
      </c>
      <c r="AC262" s="20">
        <v>3136.8843307532402</v>
      </c>
      <c r="AD262" s="20">
        <v>3325.7398995384601</v>
      </c>
      <c r="AE262" s="20">
        <v>3010.2227837238502</v>
      </c>
      <c r="AF262" s="20">
        <v>3848.81563626975</v>
      </c>
      <c r="AG262" s="20">
        <v>4326.4305357132098</v>
      </c>
      <c r="AH262" s="20">
        <v>4358.5576564073599</v>
      </c>
      <c r="AI262" s="20">
        <v>3926.2799808848599</v>
      </c>
      <c r="AJ262" s="20">
        <v>3276.6502648219498</v>
      </c>
      <c r="AK262" s="20">
        <v>3280.5416407696898</v>
      </c>
      <c r="AL262" s="20">
        <v>4452.0521981734801</v>
      </c>
      <c r="AM262" s="20">
        <v>3481.2808767911001</v>
      </c>
      <c r="AN262" s="20">
        <v>3089.4714178331201</v>
      </c>
      <c r="AO262" s="20">
        <v>2722.6817178763399</v>
      </c>
      <c r="AP262" s="20">
        <v>2565.3593279346801</v>
      </c>
      <c r="AQ262" s="20">
        <v>2704.5455936677799</v>
      </c>
      <c r="AR262" s="20">
        <v>2903.1951856743499</v>
      </c>
      <c r="AS262" s="20">
        <v>3246.6606634054301</v>
      </c>
      <c r="AT262" s="20">
        <v>3256.1430464983</v>
      </c>
      <c r="AU262" s="20">
        <v>2958.5180124919898</v>
      </c>
      <c r="AV262" s="20">
        <v>2157.0728426799201</v>
      </c>
      <c r="AW262" s="20">
        <v>2347.4257369153202</v>
      </c>
      <c r="AX262" s="22">
        <v>3375.4958465118002</v>
      </c>
      <c r="AZ262" s="21">
        <f t="array" ref="AZ262">SUM(IF(YEAR($C$5:$AX$5)=AZ$5,$C262:$AX262))</f>
        <v>60221.250170538195</v>
      </c>
      <c r="BA262" s="20">
        <f t="array" ref="BA262">SUM(IF(YEAR($C$5:$AX$5)=BA$5,$C262:$AX262))</f>
        <v>54022.606901550695</v>
      </c>
      <c r="BB262" s="20">
        <f t="array" ref="BB262">SUM(IF(YEAR($C$5:$AX$5)=BB$5,$C262:$AX262))</f>
        <v>44396.711689628675</v>
      </c>
      <c r="BC262" s="22">
        <f t="array" ref="BC262">SUM(IF(YEAR($C$5:$AX$5)=BC$5,$C262:$AX262))</f>
        <v>34807.850268280134</v>
      </c>
      <c r="BE262" s="21">
        <f t="shared" si="31"/>
        <v>58713.612065643087</v>
      </c>
      <c r="BF262" s="20">
        <f t="shared" si="32"/>
        <v>48891.952567497297</v>
      </c>
      <c r="BG262" s="22">
        <f t="shared" si="33"/>
        <v>42032.66684714333</v>
      </c>
    </row>
    <row r="263" spans="2:59">
      <c r="B263" s="17" t="s">
        <v>24</v>
      </c>
      <c r="C263" s="20">
        <v>1220.1583251208101</v>
      </c>
      <c r="D263" s="20">
        <v>1130.2171235345299</v>
      </c>
      <c r="E263" s="20">
        <v>1093.19180445746</v>
      </c>
      <c r="F263" s="20">
        <v>886.40302377566695</v>
      </c>
      <c r="G263" s="20">
        <v>1032.43496042932</v>
      </c>
      <c r="H263" s="20">
        <v>1211.7131938200901</v>
      </c>
      <c r="I263" s="20">
        <v>1410.0040141716599</v>
      </c>
      <c r="J263" s="20">
        <v>1386.8336239857599</v>
      </c>
      <c r="K263" s="20">
        <v>1177.0485738233499</v>
      </c>
      <c r="L263" s="20">
        <v>1059.8379533775201</v>
      </c>
      <c r="M263" s="20">
        <v>1095.2754616849099</v>
      </c>
      <c r="N263" s="20">
        <v>1242.11496027932</v>
      </c>
      <c r="O263" s="20">
        <v>1263.5341699570399</v>
      </c>
      <c r="P263" s="20">
        <v>1132.7509807906999</v>
      </c>
      <c r="Q263" s="20">
        <v>1102.19895193353</v>
      </c>
      <c r="R263" s="20">
        <v>902.75282860919799</v>
      </c>
      <c r="S263" s="20">
        <v>1057.1866836602601</v>
      </c>
      <c r="T263" s="20">
        <v>1221.0245877897801</v>
      </c>
      <c r="U263" s="20">
        <v>1519.39457950834</v>
      </c>
      <c r="V263" s="20">
        <v>1454.08039386617</v>
      </c>
      <c r="W263" s="20">
        <v>1160.4010673561099</v>
      </c>
      <c r="X263" s="20">
        <v>1034.99053615856</v>
      </c>
      <c r="Y263" s="20">
        <v>1096.41940565035</v>
      </c>
      <c r="Z263" s="20">
        <v>1236.4873563908</v>
      </c>
      <c r="AA263" s="20">
        <v>476.20994687487803</v>
      </c>
      <c r="AB263" s="20">
        <v>460.52454927563701</v>
      </c>
      <c r="AC263" s="20">
        <v>442.76838341727898</v>
      </c>
      <c r="AD263" s="20">
        <v>332.118594389409</v>
      </c>
      <c r="AE263" s="20">
        <v>391.68125909724</v>
      </c>
      <c r="AF263" s="20">
        <v>480.58701863605501</v>
      </c>
      <c r="AG263" s="20">
        <v>611.22209587600105</v>
      </c>
      <c r="AH263" s="20">
        <v>627.01505422964703</v>
      </c>
      <c r="AI263" s="20">
        <v>484.40469857212202</v>
      </c>
      <c r="AJ263" s="20">
        <v>446.756105862325</v>
      </c>
      <c r="AK263" s="20">
        <v>437.881913211197</v>
      </c>
      <c r="AL263" s="20">
        <v>493.953622009605</v>
      </c>
      <c r="AM263" s="20">
        <v>311.42106904089502</v>
      </c>
      <c r="AN263" s="20">
        <v>282.03926768526401</v>
      </c>
      <c r="AO263" s="20">
        <v>289.78248962556199</v>
      </c>
      <c r="AP263" s="20">
        <v>208.726803443395</v>
      </c>
      <c r="AQ263" s="20">
        <v>254.403765078634</v>
      </c>
      <c r="AR263" s="20">
        <v>306.97430834389502</v>
      </c>
      <c r="AS263" s="20">
        <v>391.10808201786102</v>
      </c>
      <c r="AT263" s="20">
        <v>387.18295026896499</v>
      </c>
      <c r="AU263" s="20">
        <v>300.52150160423503</v>
      </c>
      <c r="AV263" s="20">
        <v>280.35484079131902</v>
      </c>
      <c r="AW263" s="20">
        <v>279.580882154405</v>
      </c>
      <c r="AX263" s="22">
        <v>309.06179777905299</v>
      </c>
      <c r="AZ263" s="21">
        <f t="array" ref="AZ263">SUM(IF(YEAR($C$5:$AX$5)=AZ$5,$C263:$AX263))</f>
        <v>13945.233018460398</v>
      </c>
      <c r="BA263" s="20">
        <f t="array" ref="BA263">SUM(IF(YEAR($C$5:$AX$5)=BA$5,$C263:$AX263))</f>
        <v>14181.221541670839</v>
      </c>
      <c r="BB263" s="20">
        <f t="array" ref="BB263">SUM(IF(YEAR($C$5:$AX$5)=BB$5,$C263:$AX263))</f>
        <v>5685.1232414513943</v>
      </c>
      <c r="BC263" s="22">
        <f t="array" ref="BC263">SUM(IF(YEAR($C$5:$AX$5)=BC$5,$C263:$AX263))</f>
        <v>3601.1577578334836</v>
      </c>
      <c r="BE263" s="21">
        <f t="shared" si="31"/>
        <v>14041.251396093339</v>
      </c>
      <c r="BF263" s="20">
        <f t="shared" si="32"/>
        <v>10826.100659774553</v>
      </c>
      <c r="BG263" s="22">
        <f t="shared" si="33"/>
        <v>4928.1939032707014</v>
      </c>
    </row>
    <row r="264" spans="2:59">
      <c r="B264" s="17" t="s">
        <v>23</v>
      </c>
      <c r="C264" s="20">
        <v>2017.6091019809201</v>
      </c>
      <c r="D264" s="20">
        <v>1728.1808350086201</v>
      </c>
      <c r="E264" s="20">
        <v>1203.11687099235</v>
      </c>
      <c r="F264" s="20">
        <v>1319.4883633786801</v>
      </c>
      <c r="G264" s="20">
        <v>1564.8238134384201</v>
      </c>
      <c r="H264" s="20">
        <v>1811.88368010055</v>
      </c>
      <c r="I264" s="20">
        <v>2253.7330768709098</v>
      </c>
      <c r="J264" s="20">
        <v>2311.7236550673802</v>
      </c>
      <c r="K264" s="20">
        <v>1652.1242142615399</v>
      </c>
      <c r="L264" s="20">
        <v>1461.52008299623</v>
      </c>
      <c r="M264" s="20">
        <v>1527.1804658102301</v>
      </c>
      <c r="N264" s="20">
        <v>1588.70344165713</v>
      </c>
      <c r="O264" s="20">
        <v>1819.07729769312</v>
      </c>
      <c r="P264" s="20">
        <v>1220.8969837836901</v>
      </c>
      <c r="Q264" s="20">
        <v>1374.3919965140501</v>
      </c>
      <c r="R264" s="20">
        <v>1201.7087948354899</v>
      </c>
      <c r="S264" s="20">
        <v>1629.8207165869001</v>
      </c>
      <c r="T264" s="20">
        <v>1599.71051258594</v>
      </c>
      <c r="U264" s="20">
        <v>2046.0063563250001</v>
      </c>
      <c r="V264" s="20">
        <v>2055.7268849611301</v>
      </c>
      <c r="W264" s="20">
        <v>1460.5976687120301</v>
      </c>
      <c r="X264" s="20">
        <v>1485.38831868186</v>
      </c>
      <c r="Y264" s="20">
        <v>1318.01311168866</v>
      </c>
      <c r="Z264" s="20">
        <v>1178.14273989759</v>
      </c>
      <c r="AA264" s="20">
        <v>1210.53471556306</v>
      </c>
      <c r="AB264" s="20">
        <v>850.56816107779696</v>
      </c>
      <c r="AC264" s="20">
        <v>884.34652383625496</v>
      </c>
      <c r="AD264" s="20">
        <v>958.529989264905</v>
      </c>
      <c r="AE264" s="20">
        <v>1103.2544270522201</v>
      </c>
      <c r="AF264" s="20">
        <v>1473.1109313909001</v>
      </c>
      <c r="AG264" s="20">
        <v>1929.8607384194599</v>
      </c>
      <c r="AH264" s="20">
        <v>1982.4848227668599</v>
      </c>
      <c r="AI264" s="20">
        <v>1184.07467591157</v>
      </c>
      <c r="AJ264" s="20">
        <v>1180.08683811221</v>
      </c>
      <c r="AK264" s="20">
        <v>1060.33436757699</v>
      </c>
      <c r="AL264" s="20">
        <v>1189.7984399306599</v>
      </c>
      <c r="AM264" s="20">
        <v>1431.9076833245299</v>
      </c>
      <c r="AN264" s="20">
        <v>1067.9035219382499</v>
      </c>
      <c r="AO264" s="20">
        <v>1043.92125308909</v>
      </c>
      <c r="AP264" s="20">
        <v>1224.8185121351901</v>
      </c>
      <c r="AQ264" s="20">
        <v>931.10488823941</v>
      </c>
      <c r="AR264" s="20">
        <v>1353.85220807418</v>
      </c>
      <c r="AS264" s="20">
        <v>1677.87504000636</v>
      </c>
      <c r="AT264" s="20">
        <v>1484.0573852509301</v>
      </c>
      <c r="AU264" s="20">
        <v>1268.04228243232</v>
      </c>
      <c r="AV264" s="20">
        <v>1253.0514459107101</v>
      </c>
      <c r="AW264" s="20">
        <v>1196.4481021864301</v>
      </c>
      <c r="AX264" s="22">
        <v>1226.65747707523</v>
      </c>
      <c r="AZ264" s="21">
        <f t="array" ref="AZ264">SUM(IF(YEAR($C$5:$AX$5)=AZ$5,$C264:$AX264))</f>
        <v>20440.087601562958</v>
      </c>
      <c r="BA264" s="20">
        <f t="array" ref="BA264">SUM(IF(YEAR($C$5:$AX$5)=BA$5,$C264:$AX264))</f>
        <v>18389.481382265461</v>
      </c>
      <c r="BB264" s="20">
        <f t="array" ref="BB264">SUM(IF(YEAR($C$5:$AX$5)=BB$5,$C264:$AX264))</f>
        <v>15006.984630902889</v>
      </c>
      <c r="BC264" s="22">
        <f t="array" ref="BC264">SUM(IF(YEAR($C$5:$AX$5)=BC$5,$C264:$AX264))</f>
        <v>15159.639799662631</v>
      </c>
      <c r="BE264" s="21">
        <f t="shared" si="31"/>
        <v>19852.764406177219</v>
      </c>
      <c r="BF264" s="20">
        <f t="shared" si="32"/>
        <v>16150.819409646449</v>
      </c>
      <c r="BG264" s="22">
        <f t="shared" si="33"/>
        <v>15699.406672835123</v>
      </c>
    </row>
    <row r="265" spans="2:59">
      <c r="B265" s="17" t="s">
        <v>22</v>
      </c>
      <c r="C265" s="20">
        <v>1809.0947606600801</v>
      </c>
      <c r="D265" s="20">
        <v>1585.5783049352499</v>
      </c>
      <c r="E265" s="20">
        <v>1471.7054407578</v>
      </c>
      <c r="F265" s="20">
        <v>1322.53591570817</v>
      </c>
      <c r="G265" s="20">
        <v>1776.6410063169899</v>
      </c>
      <c r="H265" s="20">
        <v>2284.87252756208</v>
      </c>
      <c r="I265" s="20">
        <v>2879.2061793431599</v>
      </c>
      <c r="J265" s="20">
        <v>2962.8694718461502</v>
      </c>
      <c r="K265" s="20">
        <v>1927.5462506823201</v>
      </c>
      <c r="L265" s="20">
        <v>1680.5396141093199</v>
      </c>
      <c r="M265" s="20">
        <v>1652.64875208028</v>
      </c>
      <c r="N265" s="20">
        <v>1659.1913849748701</v>
      </c>
      <c r="O265" s="20">
        <v>1752.39620284177</v>
      </c>
      <c r="P265" s="20">
        <v>1439.9121213015201</v>
      </c>
      <c r="Q265" s="20">
        <v>1174.47474546731</v>
      </c>
      <c r="R265" s="20">
        <v>1175.60994226858</v>
      </c>
      <c r="S265" s="20">
        <v>1491.9569825381</v>
      </c>
      <c r="T265" s="20">
        <v>1987.63787342608</v>
      </c>
      <c r="U265" s="20">
        <v>2483.16320990957</v>
      </c>
      <c r="V265" s="20">
        <v>2492.9700061082799</v>
      </c>
      <c r="W265" s="20">
        <v>1674.20602244884</v>
      </c>
      <c r="X265" s="20">
        <v>1277.48329598643</v>
      </c>
      <c r="Y265" s="20">
        <v>1368.5078209731701</v>
      </c>
      <c r="Z265" s="20">
        <v>1465.6386707015299</v>
      </c>
      <c r="AA265" s="20">
        <v>1732.1892565246701</v>
      </c>
      <c r="AB265" s="20">
        <v>1626.6779195480001</v>
      </c>
      <c r="AC265" s="20">
        <v>1167.8254827056101</v>
      </c>
      <c r="AD265" s="20">
        <v>1079.0942681971901</v>
      </c>
      <c r="AE265" s="20">
        <v>1494.0297396723199</v>
      </c>
      <c r="AF265" s="20">
        <v>1994.7254330527501</v>
      </c>
      <c r="AG265" s="20">
        <v>2412.63955126889</v>
      </c>
      <c r="AH265" s="20">
        <v>2521.2247515451199</v>
      </c>
      <c r="AI265" s="20">
        <v>1920.43504960719</v>
      </c>
      <c r="AJ265" s="20">
        <v>1658.2712709866501</v>
      </c>
      <c r="AK265" s="20">
        <v>1223.41194479354</v>
      </c>
      <c r="AL265" s="20">
        <v>1476.5722909644201</v>
      </c>
      <c r="AM265" s="20">
        <v>1784.57810459659</v>
      </c>
      <c r="AN265" s="20">
        <v>1491.75454086997</v>
      </c>
      <c r="AO265" s="20">
        <v>1117.6396886259299</v>
      </c>
      <c r="AP265" s="20">
        <v>1225.2351152859601</v>
      </c>
      <c r="AQ265" s="20">
        <v>1592.3828107044101</v>
      </c>
      <c r="AR265" s="20">
        <v>2021.7660052953299</v>
      </c>
      <c r="AS265" s="20">
        <v>2453.0704730879502</v>
      </c>
      <c r="AT265" s="20">
        <v>2490.9415722005101</v>
      </c>
      <c r="AU265" s="20">
        <v>1901.3906993645401</v>
      </c>
      <c r="AV265" s="20">
        <v>1520.71280273609</v>
      </c>
      <c r="AW265" s="20">
        <v>1378.8707228619601</v>
      </c>
      <c r="AX265" s="22">
        <v>1553.4233073499099</v>
      </c>
      <c r="AZ265" s="21">
        <f t="array" ref="AZ265">SUM(IF(YEAR($C$5:$AX$5)=AZ$5,$C265:$AX265))</f>
        <v>23012.429608976468</v>
      </c>
      <c r="BA265" s="20">
        <f t="array" ref="BA265">SUM(IF(YEAR($C$5:$AX$5)=BA$5,$C265:$AX265))</f>
        <v>19783.956893971179</v>
      </c>
      <c r="BB265" s="20">
        <f t="array" ref="BB265">SUM(IF(YEAR($C$5:$AX$5)=BB$5,$C265:$AX265))</f>
        <v>20307.09695886635</v>
      </c>
      <c r="BC265" s="22">
        <f t="array" ref="BC265">SUM(IF(YEAR($C$5:$AX$5)=BC$5,$C265:$AX265))</f>
        <v>20531.765842979148</v>
      </c>
      <c r="BE265" s="21">
        <f t="shared" si="31"/>
        <v>22081.224175015461</v>
      </c>
      <c r="BF265" s="20">
        <f t="shared" si="32"/>
        <v>19849.423566201687</v>
      </c>
      <c r="BG265" s="22">
        <f t="shared" si="33"/>
        <v>20418.870552301425</v>
      </c>
    </row>
    <row r="266" spans="2:59">
      <c r="B266" s="17" t="s">
        <v>21</v>
      </c>
      <c r="C266" s="20">
        <v>180.345209295236</v>
      </c>
      <c r="D266" s="20">
        <v>161.09776808321499</v>
      </c>
      <c r="E266" s="20">
        <v>144.89025288820301</v>
      </c>
      <c r="F266" s="20">
        <v>117.650022484362</v>
      </c>
      <c r="G266" s="20">
        <v>144.74964996613599</v>
      </c>
      <c r="H266" s="20">
        <v>165.13222644739301</v>
      </c>
      <c r="I266" s="20">
        <v>191.62307873880499</v>
      </c>
      <c r="J266" s="20">
        <v>171.38139853149201</v>
      </c>
      <c r="K266" s="20">
        <v>138.541415564716</v>
      </c>
      <c r="L266" s="20">
        <v>127.950160022825</v>
      </c>
      <c r="M266" s="20">
        <v>140.10989078879399</v>
      </c>
      <c r="N266" s="20">
        <v>134.28632792457901</v>
      </c>
      <c r="O266" s="20">
        <v>181.020843856037</v>
      </c>
      <c r="P266" s="20">
        <v>161.60470785200599</v>
      </c>
      <c r="Q266" s="20">
        <v>145.80782741308201</v>
      </c>
      <c r="R266" s="20">
        <v>117.717245738953</v>
      </c>
      <c r="S266" s="20">
        <v>144.72599729726801</v>
      </c>
      <c r="T266" s="20">
        <v>163.84349334051501</v>
      </c>
      <c r="U266" s="20">
        <v>189.42869241198099</v>
      </c>
      <c r="V266" s="20">
        <v>168.72800436097901</v>
      </c>
      <c r="W266" s="20">
        <v>138.514015115798</v>
      </c>
      <c r="X266" s="20">
        <v>129.36750528216399</v>
      </c>
      <c r="Y266" s="20">
        <v>139.29956529289501</v>
      </c>
      <c r="Z266" s="20">
        <v>135.71731000393601</v>
      </c>
      <c r="AA266" s="20">
        <v>180.88883553019701</v>
      </c>
      <c r="AB266" s="20">
        <v>167.451548449695</v>
      </c>
      <c r="AC266" s="20">
        <v>145.46722763776799</v>
      </c>
      <c r="AD266" s="20">
        <v>61.396532287268201</v>
      </c>
      <c r="AE266" s="20">
        <v>82.824825834482894</v>
      </c>
      <c r="AF266" s="20">
        <v>92.2438830062747</v>
      </c>
      <c r="AG266" s="20">
        <v>121.66759687021801</v>
      </c>
      <c r="AH266" s="20">
        <v>103.290438558324</v>
      </c>
      <c r="AI266" s="20">
        <v>80.586582754636794</v>
      </c>
      <c r="AJ266" s="20">
        <v>77.271094195544705</v>
      </c>
      <c r="AK266" s="20">
        <v>76.296236313879504</v>
      </c>
      <c r="AL266" s="20">
        <v>74.492074191570296</v>
      </c>
      <c r="AM266" s="20">
        <v>38.866408351808801</v>
      </c>
      <c r="AN266" s="20">
        <v>32.988741848617799</v>
      </c>
      <c r="AO266" s="20">
        <v>39.778448499739198</v>
      </c>
      <c r="AP266" s="20">
        <v>38.327172778546803</v>
      </c>
      <c r="AQ266" s="20">
        <v>38.526878360658898</v>
      </c>
      <c r="AR266" s="20">
        <v>40.561877940936</v>
      </c>
      <c r="AS266" s="20">
        <v>63.497153630713001</v>
      </c>
      <c r="AT266" s="20">
        <v>52.964555611251903</v>
      </c>
      <c r="AU266" s="20">
        <v>39.0177157223225</v>
      </c>
      <c r="AV266" s="20">
        <v>38.673373535275502</v>
      </c>
      <c r="AW266" s="20">
        <v>32.594114366918802</v>
      </c>
      <c r="AX266" s="22">
        <v>38.032642632722897</v>
      </c>
      <c r="AZ266" s="21">
        <f t="array" ref="AZ266">SUM(IF(YEAR($C$5:$AX$5)=AZ$5,$C266:$AX266))</f>
        <v>1817.7574007357562</v>
      </c>
      <c r="BA266" s="20">
        <f t="array" ref="BA266">SUM(IF(YEAR($C$5:$AX$5)=BA$5,$C266:$AX266))</f>
        <v>1815.7752079656141</v>
      </c>
      <c r="BB266" s="20">
        <f t="array" ref="BB266">SUM(IF(YEAR($C$5:$AX$5)=BB$5,$C266:$AX266))</f>
        <v>1263.8768756298591</v>
      </c>
      <c r="BC266" s="22">
        <f t="array" ref="BC266">SUM(IF(YEAR($C$5:$AX$5)=BC$5,$C266:$AX266))</f>
        <v>493.82908327951213</v>
      </c>
      <c r="BE266" s="21">
        <f t="shared" si="31"/>
        <v>1819.9011201759499</v>
      </c>
      <c r="BF266" s="20">
        <f t="shared" si="32"/>
        <v>1702.927555547679</v>
      </c>
      <c r="BG266" s="22">
        <f t="shared" si="33"/>
        <v>814.33555572981948</v>
      </c>
    </row>
    <row r="267" spans="2:59">
      <c r="B267" s="17" t="s">
        <v>20</v>
      </c>
      <c r="C267" s="20">
        <v>801.25371528882499</v>
      </c>
      <c r="D267" s="20">
        <v>746.85359769593902</v>
      </c>
      <c r="E267" s="20">
        <v>675.86933003226295</v>
      </c>
      <c r="F267" s="20">
        <v>566.70578679535504</v>
      </c>
      <c r="G267" s="20">
        <v>733.70176060544304</v>
      </c>
      <c r="H267" s="20">
        <v>930.53350160783202</v>
      </c>
      <c r="I267" s="20">
        <v>1224.58575869368</v>
      </c>
      <c r="J267" s="20">
        <v>1065.7530914354099</v>
      </c>
      <c r="K267" s="20">
        <v>814.01246494566999</v>
      </c>
      <c r="L267" s="20">
        <v>731.14868241548504</v>
      </c>
      <c r="M267" s="20">
        <v>759.30149839119997</v>
      </c>
      <c r="N267" s="20">
        <v>857.65219511743601</v>
      </c>
      <c r="O267" s="20">
        <v>854.59328074473899</v>
      </c>
      <c r="P267" s="20">
        <v>767.75792812835402</v>
      </c>
      <c r="Q267" s="20">
        <v>683.85851536551502</v>
      </c>
      <c r="R267" s="20">
        <v>574.63076636288304</v>
      </c>
      <c r="S267" s="20">
        <v>737.52181055443396</v>
      </c>
      <c r="T267" s="20">
        <v>914.396776308771</v>
      </c>
      <c r="U267" s="20">
        <v>1209.7536791949501</v>
      </c>
      <c r="V267" s="20">
        <v>1033.42985225096</v>
      </c>
      <c r="W267" s="20">
        <v>806.46988451993104</v>
      </c>
      <c r="X267" s="20">
        <v>739.76695162057899</v>
      </c>
      <c r="Y267" s="20">
        <v>761.38524029450502</v>
      </c>
      <c r="Z267" s="20">
        <v>894.32947971578699</v>
      </c>
      <c r="AA267" s="20">
        <v>772.78312979170005</v>
      </c>
      <c r="AB267" s="20">
        <v>795.61718256724998</v>
      </c>
      <c r="AC267" s="20">
        <v>679.43381167808502</v>
      </c>
      <c r="AD267" s="20">
        <v>546.33769202325504</v>
      </c>
      <c r="AE267" s="20">
        <v>689.08409761684004</v>
      </c>
      <c r="AF267" s="20">
        <v>850.79105468606599</v>
      </c>
      <c r="AG267" s="20">
        <v>1200.1347715444899</v>
      </c>
      <c r="AH267" s="20">
        <v>1102.0195069941601</v>
      </c>
      <c r="AI267" s="20">
        <v>814.165057068225</v>
      </c>
      <c r="AJ267" s="20">
        <v>750.97080868482601</v>
      </c>
      <c r="AK267" s="20">
        <v>726.29573116498102</v>
      </c>
      <c r="AL267" s="20">
        <v>876.52795012947195</v>
      </c>
      <c r="AM267" s="20">
        <v>761.28369097132202</v>
      </c>
      <c r="AN267" s="20">
        <v>715.64374985825305</v>
      </c>
      <c r="AO267" s="20">
        <v>657.89615531126003</v>
      </c>
      <c r="AP267" s="20">
        <v>540.91219121310905</v>
      </c>
      <c r="AQ267" s="20">
        <v>693.19873517798305</v>
      </c>
      <c r="AR267" s="20">
        <v>847.56501757120702</v>
      </c>
      <c r="AS267" s="20">
        <v>1182.8247179837799</v>
      </c>
      <c r="AT267" s="20">
        <v>1056.0953337122601</v>
      </c>
      <c r="AU267" s="20">
        <v>807.67808762704999</v>
      </c>
      <c r="AV267" s="20">
        <v>725.36638525128399</v>
      </c>
      <c r="AW267" s="20">
        <v>733.43972513871302</v>
      </c>
      <c r="AX267" s="22">
        <v>847.92680760379903</v>
      </c>
      <c r="AZ267" s="21">
        <f t="array" ref="AZ267">SUM(IF(YEAR($C$5:$AX$5)=AZ$5,$C267:$AX267))</f>
        <v>9907.3713830245397</v>
      </c>
      <c r="BA267" s="20">
        <f t="array" ref="BA267">SUM(IF(YEAR($C$5:$AX$5)=BA$5,$C267:$AX267))</f>
        <v>9977.894165061407</v>
      </c>
      <c r="BB267" s="20">
        <f t="array" ref="BB267">SUM(IF(YEAR($C$5:$AX$5)=BB$5,$C267:$AX267))</f>
        <v>9804.1607939493497</v>
      </c>
      <c r="BC267" s="22">
        <f t="array" ref="BC267">SUM(IF(YEAR($C$5:$AX$5)=BC$5,$C267:$AX267))</f>
        <v>9569.8305974200193</v>
      </c>
      <c r="BE267" s="21">
        <f t="shared" si="31"/>
        <v>10001.349493762638</v>
      </c>
      <c r="BF267" s="20">
        <f t="shared" si="32"/>
        <v>9842.7877775826128</v>
      </c>
      <c r="BG267" s="22">
        <f t="shared" si="33"/>
        <v>9689.8394028041457</v>
      </c>
    </row>
    <row r="268" spans="2:59">
      <c r="B268" s="17" t="s">
        <v>19</v>
      </c>
      <c r="C268" s="20">
        <v>9070.9230625964701</v>
      </c>
      <c r="D268" s="20">
        <v>8252.8307061195392</v>
      </c>
      <c r="E268" s="20">
        <v>6866.4460968971298</v>
      </c>
      <c r="F268" s="20">
        <v>5165.9722874164599</v>
      </c>
      <c r="G268" s="20">
        <v>5593.6393841896197</v>
      </c>
      <c r="H268" s="20">
        <v>7910.5098310820804</v>
      </c>
      <c r="I268" s="20">
        <v>8845.1136869788206</v>
      </c>
      <c r="J268" s="20">
        <v>8864.5735244750995</v>
      </c>
      <c r="K268" s="20">
        <v>6894.4992386689401</v>
      </c>
      <c r="L268" s="20">
        <v>5851.6610677242297</v>
      </c>
      <c r="M268" s="20">
        <v>6827.2631895542099</v>
      </c>
      <c r="N268" s="20">
        <v>8221.9467363357508</v>
      </c>
      <c r="O268" s="20">
        <v>9666.1204333305395</v>
      </c>
      <c r="P268" s="20">
        <v>8460.4203303828799</v>
      </c>
      <c r="Q268" s="20">
        <v>7555.6050343513498</v>
      </c>
      <c r="R268" s="20">
        <v>5664.2052013874099</v>
      </c>
      <c r="S268" s="20">
        <v>6119.7561584711102</v>
      </c>
      <c r="T268" s="20">
        <v>8027.5665613189303</v>
      </c>
      <c r="U268" s="20">
        <v>9033.5814955830592</v>
      </c>
      <c r="V268" s="20">
        <v>8996.9232557415999</v>
      </c>
      <c r="W268" s="20">
        <v>7151.1354646244999</v>
      </c>
      <c r="X268" s="20">
        <v>6417.9307533130104</v>
      </c>
      <c r="Y268" s="20">
        <v>7313.13301873207</v>
      </c>
      <c r="Z268" s="20">
        <v>8465.3080129623395</v>
      </c>
      <c r="AA268" s="20">
        <v>6932.4085865630796</v>
      </c>
      <c r="AB268" s="20">
        <v>6345.6624381430402</v>
      </c>
      <c r="AC268" s="20">
        <v>5556.5162301063501</v>
      </c>
      <c r="AD268" s="20">
        <v>4382.3923571109799</v>
      </c>
      <c r="AE268" s="20">
        <v>4473.0341883627698</v>
      </c>
      <c r="AF268" s="20">
        <v>6511.4958408623897</v>
      </c>
      <c r="AG268" s="20">
        <v>7391.4666689038304</v>
      </c>
      <c r="AH268" s="20">
        <v>7409.2810534834898</v>
      </c>
      <c r="AI268" s="20">
        <v>6458.6344051286596</v>
      </c>
      <c r="AJ268" s="20">
        <v>5811.7137353154803</v>
      </c>
      <c r="AK268" s="20">
        <v>6132.0964478589603</v>
      </c>
      <c r="AL268" s="20">
        <v>7520.2350339889499</v>
      </c>
      <c r="AM268" s="20">
        <v>8447.8259571418203</v>
      </c>
      <c r="AN268" s="20">
        <v>7600.1240026801797</v>
      </c>
      <c r="AO268" s="20">
        <v>6800.4525864720299</v>
      </c>
      <c r="AP268" s="20">
        <v>5385.8631290718904</v>
      </c>
      <c r="AQ268" s="20">
        <v>5387.8697860501698</v>
      </c>
      <c r="AR268" s="20">
        <v>6987.9674622714501</v>
      </c>
      <c r="AS268" s="20">
        <v>7846.5918254386597</v>
      </c>
      <c r="AT268" s="20">
        <v>7875.8580800890904</v>
      </c>
      <c r="AU268" s="20">
        <v>6863.6275581419504</v>
      </c>
      <c r="AV268" s="20">
        <v>6028.6777335228398</v>
      </c>
      <c r="AW268" s="20">
        <v>6622.2216508891397</v>
      </c>
      <c r="AX268" s="22">
        <v>8103.7820313163102</v>
      </c>
      <c r="AZ268" s="21">
        <f t="array" ref="AZ268">SUM(IF(YEAR($C$5:$AX$5)=AZ$5,$C268:$AX268))</f>
        <v>88365.378812038354</v>
      </c>
      <c r="BA268" s="20">
        <f t="array" ref="BA268">SUM(IF(YEAR($C$5:$AX$5)=BA$5,$C268:$AX268))</f>
        <v>92871.685720198788</v>
      </c>
      <c r="BB268" s="20">
        <f t="array" ref="BB268">SUM(IF(YEAR($C$5:$AX$5)=BB$5,$C268:$AX268))</f>
        <v>74924.936985827982</v>
      </c>
      <c r="BC268" s="22">
        <f t="array" ref="BC268">SUM(IF(YEAR($C$5:$AX$5)=BC$5,$C268:$AX268))</f>
        <v>83950.861803085529</v>
      </c>
      <c r="BE268" s="21">
        <f t="shared" si="31"/>
        <v>90881.674432742409</v>
      </c>
      <c r="BF268" s="20">
        <f t="shared" si="32"/>
        <v>83095.592362561729</v>
      </c>
      <c r="BG268" s="22">
        <f t="shared" si="33"/>
        <v>80857.05864695787</v>
      </c>
    </row>
    <row r="269" spans="2:59">
      <c r="B269" s="17" t="s">
        <v>18</v>
      </c>
      <c r="C269" s="20">
        <v>5722.8383747594798</v>
      </c>
      <c r="D269" s="20">
        <v>5087.4984908665101</v>
      </c>
      <c r="E269" s="20">
        <v>4067.2163731455798</v>
      </c>
      <c r="F269" s="20">
        <v>3217.5425575077502</v>
      </c>
      <c r="G269" s="20">
        <v>3587.9746596279101</v>
      </c>
      <c r="H269" s="20">
        <v>4887.6228899924899</v>
      </c>
      <c r="I269" s="20">
        <v>5851.95105216093</v>
      </c>
      <c r="J269" s="20">
        <v>5697.3086171220102</v>
      </c>
      <c r="K269" s="20">
        <v>4275.6374802663904</v>
      </c>
      <c r="L269" s="20">
        <v>3773.4856622591601</v>
      </c>
      <c r="M269" s="20">
        <v>4083.3398542776699</v>
      </c>
      <c r="N269" s="20">
        <v>4764.3559151887903</v>
      </c>
      <c r="O269" s="20">
        <v>5506.2616270110002</v>
      </c>
      <c r="P269" s="20">
        <v>4664.6421541702102</v>
      </c>
      <c r="Q269" s="20">
        <v>4050.0308510959098</v>
      </c>
      <c r="R269" s="20">
        <v>3185.6470251455899</v>
      </c>
      <c r="S269" s="20">
        <v>3595.88609491129</v>
      </c>
      <c r="T269" s="20">
        <v>4717.7971199804197</v>
      </c>
      <c r="U269" s="20">
        <v>5647.2390471324297</v>
      </c>
      <c r="V269" s="20">
        <v>5439.4739722387203</v>
      </c>
      <c r="W269" s="20">
        <v>4141.7487116218799</v>
      </c>
      <c r="X269" s="20">
        <v>3674.8218132583602</v>
      </c>
      <c r="Y269" s="20">
        <v>3968.0314556583799</v>
      </c>
      <c r="Z269" s="20">
        <v>4571.8249013647401</v>
      </c>
      <c r="AA269" s="20">
        <v>4695.9688238313802</v>
      </c>
      <c r="AB269" s="20">
        <v>4175.3214044526503</v>
      </c>
      <c r="AC269" s="20">
        <v>3673.5926621705298</v>
      </c>
      <c r="AD269" s="20">
        <v>2989.8798632599401</v>
      </c>
      <c r="AE269" s="20">
        <v>3177.0263212925302</v>
      </c>
      <c r="AF269" s="20">
        <v>4358.4268856973904</v>
      </c>
      <c r="AG269" s="20">
        <v>5365.9040901630697</v>
      </c>
      <c r="AH269" s="20">
        <v>5301.7254639370403</v>
      </c>
      <c r="AI269" s="20">
        <v>4241.5108714750404</v>
      </c>
      <c r="AJ269" s="20">
        <v>3817.5083313279301</v>
      </c>
      <c r="AK269" s="20">
        <v>3958.9058058502001</v>
      </c>
      <c r="AL269" s="20">
        <v>4637.04595270753</v>
      </c>
      <c r="AM269" s="20">
        <v>5803.6785993968397</v>
      </c>
      <c r="AN269" s="20">
        <v>5001.7883623943299</v>
      </c>
      <c r="AO269" s="20">
        <v>4387.96936374696</v>
      </c>
      <c r="AP269" s="20">
        <v>3583.5688054754301</v>
      </c>
      <c r="AQ269" s="20">
        <v>3592.0119930671599</v>
      </c>
      <c r="AR269" s="20">
        <v>4638.1537939666296</v>
      </c>
      <c r="AS269" s="20">
        <v>5596.9182728380001</v>
      </c>
      <c r="AT269" s="20">
        <v>5526.9222490740904</v>
      </c>
      <c r="AU269" s="20">
        <v>4405.2656005325298</v>
      </c>
      <c r="AV269" s="20">
        <v>3972.0051224151398</v>
      </c>
      <c r="AW269" s="20">
        <v>4276.4734595721802</v>
      </c>
      <c r="AX269" s="22">
        <v>5049.1812257170704</v>
      </c>
      <c r="AZ269" s="21">
        <f t="array" ref="AZ269">SUM(IF(YEAR($C$5:$AX$5)=AZ$5,$C269:$AX269))</f>
        <v>55016.771927174676</v>
      </c>
      <c r="BA269" s="20">
        <f t="array" ref="BA269">SUM(IF(YEAR($C$5:$AX$5)=BA$5,$C269:$AX269))</f>
        <v>53163.404773588933</v>
      </c>
      <c r="BB269" s="20">
        <f t="array" ref="BB269">SUM(IF(YEAR($C$5:$AX$5)=BB$5,$C269:$AX269))</f>
        <v>50392.81647616523</v>
      </c>
      <c r="BC269" s="22">
        <f t="array" ref="BC269">SUM(IF(YEAR($C$5:$AX$5)=BC$5,$C269:$AX269))</f>
        <v>55833.936848196361</v>
      </c>
      <c r="BE269" s="21">
        <f t="shared" si="31"/>
        <v>54336.169223601442</v>
      </c>
      <c r="BF269" s="20">
        <f t="shared" si="32"/>
        <v>50872.726096261962</v>
      </c>
      <c r="BG269" s="22">
        <f t="shared" si="33"/>
        <v>54050.044525238918</v>
      </c>
    </row>
    <row r="270" spans="2:59">
      <c r="B270" s="17" t="s">
        <v>17</v>
      </c>
      <c r="C270" s="20">
        <v>1020.95760199428</v>
      </c>
      <c r="D270" s="20">
        <v>966.04747281968605</v>
      </c>
      <c r="E270" s="20">
        <v>764.66150321066402</v>
      </c>
      <c r="F270" s="20">
        <v>92.837536633014693</v>
      </c>
      <c r="G270" s="20">
        <v>857.56133434828405</v>
      </c>
      <c r="H270" s="20">
        <v>1019.4229375422</v>
      </c>
      <c r="I270" s="20">
        <v>1217.1166019314001</v>
      </c>
      <c r="J270" s="20">
        <v>1217.0786945074799</v>
      </c>
      <c r="K270" s="20">
        <v>936.62134857475803</v>
      </c>
      <c r="L270" s="20">
        <v>954.676976665854</v>
      </c>
      <c r="M270" s="20">
        <v>964.45380929484998</v>
      </c>
      <c r="N270" s="20">
        <v>1082.51156697795</v>
      </c>
      <c r="O270" s="20">
        <v>1130.7798761050201</v>
      </c>
      <c r="P270" s="20">
        <v>1008.15411698632</v>
      </c>
      <c r="Q270" s="20">
        <v>534.74224080145405</v>
      </c>
      <c r="R270" s="20">
        <v>293.82907396648102</v>
      </c>
      <c r="S270" s="20">
        <v>924.25264195352804</v>
      </c>
      <c r="T270" s="20">
        <v>1086.8202032148799</v>
      </c>
      <c r="U270" s="20">
        <v>1311.4761256724601</v>
      </c>
      <c r="V270" s="20">
        <v>1278.7387147741399</v>
      </c>
      <c r="W270" s="20">
        <v>956.97865498065903</v>
      </c>
      <c r="X270" s="20">
        <v>977.18111699074495</v>
      </c>
      <c r="Y270" s="20">
        <v>966.82104130648099</v>
      </c>
      <c r="Z270" s="20">
        <v>1063.6305854474199</v>
      </c>
      <c r="AA270" s="20">
        <v>1008.46542498469</v>
      </c>
      <c r="AB270" s="20">
        <v>925.37495617568504</v>
      </c>
      <c r="AC270" s="20">
        <v>526.47378052771103</v>
      </c>
      <c r="AD270" s="20">
        <v>315.74003630876501</v>
      </c>
      <c r="AE270" s="20">
        <v>890.84140988532499</v>
      </c>
      <c r="AF270" s="20">
        <v>1020.66087391973</v>
      </c>
      <c r="AG270" s="20">
        <v>1241.08751145005</v>
      </c>
      <c r="AH270" s="20">
        <v>1251.44725523889</v>
      </c>
      <c r="AI270" s="20">
        <v>996.03941890597298</v>
      </c>
      <c r="AJ270" s="20">
        <v>1021.81861446798</v>
      </c>
      <c r="AK270" s="20">
        <v>1032.50117880106</v>
      </c>
      <c r="AL270" s="20">
        <v>1116.7686183005601</v>
      </c>
      <c r="AM270" s="20">
        <v>1170.8452531658099</v>
      </c>
      <c r="AN270" s="20">
        <v>1053.9689422398801</v>
      </c>
      <c r="AO270" s="20">
        <v>1003.56243301928</v>
      </c>
      <c r="AP270" s="20">
        <v>81.338809311389895</v>
      </c>
      <c r="AQ270" s="20">
        <v>918.57523500174295</v>
      </c>
      <c r="AR270" s="20">
        <v>1136.0889891665399</v>
      </c>
      <c r="AS270" s="20">
        <v>1371.5602270811801</v>
      </c>
      <c r="AT270" s="20">
        <v>1373.4207392670201</v>
      </c>
      <c r="AU270" s="20">
        <v>1099.7428562156899</v>
      </c>
      <c r="AV270" s="20">
        <v>1058.8540315478999</v>
      </c>
      <c r="AW270" s="20">
        <v>1086.87162023783</v>
      </c>
      <c r="AX270" s="22">
        <v>1164.97679491341</v>
      </c>
      <c r="AZ270" s="21">
        <f t="array" ref="AZ270">SUM(IF(YEAR($C$5:$AX$5)=AZ$5,$C270:$AX270))</f>
        <v>11093.94738450042</v>
      </c>
      <c r="BA270" s="20">
        <f t="array" ref="BA270">SUM(IF(YEAR($C$5:$AX$5)=BA$5,$C270:$AX270))</f>
        <v>11533.404392199587</v>
      </c>
      <c r="BB270" s="20">
        <f t="array" ref="BB270">SUM(IF(YEAR($C$5:$AX$5)=BB$5,$C270:$AX270))</f>
        <v>11347.21907896642</v>
      </c>
      <c r="BC270" s="22">
        <f t="array" ref="BC270">SUM(IF(YEAR($C$5:$AX$5)=BC$5,$C270:$AX270))</f>
        <v>12519.805931167672</v>
      </c>
      <c r="BE270" s="21">
        <f t="shared" si="31"/>
        <v>11283.639885307293</v>
      </c>
      <c r="BF270" s="20">
        <f t="shared" si="32"/>
        <v>11308.542050268959</v>
      </c>
      <c r="BG270" s="22">
        <f t="shared" si="33"/>
        <v>11908.614143822348</v>
      </c>
    </row>
    <row r="271" spans="2:59">
      <c r="B271" s="17" t="s">
        <v>16</v>
      </c>
      <c r="C271" s="20">
        <v>326.38061148580198</v>
      </c>
      <c r="D271" s="20">
        <v>299.80137760005903</v>
      </c>
      <c r="E271" s="20">
        <v>280.260538938921</v>
      </c>
      <c r="F271" s="20">
        <v>230.00177103502199</v>
      </c>
      <c r="G271" s="20">
        <v>262.596044631675</v>
      </c>
      <c r="H271" s="20">
        <v>324.89910037722399</v>
      </c>
      <c r="I271" s="20">
        <v>403.52848625276198</v>
      </c>
      <c r="J271" s="20">
        <v>388.71086813602602</v>
      </c>
      <c r="K271" s="20">
        <v>305.82913840340899</v>
      </c>
      <c r="L271" s="20">
        <v>265.01757495873602</v>
      </c>
      <c r="M271" s="20">
        <v>283.21230637189001</v>
      </c>
      <c r="N271" s="20">
        <v>313.28869506251101</v>
      </c>
      <c r="O271" s="20">
        <v>340.604214853607</v>
      </c>
      <c r="P271" s="20">
        <v>307.27651829086199</v>
      </c>
      <c r="Q271" s="20">
        <v>293.22926044790103</v>
      </c>
      <c r="R271" s="20">
        <v>240.400159063167</v>
      </c>
      <c r="S271" s="20">
        <v>275.90265584085103</v>
      </c>
      <c r="T271" s="20">
        <v>201.18250747024999</v>
      </c>
      <c r="U271" s="20">
        <v>278.81729627307499</v>
      </c>
      <c r="V271" s="20">
        <v>254.48912517493599</v>
      </c>
      <c r="W271" s="20">
        <v>174.08729247807099</v>
      </c>
      <c r="X271" s="20">
        <v>150.90493466728401</v>
      </c>
      <c r="Y271" s="20">
        <v>164.95060752984099</v>
      </c>
      <c r="Z271" s="20">
        <v>176.349404181354</v>
      </c>
      <c r="AA271" s="20">
        <v>153.875570363365</v>
      </c>
      <c r="AB271" s="20">
        <v>147.195824704133</v>
      </c>
      <c r="AC271" s="20">
        <v>130.405648950022</v>
      </c>
      <c r="AD271" s="20">
        <v>104.207458215184</v>
      </c>
      <c r="AE271" s="20">
        <v>116.23893072746399</v>
      </c>
      <c r="AF271" s="20">
        <v>156.460980667733</v>
      </c>
      <c r="AG271" s="20">
        <v>224.30001579318201</v>
      </c>
      <c r="AH271" s="20">
        <v>220.88655894715299</v>
      </c>
      <c r="AI271" s="20">
        <v>147.41284124332</v>
      </c>
      <c r="AJ271" s="20">
        <v>124.28001587861201</v>
      </c>
      <c r="AK271" s="20">
        <v>126.630861914717</v>
      </c>
      <c r="AL271" s="20">
        <v>140.60538467299199</v>
      </c>
      <c r="AM271" s="20">
        <v>129.210523596965</v>
      </c>
      <c r="AN271" s="20">
        <v>116.51757687144</v>
      </c>
      <c r="AO271" s="20">
        <v>104.18390110461</v>
      </c>
      <c r="AP271" s="20">
        <v>88.990986311691799</v>
      </c>
      <c r="AQ271" s="20">
        <v>97.211304355412693</v>
      </c>
      <c r="AR271" s="20">
        <v>131.00974425952899</v>
      </c>
      <c r="AS271" s="20">
        <v>191.30322602484401</v>
      </c>
      <c r="AT271" s="20">
        <v>181.55648882593999</v>
      </c>
      <c r="AU271" s="20">
        <v>115.722189245396</v>
      </c>
      <c r="AV271" s="20">
        <v>93.875536218518405</v>
      </c>
      <c r="AW271" s="20">
        <v>97.946567988023205</v>
      </c>
      <c r="AX271" s="22">
        <v>107.22843250166601</v>
      </c>
      <c r="AZ271" s="21">
        <f t="array" ref="AZ271">SUM(IF(YEAR($C$5:$AX$5)=AZ$5,$C271:$AX271))</f>
        <v>3683.5265132540371</v>
      </c>
      <c r="BA271" s="20">
        <f t="array" ref="BA271">SUM(IF(YEAR($C$5:$AX$5)=BA$5,$C271:$AX271))</f>
        <v>2858.1939762711995</v>
      </c>
      <c r="BB271" s="20">
        <f t="array" ref="BB271">SUM(IF(YEAR($C$5:$AX$5)=BB$5,$C271:$AX271))</f>
        <v>1792.5000920778766</v>
      </c>
      <c r="BC271" s="22">
        <f t="array" ref="BC271">SUM(IF(YEAR($C$5:$AX$5)=BC$5,$C271:$AX271))</f>
        <v>1454.7564773040363</v>
      </c>
      <c r="BE271" s="21">
        <f t="shared" si="31"/>
        <v>3741.8989780589463</v>
      </c>
      <c r="BF271" s="20">
        <f t="shared" si="32"/>
        <v>2052.7046007349786</v>
      </c>
      <c r="BG271" s="22">
        <f t="shared" si="33"/>
        <v>1676.6909513578287</v>
      </c>
    </row>
    <row r="272" spans="2:59" ht="15.75" thickBot="1">
      <c r="B272" s="18" t="s">
        <v>15</v>
      </c>
      <c r="C272" s="23">
        <v>4687.5144653320303</v>
      </c>
      <c r="D272" s="23">
        <v>4190.0428390502902</v>
      </c>
      <c r="E272" s="23">
        <v>3564.4757423400902</v>
      </c>
      <c r="F272" s="23">
        <v>2831.6737709045401</v>
      </c>
      <c r="G272" s="23">
        <v>3106.1602859497102</v>
      </c>
      <c r="H272" s="23">
        <v>4239.6021385192898</v>
      </c>
      <c r="I272" s="23">
        <v>4690.1520004272497</v>
      </c>
      <c r="J272" s="23">
        <v>4713.3473129272497</v>
      </c>
      <c r="K272" s="23">
        <v>3771.23289489746</v>
      </c>
      <c r="L272" s="23">
        <v>3333.6295738220201</v>
      </c>
      <c r="M272" s="23">
        <v>3628.2659225463899</v>
      </c>
      <c r="N272" s="23">
        <v>4243.4356346130398</v>
      </c>
      <c r="O272" s="23">
        <v>4574.5645675659198</v>
      </c>
      <c r="P272" s="23">
        <v>3995.0821456909198</v>
      </c>
      <c r="Q272" s="23">
        <v>3594.7381935119602</v>
      </c>
      <c r="R272" s="23">
        <v>2787.35010910034</v>
      </c>
      <c r="S272" s="23">
        <v>3046.0325279235799</v>
      </c>
      <c r="T272" s="23">
        <v>3909.8012351989701</v>
      </c>
      <c r="U272" s="23">
        <v>4297.7216186523401</v>
      </c>
      <c r="V272" s="23">
        <v>4298.8692626953098</v>
      </c>
      <c r="W272" s="23">
        <v>3489.8214035034198</v>
      </c>
      <c r="X272" s="23">
        <v>3174.19457244873</v>
      </c>
      <c r="Y272" s="23">
        <v>3463.56983947754</v>
      </c>
      <c r="Z272" s="23">
        <v>3927.0924568176301</v>
      </c>
      <c r="AA272" s="23">
        <v>4028.4200897216801</v>
      </c>
      <c r="AB272" s="23">
        <v>3700.6411514282199</v>
      </c>
      <c r="AC272" s="23">
        <v>3332.54562759399</v>
      </c>
      <c r="AD272" s="23">
        <v>2729.36642837524</v>
      </c>
      <c r="AE272" s="23">
        <v>2797.6405067443802</v>
      </c>
      <c r="AF272" s="23">
        <v>3783.90064620972</v>
      </c>
      <c r="AG272" s="23">
        <v>4263.0575561523401</v>
      </c>
      <c r="AH272" s="23">
        <v>4286.08347320557</v>
      </c>
      <c r="AI272" s="23">
        <v>3710.3275299072302</v>
      </c>
      <c r="AJ272" s="23">
        <v>3408.29052734375</v>
      </c>
      <c r="AK272" s="23">
        <v>3525.0654296875</v>
      </c>
      <c r="AL272" s="23">
        <v>4187.8757133483896</v>
      </c>
      <c r="AM272" s="23">
        <v>4775.4455261230496</v>
      </c>
      <c r="AN272" s="23">
        <v>4272.6260757446298</v>
      </c>
      <c r="AO272" s="23">
        <v>3932.0479927063002</v>
      </c>
      <c r="AP272" s="23">
        <v>3173.4753837585399</v>
      </c>
      <c r="AQ272" s="23">
        <v>3243.9816398620601</v>
      </c>
      <c r="AR272" s="23">
        <v>4052.2628288269002</v>
      </c>
      <c r="AS272" s="23">
        <v>4512.1931152343795</v>
      </c>
      <c r="AT272" s="23">
        <v>4534.3215942382803</v>
      </c>
      <c r="AU272" s="23">
        <v>3913.1875610351599</v>
      </c>
      <c r="AV272" s="23">
        <v>3552.6107254028302</v>
      </c>
      <c r="AW272" s="23">
        <v>3828.84618377686</v>
      </c>
      <c r="AX272" s="24">
        <v>4549.8274726867703</v>
      </c>
      <c r="AZ272" s="26">
        <f t="array" ref="AZ272">SUM(IF(YEAR($C$5:$AX$5)=AZ$5,$C272:$AX272))</f>
        <v>46999.532581329353</v>
      </c>
      <c r="BA272" s="27">
        <f t="array" ref="BA272">SUM(IF(YEAR($C$5:$AX$5)=BA$5,$C272:$AX272))</f>
        <v>44558.837932586655</v>
      </c>
      <c r="BB272" s="27">
        <f t="array" ref="BB272">SUM(IF(YEAR($C$5:$AX$5)=BB$5,$C272:$AX272))</f>
        <v>43753.21467971801</v>
      </c>
      <c r="BC272" s="28">
        <f t="array" ref="BC272">SUM(IF(YEAR($C$5:$AX$5)=BC$5,$C272:$AX272))</f>
        <v>48340.826099395759</v>
      </c>
      <c r="BE272" s="26">
        <f t="shared" si="31"/>
        <v>46617.433021545425</v>
      </c>
      <c r="BF272" s="27">
        <f t="shared" si="32"/>
        <v>43149.684192657442</v>
      </c>
      <c r="BG272" s="28">
        <f t="shared" si="33"/>
        <v>46562.17749404908</v>
      </c>
    </row>
    <row r="274" spans="52:57">
      <c r="AZ274" s="7" t="s">
        <v>60</v>
      </c>
      <c r="BE274" s="7"/>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37</v>
      </c>
    </row>
    <row r="2" spans="1:59">
      <c r="A2" s="47"/>
    </row>
    <row r="3" spans="1:59">
      <c r="A3" s="6"/>
      <c r="B3" s="7" t="s">
        <v>33</v>
      </c>
      <c r="AZ3" s="40" t="s">
        <v>60</v>
      </c>
      <c r="BA3" s="41"/>
      <c r="BB3" s="41"/>
      <c r="BC3" s="41"/>
      <c r="BE3" s="40" t="s">
        <v>45</v>
      </c>
      <c r="BF3" s="41"/>
      <c r="BG3" s="41"/>
    </row>
    <row r="4" spans="1:59" ht="15.75" thickBot="1">
      <c r="B4" s="6" t="s">
        <v>56</v>
      </c>
      <c r="AZ4" s="42" t="s">
        <v>56</v>
      </c>
      <c r="BA4" s="41"/>
      <c r="BB4" s="41"/>
      <c r="BC4" s="41"/>
      <c r="BE4" s="42" t="s">
        <v>56</v>
      </c>
      <c r="BF4" s="41"/>
      <c r="BG4" s="41"/>
    </row>
    <row r="5" spans="1:59" ht="39" customHeight="1">
      <c r="B5" s="5" t="s">
        <v>32</v>
      </c>
      <c r="C5" s="9">
        <v>44562</v>
      </c>
      <c r="D5" s="9">
        <f t="shared" ref="D5:AX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si="0"/>
        <v>45658</v>
      </c>
      <c r="AN5" s="9">
        <f t="shared" si="0"/>
        <v>45689</v>
      </c>
      <c r="AO5" s="9">
        <f t="shared" si="0"/>
        <v>45717</v>
      </c>
      <c r="AP5" s="9">
        <f t="shared" si="0"/>
        <v>45748</v>
      </c>
      <c r="AQ5" s="9">
        <f t="shared" si="0"/>
        <v>45778</v>
      </c>
      <c r="AR5" s="9">
        <f t="shared" si="0"/>
        <v>45809</v>
      </c>
      <c r="AS5" s="9">
        <f t="shared" si="0"/>
        <v>45839</v>
      </c>
      <c r="AT5" s="9">
        <f t="shared" si="0"/>
        <v>45870</v>
      </c>
      <c r="AU5" s="9">
        <f t="shared" si="0"/>
        <v>45901</v>
      </c>
      <c r="AV5" s="9">
        <f t="shared" si="0"/>
        <v>45931</v>
      </c>
      <c r="AW5" s="9">
        <f t="shared" si="0"/>
        <v>45962</v>
      </c>
      <c r="AX5" s="8">
        <f t="shared" si="0"/>
        <v>45992</v>
      </c>
      <c r="AZ5" s="77">
        <v>2022</v>
      </c>
      <c r="BA5" s="78">
        <f>AZ5+1</f>
        <v>2023</v>
      </c>
      <c r="BB5" s="78">
        <f t="shared" ref="BB5:BC5" si="1">BA5+1</f>
        <v>2024</v>
      </c>
      <c r="BC5" s="79">
        <f t="shared" si="1"/>
        <v>2025</v>
      </c>
      <c r="BE5" s="77" t="s">
        <v>61</v>
      </c>
      <c r="BF5" s="78" t="s">
        <v>62</v>
      </c>
      <c r="BG5" s="79" t="s">
        <v>63</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v>
      </c>
      <c r="V6" s="30">
        <v>0</v>
      </c>
      <c r="W6" s="30">
        <v>0</v>
      </c>
      <c r="X6" s="30">
        <v>0</v>
      </c>
      <c r="Y6" s="30">
        <v>0</v>
      </c>
      <c r="Z6" s="30">
        <v>0</v>
      </c>
      <c r="AA6" s="30">
        <v>0</v>
      </c>
      <c r="AB6" s="30">
        <v>0</v>
      </c>
      <c r="AC6" s="30">
        <v>0</v>
      </c>
      <c r="AD6" s="30">
        <v>0</v>
      </c>
      <c r="AE6" s="30">
        <v>0</v>
      </c>
      <c r="AF6" s="30">
        <v>0</v>
      </c>
      <c r="AG6" s="30">
        <v>0</v>
      </c>
      <c r="AH6" s="30">
        <v>0</v>
      </c>
      <c r="AI6" s="30">
        <v>0</v>
      </c>
      <c r="AJ6" s="30">
        <v>0</v>
      </c>
      <c r="AK6" s="30">
        <v>0</v>
      </c>
      <c r="AL6" s="30">
        <v>0</v>
      </c>
      <c r="AM6" s="30">
        <v>0</v>
      </c>
      <c r="AN6" s="30">
        <v>0</v>
      </c>
      <c r="AO6" s="30">
        <v>0</v>
      </c>
      <c r="AP6" s="30">
        <v>0</v>
      </c>
      <c r="AQ6" s="30">
        <v>0</v>
      </c>
      <c r="AR6" s="30">
        <v>0</v>
      </c>
      <c r="AS6" s="30">
        <v>0</v>
      </c>
      <c r="AT6" s="30">
        <v>0</v>
      </c>
      <c r="AU6" s="30">
        <v>0</v>
      </c>
      <c r="AV6" s="30">
        <v>0</v>
      </c>
      <c r="AW6" s="30">
        <v>0</v>
      </c>
      <c r="AX6" s="31">
        <v>0</v>
      </c>
      <c r="AZ6" s="39">
        <f t="array" ref="AZ6">SUM(IF(YEAR($C$5:$AX$5)=AZ$5,$C6:$AX6))</f>
        <v>0</v>
      </c>
      <c r="BA6" s="30">
        <f t="array" ref="BA6">SUM(IF(YEAR($C$5:$AX$5)=BA$5,$C6:$AX6))</f>
        <v>0</v>
      </c>
      <c r="BB6" s="30">
        <f t="array" ref="BB6">SUM(IF(YEAR($C$5:$AX$5)=BB$5,$C6:$AX6))</f>
        <v>0</v>
      </c>
      <c r="BC6" s="31">
        <f t="array" ref="BC6">SUM(IF(YEAR($C$5:$AX$5)=BC$5,$C6:$AX6))</f>
        <v>0</v>
      </c>
      <c r="BE6" s="39">
        <f>SUM(H6:S6)</f>
        <v>0</v>
      </c>
      <c r="BF6" s="30">
        <f>SUM(T6:AE6)</f>
        <v>0</v>
      </c>
      <c r="BG6" s="31">
        <f>SUM(AF6:AQ6)</f>
        <v>0</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v>
      </c>
      <c r="V7" s="30">
        <v>0</v>
      </c>
      <c r="W7" s="30">
        <v>0</v>
      </c>
      <c r="X7" s="30">
        <v>0</v>
      </c>
      <c r="Y7" s="30">
        <v>0</v>
      </c>
      <c r="Z7" s="30">
        <v>0</v>
      </c>
      <c r="AA7" s="30">
        <v>0</v>
      </c>
      <c r="AB7" s="30">
        <v>0</v>
      </c>
      <c r="AC7" s="30">
        <v>0</v>
      </c>
      <c r="AD7" s="30">
        <v>0</v>
      </c>
      <c r="AE7" s="30">
        <v>0</v>
      </c>
      <c r="AF7" s="30">
        <v>0</v>
      </c>
      <c r="AG7" s="30">
        <v>0</v>
      </c>
      <c r="AH7" s="30">
        <v>0</v>
      </c>
      <c r="AI7" s="30">
        <v>0</v>
      </c>
      <c r="AJ7" s="30">
        <v>0</v>
      </c>
      <c r="AK7" s="30">
        <v>0</v>
      </c>
      <c r="AL7" s="30">
        <v>0</v>
      </c>
      <c r="AM7" s="30">
        <v>0</v>
      </c>
      <c r="AN7" s="30">
        <v>0</v>
      </c>
      <c r="AO7" s="30">
        <v>0</v>
      </c>
      <c r="AP7" s="30">
        <v>0</v>
      </c>
      <c r="AQ7" s="30">
        <v>0</v>
      </c>
      <c r="AR7" s="30">
        <v>0</v>
      </c>
      <c r="AS7" s="30">
        <v>0</v>
      </c>
      <c r="AT7" s="30">
        <v>0</v>
      </c>
      <c r="AU7" s="30">
        <v>0</v>
      </c>
      <c r="AV7" s="30">
        <v>0</v>
      </c>
      <c r="AW7" s="30">
        <v>0</v>
      </c>
      <c r="AX7" s="31">
        <v>0</v>
      </c>
      <c r="AZ7" s="39">
        <f t="array" ref="AZ7">SUM(IF(YEAR($C$5:$AX$5)=AZ$5,$C7:$AX7))</f>
        <v>0</v>
      </c>
      <c r="BA7" s="30">
        <f t="array" ref="BA7">SUM(IF(YEAR($C$5:$AX$5)=BA$5,$C7:$AX7))</f>
        <v>0</v>
      </c>
      <c r="BB7" s="30">
        <f t="array" ref="BB7">SUM(IF(YEAR($C$5:$AX$5)=BB$5,$C7:$AX7))</f>
        <v>0</v>
      </c>
      <c r="BC7" s="31">
        <f t="array" ref="BC7">SUM(IF(YEAR($C$5:$AX$5)=BC$5,$C7:$AX7))</f>
        <v>0</v>
      </c>
      <c r="BE7" s="39">
        <f t="shared" ref="BE7:BE70" si="2">SUM(H7:S7)</f>
        <v>0</v>
      </c>
      <c r="BF7" s="30">
        <f t="shared" ref="BF7:BF70" si="3">SUM(T7:AE7)</f>
        <v>0</v>
      </c>
      <c r="BG7" s="31">
        <f t="shared" ref="BG7:BG70" si="4">SUM(AF7:AQ7)</f>
        <v>0</v>
      </c>
    </row>
    <row r="8" spans="1:59">
      <c r="B8" s="17">
        <v>593</v>
      </c>
      <c r="C8" s="30">
        <v>0</v>
      </c>
      <c r="D8" s="30">
        <v>0</v>
      </c>
      <c r="E8" s="30">
        <v>0</v>
      </c>
      <c r="F8" s="30">
        <v>0</v>
      </c>
      <c r="G8" s="30">
        <v>0</v>
      </c>
      <c r="H8" s="30">
        <v>0</v>
      </c>
      <c r="I8" s="30">
        <v>0</v>
      </c>
      <c r="J8" s="30">
        <v>0</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0</v>
      </c>
      <c r="BA8" s="30">
        <f t="array" ref="BA8">SUM(IF(YEAR($C$5:$AX$5)=BA$5,$C8:$AX8))</f>
        <v>0</v>
      </c>
      <c r="BB8" s="30">
        <f t="array" ref="BB8">SUM(IF(YEAR($C$5:$AX$5)=BB$5,$C8:$AX8))</f>
        <v>0</v>
      </c>
      <c r="BC8" s="31">
        <f t="array" ref="BC8">SUM(IF(YEAR($C$5:$AX$5)=BC$5,$C8:$AX8))</f>
        <v>0</v>
      </c>
      <c r="BE8" s="39">
        <f t="shared" si="2"/>
        <v>0</v>
      </c>
      <c r="BF8" s="30">
        <f t="shared" si="3"/>
        <v>0</v>
      </c>
      <c r="BG8" s="31">
        <f t="shared" si="4"/>
        <v>0</v>
      </c>
    </row>
    <row r="9" spans="1:59">
      <c r="B9" s="17">
        <v>594</v>
      </c>
      <c r="C9" s="30">
        <v>0.39807599999999999</v>
      </c>
      <c r="D9" s="30">
        <v>0.36898179999999997</v>
      </c>
      <c r="E9" s="30">
        <v>0.351437</v>
      </c>
      <c r="F9" s="30">
        <v>0.29351540000000004</v>
      </c>
      <c r="G9" s="30">
        <v>0.33634199999999997</v>
      </c>
      <c r="H9" s="30">
        <v>0.39893479999999998</v>
      </c>
      <c r="I9" s="30">
        <v>0.43625960000000003</v>
      </c>
      <c r="J9" s="30">
        <v>0.424124</v>
      </c>
      <c r="K9" s="30">
        <v>0.38890540000000001</v>
      </c>
      <c r="L9" s="30">
        <v>0.34078819999999999</v>
      </c>
      <c r="M9" s="30">
        <v>0.35739559999999998</v>
      </c>
      <c r="N9" s="30">
        <v>0.40925620000000001</v>
      </c>
      <c r="O9" s="30">
        <v>0.41191719999999998</v>
      </c>
      <c r="P9" s="30">
        <v>0.37020160000000002</v>
      </c>
      <c r="Q9" s="30">
        <v>0.3545586</v>
      </c>
      <c r="R9" s="30">
        <v>0.29947619999999997</v>
      </c>
      <c r="S9" s="30">
        <v>0.34505079999999999</v>
      </c>
      <c r="T9" s="30">
        <v>0.39893479999999998</v>
      </c>
      <c r="U9" s="30">
        <v>0.49090880000000003</v>
      </c>
      <c r="V9" s="30">
        <v>0.44281380000000004</v>
      </c>
      <c r="W9" s="30">
        <v>0.38100780000000001</v>
      </c>
      <c r="X9" s="30">
        <v>0.33106099999999999</v>
      </c>
      <c r="Y9" s="30">
        <v>0.35778539999999998</v>
      </c>
      <c r="Z9" s="30">
        <v>0.4069082</v>
      </c>
      <c r="AA9" s="30">
        <v>0.3956074</v>
      </c>
      <c r="AB9" s="30">
        <v>0.38389400000000001</v>
      </c>
      <c r="AC9" s="30">
        <v>0.35736800000000002</v>
      </c>
      <c r="AD9" s="30">
        <v>0.28939700000000002</v>
      </c>
      <c r="AE9" s="30">
        <v>0.31983119999999998</v>
      </c>
      <c r="AF9" s="30">
        <v>0.39850200000000002</v>
      </c>
      <c r="AG9" s="30">
        <v>0.48829720000000004</v>
      </c>
      <c r="AH9" s="30">
        <v>0.47545360000000003</v>
      </c>
      <c r="AI9" s="30">
        <v>0.39600960000000002</v>
      </c>
      <c r="AJ9" s="30">
        <v>0.34679280000000001</v>
      </c>
      <c r="AK9" s="30">
        <v>0.35542879999999999</v>
      </c>
      <c r="AL9" s="30">
        <v>0.41126280000000004</v>
      </c>
      <c r="AM9" s="30">
        <v>0.41713139999999999</v>
      </c>
      <c r="AN9" s="30">
        <v>0.37082540000000003</v>
      </c>
      <c r="AO9" s="30">
        <v>0.35520799999999997</v>
      </c>
      <c r="AP9" s="30">
        <v>0.29117320000000002</v>
      </c>
      <c r="AQ9" s="30">
        <v>0.32600959999999995</v>
      </c>
      <c r="AR9" s="30">
        <v>0.39875320000000003</v>
      </c>
      <c r="AS9" s="30">
        <v>0.50622139999999993</v>
      </c>
      <c r="AT9" s="30">
        <v>0.47454160000000001</v>
      </c>
      <c r="AU9" s="30">
        <v>0.39340179999999997</v>
      </c>
      <c r="AV9" s="30">
        <v>0.34393820000000003</v>
      </c>
      <c r="AW9" s="30">
        <v>0.35588200000000003</v>
      </c>
      <c r="AX9" s="31">
        <v>0.4108504</v>
      </c>
      <c r="AZ9" s="39">
        <f t="array" ref="AZ9">SUM(IF(YEAR($C$5:$AX$5)=AZ$5,$C9:$AX9))</f>
        <v>4.504016</v>
      </c>
      <c r="BA9" s="30">
        <f t="array" ref="BA9">SUM(IF(YEAR($C$5:$AX$5)=BA$5,$C9:$AX9))</f>
        <v>4.5906242000000006</v>
      </c>
      <c r="BB9" s="30">
        <f t="array" ref="BB9">SUM(IF(YEAR($C$5:$AX$5)=BB$5,$C9:$AX9))</f>
        <v>4.617844400000001</v>
      </c>
      <c r="BC9" s="31">
        <f t="array" ref="BC9">SUM(IF(YEAR($C$5:$AX$5)=BC$5,$C9:$AX9))</f>
        <v>4.6439361999999997</v>
      </c>
      <c r="BE9" s="39">
        <f t="shared" si="2"/>
        <v>4.5368681999999998</v>
      </c>
      <c r="BF9" s="30">
        <f t="shared" si="3"/>
        <v>4.5555174000000003</v>
      </c>
      <c r="BG9" s="31">
        <f t="shared" si="4"/>
        <v>4.6320943999999997</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1">
        <v>0</v>
      </c>
      <c r="AZ10" s="39">
        <f t="array" ref="AZ10">SUM(IF(YEAR($C$5:$AX$5)=AZ$5,$C10:$AX10))</f>
        <v>0</v>
      </c>
      <c r="BA10" s="30">
        <f t="array" ref="BA10">SUM(IF(YEAR($C$5:$AX$5)=BA$5,$C10:$AX10))</f>
        <v>0</v>
      </c>
      <c r="BB10" s="30">
        <f t="array" ref="BB10">SUM(IF(YEAR($C$5:$AX$5)=BB$5,$C10:$AX10))</f>
        <v>0</v>
      </c>
      <c r="BC10" s="31">
        <f t="array" ref="BC10">SUM(IF(YEAR($C$5:$AX$5)=BC$5,$C10:$AX10))</f>
        <v>0</v>
      </c>
      <c r="BE10" s="39">
        <f t="shared" si="2"/>
        <v>0</v>
      </c>
      <c r="BF10" s="30">
        <f t="shared" si="3"/>
        <v>0</v>
      </c>
      <c r="BG10" s="31">
        <f t="shared" si="4"/>
        <v>0</v>
      </c>
    </row>
    <row r="11" spans="1:59">
      <c r="B11" s="17">
        <v>602</v>
      </c>
      <c r="C11" s="30">
        <v>1.5270375999999999</v>
      </c>
      <c r="D11" s="30">
        <v>1.4157812000000001</v>
      </c>
      <c r="E11" s="30">
        <v>1.3563521999999999</v>
      </c>
      <c r="F11" s="30">
        <v>1.1402930000000002</v>
      </c>
      <c r="G11" s="30">
        <v>1.3005196000000001</v>
      </c>
      <c r="H11" s="30">
        <v>1.5302134000000001</v>
      </c>
      <c r="I11" s="30">
        <v>1.7676586000000001</v>
      </c>
      <c r="J11" s="30">
        <v>1.7215708000000001</v>
      </c>
      <c r="K11" s="30">
        <v>1.4931175999999999</v>
      </c>
      <c r="L11" s="30">
        <v>1.3169649999999999</v>
      </c>
      <c r="M11" s="30">
        <v>1.3765704000000001</v>
      </c>
      <c r="N11" s="30">
        <v>1.5702120000000002</v>
      </c>
      <c r="O11" s="30">
        <v>1.5800542000000002</v>
      </c>
      <c r="P11" s="30">
        <v>1.4202927999999999</v>
      </c>
      <c r="Q11" s="30">
        <v>1.3678988000000001</v>
      </c>
      <c r="R11" s="30">
        <v>1.1623404000000002</v>
      </c>
      <c r="S11" s="30">
        <v>1.3327311999999998</v>
      </c>
      <c r="T11" s="30">
        <v>1.5302134000000001</v>
      </c>
      <c r="U11" s="30">
        <v>1.9257272000000001</v>
      </c>
      <c r="V11" s="30">
        <v>1.7975859999999999</v>
      </c>
      <c r="W11" s="30">
        <v>1.4639061999999998</v>
      </c>
      <c r="X11" s="30">
        <v>1.2809867999999998</v>
      </c>
      <c r="Y11" s="30">
        <v>1.3780121999999999</v>
      </c>
      <c r="Z11" s="30">
        <v>1.5615268</v>
      </c>
      <c r="AA11" s="30">
        <v>1.5154045999999999</v>
      </c>
      <c r="AB11" s="30">
        <v>1.4727602000000002</v>
      </c>
      <c r="AC11" s="30">
        <v>1.3782897999999999</v>
      </c>
      <c r="AD11" s="30">
        <v>1.1250600000000002</v>
      </c>
      <c r="AE11" s="30">
        <v>1.2394499999999999</v>
      </c>
      <c r="AF11" s="30">
        <v>1.532009</v>
      </c>
      <c r="AG11" s="30">
        <v>1.9364632000000002</v>
      </c>
      <c r="AH11" s="30">
        <v>2.0102445999999996</v>
      </c>
      <c r="AI11" s="30">
        <v>1.5530558000000001</v>
      </c>
      <c r="AJ11" s="30">
        <v>1.339175</v>
      </c>
      <c r="AK11" s="30">
        <v>1.3692958</v>
      </c>
      <c r="AL11" s="30">
        <v>1.5776333999999999</v>
      </c>
      <c r="AM11" s="30">
        <v>1.5964742000000001</v>
      </c>
      <c r="AN11" s="30">
        <v>1.4183806000000001</v>
      </c>
      <c r="AO11" s="30">
        <v>1.3806132</v>
      </c>
      <c r="AP11" s="30">
        <v>1.1316294</v>
      </c>
      <c r="AQ11" s="30">
        <v>1.262303</v>
      </c>
      <c r="AR11" s="30">
        <v>1.5894978</v>
      </c>
      <c r="AS11" s="30">
        <v>2.1151333999999999</v>
      </c>
      <c r="AT11" s="30">
        <v>2.1238725999999999</v>
      </c>
      <c r="AU11" s="30">
        <v>1.5853334000000001</v>
      </c>
      <c r="AV11" s="30">
        <v>1.3448195999999999</v>
      </c>
      <c r="AW11" s="30">
        <v>1.4011393999999999</v>
      </c>
      <c r="AX11" s="31">
        <v>1.5799483999999999</v>
      </c>
      <c r="AZ11" s="39">
        <f t="array" ref="AZ11">SUM(IF(YEAR($C$5:$AX$5)=AZ$5,$C11:$AX11))</f>
        <v>17.5162914</v>
      </c>
      <c r="BA11" s="30">
        <f t="array" ref="BA11">SUM(IF(YEAR($C$5:$AX$5)=BA$5,$C11:$AX11))</f>
        <v>17.801275999999998</v>
      </c>
      <c r="BB11" s="30">
        <f t="array" ref="BB11">SUM(IF(YEAR($C$5:$AX$5)=BB$5,$C11:$AX11))</f>
        <v>18.048841400000001</v>
      </c>
      <c r="BC11" s="31">
        <f t="array" ref="BC11">SUM(IF(YEAR($C$5:$AX$5)=BC$5,$C11:$AX11))</f>
        <v>18.529145</v>
      </c>
      <c r="BE11" s="39">
        <f t="shared" si="2"/>
        <v>17.639625200000005</v>
      </c>
      <c r="BF11" s="30">
        <f t="shared" si="3"/>
        <v>17.668923199999998</v>
      </c>
      <c r="BG11" s="31">
        <f t="shared" si="4"/>
        <v>18.107277199999999</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0</v>
      </c>
      <c r="BE12" s="39">
        <f t="shared" si="2"/>
        <v>0</v>
      </c>
      <c r="BF12" s="30">
        <f t="shared" si="3"/>
        <v>0</v>
      </c>
      <c r="BG12" s="31">
        <f t="shared" si="4"/>
        <v>0</v>
      </c>
    </row>
    <row r="13" spans="1:59">
      <c r="B13" s="17">
        <v>1554</v>
      </c>
      <c r="C13" s="30">
        <v>0.59879479999999996</v>
      </c>
      <c r="D13" s="30">
        <v>0.55516799999999999</v>
      </c>
      <c r="E13" s="30">
        <v>0.53186420000000001</v>
      </c>
      <c r="F13" s="30">
        <v>0.44714119999999996</v>
      </c>
      <c r="G13" s="30">
        <v>0.50997059999999994</v>
      </c>
      <c r="H13" s="30">
        <v>0.60004000000000002</v>
      </c>
      <c r="I13" s="30">
        <v>0.66654340000000001</v>
      </c>
      <c r="J13" s="30">
        <v>0.65700999999999998</v>
      </c>
      <c r="K13" s="30">
        <v>0.58549380000000006</v>
      </c>
      <c r="L13" s="30">
        <v>0.51641919999999997</v>
      </c>
      <c r="M13" s="30">
        <v>0.53979220000000006</v>
      </c>
      <c r="N13" s="30">
        <v>0.61572459999999996</v>
      </c>
      <c r="O13" s="30">
        <v>0.61958420000000003</v>
      </c>
      <c r="P13" s="30">
        <v>0.55693720000000002</v>
      </c>
      <c r="Q13" s="30">
        <v>0.53639199999999998</v>
      </c>
      <c r="R13" s="30">
        <v>0.45578659999999999</v>
      </c>
      <c r="S13" s="30">
        <v>0.52260180000000001</v>
      </c>
      <c r="T13" s="30">
        <v>0.60004000000000002</v>
      </c>
      <c r="U13" s="30">
        <v>0.70827659999999992</v>
      </c>
      <c r="V13" s="30">
        <v>0.67561640000000001</v>
      </c>
      <c r="W13" s="30">
        <v>0.57403919999999997</v>
      </c>
      <c r="X13" s="30">
        <v>0.50231120000000007</v>
      </c>
      <c r="Y13" s="30">
        <v>0.54035759999999999</v>
      </c>
      <c r="Z13" s="30">
        <v>0.61231899999999995</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4.0139100000000002E-4</v>
      </c>
      <c r="AT13" s="30">
        <v>1.1537632E-4</v>
      </c>
      <c r="AU13" s="30">
        <v>0</v>
      </c>
      <c r="AV13" s="30">
        <v>0</v>
      </c>
      <c r="AW13" s="30">
        <v>0</v>
      </c>
      <c r="AX13" s="31">
        <v>0</v>
      </c>
      <c r="AZ13" s="39">
        <f t="array" ref="AZ13">SUM(IF(YEAR($C$5:$AX$5)=AZ$5,$C13:$AX13))</f>
        <v>6.8239619999999999</v>
      </c>
      <c r="BA13" s="30">
        <f t="array" ref="BA13">SUM(IF(YEAR($C$5:$AX$5)=BA$5,$C13:$AX13))</f>
        <v>6.9042618000000004</v>
      </c>
      <c r="BB13" s="30">
        <f t="array" ref="BB13">SUM(IF(YEAR($C$5:$AX$5)=BB$5,$C13:$AX13))</f>
        <v>0</v>
      </c>
      <c r="BC13" s="31">
        <f t="array" ref="BC13">SUM(IF(YEAR($C$5:$AX$5)=BC$5,$C13:$AX13))</f>
        <v>5.1676732000000003E-4</v>
      </c>
      <c r="BE13" s="39">
        <f t="shared" si="2"/>
        <v>6.8723250000000009</v>
      </c>
      <c r="BF13" s="30">
        <f t="shared" si="3"/>
        <v>4.2129600000000007</v>
      </c>
      <c r="BG13" s="31">
        <f t="shared" si="4"/>
        <v>0</v>
      </c>
    </row>
    <row r="14" spans="1:59">
      <c r="B14" s="17">
        <v>1556</v>
      </c>
      <c r="C14" s="30">
        <v>0</v>
      </c>
      <c r="D14" s="30">
        <v>0</v>
      </c>
      <c r="E14" s="30">
        <v>0</v>
      </c>
      <c r="F14" s="30">
        <v>0</v>
      </c>
      <c r="G14" s="30">
        <v>0</v>
      </c>
      <c r="H14" s="3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3.0215886000000002E-3</v>
      </c>
      <c r="AT14" s="30">
        <v>1.3311918000000001E-3</v>
      </c>
      <c r="AU14" s="30">
        <v>0</v>
      </c>
      <c r="AV14" s="30">
        <v>0</v>
      </c>
      <c r="AW14" s="30">
        <v>0</v>
      </c>
      <c r="AX14" s="31">
        <v>0</v>
      </c>
      <c r="AZ14" s="39">
        <f t="array" ref="AZ14">SUM(IF(YEAR($C$5:$AX$5)=AZ$5,$C14:$AX14))</f>
        <v>0</v>
      </c>
      <c r="BA14" s="30">
        <f t="array" ref="BA14">SUM(IF(YEAR($C$5:$AX$5)=BA$5,$C14:$AX14))</f>
        <v>0</v>
      </c>
      <c r="BB14" s="30">
        <f t="array" ref="BB14">SUM(IF(YEAR($C$5:$AX$5)=BB$5,$C14:$AX14))</f>
        <v>0</v>
      </c>
      <c r="BC14" s="31">
        <f t="array" ref="BC14">SUM(IF(YEAR($C$5:$AX$5)=BC$5,$C14:$AX14))</f>
        <v>4.3527804000000007E-3</v>
      </c>
      <c r="BE14" s="39">
        <f t="shared" si="2"/>
        <v>0</v>
      </c>
      <c r="BF14" s="30">
        <f t="shared" si="3"/>
        <v>0</v>
      </c>
      <c r="BG14" s="31">
        <f t="shared" si="4"/>
        <v>0</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0</v>
      </c>
      <c r="BE15" s="39">
        <f t="shared" si="2"/>
        <v>0</v>
      </c>
      <c r="BF15" s="30">
        <f t="shared" si="3"/>
        <v>0</v>
      </c>
      <c r="BG15" s="31">
        <f t="shared" si="4"/>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1">
        <v>0</v>
      </c>
      <c r="AZ16" s="39">
        <f t="array" ref="AZ16">SUM(IF(YEAR($C$5:$AX$5)=AZ$5,$C16:$AX16))</f>
        <v>0</v>
      </c>
      <c r="BA16" s="30">
        <f t="array" ref="BA16">SUM(IF(YEAR($C$5:$AX$5)=BA$5,$C16:$AX16))</f>
        <v>0</v>
      </c>
      <c r="BB16" s="30">
        <f t="array" ref="BB16">SUM(IF(YEAR($C$5:$AX$5)=BB$5,$C16:$AX16))</f>
        <v>0</v>
      </c>
      <c r="BC16" s="31">
        <f t="array" ref="BC16">SUM(IF(YEAR($C$5:$AX$5)=BC$5,$C16:$AX16))</f>
        <v>0</v>
      </c>
      <c r="BE16" s="39">
        <f t="shared" si="2"/>
        <v>0</v>
      </c>
      <c r="BF16" s="30">
        <f t="shared" si="3"/>
        <v>0</v>
      </c>
      <c r="BG16" s="31">
        <f t="shared" si="4"/>
        <v>0</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1">
        <v>0</v>
      </c>
      <c r="AZ17" s="39">
        <f t="array" ref="AZ17">SUM(IF(YEAR($C$5:$AX$5)=AZ$5,$C17:$AX17))</f>
        <v>0</v>
      </c>
      <c r="BA17" s="30">
        <f t="array" ref="BA17">SUM(IF(YEAR($C$5:$AX$5)=BA$5,$C17:$AX17))</f>
        <v>0</v>
      </c>
      <c r="BB17" s="30">
        <f t="array" ref="BB17">SUM(IF(YEAR($C$5:$AX$5)=BB$5,$C17:$AX17))</f>
        <v>0</v>
      </c>
      <c r="BC17" s="31">
        <f t="array" ref="BC17">SUM(IF(YEAR($C$5:$AX$5)=BC$5,$C17:$AX17))</f>
        <v>0</v>
      </c>
      <c r="BE17" s="39">
        <f t="shared" si="2"/>
        <v>0</v>
      </c>
      <c r="BF17" s="30">
        <f t="shared" si="3"/>
        <v>0</v>
      </c>
      <c r="BG17" s="31">
        <f t="shared" si="4"/>
        <v>0</v>
      </c>
    </row>
    <row r="18" spans="2:59">
      <c r="B18" s="17">
        <v>1571</v>
      </c>
      <c r="C18" s="30">
        <v>0.4783058</v>
      </c>
      <c r="D18" s="30">
        <v>0.44488760000000005</v>
      </c>
      <c r="E18" s="30">
        <v>0.42422420000000005</v>
      </c>
      <c r="F18" s="30">
        <v>0.35664772</v>
      </c>
      <c r="G18" s="30">
        <v>0.40676143999999997</v>
      </c>
      <c r="H18" s="30">
        <v>0.47860239999999998</v>
      </c>
      <c r="I18" s="30">
        <v>0.61107140000000004</v>
      </c>
      <c r="J18" s="30">
        <v>0.59638740000000001</v>
      </c>
      <c r="K18" s="30">
        <v>0.46700000000000003</v>
      </c>
      <c r="L18" s="30">
        <v>0.41190509999999997</v>
      </c>
      <c r="M18" s="30">
        <v>0.43054799999999999</v>
      </c>
      <c r="N18" s="30">
        <v>0.49111279999999996</v>
      </c>
      <c r="O18" s="30">
        <v>0.50206380000000006</v>
      </c>
      <c r="P18" s="30">
        <v>0.4449168</v>
      </c>
      <c r="Q18" s="30">
        <v>0.42783559999999998</v>
      </c>
      <c r="R18" s="30">
        <v>0.36354341999999995</v>
      </c>
      <c r="S18" s="30">
        <v>0.41683636000000002</v>
      </c>
      <c r="T18" s="30">
        <v>0.48201299999999997</v>
      </c>
      <c r="U18" s="30">
        <v>0.69490720000000006</v>
      </c>
      <c r="V18" s="30">
        <v>0.66247140000000004</v>
      </c>
      <c r="W18" s="30">
        <v>0.45853159999999998</v>
      </c>
      <c r="X18" s="30">
        <v>0.40065231999999995</v>
      </c>
      <c r="Y18" s="30">
        <v>0.43099879999999996</v>
      </c>
      <c r="Z18" s="30">
        <v>0.48839640000000001</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5.7337388000000006E-3</v>
      </c>
      <c r="AT18" s="30">
        <v>2.8504074200000002E-3</v>
      </c>
      <c r="AU18" s="30">
        <v>0</v>
      </c>
      <c r="AV18" s="30">
        <v>0</v>
      </c>
      <c r="AW18" s="30">
        <v>0</v>
      </c>
      <c r="AX18" s="31">
        <v>0</v>
      </c>
      <c r="AZ18" s="39">
        <f t="array" ref="AZ18">SUM(IF(YEAR($C$5:$AX$5)=AZ$5,$C18:$AX18))</f>
        <v>5.5974538599999999</v>
      </c>
      <c r="BA18" s="30">
        <f t="array" ref="BA18">SUM(IF(YEAR($C$5:$AX$5)=BA$5,$C18:$AX18))</f>
        <v>5.7731667</v>
      </c>
      <c r="BB18" s="30">
        <f t="array" ref="BB18">SUM(IF(YEAR($C$5:$AX$5)=BB$5,$C18:$AX18))</f>
        <v>0</v>
      </c>
      <c r="BC18" s="31">
        <f t="array" ref="BC18">SUM(IF(YEAR($C$5:$AX$5)=BC$5,$C18:$AX18))</f>
        <v>8.5841462200000017E-3</v>
      </c>
      <c r="BE18" s="39">
        <f t="shared" si="2"/>
        <v>5.64182308</v>
      </c>
      <c r="BF18" s="30">
        <f t="shared" si="3"/>
        <v>3.6179707199999998</v>
      </c>
      <c r="BG18" s="31">
        <f t="shared" si="4"/>
        <v>0</v>
      </c>
    </row>
    <row r="19" spans="2:59">
      <c r="B19" s="17">
        <v>1572</v>
      </c>
      <c r="C19" s="30">
        <v>0</v>
      </c>
      <c r="D19" s="30">
        <v>0</v>
      </c>
      <c r="E19" s="30">
        <v>0</v>
      </c>
      <c r="F19" s="30">
        <v>0</v>
      </c>
      <c r="G19" s="30">
        <v>0</v>
      </c>
      <c r="H19" s="3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1">
        <v>0</v>
      </c>
      <c r="AZ19" s="39">
        <f t="array" ref="AZ19">SUM(IF(YEAR($C$5:$AX$5)=AZ$5,$C19:$AX19))</f>
        <v>0</v>
      </c>
      <c r="BA19" s="30">
        <f t="array" ref="BA19">SUM(IF(YEAR($C$5:$AX$5)=BA$5,$C19:$AX19))</f>
        <v>0</v>
      </c>
      <c r="BB19" s="30">
        <f t="array" ref="BB19">SUM(IF(YEAR($C$5:$AX$5)=BB$5,$C19:$AX19))</f>
        <v>0</v>
      </c>
      <c r="BC19" s="31">
        <f t="array" ref="BC19">SUM(IF(YEAR($C$5:$AX$5)=BC$5,$C19:$AX19))</f>
        <v>0</v>
      </c>
      <c r="BE19" s="39">
        <f t="shared" si="2"/>
        <v>0</v>
      </c>
      <c r="BF19" s="30">
        <f t="shared" si="3"/>
        <v>0</v>
      </c>
      <c r="BG19" s="31">
        <f t="shared" si="4"/>
        <v>0</v>
      </c>
    </row>
    <row r="20" spans="2:59">
      <c r="B20" s="17">
        <v>1573</v>
      </c>
      <c r="C20" s="30">
        <v>0.96525220000000012</v>
      </c>
      <c r="D20" s="30">
        <v>0.8811235999999999</v>
      </c>
      <c r="E20" s="30">
        <v>0.83274239999999999</v>
      </c>
      <c r="F20" s="30">
        <v>0.70009140000000003</v>
      </c>
      <c r="G20" s="30">
        <v>0.79957040000000001</v>
      </c>
      <c r="H20" s="30">
        <v>0.95225080000000006</v>
      </c>
      <c r="I20" s="30">
        <v>1.2405324</v>
      </c>
      <c r="J20" s="30">
        <v>1.2385329999999999</v>
      </c>
      <c r="K20" s="30">
        <v>0.9175778</v>
      </c>
      <c r="L20" s="30">
        <v>0.80856020000000006</v>
      </c>
      <c r="M20" s="30">
        <v>0.84515560000000001</v>
      </c>
      <c r="N20" s="30">
        <v>0.96404319999999999</v>
      </c>
      <c r="O20" s="30">
        <v>1.0141591999999999</v>
      </c>
      <c r="P20" s="30">
        <v>0.88147200000000014</v>
      </c>
      <c r="Q20" s="30">
        <v>0.84236880000000003</v>
      </c>
      <c r="R20" s="30">
        <v>0.71362740000000002</v>
      </c>
      <c r="S20" s="30">
        <v>0.82489380000000001</v>
      </c>
      <c r="T20" s="30">
        <v>0.99048139999999996</v>
      </c>
      <c r="U20" s="30">
        <v>1.3589984000000002</v>
      </c>
      <c r="V20" s="30">
        <v>1.3447865999999999</v>
      </c>
      <c r="W20" s="30">
        <v>0.9180104</v>
      </c>
      <c r="X20" s="30">
        <v>0.78863119999999998</v>
      </c>
      <c r="Y20" s="30">
        <v>0.84604059999999992</v>
      </c>
      <c r="Z20" s="30">
        <v>0.9616074</v>
      </c>
      <c r="AA20" s="30">
        <v>0.93968479999999999</v>
      </c>
      <c r="AB20" s="30">
        <v>0.90421180000000012</v>
      </c>
      <c r="AC20" s="30">
        <v>0.84621099999999994</v>
      </c>
      <c r="AD20" s="30">
        <v>0.6907388000000001</v>
      </c>
      <c r="AE20" s="30">
        <v>0.77485680000000001</v>
      </c>
      <c r="AF20" s="30">
        <v>0.99335820000000008</v>
      </c>
      <c r="AG20" s="30">
        <v>1.3431046000000002</v>
      </c>
      <c r="AH20" s="30">
        <v>1.3984529999999999</v>
      </c>
      <c r="AI20" s="30">
        <v>1.0317607999999998</v>
      </c>
      <c r="AJ20" s="30">
        <v>0.91509679999999993</v>
      </c>
      <c r="AK20" s="30">
        <v>0.89254900000000004</v>
      </c>
      <c r="AL20" s="30">
        <v>1.0171911999999999</v>
      </c>
      <c r="AM20" s="30">
        <v>0</v>
      </c>
      <c r="AN20" s="30">
        <v>0</v>
      </c>
      <c r="AO20" s="30">
        <v>0</v>
      </c>
      <c r="AP20" s="30">
        <v>0</v>
      </c>
      <c r="AQ20" s="30">
        <v>0</v>
      </c>
      <c r="AR20" s="30">
        <v>0</v>
      </c>
      <c r="AS20" s="30">
        <v>0</v>
      </c>
      <c r="AT20" s="30">
        <v>0</v>
      </c>
      <c r="AU20" s="30">
        <v>0</v>
      </c>
      <c r="AV20" s="30">
        <v>0</v>
      </c>
      <c r="AW20" s="30">
        <v>0</v>
      </c>
      <c r="AX20" s="31">
        <v>0</v>
      </c>
      <c r="AZ20" s="39">
        <f t="array" ref="AZ20">SUM(IF(YEAR($C$5:$AX$5)=AZ$5,$C20:$AX20))</f>
        <v>11.145433000000002</v>
      </c>
      <c r="BA20" s="30">
        <f t="array" ref="BA20">SUM(IF(YEAR($C$5:$AX$5)=BA$5,$C20:$AX20))</f>
        <v>11.485077200000001</v>
      </c>
      <c r="BB20" s="30">
        <f t="array" ref="BB20">SUM(IF(YEAR($C$5:$AX$5)=BB$5,$C20:$AX20))</f>
        <v>11.747216800000002</v>
      </c>
      <c r="BC20" s="31">
        <f t="array" ref="BC20">SUM(IF(YEAR($C$5:$AX$5)=BC$5,$C20:$AX20))</f>
        <v>0</v>
      </c>
      <c r="BE20" s="39">
        <f t="shared" si="2"/>
        <v>11.2431742</v>
      </c>
      <c r="BF20" s="30">
        <f t="shared" si="3"/>
        <v>11.364259200000001</v>
      </c>
      <c r="BG20" s="31">
        <f t="shared" si="4"/>
        <v>7.5915135999999999</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7.5176480000000006E-5</v>
      </c>
      <c r="V21" s="30">
        <v>7.5607239999999999E-5</v>
      </c>
      <c r="W21" s="30">
        <v>0</v>
      </c>
      <c r="X21" s="30">
        <v>0</v>
      </c>
      <c r="Y21" s="30">
        <v>0</v>
      </c>
      <c r="Z21" s="30">
        <v>0</v>
      </c>
      <c r="AA21" s="30">
        <v>1.1852979999999999E-4</v>
      </c>
      <c r="AB21" s="30">
        <v>0</v>
      </c>
      <c r="AC21" s="30">
        <v>0</v>
      </c>
      <c r="AD21" s="30">
        <v>0</v>
      </c>
      <c r="AE21" s="30">
        <v>0</v>
      </c>
      <c r="AF21" s="30">
        <v>0</v>
      </c>
      <c r="AG21" s="30">
        <v>1.5035293999999998E-4</v>
      </c>
      <c r="AH21" s="30">
        <v>7.5607239999999999E-5</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1">
        <v>0</v>
      </c>
      <c r="AZ21" s="39">
        <f t="array" ref="AZ21">SUM(IF(YEAR($C$5:$AX$5)=AZ$5,$C21:$AX21))</f>
        <v>0</v>
      </c>
      <c r="BA21" s="30">
        <f t="array" ref="BA21">SUM(IF(YEAR($C$5:$AX$5)=BA$5,$C21:$AX21))</f>
        <v>1.5078372000000001E-4</v>
      </c>
      <c r="BB21" s="30">
        <f t="array" ref="BB21">SUM(IF(YEAR($C$5:$AX$5)=BB$5,$C21:$AX21))</f>
        <v>3.4448998E-4</v>
      </c>
      <c r="BC21" s="31">
        <f t="array" ref="BC21">SUM(IF(YEAR($C$5:$AX$5)=BC$5,$C21:$AX21))</f>
        <v>0</v>
      </c>
      <c r="BE21" s="39">
        <f t="shared" si="2"/>
        <v>0</v>
      </c>
      <c r="BF21" s="30">
        <f t="shared" si="3"/>
        <v>2.6931352000000001E-4</v>
      </c>
      <c r="BG21" s="31">
        <f t="shared" si="4"/>
        <v>2.2596017999999997E-4</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1">
        <v>0</v>
      </c>
      <c r="AZ22" s="39">
        <f t="array" ref="AZ22">SUM(IF(YEAR($C$5:$AX$5)=AZ$5,$C22:$AX22))</f>
        <v>0</v>
      </c>
      <c r="BA22" s="30">
        <f t="array" ref="BA22">SUM(IF(YEAR($C$5:$AX$5)=BA$5,$C22:$AX22))</f>
        <v>0</v>
      </c>
      <c r="BB22" s="30">
        <f t="array" ref="BB22">SUM(IF(YEAR($C$5:$AX$5)=BB$5,$C22:$AX22))</f>
        <v>0</v>
      </c>
      <c r="BC22" s="31">
        <f t="array" ref="BC22">SUM(IF(YEAR($C$5:$AX$5)=BC$5,$C22:$AX22))</f>
        <v>0</v>
      </c>
      <c r="BE22" s="39">
        <f t="shared" si="2"/>
        <v>0</v>
      </c>
      <c r="BF22" s="30">
        <f t="shared" si="3"/>
        <v>0</v>
      </c>
      <c r="BG22" s="31">
        <f t="shared" si="4"/>
        <v>0</v>
      </c>
    </row>
    <row r="23" spans="2:59">
      <c r="B23" s="17">
        <v>2390</v>
      </c>
      <c r="C23" s="30">
        <v>0</v>
      </c>
      <c r="D23" s="30">
        <v>0</v>
      </c>
      <c r="E23" s="30">
        <v>0</v>
      </c>
      <c r="F23" s="30">
        <v>0</v>
      </c>
      <c r="G23" s="30">
        <v>0</v>
      </c>
      <c r="H23" s="30">
        <v>0</v>
      </c>
      <c r="I23" s="30">
        <v>2.9847593999999997E-3</v>
      </c>
      <c r="J23" s="30">
        <v>4.7482950000000002E-4</v>
      </c>
      <c r="K23" s="30">
        <v>0</v>
      </c>
      <c r="L23" s="30">
        <v>0</v>
      </c>
      <c r="M23" s="30">
        <v>0</v>
      </c>
      <c r="N23" s="30">
        <v>0</v>
      </c>
      <c r="O23" s="30">
        <v>0</v>
      </c>
      <c r="P23" s="30">
        <v>0</v>
      </c>
      <c r="Q23" s="30">
        <v>0</v>
      </c>
      <c r="R23" s="30">
        <v>0</v>
      </c>
      <c r="S23" s="30">
        <v>0</v>
      </c>
      <c r="T23" s="30">
        <v>0</v>
      </c>
      <c r="U23" s="30">
        <v>8.5529547999999998E-4</v>
      </c>
      <c r="V23" s="30">
        <v>1.0569198E-3</v>
      </c>
      <c r="W23" s="30">
        <v>0</v>
      </c>
      <c r="X23" s="30">
        <v>0</v>
      </c>
      <c r="Y23" s="30">
        <v>0</v>
      </c>
      <c r="Z23" s="30">
        <v>0</v>
      </c>
      <c r="AA23" s="30">
        <v>0</v>
      </c>
      <c r="AB23" s="30">
        <v>0</v>
      </c>
      <c r="AC23" s="30">
        <v>0</v>
      </c>
      <c r="AD23" s="30">
        <v>0</v>
      </c>
      <c r="AE23" s="30">
        <v>0</v>
      </c>
      <c r="AF23" s="30">
        <v>0</v>
      </c>
      <c r="AG23" s="30">
        <v>2.3551740000000002E-3</v>
      </c>
      <c r="AH23" s="30">
        <v>2.0683305999999999E-3</v>
      </c>
      <c r="AI23" s="30">
        <v>0</v>
      </c>
      <c r="AJ23" s="30">
        <v>0</v>
      </c>
      <c r="AK23" s="30">
        <v>0</v>
      </c>
      <c r="AL23" s="30">
        <v>0</v>
      </c>
      <c r="AM23" s="30">
        <v>0</v>
      </c>
      <c r="AN23" s="30">
        <v>0</v>
      </c>
      <c r="AO23" s="30">
        <v>0</v>
      </c>
      <c r="AP23" s="30">
        <v>0</v>
      </c>
      <c r="AQ23" s="30">
        <v>0</v>
      </c>
      <c r="AR23" s="30">
        <v>0</v>
      </c>
      <c r="AS23" s="30">
        <v>3.5822519999999997E-3</v>
      </c>
      <c r="AT23" s="30">
        <v>1.6464536E-3</v>
      </c>
      <c r="AU23" s="30">
        <v>0</v>
      </c>
      <c r="AV23" s="30">
        <v>0</v>
      </c>
      <c r="AW23" s="30">
        <v>0</v>
      </c>
      <c r="AX23" s="31">
        <v>0</v>
      </c>
      <c r="AZ23" s="39">
        <f t="array" ref="AZ23">SUM(IF(YEAR($C$5:$AX$5)=AZ$5,$C23:$AX23))</f>
        <v>3.4595888999999999E-3</v>
      </c>
      <c r="BA23" s="30">
        <f t="array" ref="BA23">SUM(IF(YEAR($C$5:$AX$5)=BA$5,$C23:$AX23))</f>
        <v>1.9122152799999998E-3</v>
      </c>
      <c r="BB23" s="30">
        <f t="array" ref="BB23">SUM(IF(YEAR($C$5:$AX$5)=BB$5,$C23:$AX23))</f>
        <v>4.4235046000000002E-3</v>
      </c>
      <c r="BC23" s="31">
        <f t="array" ref="BC23">SUM(IF(YEAR($C$5:$AX$5)=BC$5,$C23:$AX23))</f>
        <v>5.2287055999999995E-3</v>
      </c>
      <c r="BE23" s="39">
        <f t="shared" si="2"/>
        <v>3.4595888999999999E-3</v>
      </c>
      <c r="BF23" s="30">
        <f t="shared" si="3"/>
        <v>1.9122152799999998E-3</v>
      </c>
      <c r="BG23" s="31">
        <f t="shared" si="4"/>
        <v>4.4235046000000002E-3</v>
      </c>
    </row>
    <row r="24" spans="2:59">
      <c r="B24" s="17">
        <v>2393</v>
      </c>
      <c r="C24" s="30">
        <v>0</v>
      </c>
      <c r="D24" s="30">
        <v>0</v>
      </c>
      <c r="E24" s="30">
        <v>0</v>
      </c>
      <c r="F24" s="30">
        <v>0</v>
      </c>
      <c r="G24" s="30">
        <v>0</v>
      </c>
      <c r="H24" s="3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1">
        <v>0</v>
      </c>
      <c r="AZ24" s="39">
        <f t="array" ref="AZ24">SUM(IF(YEAR($C$5:$AX$5)=AZ$5,$C24:$AX24))</f>
        <v>0</v>
      </c>
      <c r="BA24" s="30">
        <f t="array" ref="BA24">SUM(IF(YEAR($C$5:$AX$5)=BA$5,$C24:$AX24))</f>
        <v>0</v>
      </c>
      <c r="BB24" s="30">
        <f t="array" ref="BB24">SUM(IF(YEAR($C$5:$AX$5)=BB$5,$C24:$AX24))</f>
        <v>0</v>
      </c>
      <c r="BC24" s="31">
        <f t="array" ref="BC24">SUM(IF(YEAR($C$5:$AX$5)=BC$5,$C24:$AX24))</f>
        <v>0</v>
      </c>
      <c r="BE24" s="39">
        <f t="shared" si="2"/>
        <v>0</v>
      </c>
      <c r="BF24" s="30">
        <f t="shared" si="3"/>
        <v>0</v>
      </c>
      <c r="BG24" s="31">
        <f t="shared" si="4"/>
        <v>0</v>
      </c>
    </row>
    <row r="25" spans="2:59">
      <c r="B25" s="17">
        <v>2398</v>
      </c>
      <c r="C25" s="30">
        <v>0</v>
      </c>
      <c r="D25" s="30">
        <v>0</v>
      </c>
      <c r="E25" s="30">
        <v>0</v>
      </c>
      <c r="F25" s="30">
        <v>0</v>
      </c>
      <c r="G25" s="30">
        <v>0</v>
      </c>
      <c r="H25" s="3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1">
        <v>0</v>
      </c>
      <c r="AZ25" s="39">
        <f t="array" ref="AZ25">SUM(IF(YEAR($C$5:$AX$5)=AZ$5,$C25:$AX25))</f>
        <v>0</v>
      </c>
      <c r="BA25" s="30">
        <f t="array" ref="BA25">SUM(IF(YEAR($C$5:$AX$5)=BA$5,$C25:$AX25))</f>
        <v>0</v>
      </c>
      <c r="BB25" s="30">
        <f t="array" ref="BB25">SUM(IF(YEAR($C$5:$AX$5)=BB$5,$C25:$AX25))</f>
        <v>0</v>
      </c>
      <c r="BC25" s="31">
        <f t="array" ref="BC25">SUM(IF(YEAR($C$5:$AX$5)=BC$5,$C25:$AX25))</f>
        <v>0</v>
      </c>
      <c r="BE25" s="39">
        <f t="shared" si="2"/>
        <v>0</v>
      </c>
      <c r="BF25" s="30">
        <f t="shared" si="3"/>
        <v>0</v>
      </c>
      <c r="BG25" s="31">
        <f t="shared" si="4"/>
        <v>0</v>
      </c>
    </row>
    <row r="26" spans="2:59">
      <c r="B26" s="17">
        <v>2399</v>
      </c>
      <c r="C26" s="30">
        <v>1.5969626000000002E-4</v>
      </c>
      <c r="D26" s="30">
        <v>0</v>
      </c>
      <c r="E26" s="30">
        <v>0</v>
      </c>
      <c r="F26" s="30">
        <v>0</v>
      </c>
      <c r="G26" s="30">
        <v>0</v>
      </c>
      <c r="H26" s="30">
        <v>6.3639832000000001E-5</v>
      </c>
      <c r="I26" s="30">
        <v>2.4647306000000003E-3</v>
      </c>
      <c r="J26" s="30">
        <v>8.5979839999999997E-4</v>
      </c>
      <c r="K26" s="30">
        <v>0</v>
      </c>
      <c r="L26" s="30">
        <v>0</v>
      </c>
      <c r="M26" s="30">
        <v>0</v>
      </c>
      <c r="N26" s="30">
        <v>0</v>
      </c>
      <c r="O26" s="30">
        <v>0</v>
      </c>
      <c r="P26" s="30">
        <v>0</v>
      </c>
      <c r="Q26" s="30">
        <v>0</v>
      </c>
      <c r="R26" s="30">
        <v>0</v>
      </c>
      <c r="S26" s="30">
        <v>0</v>
      </c>
      <c r="T26" s="30">
        <v>5.9246870000000008E-5</v>
      </c>
      <c r="U26" s="30">
        <v>2.3546625999999998E-3</v>
      </c>
      <c r="V26" s="30">
        <v>1.1578496000000001E-3</v>
      </c>
      <c r="W26" s="30">
        <v>0</v>
      </c>
      <c r="X26" s="30">
        <v>0</v>
      </c>
      <c r="Y26" s="30">
        <v>0</v>
      </c>
      <c r="Z26" s="30">
        <v>0</v>
      </c>
      <c r="AA26" s="30">
        <v>1.9170712000000001E-4</v>
      </c>
      <c r="AB26" s="30">
        <v>0</v>
      </c>
      <c r="AC26" s="30">
        <v>0</v>
      </c>
      <c r="AD26" s="30">
        <v>0</v>
      </c>
      <c r="AE26" s="30">
        <v>0</v>
      </c>
      <c r="AF26" s="30">
        <v>0</v>
      </c>
      <c r="AG26" s="30">
        <v>1.7889444000000001E-3</v>
      </c>
      <c r="AH26" s="30">
        <v>1.7822724E-3</v>
      </c>
      <c r="AI26" s="30">
        <v>0</v>
      </c>
      <c r="AJ26" s="30">
        <v>0</v>
      </c>
      <c r="AK26" s="30">
        <v>0</v>
      </c>
      <c r="AL26" s="30">
        <v>0</v>
      </c>
      <c r="AM26" s="30">
        <v>0</v>
      </c>
      <c r="AN26" s="30">
        <v>0</v>
      </c>
      <c r="AO26" s="30">
        <v>0</v>
      </c>
      <c r="AP26" s="30">
        <v>0</v>
      </c>
      <c r="AQ26" s="30">
        <v>0</v>
      </c>
      <c r="AR26" s="30">
        <v>0</v>
      </c>
      <c r="AS26" s="30">
        <v>2.6337639999999998E-3</v>
      </c>
      <c r="AT26" s="30">
        <v>1.9486166E-3</v>
      </c>
      <c r="AU26" s="30">
        <v>0</v>
      </c>
      <c r="AV26" s="30">
        <v>0</v>
      </c>
      <c r="AW26" s="30">
        <v>0</v>
      </c>
      <c r="AX26" s="31">
        <v>0</v>
      </c>
      <c r="AZ26" s="39">
        <f t="array" ref="AZ26">SUM(IF(YEAR($C$5:$AX$5)=AZ$5,$C26:$AX26))</f>
        <v>3.5478650919999999E-3</v>
      </c>
      <c r="BA26" s="30">
        <f t="array" ref="BA26">SUM(IF(YEAR($C$5:$AX$5)=BA$5,$C26:$AX26))</f>
        <v>3.57175907E-3</v>
      </c>
      <c r="BB26" s="30">
        <f t="array" ref="BB26">SUM(IF(YEAR($C$5:$AX$5)=BB$5,$C26:$AX26))</f>
        <v>3.7629239200000003E-3</v>
      </c>
      <c r="BC26" s="31">
        <f t="array" ref="BC26">SUM(IF(YEAR($C$5:$AX$5)=BC$5,$C26:$AX26))</f>
        <v>4.5823805999999998E-3</v>
      </c>
      <c r="BE26" s="39">
        <f t="shared" si="2"/>
        <v>3.3881688320000001E-3</v>
      </c>
      <c r="BF26" s="30">
        <f t="shared" si="3"/>
        <v>3.7634661900000001E-3</v>
      </c>
      <c r="BG26" s="31">
        <f t="shared" si="4"/>
        <v>3.5712168000000002E-3</v>
      </c>
    </row>
    <row r="27" spans="2:59">
      <c r="B27" s="17">
        <v>2401</v>
      </c>
      <c r="C27" s="30">
        <v>0</v>
      </c>
      <c r="D27" s="30">
        <v>0</v>
      </c>
      <c r="E27" s="30">
        <v>0</v>
      </c>
      <c r="F27" s="30">
        <v>0</v>
      </c>
      <c r="G27" s="30">
        <v>0</v>
      </c>
      <c r="H27" s="30">
        <v>0</v>
      </c>
      <c r="I27" s="30">
        <v>0</v>
      </c>
      <c r="J27" s="30">
        <v>0</v>
      </c>
      <c r="K27" s="30">
        <v>0</v>
      </c>
      <c r="L27" s="30">
        <v>0</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1">
        <v>0</v>
      </c>
      <c r="AZ27" s="39">
        <f t="array" ref="AZ27">SUM(IF(YEAR($C$5:$AX$5)=AZ$5,$C27:$AX27))</f>
        <v>0</v>
      </c>
      <c r="BA27" s="30">
        <f t="array" ref="BA27">SUM(IF(YEAR($C$5:$AX$5)=BA$5,$C27:$AX27))</f>
        <v>0</v>
      </c>
      <c r="BB27" s="30">
        <f t="array" ref="BB27">SUM(IF(YEAR($C$5:$AX$5)=BB$5,$C27:$AX27))</f>
        <v>0</v>
      </c>
      <c r="BC27" s="31">
        <f t="array" ref="BC27">SUM(IF(YEAR($C$5:$AX$5)=BC$5,$C27:$AX27))</f>
        <v>0</v>
      </c>
      <c r="BE27" s="39">
        <f t="shared" si="2"/>
        <v>0</v>
      </c>
      <c r="BF27" s="30">
        <f t="shared" si="3"/>
        <v>0</v>
      </c>
      <c r="BG27" s="31">
        <f t="shared" si="4"/>
        <v>0</v>
      </c>
    </row>
    <row r="28" spans="2:59">
      <c r="B28" s="17">
        <v>2404</v>
      </c>
      <c r="C28" s="30">
        <v>0</v>
      </c>
      <c r="D28" s="30">
        <v>0</v>
      </c>
      <c r="E28" s="30">
        <v>0</v>
      </c>
      <c r="F28" s="30">
        <v>0</v>
      </c>
      <c r="G28" s="30">
        <v>0</v>
      </c>
      <c r="H28" s="30">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1">
        <v>0</v>
      </c>
      <c r="AZ28" s="39">
        <f t="array" ref="AZ28">SUM(IF(YEAR($C$5:$AX$5)=AZ$5,$C28:$AX28))</f>
        <v>0</v>
      </c>
      <c r="BA28" s="30">
        <f t="array" ref="BA28">SUM(IF(YEAR($C$5:$AX$5)=BA$5,$C28:$AX28))</f>
        <v>0</v>
      </c>
      <c r="BB28" s="30">
        <f t="array" ref="BB28">SUM(IF(YEAR($C$5:$AX$5)=BB$5,$C28:$AX28))</f>
        <v>0</v>
      </c>
      <c r="BC28" s="31">
        <f t="array" ref="BC28">SUM(IF(YEAR($C$5:$AX$5)=BC$5,$C28:$AX28))</f>
        <v>0</v>
      </c>
      <c r="BE28" s="39">
        <f t="shared" si="2"/>
        <v>0</v>
      </c>
      <c r="BF28" s="30">
        <f t="shared" si="3"/>
        <v>0</v>
      </c>
      <c r="BG28" s="31">
        <f t="shared" si="4"/>
        <v>0</v>
      </c>
    </row>
    <row r="29" spans="2:59">
      <c r="B29" s="17">
        <v>2406</v>
      </c>
      <c r="C29" s="30">
        <v>0</v>
      </c>
      <c r="D29" s="30">
        <v>0</v>
      </c>
      <c r="E29" s="30">
        <v>0</v>
      </c>
      <c r="F29" s="30">
        <v>0</v>
      </c>
      <c r="G29" s="30">
        <v>0</v>
      </c>
      <c r="H29" s="30">
        <v>0</v>
      </c>
      <c r="I29" s="30">
        <v>0</v>
      </c>
      <c r="J29" s="30">
        <v>0</v>
      </c>
      <c r="K29" s="30">
        <v>0</v>
      </c>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30">
        <v>0</v>
      </c>
      <c r="AP29" s="30">
        <v>0</v>
      </c>
      <c r="AQ29" s="30">
        <v>0</v>
      </c>
      <c r="AR29" s="30">
        <v>0</v>
      </c>
      <c r="AS29" s="30">
        <v>0</v>
      </c>
      <c r="AT29" s="30">
        <v>0</v>
      </c>
      <c r="AU29" s="30">
        <v>0</v>
      </c>
      <c r="AV29" s="30">
        <v>0</v>
      </c>
      <c r="AW29" s="30">
        <v>0</v>
      </c>
      <c r="AX29" s="31">
        <v>0</v>
      </c>
      <c r="AZ29" s="39">
        <f t="array" ref="AZ29">SUM(IF(YEAR($C$5:$AX$5)=AZ$5,$C29:$AX29))</f>
        <v>0</v>
      </c>
      <c r="BA29" s="30">
        <f t="array" ref="BA29">SUM(IF(YEAR($C$5:$AX$5)=BA$5,$C29:$AX29))</f>
        <v>0</v>
      </c>
      <c r="BB29" s="30">
        <f t="array" ref="BB29">SUM(IF(YEAR($C$5:$AX$5)=BB$5,$C29:$AX29))</f>
        <v>0</v>
      </c>
      <c r="BC29" s="31">
        <f t="array" ref="BC29">SUM(IF(YEAR($C$5:$AX$5)=BC$5,$C29:$AX29))</f>
        <v>0</v>
      </c>
      <c r="BE29" s="39">
        <f t="shared" si="2"/>
        <v>0</v>
      </c>
      <c r="BF29" s="30">
        <f t="shared" si="3"/>
        <v>0</v>
      </c>
      <c r="BG29" s="31">
        <f t="shared" si="4"/>
        <v>0</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2"/>
        <v>0</v>
      </c>
      <c r="BF30" s="30">
        <f t="shared" si="3"/>
        <v>0</v>
      </c>
      <c r="BG30" s="31">
        <f t="shared" si="4"/>
        <v>0</v>
      </c>
    </row>
    <row r="31" spans="2:59">
      <c r="B31" s="17">
        <v>2411</v>
      </c>
      <c r="C31" s="30">
        <v>0</v>
      </c>
      <c r="D31" s="30">
        <v>0</v>
      </c>
      <c r="E31" s="30">
        <v>0</v>
      </c>
      <c r="F31" s="30">
        <v>0</v>
      </c>
      <c r="G31" s="30">
        <v>0</v>
      </c>
      <c r="H31" s="30">
        <v>0</v>
      </c>
      <c r="I31" s="30">
        <v>0</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0</v>
      </c>
      <c r="AU31" s="30">
        <v>0</v>
      </c>
      <c r="AV31" s="30">
        <v>0</v>
      </c>
      <c r="AW31" s="30">
        <v>0</v>
      </c>
      <c r="AX31" s="31">
        <v>0</v>
      </c>
      <c r="AZ31" s="39">
        <f t="array" ref="AZ31">SUM(IF(YEAR($C$5:$AX$5)=AZ$5,$C31:$AX31))</f>
        <v>0</v>
      </c>
      <c r="BA31" s="30">
        <f t="array" ref="BA31">SUM(IF(YEAR($C$5:$AX$5)=BA$5,$C31:$AX31))</f>
        <v>0</v>
      </c>
      <c r="BB31" s="30">
        <f t="array" ref="BB31">SUM(IF(YEAR($C$5:$AX$5)=BB$5,$C31:$AX31))</f>
        <v>0</v>
      </c>
      <c r="BC31" s="31">
        <f t="array" ref="BC31">SUM(IF(YEAR($C$5:$AX$5)=BC$5,$C31:$AX31))</f>
        <v>0</v>
      </c>
      <c r="BE31" s="39">
        <f t="shared" si="2"/>
        <v>0</v>
      </c>
      <c r="BF31" s="30">
        <f t="shared" si="3"/>
        <v>0</v>
      </c>
      <c r="BG31" s="31">
        <f t="shared" si="4"/>
        <v>0</v>
      </c>
    </row>
    <row r="32" spans="2:59">
      <c r="B32" s="17">
        <v>2434</v>
      </c>
      <c r="C32" s="30">
        <v>0</v>
      </c>
      <c r="D32" s="30">
        <v>0</v>
      </c>
      <c r="E32" s="30">
        <v>0</v>
      </c>
      <c r="F32" s="30">
        <v>0</v>
      </c>
      <c r="G32" s="30">
        <v>0</v>
      </c>
      <c r="H32" s="30">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1">
        <v>0</v>
      </c>
      <c r="AZ32" s="39">
        <f t="array" ref="AZ32">SUM(IF(YEAR($C$5:$AX$5)=AZ$5,$C32:$AX32))</f>
        <v>0</v>
      </c>
      <c r="BA32" s="30">
        <f t="array" ref="BA32">SUM(IF(YEAR($C$5:$AX$5)=BA$5,$C32:$AX32))</f>
        <v>0</v>
      </c>
      <c r="BB32" s="30">
        <f t="array" ref="BB32">SUM(IF(YEAR($C$5:$AX$5)=BB$5,$C32:$AX32))</f>
        <v>0</v>
      </c>
      <c r="BC32" s="31">
        <f t="array" ref="BC32">SUM(IF(YEAR($C$5:$AX$5)=BC$5,$C32:$AX32))</f>
        <v>0</v>
      </c>
      <c r="BE32" s="39">
        <f t="shared" si="2"/>
        <v>0</v>
      </c>
      <c r="BF32" s="30">
        <f t="shared" si="3"/>
        <v>0</v>
      </c>
      <c r="BG32" s="31">
        <f t="shared" si="4"/>
        <v>0</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0</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0</v>
      </c>
      <c r="BE33" s="39">
        <f t="shared" si="2"/>
        <v>0</v>
      </c>
      <c r="BF33" s="30">
        <f t="shared" si="3"/>
        <v>0</v>
      </c>
      <c r="BG33" s="31">
        <f t="shared" si="4"/>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0</v>
      </c>
      <c r="BE34" s="39">
        <f t="shared" si="2"/>
        <v>0</v>
      </c>
      <c r="BF34" s="30">
        <f t="shared" si="3"/>
        <v>0</v>
      </c>
      <c r="BG34" s="31">
        <f t="shared" si="4"/>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0</v>
      </c>
      <c r="BE35" s="39">
        <f t="shared" si="2"/>
        <v>0</v>
      </c>
      <c r="BF35" s="30">
        <f t="shared" si="3"/>
        <v>0</v>
      </c>
      <c r="BG35" s="31">
        <f t="shared" si="4"/>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1.5202840000000002E-4</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1.5202840000000002E-4</v>
      </c>
      <c r="BE36" s="39">
        <f t="shared" si="2"/>
        <v>0</v>
      </c>
      <c r="BF36" s="30">
        <f t="shared" si="3"/>
        <v>0</v>
      </c>
      <c r="BG36" s="31">
        <f t="shared" si="4"/>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2"/>
        <v>0</v>
      </c>
      <c r="BF37" s="30">
        <f t="shared" si="3"/>
        <v>0</v>
      </c>
      <c r="BG37" s="31">
        <f t="shared" si="4"/>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2"/>
        <v>0</v>
      </c>
      <c r="BF38" s="30">
        <f t="shared" si="3"/>
        <v>0</v>
      </c>
      <c r="BG38" s="31">
        <f t="shared" si="4"/>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2"/>
        <v>0</v>
      </c>
      <c r="BF39" s="30">
        <f t="shared" si="3"/>
        <v>0</v>
      </c>
      <c r="BG39" s="31">
        <f t="shared" si="4"/>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3.0005869999999999E-4</v>
      </c>
      <c r="AT40" s="30">
        <v>0</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3.0005869999999999E-4</v>
      </c>
      <c r="BE40" s="39">
        <f t="shared" si="2"/>
        <v>0</v>
      </c>
      <c r="BF40" s="30">
        <f t="shared" si="3"/>
        <v>0</v>
      </c>
      <c r="BG40" s="31">
        <f t="shared" si="4"/>
        <v>0</v>
      </c>
    </row>
    <row r="41" spans="2:59">
      <c r="B41" s="17">
        <v>3118</v>
      </c>
      <c r="C41" s="30">
        <v>0.79580860000000009</v>
      </c>
      <c r="D41" s="30">
        <v>0.61757099999999998</v>
      </c>
      <c r="E41" s="30">
        <v>0.47581359999999995</v>
      </c>
      <c r="F41" s="30">
        <v>0.38655632000000001</v>
      </c>
      <c r="G41" s="30">
        <v>0.46015886000000006</v>
      </c>
      <c r="H41" s="30">
        <v>0.65332860000000015</v>
      </c>
      <c r="I41" s="30">
        <v>0.9621708000000001</v>
      </c>
      <c r="J41" s="30">
        <v>0.929755</v>
      </c>
      <c r="K41" s="30">
        <v>0.5393502</v>
      </c>
      <c r="L41" s="30">
        <v>0.45891883999999999</v>
      </c>
      <c r="M41" s="30">
        <v>0.49577439999999995</v>
      </c>
      <c r="N41" s="30">
        <v>0.59009540000000005</v>
      </c>
      <c r="O41" s="30">
        <v>0.79747600000000007</v>
      </c>
      <c r="P41" s="30">
        <v>0.63833099999999998</v>
      </c>
      <c r="Q41" s="30">
        <v>0.51019980000000009</v>
      </c>
      <c r="R41" s="30">
        <v>0.39601337999999997</v>
      </c>
      <c r="S41" s="30">
        <v>0.47779340000000003</v>
      </c>
      <c r="T41" s="30">
        <v>0.6633154</v>
      </c>
      <c r="U41" s="30">
        <v>1.029344</v>
      </c>
      <c r="V41" s="30">
        <v>0.94775600000000004</v>
      </c>
      <c r="W41" s="30">
        <v>0.54181240000000008</v>
      </c>
      <c r="X41" s="30">
        <v>0.4729564</v>
      </c>
      <c r="Y41" s="30">
        <v>0.50099859999999996</v>
      </c>
      <c r="Z41" s="30">
        <v>0.61476279999999994</v>
      </c>
      <c r="AA41" s="30">
        <v>0.67921019999999999</v>
      </c>
      <c r="AB41" s="30">
        <v>0.5868082</v>
      </c>
      <c r="AC41" s="30">
        <v>0.49674639999999998</v>
      </c>
      <c r="AD41" s="30">
        <v>0.39466152000000004</v>
      </c>
      <c r="AE41" s="30">
        <v>0.44452765999999999</v>
      </c>
      <c r="AF41" s="30">
        <v>0.65376100000000004</v>
      </c>
      <c r="AG41" s="30">
        <v>1.0566868</v>
      </c>
      <c r="AH41" s="30">
        <v>1.0328354000000002</v>
      </c>
      <c r="AI41" s="30">
        <v>0.67209679999999994</v>
      </c>
      <c r="AJ41" s="30">
        <v>0.62288279999999996</v>
      </c>
      <c r="AK41" s="30">
        <v>0.60204500000000005</v>
      </c>
      <c r="AL41" s="30">
        <v>0.70884740000000002</v>
      </c>
      <c r="AM41" s="30">
        <v>0.98063439999999991</v>
      </c>
      <c r="AN41" s="30">
        <v>0.82728659999999998</v>
      </c>
      <c r="AO41" s="30">
        <v>0.68020440000000004</v>
      </c>
      <c r="AP41" s="30">
        <v>0.55374820000000002</v>
      </c>
      <c r="AQ41" s="30">
        <v>0.52153419999999995</v>
      </c>
      <c r="AR41" s="30">
        <v>0.76564920000000003</v>
      </c>
      <c r="AS41" s="30">
        <v>1.1813472</v>
      </c>
      <c r="AT41" s="30">
        <v>1.1514450000000001</v>
      </c>
      <c r="AU41" s="30">
        <v>0.758413</v>
      </c>
      <c r="AV41" s="30">
        <v>0.66376099999999993</v>
      </c>
      <c r="AW41" s="30">
        <v>0.66558380000000006</v>
      </c>
      <c r="AX41" s="31">
        <v>0.82091939999999997</v>
      </c>
      <c r="AZ41" s="39">
        <f t="array" ref="AZ41">SUM(IF(YEAR($C$5:$AX$5)=AZ$5,$C41:$AX41))</f>
        <v>7.3653016200000012</v>
      </c>
      <c r="BA41" s="30">
        <f t="array" ref="BA41">SUM(IF(YEAR($C$5:$AX$5)=BA$5,$C41:$AX41))</f>
        <v>7.5907591800000009</v>
      </c>
      <c r="BB41" s="30">
        <f t="array" ref="BB41">SUM(IF(YEAR($C$5:$AX$5)=BB$5,$C41:$AX41))</f>
        <v>7.9511091800000004</v>
      </c>
      <c r="BC41" s="31">
        <f t="array" ref="BC41">SUM(IF(YEAR($C$5:$AX$5)=BC$5,$C41:$AX41))</f>
        <v>9.5705263999999985</v>
      </c>
      <c r="BE41" s="39">
        <f t="shared" si="2"/>
        <v>7.4492068200000006</v>
      </c>
      <c r="BF41" s="30">
        <f t="shared" si="3"/>
        <v>7.3728995800000003</v>
      </c>
      <c r="BG41" s="31">
        <f t="shared" si="4"/>
        <v>8.9125629999999987</v>
      </c>
    </row>
    <row r="42" spans="2:59">
      <c r="B42" s="17">
        <v>3120</v>
      </c>
      <c r="C42" s="30">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0</v>
      </c>
      <c r="AP42" s="30">
        <v>0</v>
      </c>
      <c r="AQ42" s="30">
        <v>0</v>
      </c>
      <c r="AR42" s="30">
        <v>0</v>
      </c>
      <c r="AS42" s="30">
        <v>0</v>
      </c>
      <c r="AT42" s="30">
        <v>0</v>
      </c>
      <c r="AU42" s="30">
        <v>0</v>
      </c>
      <c r="AV42" s="30">
        <v>0</v>
      </c>
      <c r="AW42" s="30">
        <v>0</v>
      </c>
      <c r="AX42" s="31">
        <v>0</v>
      </c>
      <c r="AZ42" s="39">
        <f t="array" ref="AZ42">SUM(IF(YEAR($C$5:$AX$5)=AZ$5,$C42:$AX42))</f>
        <v>0</v>
      </c>
      <c r="BA42" s="30">
        <f t="array" ref="BA42">SUM(IF(YEAR($C$5:$AX$5)=BA$5,$C42:$AX42))</f>
        <v>0</v>
      </c>
      <c r="BB42" s="30">
        <f t="array" ref="BB42">SUM(IF(YEAR($C$5:$AX$5)=BB$5,$C42:$AX42))</f>
        <v>0</v>
      </c>
      <c r="BC42" s="31">
        <f t="array" ref="BC42">SUM(IF(YEAR($C$5:$AX$5)=BC$5,$C42:$AX42))</f>
        <v>0</v>
      </c>
      <c r="BE42" s="39">
        <f t="shared" si="2"/>
        <v>0</v>
      </c>
      <c r="BF42" s="30">
        <f t="shared" si="3"/>
        <v>0</v>
      </c>
      <c r="BG42" s="31">
        <f t="shared" si="4"/>
        <v>0</v>
      </c>
    </row>
    <row r="43" spans="2:59">
      <c r="B43" s="17">
        <v>3122</v>
      </c>
      <c r="C43" s="30">
        <v>3.0043528000000004</v>
      </c>
      <c r="D43" s="30">
        <v>2.7292508</v>
      </c>
      <c r="E43" s="30">
        <v>2.1911344000000001</v>
      </c>
      <c r="F43" s="30">
        <v>1.7169673999999999</v>
      </c>
      <c r="G43" s="30">
        <v>1.9361109999999999</v>
      </c>
      <c r="H43" s="30">
        <v>2.6064346</v>
      </c>
      <c r="I43" s="30">
        <v>3.0688292000000006</v>
      </c>
      <c r="J43" s="30">
        <v>3.0284856000000002</v>
      </c>
      <c r="K43" s="30">
        <v>2.2698128</v>
      </c>
      <c r="L43" s="30">
        <v>2.00943</v>
      </c>
      <c r="M43" s="30">
        <v>2.1554948</v>
      </c>
      <c r="N43" s="30">
        <v>2.5658415999999997</v>
      </c>
      <c r="O43" s="30">
        <v>1.991932</v>
      </c>
      <c r="P43" s="30">
        <v>1.7107238</v>
      </c>
      <c r="Q43" s="30">
        <v>1.4928078</v>
      </c>
      <c r="R43" s="30">
        <v>1.1688969999999999</v>
      </c>
      <c r="S43" s="30">
        <v>1.3275482000000001</v>
      </c>
      <c r="T43" s="30">
        <v>1.7371516</v>
      </c>
      <c r="U43" s="30">
        <v>2.0369663999999998</v>
      </c>
      <c r="V43" s="30">
        <v>1.9931834000000002</v>
      </c>
      <c r="W43" s="30">
        <v>1.5336170000000002</v>
      </c>
      <c r="X43" s="30">
        <v>1.3535698</v>
      </c>
      <c r="Y43" s="30">
        <v>1.4512638</v>
      </c>
      <c r="Z43" s="30">
        <v>1.7069892</v>
      </c>
      <c r="AA43" s="30">
        <v>0.81364359999999991</v>
      </c>
      <c r="AB43" s="30">
        <v>0.72787659999999998</v>
      </c>
      <c r="AC43" s="30">
        <v>0.6205873999999999</v>
      </c>
      <c r="AD43" s="30">
        <v>0.49317440000000001</v>
      </c>
      <c r="AE43" s="30">
        <v>0.50820300000000007</v>
      </c>
      <c r="AF43" s="30">
        <v>0.72296480000000007</v>
      </c>
      <c r="AG43" s="30">
        <v>0.85837260000000004</v>
      </c>
      <c r="AH43" s="30">
        <v>0.84923080000000006</v>
      </c>
      <c r="AI43" s="30">
        <v>0.71432399999999996</v>
      </c>
      <c r="AJ43" s="30">
        <v>0.66648320000000005</v>
      </c>
      <c r="AK43" s="30">
        <v>0.70946680000000006</v>
      </c>
      <c r="AL43" s="30">
        <v>0.82251739999999995</v>
      </c>
      <c r="AM43" s="30">
        <v>0.99050320000000003</v>
      </c>
      <c r="AN43" s="30">
        <v>0.87912400000000002</v>
      </c>
      <c r="AO43" s="30">
        <v>0.77275579999999999</v>
      </c>
      <c r="AP43" s="30">
        <v>0.62833120000000009</v>
      </c>
      <c r="AQ43" s="30">
        <v>0.6000664</v>
      </c>
      <c r="AR43" s="30">
        <v>0.77652199999999993</v>
      </c>
      <c r="AS43" s="30">
        <v>0.88758499999999996</v>
      </c>
      <c r="AT43" s="30">
        <v>0.88701199999999991</v>
      </c>
      <c r="AU43" s="30">
        <v>0.76144339999999999</v>
      </c>
      <c r="AV43" s="30">
        <v>0.71627459999999998</v>
      </c>
      <c r="AW43" s="30">
        <v>0.75331579999999998</v>
      </c>
      <c r="AX43" s="31">
        <v>0.90791900000000003</v>
      </c>
      <c r="AZ43" s="39">
        <f t="array" ref="AZ43">SUM(IF(YEAR($C$5:$AX$5)=AZ$5,$C43:$AX43))</f>
        <v>29.282145</v>
      </c>
      <c r="BA43" s="30">
        <f t="array" ref="BA43">SUM(IF(YEAR($C$5:$AX$5)=BA$5,$C43:$AX43))</f>
        <v>19.504649999999994</v>
      </c>
      <c r="BB43" s="30">
        <f t="array" ref="BB43">SUM(IF(YEAR($C$5:$AX$5)=BB$5,$C43:$AX43))</f>
        <v>8.5068446000000009</v>
      </c>
      <c r="BC43" s="31">
        <f t="array" ref="BC43">SUM(IF(YEAR($C$5:$AX$5)=BC$5,$C43:$AX43))</f>
        <v>9.5608523999999999</v>
      </c>
      <c r="BE43" s="39">
        <f t="shared" si="2"/>
        <v>25.3962374</v>
      </c>
      <c r="BF43" s="30">
        <f t="shared" si="3"/>
        <v>14.976226200000001</v>
      </c>
      <c r="BG43" s="31">
        <f t="shared" si="4"/>
        <v>9.2141401999999992</v>
      </c>
    </row>
    <row r="44" spans="2:59">
      <c r="B44" s="17">
        <v>3130</v>
      </c>
      <c r="C44" s="30">
        <v>0.34096339999999997</v>
      </c>
      <c r="D44" s="30">
        <v>0.30584820000000001</v>
      </c>
      <c r="E44" s="30">
        <v>0.29130539999999999</v>
      </c>
      <c r="F44" s="30">
        <v>0.24211299999999999</v>
      </c>
      <c r="G44" s="30">
        <v>0.26411899999999999</v>
      </c>
      <c r="H44" s="30">
        <v>0.33035500000000001</v>
      </c>
      <c r="I44" s="30">
        <v>0.34169879999999997</v>
      </c>
      <c r="J44" s="30">
        <v>0.34169879999999997</v>
      </c>
      <c r="K44" s="30">
        <v>0.31390960000000001</v>
      </c>
      <c r="L44" s="30">
        <v>0.28088560000000001</v>
      </c>
      <c r="M44" s="30">
        <v>0.29624460000000002</v>
      </c>
      <c r="N44" s="30">
        <v>0.33923180000000003</v>
      </c>
      <c r="O44" s="30">
        <v>0.3414374</v>
      </c>
      <c r="P44" s="30">
        <v>0.3068594</v>
      </c>
      <c r="Q44" s="30">
        <v>0.29389299999999996</v>
      </c>
      <c r="R44" s="30">
        <v>0.24751200000000004</v>
      </c>
      <c r="S44" s="30">
        <v>0.27929140000000002</v>
      </c>
      <c r="T44" s="30">
        <v>0.33067619999999998</v>
      </c>
      <c r="U44" s="30">
        <v>0.34169879999999997</v>
      </c>
      <c r="V44" s="30">
        <v>0.34169879999999997</v>
      </c>
      <c r="W44" s="30">
        <v>0.3133628</v>
      </c>
      <c r="X44" s="30">
        <v>0.27441580000000004</v>
      </c>
      <c r="Y44" s="30">
        <v>0.29656759999999999</v>
      </c>
      <c r="Z44" s="30">
        <v>0.33728540000000001</v>
      </c>
      <c r="AA44" s="30">
        <v>0.34121839999999998</v>
      </c>
      <c r="AB44" s="30">
        <v>0.31820900000000002</v>
      </c>
      <c r="AC44" s="30">
        <v>0.29622159999999997</v>
      </c>
      <c r="AD44" s="30">
        <v>0.2398806</v>
      </c>
      <c r="AE44" s="30">
        <v>0.26172259999999997</v>
      </c>
      <c r="AF44" s="30">
        <v>0.33031759999999999</v>
      </c>
      <c r="AG44" s="30">
        <v>0.34169879999999997</v>
      </c>
      <c r="AH44" s="30">
        <v>0.34169879999999997</v>
      </c>
      <c r="AI44" s="30">
        <v>0.3269764</v>
      </c>
      <c r="AJ44" s="30">
        <v>0.28691559999999999</v>
      </c>
      <c r="AK44" s="30">
        <v>0.29461420000000005</v>
      </c>
      <c r="AL44" s="30">
        <v>0.3408948</v>
      </c>
      <c r="AM44" s="30">
        <v>0.34157100000000001</v>
      </c>
      <c r="AN44" s="30">
        <v>0.30636619999999998</v>
      </c>
      <c r="AO44" s="30">
        <v>0.2944312</v>
      </c>
      <c r="AP44" s="30">
        <v>0.24135279999999998</v>
      </c>
      <c r="AQ44" s="30">
        <v>0.26972079999999998</v>
      </c>
      <c r="AR44" s="30">
        <v>0.33052580000000004</v>
      </c>
      <c r="AS44" s="30">
        <v>0.34169879999999997</v>
      </c>
      <c r="AT44" s="30">
        <v>0.34169879999999997</v>
      </c>
      <c r="AU44" s="30">
        <v>0.32608999999999999</v>
      </c>
      <c r="AV44" s="30">
        <v>0.2850898</v>
      </c>
      <c r="AW44" s="30">
        <v>0.29499000000000003</v>
      </c>
      <c r="AX44" s="31">
        <v>0.3405532</v>
      </c>
      <c r="AZ44" s="39">
        <f t="array" ref="AZ44">SUM(IF(YEAR($C$5:$AX$5)=AZ$5,$C44:$AX44))</f>
        <v>3.6883732</v>
      </c>
      <c r="BA44" s="30">
        <f t="array" ref="BA44">SUM(IF(YEAR($C$5:$AX$5)=BA$5,$C44:$AX44))</f>
        <v>3.7046986</v>
      </c>
      <c r="BB44" s="30">
        <f t="array" ref="BB44">SUM(IF(YEAR($C$5:$AX$5)=BB$5,$C44:$AX44))</f>
        <v>3.7203683999999999</v>
      </c>
      <c r="BC44" s="31">
        <f t="array" ref="BC44">SUM(IF(YEAR($C$5:$AX$5)=BC$5,$C44:$AX44))</f>
        <v>3.7140884000000001</v>
      </c>
      <c r="BE44" s="39">
        <f t="shared" si="2"/>
        <v>3.7130174000000005</v>
      </c>
      <c r="BF44" s="30">
        <f t="shared" si="3"/>
        <v>3.6929575999999993</v>
      </c>
      <c r="BG44" s="31">
        <f t="shared" si="4"/>
        <v>3.7165581999999997</v>
      </c>
    </row>
    <row r="45" spans="2:59">
      <c r="B45" s="17">
        <v>3131</v>
      </c>
      <c r="C45" s="30">
        <v>0</v>
      </c>
      <c r="D45" s="30">
        <v>0</v>
      </c>
      <c r="E45" s="30">
        <v>0</v>
      </c>
      <c r="F45" s="30">
        <v>0</v>
      </c>
      <c r="G45" s="30">
        <v>0</v>
      </c>
      <c r="H45" s="30">
        <v>0</v>
      </c>
      <c r="I45" s="30">
        <v>0</v>
      </c>
      <c r="J45" s="30">
        <v>0</v>
      </c>
      <c r="K45" s="30">
        <v>0</v>
      </c>
      <c r="L45" s="30">
        <v>0</v>
      </c>
      <c r="M45" s="30">
        <v>0</v>
      </c>
      <c r="N45" s="30">
        <v>0</v>
      </c>
      <c r="O45" s="30">
        <v>0</v>
      </c>
      <c r="P45" s="30">
        <v>0</v>
      </c>
      <c r="Q45" s="30">
        <v>0</v>
      </c>
      <c r="R45" s="30">
        <v>0</v>
      </c>
      <c r="S45" s="30">
        <v>0</v>
      </c>
      <c r="T45" s="30">
        <v>0</v>
      </c>
      <c r="U45" s="30">
        <v>0</v>
      </c>
      <c r="V45" s="30">
        <v>0</v>
      </c>
      <c r="W45" s="30">
        <v>0</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30">
        <v>0</v>
      </c>
      <c r="AP45" s="30">
        <v>0</v>
      </c>
      <c r="AQ45" s="30">
        <v>0</v>
      </c>
      <c r="AR45" s="30">
        <v>0</v>
      </c>
      <c r="AS45" s="30">
        <v>0</v>
      </c>
      <c r="AT45" s="30">
        <v>0</v>
      </c>
      <c r="AU45" s="30">
        <v>0</v>
      </c>
      <c r="AV45" s="30">
        <v>0</v>
      </c>
      <c r="AW45" s="30">
        <v>0</v>
      </c>
      <c r="AX45" s="31">
        <v>0</v>
      </c>
      <c r="AZ45" s="39">
        <f t="array" ref="AZ45">SUM(IF(YEAR($C$5:$AX$5)=AZ$5,$C45:$AX45))</f>
        <v>0</v>
      </c>
      <c r="BA45" s="30">
        <f t="array" ref="BA45">SUM(IF(YEAR($C$5:$AX$5)=BA$5,$C45:$AX45))</f>
        <v>0</v>
      </c>
      <c r="BB45" s="30">
        <f t="array" ref="BB45">SUM(IF(YEAR($C$5:$AX$5)=BB$5,$C45:$AX45))</f>
        <v>0</v>
      </c>
      <c r="BC45" s="31">
        <f t="array" ref="BC45">SUM(IF(YEAR($C$5:$AX$5)=BC$5,$C45:$AX45))</f>
        <v>0</v>
      </c>
      <c r="BE45" s="39">
        <f t="shared" si="2"/>
        <v>0</v>
      </c>
      <c r="BF45" s="30">
        <f t="shared" si="3"/>
        <v>0</v>
      </c>
      <c r="BG45" s="31">
        <f t="shared" si="4"/>
        <v>0</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2"/>
        <v>0</v>
      </c>
      <c r="BF46" s="30">
        <f t="shared" si="3"/>
        <v>0</v>
      </c>
      <c r="BG46" s="31">
        <f t="shared" si="4"/>
        <v>0</v>
      </c>
    </row>
    <row r="47" spans="2:59">
      <c r="B47" s="17">
        <v>3136</v>
      </c>
      <c r="C47" s="30">
        <v>1.9040303999999999</v>
      </c>
      <c r="D47" s="30">
        <v>1.6603289999999999</v>
      </c>
      <c r="E47" s="30">
        <v>0.87397460000000005</v>
      </c>
      <c r="F47" s="30">
        <v>0.64853479999999997</v>
      </c>
      <c r="G47" s="30">
        <v>0.77800780000000003</v>
      </c>
      <c r="H47" s="30">
        <v>1.3491585999999998</v>
      </c>
      <c r="I47" s="30">
        <v>1.8543993999999997</v>
      </c>
      <c r="J47" s="30">
        <v>1.8233054</v>
      </c>
      <c r="K47" s="30">
        <v>1.0077434000000001</v>
      </c>
      <c r="L47" s="30">
        <v>0.8297694000000001</v>
      </c>
      <c r="M47" s="30">
        <v>0.91092200000000001</v>
      </c>
      <c r="N47" s="30">
        <v>1.1429318000000002</v>
      </c>
      <c r="O47" s="30">
        <v>1.8427975999999999</v>
      </c>
      <c r="P47" s="30">
        <v>1.385013</v>
      </c>
      <c r="Q47" s="30">
        <v>0.98456440000000001</v>
      </c>
      <c r="R47" s="30">
        <v>0.7233832</v>
      </c>
      <c r="S47" s="30">
        <v>0.83948639999999997</v>
      </c>
      <c r="T47" s="30">
        <v>1.4446834000000002</v>
      </c>
      <c r="U47" s="30">
        <v>1.9175082000000001</v>
      </c>
      <c r="V47" s="30">
        <v>1.8618956</v>
      </c>
      <c r="W47" s="30">
        <v>1.1110251999999998</v>
      </c>
      <c r="X47" s="30">
        <v>0.92471739999999991</v>
      </c>
      <c r="Y47" s="30">
        <v>0.96743719999999989</v>
      </c>
      <c r="Z47" s="30">
        <v>1.1962876</v>
      </c>
      <c r="AA47" s="30">
        <v>1.4785257999999999</v>
      </c>
      <c r="AB47" s="30">
        <v>1.1525968</v>
      </c>
      <c r="AC47" s="30">
        <v>0.87540019999999996</v>
      </c>
      <c r="AD47" s="30">
        <v>0.7420306000000001</v>
      </c>
      <c r="AE47" s="30">
        <v>0.77775799999999995</v>
      </c>
      <c r="AF47" s="30">
        <v>1.3566326</v>
      </c>
      <c r="AG47" s="30">
        <v>1.9538811999999999</v>
      </c>
      <c r="AH47" s="30">
        <v>1.9096653999999997</v>
      </c>
      <c r="AI47" s="30">
        <v>1.2936988</v>
      </c>
      <c r="AJ47" s="30">
        <v>1.1397986</v>
      </c>
      <c r="AK47" s="30">
        <v>1.1507800000000001</v>
      </c>
      <c r="AL47" s="30">
        <v>1.4194883999999999</v>
      </c>
      <c r="AM47" s="30">
        <v>2.2969543999999997</v>
      </c>
      <c r="AN47" s="30">
        <v>1.8318546</v>
      </c>
      <c r="AO47" s="30">
        <v>1.4923312</v>
      </c>
      <c r="AP47" s="30">
        <v>1.2520932</v>
      </c>
      <c r="AQ47" s="30">
        <v>1.0537162</v>
      </c>
      <c r="AR47" s="30">
        <v>1.5618554000000002</v>
      </c>
      <c r="AS47" s="30">
        <v>2.0635599999999998</v>
      </c>
      <c r="AT47" s="30">
        <v>2.0459027999999999</v>
      </c>
      <c r="AU47" s="30">
        <v>1.3964450000000002</v>
      </c>
      <c r="AV47" s="30">
        <v>1.2555066000000001</v>
      </c>
      <c r="AW47" s="30">
        <v>1.4506264000000002</v>
      </c>
      <c r="AX47" s="31">
        <v>1.7334685999999999</v>
      </c>
      <c r="AZ47" s="39">
        <f t="array" ref="AZ47">SUM(IF(YEAR($C$5:$AX$5)=AZ$5,$C47:$AX47))</f>
        <v>14.7831066</v>
      </c>
      <c r="BA47" s="30">
        <f t="array" ref="BA47">SUM(IF(YEAR($C$5:$AX$5)=BA$5,$C47:$AX47))</f>
        <v>15.1987992</v>
      </c>
      <c r="BB47" s="30">
        <f t="array" ref="BB47">SUM(IF(YEAR($C$5:$AX$5)=BB$5,$C47:$AX47))</f>
        <v>15.250256400000003</v>
      </c>
      <c r="BC47" s="31">
        <f t="array" ref="BC47">SUM(IF(YEAR($C$5:$AX$5)=BC$5,$C47:$AX47))</f>
        <v>19.434314399999998</v>
      </c>
      <c r="BE47" s="39">
        <f t="shared" si="2"/>
        <v>14.6934746</v>
      </c>
      <c r="BF47" s="30">
        <f t="shared" si="3"/>
        <v>14.449865999999998</v>
      </c>
      <c r="BG47" s="31">
        <f t="shared" si="4"/>
        <v>18.150894600000001</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2"/>
        <v>0</v>
      </c>
      <c r="BF48" s="30">
        <f t="shared" si="3"/>
        <v>0</v>
      </c>
      <c r="BG48" s="31">
        <f t="shared" si="4"/>
        <v>0</v>
      </c>
    </row>
    <row r="49" spans="2:59">
      <c r="B49" s="17">
        <v>3140</v>
      </c>
      <c r="C49" s="30">
        <v>0</v>
      </c>
      <c r="D49" s="30">
        <v>0</v>
      </c>
      <c r="E49" s="30">
        <v>0</v>
      </c>
      <c r="F49" s="30">
        <v>0</v>
      </c>
      <c r="G49" s="30">
        <v>0</v>
      </c>
      <c r="H49" s="3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1">
        <v>0</v>
      </c>
      <c r="AZ49" s="39">
        <f t="array" ref="AZ49">SUM(IF(YEAR($C$5:$AX$5)=AZ$5,$C49:$AX49))</f>
        <v>0</v>
      </c>
      <c r="BA49" s="30">
        <f t="array" ref="BA49">SUM(IF(YEAR($C$5:$AX$5)=BA$5,$C49:$AX49))</f>
        <v>0</v>
      </c>
      <c r="BB49" s="30">
        <f t="array" ref="BB49">SUM(IF(YEAR($C$5:$AX$5)=BB$5,$C49:$AX49))</f>
        <v>0</v>
      </c>
      <c r="BC49" s="31">
        <f t="array" ref="BC49">SUM(IF(YEAR($C$5:$AX$5)=BC$5,$C49:$AX49))</f>
        <v>0</v>
      </c>
      <c r="BE49" s="39">
        <f t="shared" si="2"/>
        <v>0</v>
      </c>
      <c r="BF49" s="30">
        <f t="shared" si="3"/>
        <v>0</v>
      </c>
      <c r="BG49" s="31">
        <f t="shared" si="4"/>
        <v>0</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2"/>
        <v>0</v>
      </c>
      <c r="BF50" s="30">
        <f t="shared" si="3"/>
        <v>0</v>
      </c>
      <c r="BG50" s="31">
        <f t="shared" si="4"/>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v>
      </c>
      <c r="V51" s="30">
        <v>1.5552664000000001E-4</v>
      </c>
      <c r="W51" s="30">
        <v>0</v>
      </c>
      <c r="X51" s="30">
        <v>0</v>
      </c>
      <c r="Y51" s="30">
        <v>0</v>
      </c>
      <c r="Z51" s="30">
        <v>0</v>
      </c>
      <c r="AA51" s="30">
        <v>5.1491120000000002E-4</v>
      </c>
      <c r="AB51" s="30">
        <v>0</v>
      </c>
      <c r="AC51" s="30">
        <v>0</v>
      </c>
      <c r="AD51" s="30">
        <v>0</v>
      </c>
      <c r="AE51" s="30">
        <v>0</v>
      </c>
      <c r="AF51" s="30">
        <v>0</v>
      </c>
      <c r="AG51" s="30">
        <v>3.8815221999999999E-4</v>
      </c>
      <c r="AH51" s="30">
        <v>1.5136012000000002E-4</v>
      </c>
      <c r="AI51" s="30">
        <v>0</v>
      </c>
      <c r="AJ51" s="30">
        <v>0</v>
      </c>
      <c r="AK51" s="30">
        <v>0</v>
      </c>
      <c r="AL51" s="30">
        <v>0</v>
      </c>
      <c r="AM51" s="30">
        <v>0</v>
      </c>
      <c r="AN51" s="30">
        <v>0</v>
      </c>
      <c r="AO51" s="30">
        <v>0</v>
      </c>
      <c r="AP51" s="30">
        <v>0</v>
      </c>
      <c r="AQ51" s="30">
        <v>0</v>
      </c>
      <c r="AR51" s="30">
        <v>0</v>
      </c>
      <c r="AS51" s="30">
        <v>1.3055098000000001E-3</v>
      </c>
      <c r="AT51" s="30">
        <v>1.5552664000000001E-4</v>
      </c>
      <c r="AU51" s="30">
        <v>0</v>
      </c>
      <c r="AV51" s="30">
        <v>0</v>
      </c>
      <c r="AW51" s="30">
        <v>0</v>
      </c>
      <c r="AX51" s="31">
        <v>0</v>
      </c>
      <c r="AZ51" s="39">
        <f t="array" ref="AZ51">SUM(IF(YEAR($C$5:$AX$5)=AZ$5,$C51:$AX51))</f>
        <v>0</v>
      </c>
      <c r="BA51" s="30">
        <f t="array" ref="BA51">SUM(IF(YEAR($C$5:$AX$5)=BA$5,$C51:$AX51))</f>
        <v>1.5552664000000001E-4</v>
      </c>
      <c r="BB51" s="30">
        <f t="array" ref="BB51">SUM(IF(YEAR($C$5:$AX$5)=BB$5,$C51:$AX51))</f>
        <v>1.0544235400000001E-3</v>
      </c>
      <c r="BC51" s="31">
        <f t="array" ref="BC51">SUM(IF(YEAR($C$5:$AX$5)=BC$5,$C51:$AX51))</f>
        <v>1.4610364400000002E-3</v>
      </c>
      <c r="BE51" s="39">
        <f t="shared" si="2"/>
        <v>0</v>
      </c>
      <c r="BF51" s="30">
        <f t="shared" si="3"/>
        <v>6.7043783999999997E-4</v>
      </c>
      <c r="BG51" s="31">
        <f t="shared" si="4"/>
        <v>5.3951233999999996E-4</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2"/>
        <v>0</v>
      </c>
      <c r="BF52" s="30">
        <f t="shared" si="3"/>
        <v>0</v>
      </c>
      <c r="BG52" s="31">
        <f t="shared" si="4"/>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2"/>
        <v>0</v>
      </c>
      <c r="BF53" s="30">
        <f t="shared" si="3"/>
        <v>0</v>
      </c>
      <c r="BG53" s="31">
        <f t="shared" si="4"/>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2"/>
        <v>0</v>
      </c>
      <c r="BF54" s="30">
        <f t="shared" si="3"/>
        <v>0</v>
      </c>
      <c r="BG54" s="31">
        <f t="shared" si="4"/>
        <v>0</v>
      </c>
    </row>
    <row r="55" spans="2:59">
      <c r="B55" s="17">
        <v>3148</v>
      </c>
      <c r="C55" s="30">
        <v>0</v>
      </c>
      <c r="D55" s="30">
        <v>0</v>
      </c>
      <c r="E55" s="30">
        <v>0</v>
      </c>
      <c r="F55" s="30">
        <v>0</v>
      </c>
      <c r="G55" s="30">
        <v>0</v>
      </c>
      <c r="H55" s="3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1">
        <v>0</v>
      </c>
      <c r="AZ55" s="39">
        <f t="array" ref="AZ55">SUM(IF(YEAR($C$5:$AX$5)=AZ$5,$C55:$AX55))</f>
        <v>0</v>
      </c>
      <c r="BA55" s="30">
        <f t="array" ref="BA55">SUM(IF(YEAR($C$5:$AX$5)=BA$5,$C55:$AX55))</f>
        <v>0</v>
      </c>
      <c r="BB55" s="30">
        <f t="array" ref="BB55">SUM(IF(YEAR($C$5:$AX$5)=BB$5,$C55:$AX55))</f>
        <v>0</v>
      </c>
      <c r="BC55" s="31">
        <f t="array" ref="BC55">SUM(IF(YEAR($C$5:$AX$5)=BC$5,$C55:$AX55))</f>
        <v>0</v>
      </c>
      <c r="BE55" s="39">
        <f t="shared" si="2"/>
        <v>0</v>
      </c>
      <c r="BF55" s="30">
        <f t="shared" si="3"/>
        <v>0</v>
      </c>
      <c r="BG55" s="31">
        <f t="shared" si="4"/>
        <v>0</v>
      </c>
    </row>
    <row r="56" spans="2:59">
      <c r="B56" s="17">
        <v>3149</v>
      </c>
      <c r="C56" s="30">
        <v>0.21114994000000001</v>
      </c>
      <c r="D56" s="30">
        <v>0.18197269999999999</v>
      </c>
      <c r="E56" s="30">
        <v>0.14765639999999999</v>
      </c>
      <c r="F56" s="30">
        <v>0.11995777999999999</v>
      </c>
      <c r="G56" s="30">
        <v>0.14022458000000002</v>
      </c>
      <c r="H56" s="30">
        <v>0.17244709999999996</v>
      </c>
      <c r="I56" s="30">
        <v>0.25203382000000002</v>
      </c>
      <c r="J56" s="30">
        <v>0.21098661999999999</v>
      </c>
      <c r="K56" s="30">
        <v>0.16692201999999998</v>
      </c>
      <c r="L56" s="30">
        <v>0.14241357999999998</v>
      </c>
      <c r="M56" s="30">
        <v>0.15140850000000003</v>
      </c>
      <c r="N56" s="30">
        <v>0.17678912000000002</v>
      </c>
      <c r="O56" s="30">
        <v>0.20865238</v>
      </c>
      <c r="P56" s="30">
        <v>0.17436205999999999</v>
      </c>
      <c r="Q56" s="30">
        <v>0.14919336000000002</v>
      </c>
      <c r="R56" s="30">
        <v>0.12289248</v>
      </c>
      <c r="S56" s="30">
        <v>0.14451222</v>
      </c>
      <c r="T56" s="30">
        <v>0.17185982</v>
      </c>
      <c r="U56" s="30">
        <v>0.25388678000000003</v>
      </c>
      <c r="V56" s="30">
        <v>0.21047394000000003</v>
      </c>
      <c r="W56" s="30">
        <v>0.16303371999999999</v>
      </c>
      <c r="X56" s="30">
        <v>0.13762456000000001</v>
      </c>
      <c r="Y56" s="30">
        <v>0.15160042000000001</v>
      </c>
      <c r="Z56" s="30">
        <v>0.17707361999999999</v>
      </c>
      <c r="AA56" s="30">
        <v>0.18507504</v>
      </c>
      <c r="AB56" s="30">
        <v>0.16848602000000001</v>
      </c>
      <c r="AC56" s="30">
        <v>0.15057652000000002</v>
      </c>
      <c r="AD56" s="30">
        <v>0.11793010000000001</v>
      </c>
      <c r="AE56" s="30">
        <v>0.13209564000000001</v>
      </c>
      <c r="AF56" s="30">
        <v>0.17164673999999999</v>
      </c>
      <c r="AG56" s="30">
        <v>0.246226</v>
      </c>
      <c r="AH56" s="30">
        <v>0.23843177999999998</v>
      </c>
      <c r="AI56" s="30">
        <v>0.17284848</v>
      </c>
      <c r="AJ56" s="30">
        <v>0.14536994</v>
      </c>
      <c r="AK56" s="30">
        <v>0.15210952</v>
      </c>
      <c r="AL56" s="30">
        <v>0.18290602</v>
      </c>
      <c r="AM56" s="30">
        <v>0.25100372000000004</v>
      </c>
      <c r="AN56" s="30">
        <v>0.21220368000000001</v>
      </c>
      <c r="AO56" s="30">
        <v>0.15393344</v>
      </c>
      <c r="AP56" s="30">
        <v>0.12100758</v>
      </c>
      <c r="AQ56" s="30">
        <v>0.13513758000000001</v>
      </c>
      <c r="AR56" s="30">
        <v>0.17620733999999999</v>
      </c>
      <c r="AS56" s="30">
        <v>0.25750919999999999</v>
      </c>
      <c r="AT56" s="30">
        <v>0.24413266</v>
      </c>
      <c r="AU56" s="30">
        <v>0.17421961999999999</v>
      </c>
      <c r="AV56" s="30">
        <v>0.14450886000000002</v>
      </c>
      <c r="AW56" s="30">
        <v>0.15317607999999999</v>
      </c>
      <c r="AX56" s="31">
        <v>0.19498223999999997</v>
      </c>
      <c r="AZ56" s="39">
        <f t="array" ref="AZ56">SUM(IF(YEAR($C$5:$AX$5)=AZ$5,$C56:$AX56))</f>
        <v>2.0739621599999998</v>
      </c>
      <c r="BA56" s="30">
        <f t="array" ref="BA56">SUM(IF(YEAR($C$5:$AX$5)=BA$5,$C56:$AX56))</f>
        <v>2.0651653599999999</v>
      </c>
      <c r="BB56" s="30">
        <f t="array" ref="BB56">SUM(IF(YEAR($C$5:$AX$5)=BB$5,$C56:$AX56))</f>
        <v>2.0637018</v>
      </c>
      <c r="BC56" s="31">
        <f t="array" ref="BC56">SUM(IF(YEAR($C$5:$AX$5)=BC$5,$C56:$AX56))</f>
        <v>2.2180219999999999</v>
      </c>
      <c r="BE56" s="39">
        <f t="shared" si="2"/>
        <v>2.0726132599999998</v>
      </c>
      <c r="BF56" s="30">
        <f t="shared" si="3"/>
        <v>2.0197161800000001</v>
      </c>
      <c r="BG56" s="31">
        <f t="shared" si="4"/>
        <v>2.1828244799999998</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2"/>
        <v>0</v>
      </c>
      <c r="BF57" s="30">
        <f t="shared" si="3"/>
        <v>0</v>
      </c>
      <c r="BG57" s="31">
        <f t="shared" si="4"/>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3.3254247999999999E-4</v>
      </c>
      <c r="AT58" s="30">
        <v>0</v>
      </c>
      <c r="AU58" s="30">
        <v>0</v>
      </c>
      <c r="AV58" s="30">
        <v>0</v>
      </c>
      <c r="AW58" s="30">
        <v>0</v>
      </c>
      <c r="AX58" s="31">
        <v>0</v>
      </c>
      <c r="AZ58" s="39">
        <f t="array" ref="AZ58">SUM(IF(YEAR($C$5:$AX$5)=AZ$5,$C58:$AX58))</f>
        <v>0</v>
      </c>
      <c r="BA58" s="30">
        <f t="array" ref="BA58">SUM(IF(YEAR($C$5:$AX$5)=BA$5,$C58:$AX58))</f>
        <v>0</v>
      </c>
      <c r="BB58" s="30">
        <f t="array" ref="BB58">SUM(IF(YEAR($C$5:$AX$5)=BB$5,$C58:$AX58))</f>
        <v>0</v>
      </c>
      <c r="BC58" s="31">
        <f t="array" ref="BC58">SUM(IF(YEAR($C$5:$AX$5)=BC$5,$C58:$AX58))</f>
        <v>3.3254247999999999E-4</v>
      </c>
      <c r="BE58" s="39">
        <f t="shared" si="2"/>
        <v>0</v>
      </c>
      <c r="BF58" s="30">
        <f t="shared" si="3"/>
        <v>0</v>
      </c>
      <c r="BG58" s="31">
        <f t="shared" si="4"/>
        <v>0</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2"/>
        <v>0</v>
      </c>
      <c r="BF59" s="30">
        <f t="shared" si="3"/>
        <v>0</v>
      </c>
      <c r="BG59" s="31">
        <f t="shared" si="4"/>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3.4316678000000001E-3</v>
      </c>
      <c r="V60" s="30">
        <v>9.6099659999999997E-4</v>
      </c>
      <c r="W60" s="30">
        <v>0</v>
      </c>
      <c r="X60" s="30">
        <v>0</v>
      </c>
      <c r="Y60" s="30">
        <v>0</v>
      </c>
      <c r="Z60" s="30">
        <v>0</v>
      </c>
      <c r="AA60" s="30">
        <v>0</v>
      </c>
      <c r="AB60" s="30">
        <v>0</v>
      </c>
      <c r="AC60" s="30">
        <v>0</v>
      </c>
      <c r="AD60" s="30">
        <v>0</v>
      </c>
      <c r="AE60" s="30">
        <v>0</v>
      </c>
      <c r="AF60" s="30">
        <v>0</v>
      </c>
      <c r="AG60" s="30">
        <v>3.1969784000000002E-3</v>
      </c>
      <c r="AH60" s="30">
        <v>1.996856E-3</v>
      </c>
      <c r="AI60" s="30">
        <v>0</v>
      </c>
      <c r="AJ60" s="30">
        <v>0</v>
      </c>
      <c r="AK60" s="30">
        <v>0</v>
      </c>
      <c r="AL60" s="30">
        <v>0</v>
      </c>
      <c r="AM60" s="30">
        <v>0</v>
      </c>
      <c r="AN60" s="30">
        <v>0</v>
      </c>
      <c r="AO60" s="30">
        <v>0</v>
      </c>
      <c r="AP60" s="30">
        <v>0</v>
      </c>
      <c r="AQ60" s="30">
        <v>0</v>
      </c>
      <c r="AR60" s="30">
        <v>0</v>
      </c>
      <c r="AS60" s="30">
        <v>3.9501300000000005E-3</v>
      </c>
      <c r="AT60" s="30">
        <v>1.6426817999999998E-3</v>
      </c>
      <c r="AU60" s="30">
        <v>0</v>
      </c>
      <c r="AV60" s="30">
        <v>0</v>
      </c>
      <c r="AW60" s="30">
        <v>0</v>
      </c>
      <c r="AX60" s="31">
        <v>0</v>
      </c>
      <c r="AZ60" s="39">
        <f t="array" ref="AZ60">SUM(IF(YEAR($C$5:$AX$5)=AZ$5,$C60:$AX60))</f>
        <v>0</v>
      </c>
      <c r="BA60" s="30">
        <f t="array" ref="BA60">SUM(IF(YEAR($C$5:$AX$5)=BA$5,$C60:$AX60))</f>
        <v>4.3926644000000003E-3</v>
      </c>
      <c r="BB60" s="30">
        <f t="array" ref="BB60">SUM(IF(YEAR($C$5:$AX$5)=BB$5,$C60:$AX60))</f>
        <v>5.1938343999999997E-3</v>
      </c>
      <c r="BC60" s="31">
        <f t="array" ref="BC60">SUM(IF(YEAR($C$5:$AX$5)=BC$5,$C60:$AX60))</f>
        <v>5.5928117999999999E-3</v>
      </c>
      <c r="BE60" s="39">
        <f t="shared" si="2"/>
        <v>0</v>
      </c>
      <c r="BF60" s="30">
        <f t="shared" si="3"/>
        <v>4.3926644000000003E-3</v>
      </c>
      <c r="BG60" s="31">
        <f t="shared" si="4"/>
        <v>5.1938343999999997E-3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3.3399053999999995E-3</v>
      </c>
      <c r="V61" s="30">
        <v>9.6210357999999992E-4</v>
      </c>
      <c r="W61" s="30">
        <v>0</v>
      </c>
      <c r="X61" s="30">
        <v>0</v>
      </c>
      <c r="Y61" s="30">
        <v>0</v>
      </c>
      <c r="Z61" s="30">
        <v>0</v>
      </c>
      <c r="AA61" s="30">
        <v>0</v>
      </c>
      <c r="AB61" s="30">
        <v>0</v>
      </c>
      <c r="AC61" s="30">
        <v>0</v>
      </c>
      <c r="AD61" s="30">
        <v>0</v>
      </c>
      <c r="AE61" s="30">
        <v>0</v>
      </c>
      <c r="AF61" s="30">
        <v>0</v>
      </c>
      <c r="AG61" s="30">
        <v>3.488232E-3</v>
      </c>
      <c r="AH61" s="30">
        <v>1.2567780000000001E-3</v>
      </c>
      <c r="AI61" s="30">
        <v>0</v>
      </c>
      <c r="AJ61" s="30">
        <v>0</v>
      </c>
      <c r="AK61" s="30">
        <v>0</v>
      </c>
      <c r="AL61" s="30">
        <v>0</v>
      </c>
      <c r="AM61" s="30">
        <v>0</v>
      </c>
      <c r="AN61" s="30">
        <v>0</v>
      </c>
      <c r="AO61" s="30">
        <v>0</v>
      </c>
      <c r="AP61" s="30">
        <v>0</v>
      </c>
      <c r="AQ61" s="30">
        <v>0</v>
      </c>
      <c r="AR61" s="30">
        <v>0</v>
      </c>
      <c r="AS61" s="30">
        <v>3.103209E-3</v>
      </c>
      <c r="AT61" s="30">
        <v>1.1680805999999997E-3</v>
      </c>
      <c r="AU61" s="30">
        <v>0</v>
      </c>
      <c r="AV61" s="30">
        <v>0</v>
      </c>
      <c r="AW61" s="30">
        <v>0</v>
      </c>
      <c r="AX61" s="31">
        <v>0</v>
      </c>
      <c r="AZ61" s="39">
        <f t="array" ref="AZ61">SUM(IF(YEAR($C$5:$AX$5)=AZ$5,$C61:$AX61))</f>
        <v>0</v>
      </c>
      <c r="BA61" s="30">
        <f t="array" ref="BA61">SUM(IF(YEAR($C$5:$AX$5)=BA$5,$C61:$AX61))</f>
        <v>4.3020089799999991E-3</v>
      </c>
      <c r="BB61" s="30">
        <f t="array" ref="BB61">SUM(IF(YEAR($C$5:$AX$5)=BB$5,$C61:$AX61))</f>
        <v>4.74501E-3</v>
      </c>
      <c r="BC61" s="31">
        <f t="array" ref="BC61">SUM(IF(YEAR($C$5:$AX$5)=BC$5,$C61:$AX61))</f>
        <v>4.2712895999999995E-3</v>
      </c>
      <c r="BE61" s="39">
        <f t="shared" si="2"/>
        <v>0</v>
      </c>
      <c r="BF61" s="30">
        <f t="shared" si="3"/>
        <v>4.3020089799999991E-3</v>
      </c>
      <c r="BG61" s="31">
        <f t="shared" si="4"/>
        <v>4.74501E-3</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4.3340878000000006E-3</v>
      </c>
      <c r="V62" s="30">
        <v>1.5432805999999999E-3</v>
      </c>
      <c r="W62" s="30">
        <v>0</v>
      </c>
      <c r="X62" s="30">
        <v>0</v>
      </c>
      <c r="Y62" s="30">
        <v>0</v>
      </c>
      <c r="Z62" s="30">
        <v>0</v>
      </c>
      <c r="AA62" s="30">
        <v>0</v>
      </c>
      <c r="AB62" s="30">
        <v>0</v>
      </c>
      <c r="AC62" s="30">
        <v>0</v>
      </c>
      <c r="AD62" s="30">
        <v>0</v>
      </c>
      <c r="AE62" s="30">
        <v>0</v>
      </c>
      <c r="AF62" s="30">
        <v>0</v>
      </c>
      <c r="AG62" s="30">
        <v>4.4788849999999993E-3</v>
      </c>
      <c r="AH62" s="30">
        <v>2.6887526000000002E-3</v>
      </c>
      <c r="AI62" s="30">
        <v>0</v>
      </c>
      <c r="AJ62" s="30">
        <v>0</v>
      </c>
      <c r="AK62" s="30">
        <v>0</v>
      </c>
      <c r="AL62" s="30">
        <v>0</v>
      </c>
      <c r="AM62" s="30">
        <v>0</v>
      </c>
      <c r="AN62" s="30">
        <v>0</v>
      </c>
      <c r="AO62" s="30">
        <v>0</v>
      </c>
      <c r="AP62" s="30">
        <v>0</v>
      </c>
      <c r="AQ62" s="30">
        <v>0</v>
      </c>
      <c r="AR62" s="30">
        <v>0</v>
      </c>
      <c r="AS62" s="30">
        <v>4.9420200000000001E-3</v>
      </c>
      <c r="AT62" s="30">
        <v>1.7225216000000001E-3</v>
      </c>
      <c r="AU62" s="30">
        <v>0</v>
      </c>
      <c r="AV62" s="30">
        <v>0</v>
      </c>
      <c r="AW62" s="30">
        <v>0</v>
      </c>
      <c r="AX62" s="31">
        <v>0</v>
      </c>
      <c r="AZ62" s="39">
        <f t="array" ref="AZ62">SUM(IF(YEAR($C$5:$AX$5)=AZ$5,$C62:$AX62))</f>
        <v>0</v>
      </c>
      <c r="BA62" s="30">
        <f t="array" ref="BA62">SUM(IF(YEAR($C$5:$AX$5)=BA$5,$C62:$AX62))</f>
        <v>5.877368400000001E-3</v>
      </c>
      <c r="BB62" s="30">
        <f t="array" ref="BB62">SUM(IF(YEAR($C$5:$AX$5)=BB$5,$C62:$AX62))</f>
        <v>7.1676375999999995E-3</v>
      </c>
      <c r="BC62" s="31">
        <f t="array" ref="BC62">SUM(IF(YEAR($C$5:$AX$5)=BC$5,$C62:$AX62))</f>
        <v>6.6645416000000006E-3</v>
      </c>
      <c r="BE62" s="39">
        <f t="shared" si="2"/>
        <v>0</v>
      </c>
      <c r="BF62" s="30">
        <f t="shared" si="3"/>
        <v>5.877368400000001E-3</v>
      </c>
      <c r="BG62" s="31">
        <f t="shared" si="4"/>
        <v>7.1676375999999995E-3</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0</v>
      </c>
      <c r="BE63" s="39">
        <f t="shared" si="2"/>
        <v>0</v>
      </c>
      <c r="BF63" s="30">
        <f t="shared" si="3"/>
        <v>0</v>
      </c>
      <c r="BG63" s="31">
        <f t="shared" si="4"/>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2.0985828000000002E-3</v>
      </c>
      <c r="V64" s="30">
        <v>5.9713407999999993E-4</v>
      </c>
      <c r="W64" s="30">
        <v>0</v>
      </c>
      <c r="X64" s="30">
        <v>0</v>
      </c>
      <c r="Y64" s="30">
        <v>0</v>
      </c>
      <c r="Z64" s="30">
        <v>0</v>
      </c>
      <c r="AA64" s="30">
        <v>0</v>
      </c>
      <c r="AB64" s="30">
        <v>0</v>
      </c>
      <c r="AC64" s="30">
        <v>0</v>
      </c>
      <c r="AD64" s="30">
        <v>0</v>
      </c>
      <c r="AE64" s="30">
        <v>0</v>
      </c>
      <c r="AF64" s="30">
        <v>0</v>
      </c>
      <c r="AG64" s="30">
        <v>1.8063288000000001E-3</v>
      </c>
      <c r="AH64" s="30">
        <v>3.7092543999999995E-4</v>
      </c>
      <c r="AI64" s="30">
        <v>0</v>
      </c>
      <c r="AJ64" s="30">
        <v>0</v>
      </c>
      <c r="AK64" s="30">
        <v>0</v>
      </c>
      <c r="AL64" s="30">
        <v>0</v>
      </c>
      <c r="AM64" s="30">
        <v>0</v>
      </c>
      <c r="AN64" s="30">
        <v>0</v>
      </c>
      <c r="AO64" s="30">
        <v>0</v>
      </c>
      <c r="AP64" s="30">
        <v>0</v>
      </c>
      <c r="AQ64" s="30">
        <v>0</v>
      </c>
      <c r="AR64" s="30">
        <v>0</v>
      </c>
      <c r="AS64" s="30">
        <v>1.9302970000000001E-3</v>
      </c>
      <c r="AT64" s="30">
        <v>5.351799999999999E-4</v>
      </c>
      <c r="AU64" s="30">
        <v>0</v>
      </c>
      <c r="AV64" s="30">
        <v>0</v>
      </c>
      <c r="AW64" s="30">
        <v>0</v>
      </c>
      <c r="AX64" s="31">
        <v>0</v>
      </c>
      <c r="AZ64" s="39">
        <f t="array" ref="AZ64">SUM(IF(YEAR($C$5:$AX$5)=AZ$5,$C64:$AX64))</f>
        <v>0</v>
      </c>
      <c r="BA64" s="30">
        <f t="array" ref="BA64">SUM(IF(YEAR($C$5:$AX$5)=BA$5,$C64:$AX64))</f>
        <v>2.6957168799999999E-3</v>
      </c>
      <c r="BB64" s="30">
        <f t="array" ref="BB64">SUM(IF(YEAR($C$5:$AX$5)=BB$5,$C64:$AX64))</f>
        <v>2.1772542399999999E-3</v>
      </c>
      <c r="BC64" s="31">
        <f t="array" ref="BC64">SUM(IF(YEAR($C$5:$AX$5)=BC$5,$C64:$AX64))</f>
        <v>2.4654769999999998E-3</v>
      </c>
      <c r="BE64" s="39">
        <f t="shared" si="2"/>
        <v>0</v>
      </c>
      <c r="BF64" s="30">
        <f t="shared" si="3"/>
        <v>2.6957168799999999E-3</v>
      </c>
      <c r="BG64" s="31">
        <f t="shared" si="4"/>
        <v>2.1772542399999999E-3</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5.1507119999999993E-4</v>
      </c>
      <c r="V65" s="30">
        <v>3.0384260000000001E-4</v>
      </c>
      <c r="W65" s="30">
        <v>0</v>
      </c>
      <c r="X65" s="30">
        <v>0</v>
      </c>
      <c r="Y65" s="30">
        <v>0</v>
      </c>
      <c r="Z65" s="30">
        <v>0</v>
      </c>
      <c r="AA65" s="30">
        <v>0</v>
      </c>
      <c r="AB65" s="30">
        <v>0</v>
      </c>
      <c r="AC65" s="30">
        <v>0</v>
      </c>
      <c r="AD65" s="30">
        <v>0</v>
      </c>
      <c r="AE65" s="30">
        <v>0</v>
      </c>
      <c r="AF65" s="30">
        <v>0</v>
      </c>
      <c r="AG65" s="30">
        <v>6.4945735999999996E-4</v>
      </c>
      <c r="AH65" s="30">
        <v>1.0864366540000001E-3</v>
      </c>
      <c r="AI65" s="30">
        <v>0</v>
      </c>
      <c r="AJ65" s="30">
        <v>0</v>
      </c>
      <c r="AK65" s="30">
        <v>0</v>
      </c>
      <c r="AL65" s="30">
        <v>0</v>
      </c>
      <c r="AM65" s="30">
        <v>0</v>
      </c>
      <c r="AN65" s="30">
        <v>0</v>
      </c>
      <c r="AO65" s="30">
        <v>0</v>
      </c>
      <c r="AP65" s="30">
        <v>0</v>
      </c>
      <c r="AQ65" s="30">
        <v>0</v>
      </c>
      <c r="AR65" s="30">
        <v>0</v>
      </c>
      <c r="AS65" s="30">
        <v>3.6639388000000001E-3</v>
      </c>
      <c r="AT65" s="30">
        <v>1.5539110000000001E-3</v>
      </c>
      <c r="AU65" s="30">
        <v>0</v>
      </c>
      <c r="AV65" s="30">
        <v>0</v>
      </c>
      <c r="AW65" s="30">
        <v>0</v>
      </c>
      <c r="AX65" s="31">
        <v>0</v>
      </c>
      <c r="AZ65" s="39">
        <f t="array" ref="AZ65">SUM(IF(YEAR($C$5:$AX$5)=AZ$5,$C65:$AX65))</f>
        <v>0</v>
      </c>
      <c r="BA65" s="30">
        <f t="array" ref="BA65">SUM(IF(YEAR($C$5:$AX$5)=BA$5,$C65:$AX65))</f>
        <v>8.1891379999999995E-4</v>
      </c>
      <c r="BB65" s="30">
        <f t="array" ref="BB65">SUM(IF(YEAR($C$5:$AX$5)=BB$5,$C65:$AX65))</f>
        <v>1.7358940139999999E-3</v>
      </c>
      <c r="BC65" s="31">
        <f t="array" ref="BC65">SUM(IF(YEAR($C$5:$AX$5)=BC$5,$C65:$AX65))</f>
        <v>5.2178498000000004E-3</v>
      </c>
      <c r="BE65" s="39">
        <f t="shared" si="2"/>
        <v>0</v>
      </c>
      <c r="BF65" s="30">
        <f t="shared" si="3"/>
        <v>8.1891379999999995E-4</v>
      </c>
      <c r="BG65" s="31">
        <f t="shared" si="4"/>
        <v>1.7358940139999999E-3</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2.2404344000000001E-3</v>
      </c>
      <c r="V66" s="30">
        <v>7.4236560000000003E-4</v>
      </c>
      <c r="W66" s="30">
        <v>0</v>
      </c>
      <c r="X66" s="30">
        <v>0</v>
      </c>
      <c r="Y66" s="30">
        <v>0</v>
      </c>
      <c r="Z66" s="30">
        <v>0</v>
      </c>
      <c r="AA66" s="30">
        <v>0</v>
      </c>
      <c r="AB66" s="30">
        <v>0</v>
      </c>
      <c r="AC66" s="30">
        <v>0</v>
      </c>
      <c r="AD66" s="30">
        <v>0</v>
      </c>
      <c r="AE66" s="30">
        <v>0</v>
      </c>
      <c r="AF66" s="30">
        <v>0</v>
      </c>
      <c r="AG66" s="30">
        <v>2.4216199999999998E-3</v>
      </c>
      <c r="AH66" s="30">
        <v>1.2904282E-3</v>
      </c>
      <c r="AI66" s="30">
        <v>0</v>
      </c>
      <c r="AJ66" s="30">
        <v>0</v>
      </c>
      <c r="AK66" s="30">
        <v>0</v>
      </c>
      <c r="AL66" s="30">
        <v>0</v>
      </c>
      <c r="AM66" s="30">
        <v>0</v>
      </c>
      <c r="AN66" s="30">
        <v>0</v>
      </c>
      <c r="AO66" s="30">
        <v>0</v>
      </c>
      <c r="AP66" s="30">
        <v>0</v>
      </c>
      <c r="AQ66" s="30">
        <v>0</v>
      </c>
      <c r="AR66" s="30">
        <v>0</v>
      </c>
      <c r="AS66" s="30">
        <v>2.5710385999999997E-3</v>
      </c>
      <c r="AT66" s="30">
        <v>7.2746900000000001E-4</v>
      </c>
      <c r="AU66" s="30">
        <v>0</v>
      </c>
      <c r="AV66" s="30">
        <v>0</v>
      </c>
      <c r="AW66" s="30">
        <v>0</v>
      </c>
      <c r="AX66" s="31">
        <v>0</v>
      </c>
      <c r="AZ66" s="39">
        <f t="array" ref="AZ66">SUM(IF(YEAR($C$5:$AX$5)=AZ$5,$C66:$AX66))</f>
        <v>0</v>
      </c>
      <c r="BA66" s="30">
        <f t="array" ref="BA66">SUM(IF(YEAR($C$5:$AX$5)=BA$5,$C66:$AX66))</f>
        <v>2.9827999999999999E-3</v>
      </c>
      <c r="BB66" s="30">
        <f t="array" ref="BB66">SUM(IF(YEAR($C$5:$AX$5)=BB$5,$C66:$AX66))</f>
        <v>3.7120482E-3</v>
      </c>
      <c r="BC66" s="31">
        <f t="array" ref="BC66">SUM(IF(YEAR($C$5:$AX$5)=BC$5,$C66:$AX66))</f>
        <v>3.2985075999999998E-3</v>
      </c>
      <c r="BE66" s="39">
        <f t="shared" si="2"/>
        <v>0</v>
      </c>
      <c r="BF66" s="30">
        <f t="shared" si="3"/>
        <v>2.9827999999999999E-3</v>
      </c>
      <c r="BG66" s="31">
        <f t="shared" si="4"/>
        <v>3.7120482E-3</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4.9708561999999993E-3</v>
      </c>
      <c r="V67" s="30">
        <v>2.1187321999999995E-3</v>
      </c>
      <c r="W67" s="30">
        <v>0</v>
      </c>
      <c r="X67" s="30">
        <v>0</v>
      </c>
      <c r="Y67" s="30">
        <v>0</v>
      </c>
      <c r="Z67" s="30">
        <v>0</v>
      </c>
      <c r="AA67" s="30">
        <v>0</v>
      </c>
      <c r="AB67" s="30">
        <v>0</v>
      </c>
      <c r="AC67" s="30">
        <v>0</v>
      </c>
      <c r="AD67" s="30">
        <v>0</v>
      </c>
      <c r="AE67" s="30">
        <v>0</v>
      </c>
      <c r="AF67" s="30">
        <v>0</v>
      </c>
      <c r="AG67" s="30">
        <v>5.0139793999999993E-3</v>
      </c>
      <c r="AH67" s="30">
        <v>3.3519713999999997E-3</v>
      </c>
      <c r="AI67" s="30">
        <v>0</v>
      </c>
      <c r="AJ67" s="30">
        <v>0</v>
      </c>
      <c r="AK67" s="30">
        <v>0</v>
      </c>
      <c r="AL67" s="30">
        <v>0</v>
      </c>
      <c r="AM67" s="30">
        <v>0</v>
      </c>
      <c r="AN67" s="30">
        <v>0</v>
      </c>
      <c r="AO67" s="30">
        <v>0</v>
      </c>
      <c r="AP67" s="30">
        <v>0</v>
      </c>
      <c r="AQ67" s="30">
        <v>0</v>
      </c>
      <c r="AR67" s="30">
        <v>0</v>
      </c>
      <c r="AS67" s="30">
        <v>5.8028450000000001E-3</v>
      </c>
      <c r="AT67" s="30">
        <v>2.2099122000000001E-3</v>
      </c>
      <c r="AU67" s="30">
        <v>0</v>
      </c>
      <c r="AV67" s="30">
        <v>0</v>
      </c>
      <c r="AW67" s="30">
        <v>0</v>
      </c>
      <c r="AX67" s="31">
        <v>0</v>
      </c>
      <c r="AZ67" s="39">
        <f t="array" ref="AZ67">SUM(IF(YEAR($C$5:$AX$5)=AZ$5,$C67:$AX67))</f>
        <v>0</v>
      </c>
      <c r="BA67" s="30">
        <f t="array" ref="BA67">SUM(IF(YEAR($C$5:$AX$5)=BA$5,$C67:$AX67))</f>
        <v>7.0895883999999992E-3</v>
      </c>
      <c r="BB67" s="30">
        <f t="array" ref="BB67">SUM(IF(YEAR($C$5:$AX$5)=BB$5,$C67:$AX67))</f>
        <v>8.365950799999999E-3</v>
      </c>
      <c r="BC67" s="31">
        <f t="array" ref="BC67">SUM(IF(YEAR($C$5:$AX$5)=BC$5,$C67:$AX67))</f>
        <v>8.0127571999999998E-3</v>
      </c>
      <c r="BE67" s="39">
        <f t="shared" si="2"/>
        <v>0</v>
      </c>
      <c r="BF67" s="30">
        <f t="shared" si="3"/>
        <v>7.0895883999999992E-3</v>
      </c>
      <c r="BG67" s="31">
        <f t="shared" si="4"/>
        <v>8.365950799999999E-3</v>
      </c>
    </row>
    <row r="68" spans="2:59">
      <c r="B68" s="17">
        <v>3176</v>
      </c>
      <c r="C68" s="30">
        <v>0</v>
      </c>
      <c r="D68" s="30">
        <v>0</v>
      </c>
      <c r="E68" s="30">
        <v>0</v>
      </c>
      <c r="F68" s="30">
        <v>0</v>
      </c>
      <c r="G68" s="30">
        <v>0</v>
      </c>
      <c r="H68" s="30">
        <v>0</v>
      </c>
      <c r="I68" s="30">
        <v>0</v>
      </c>
      <c r="J68" s="30">
        <v>0</v>
      </c>
      <c r="K68" s="30">
        <v>0</v>
      </c>
      <c r="L68" s="30">
        <v>0</v>
      </c>
      <c r="M68" s="30">
        <v>0</v>
      </c>
      <c r="N68" s="30">
        <v>0</v>
      </c>
      <c r="O68" s="30">
        <v>0</v>
      </c>
      <c r="P68" s="30">
        <v>0</v>
      </c>
      <c r="Q68" s="30">
        <v>0</v>
      </c>
      <c r="R68" s="30">
        <v>0</v>
      </c>
      <c r="S68" s="30">
        <v>0</v>
      </c>
      <c r="T68" s="30">
        <v>0</v>
      </c>
      <c r="U68" s="30">
        <v>0</v>
      </c>
      <c r="V68" s="30">
        <v>0</v>
      </c>
      <c r="W68" s="30">
        <v>0</v>
      </c>
      <c r="X68" s="30">
        <v>0</v>
      </c>
      <c r="Y68" s="30">
        <v>0</v>
      </c>
      <c r="Z68" s="30">
        <v>0</v>
      </c>
      <c r="AA68" s="30">
        <v>0</v>
      </c>
      <c r="AB68" s="30">
        <v>0</v>
      </c>
      <c r="AC68" s="30">
        <v>0</v>
      </c>
      <c r="AD68" s="30">
        <v>0</v>
      </c>
      <c r="AE68" s="30">
        <v>0</v>
      </c>
      <c r="AF68" s="30">
        <v>0</v>
      </c>
      <c r="AG68" s="30">
        <v>0</v>
      </c>
      <c r="AH68" s="30">
        <v>0</v>
      </c>
      <c r="AI68" s="30">
        <v>0</v>
      </c>
      <c r="AJ68" s="30">
        <v>0</v>
      </c>
      <c r="AK68" s="30">
        <v>0</v>
      </c>
      <c r="AL68" s="30">
        <v>0</v>
      </c>
      <c r="AM68" s="30">
        <v>0</v>
      </c>
      <c r="AN68" s="30">
        <v>0</v>
      </c>
      <c r="AO68" s="30">
        <v>0</v>
      </c>
      <c r="AP68" s="30">
        <v>0</v>
      </c>
      <c r="AQ68" s="30">
        <v>0</v>
      </c>
      <c r="AR68" s="30">
        <v>0</v>
      </c>
      <c r="AS68" s="30">
        <v>0</v>
      </c>
      <c r="AT68" s="30">
        <v>0</v>
      </c>
      <c r="AU68" s="30">
        <v>0</v>
      </c>
      <c r="AV68" s="30">
        <v>0</v>
      </c>
      <c r="AW68" s="30">
        <v>0</v>
      </c>
      <c r="AX68" s="31">
        <v>0</v>
      </c>
      <c r="AZ68" s="39">
        <f t="array" ref="AZ68">SUM(IF(YEAR($C$5:$AX$5)=AZ$5,$C68:$AX68))</f>
        <v>0</v>
      </c>
      <c r="BA68" s="30">
        <f t="array" ref="BA68">SUM(IF(YEAR($C$5:$AX$5)=BA$5,$C68:$AX68))</f>
        <v>0</v>
      </c>
      <c r="BB68" s="30">
        <f t="array" ref="BB68">SUM(IF(YEAR($C$5:$AX$5)=BB$5,$C68:$AX68))</f>
        <v>0</v>
      </c>
      <c r="BC68" s="31">
        <f t="array" ref="BC68">SUM(IF(YEAR($C$5:$AX$5)=BC$5,$C68:$AX68))</f>
        <v>0</v>
      </c>
      <c r="BE68" s="39">
        <f t="shared" si="2"/>
        <v>0</v>
      </c>
      <c r="BF68" s="30">
        <f t="shared" si="3"/>
        <v>0</v>
      </c>
      <c r="BG68" s="31">
        <f t="shared" si="4"/>
        <v>0</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0</v>
      </c>
      <c r="V69" s="30">
        <v>0</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1">
        <v>0</v>
      </c>
      <c r="AZ69" s="39">
        <f t="array" ref="AZ69">SUM(IF(YEAR($C$5:$AX$5)=AZ$5,$C69:$AX69))</f>
        <v>0</v>
      </c>
      <c r="BA69" s="30">
        <f t="array" ref="BA69">SUM(IF(YEAR($C$5:$AX$5)=BA$5,$C69:$AX69))</f>
        <v>0</v>
      </c>
      <c r="BB69" s="30">
        <f t="array" ref="BB69">SUM(IF(YEAR($C$5:$AX$5)=BB$5,$C69:$AX69))</f>
        <v>0</v>
      </c>
      <c r="BC69" s="31">
        <f t="array" ref="BC69">SUM(IF(YEAR($C$5:$AX$5)=BC$5,$C69:$AX69))</f>
        <v>0</v>
      </c>
      <c r="BE69" s="39">
        <f t="shared" si="2"/>
        <v>0</v>
      </c>
      <c r="BF69" s="30">
        <f t="shared" si="3"/>
        <v>0</v>
      </c>
      <c r="BG69" s="31">
        <f t="shared" si="4"/>
        <v>0</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0</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0</v>
      </c>
      <c r="BE70" s="39">
        <f t="shared" si="2"/>
        <v>0</v>
      </c>
      <c r="BF70" s="30">
        <f t="shared" si="3"/>
        <v>0</v>
      </c>
      <c r="BG70" s="31">
        <f t="shared" si="4"/>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8.1297789999999997E-4</v>
      </c>
      <c r="V71" s="30">
        <v>2.4862670000000002E-4</v>
      </c>
      <c r="W71" s="30">
        <v>0</v>
      </c>
      <c r="X71" s="30">
        <v>0</v>
      </c>
      <c r="Y71" s="30">
        <v>0</v>
      </c>
      <c r="Z71" s="30">
        <v>0</v>
      </c>
      <c r="AA71" s="30">
        <v>3.8630701999999993E-4</v>
      </c>
      <c r="AB71" s="30">
        <v>0</v>
      </c>
      <c r="AC71" s="30">
        <v>0</v>
      </c>
      <c r="AD71" s="30">
        <v>0</v>
      </c>
      <c r="AE71" s="30">
        <v>0</v>
      </c>
      <c r="AF71" s="30">
        <v>0</v>
      </c>
      <c r="AG71" s="30">
        <v>9.3783912000000016E-4</v>
      </c>
      <c r="AH71" s="30">
        <v>3.5091895999999999E-4</v>
      </c>
      <c r="AI71" s="30">
        <v>0</v>
      </c>
      <c r="AJ71" s="30">
        <v>0</v>
      </c>
      <c r="AK71" s="30">
        <v>0</v>
      </c>
      <c r="AL71" s="30">
        <v>0</v>
      </c>
      <c r="AM71" s="30">
        <v>0</v>
      </c>
      <c r="AN71" s="30">
        <v>0</v>
      </c>
      <c r="AO71" s="30">
        <v>0</v>
      </c>
      <c r="AP71" s="30">
        <v>0</v>
      </c>
      <c r="AQ71" s="30">
        <v>0</v>
      </c>
      <c r="AR71" s="30">
        <v>0</v>
      </c>
      <c r="AS71" s="30">
        <v>8.1390754000000001E-4</v>
      </c>
      <c r="AT71" s="30">
        <v>3.3539570000000007E-4</v>
      </c>
      <c r="AU71" s="30">
        <v>0</v>
      </c>
      <c r="AV71" s="30">
        <v>0</v>
      </c>
      <c r="AW71" s="30">
        <v>0</v>
      </c>
      <c r="AX71" s="31">
        <v>0</v>
      </c>
      <c r="AZ71" s="39">
        <f t="array" ref="AZ71">SUM(IF(YEAR($C$5:$AX$5)=AZ$5,$C71:$AX71))</f>
        <v>0</v>
      </c>
      <c r="BA71" s="30">
        <f t="array" ref="BA71">SUM(IF(YEAR($C$5:$AX$5)=BA$5,$C71:$AX71))</f>
        <v>1.0616046000000001E-3</v>
      </c>
      <c r="BB71" s="30">
        <f t="array" ref="BB71">SUM(IF(YEAR($C$5:$AX$5)=BB$5,$C71:$AX71))</f>
        <v>1.6750651000000001E-3</v>
      </c>
      <c r="BC71" s="31">
        <f t="array" ref="BC71">SUM(IF(YEAR($C$5:$AX$5)=BC$5,$C71:$AX71))</f>
        <v>1.1493032400000001E-3</v>
      </c>
      <c r="BE71" s="39">
        <f t="shared" ref="BE71:BE134" si="5">SUM(H71:S71)</f>
        <v>0</v>
      </c>
      <c r="BF71" s="30">
        <f t="shared" ref="BF71:BF134" si="6">SUM(T71:AE71)</f>
        <v>1.44791162E-3</v>
      </c>
      <c r="BG71" s="31">
        <f t="shared" ref="BG71:BG134" si="7">SUM(AF71:AQ71)</f>
        <v>1.2887580800000002E-3</v>
      </c>
    </row>
    <row r="72" spans="2:59">
      <c r="B72" s="17">
        <v>5083</v>
      </c>
      <c r="C72" s="30">
        <v>0</v>
      </c>
      <c r="D72" s="30">
        <v>0</v>
      </c>
      <c r="E72" s="30">
        <v>0</v>
      </c>
      <c r="F72" s="30">
        <v>0</v>
      </c>
      <c r="G72" s="30">
        <v>0</v>
      </c>
      <c r="H72" s="30">
        <v>0</v>
      </c>
      <c r="I72" s="30">
        <v>0</v>
      </c>
      <c r="J72" s="30">
        <v>0</v>
      </c>
      <c r="K72" s="30">
        <v>0</v>
      </c>
      <c r="L72" s="30">
        <v>0</v>
      </c>
      <c r="M72" s="30">
        <v>0</v>
      </c>
      <c r="N72" s="30">
        <v>0</v>
      </c>
      <c r="O72" s="30">
        <v>0</v>
      </c>
      <c r="P72" s="30">
        <v>0</v>
      </c>
      <c r="Q72" s="30">
        <v>0</v>
      </c>
      <c r="R72" s="30">
        <v>0</v>
      </c>
      <c r="S72" s="30">
        <v>0</v>
      </c>
      <c r="T72" s="30">
        <v>0</v>
      </c>
      <c r="U72" s="30">
        <v>0</v>
      </c>
      <c r="V72" s="30">
        <v>0</v>
      </c>
      <c r="W72" s="30">
        <v>0</v>
      </c>
      <c r="X72" s="30">
        <v>0</v>
      </c>
      <c r="Y72" s="30">
        <v>0</v>
      </c>
      <c r="Z72" s="30">
        <v>0</v>
      </c>
      <c r="AA72" s="30">
        <v>0</v>
      </c>
      <c r="AB72" s="30">
        <v>0</v>
      </c>
      <c r="AC72" s="30">
        <v>0</v>
      </c>
      <c r="AD72" s="30">
        <v>0</v>
      </c>
      <c r="AE72" s="30">
        <v>0</v>
      </c>
      <c r="AF72" s="30">
        <v>0</v>
      </c>
      <c r="AG72" s="30">
        <v>0</v>
      </c>
      <c r="AH72" s="30">
        <v>0</v>
      </c>
      <c r="AI72" s="30">
        <v>0</v>
      </c>
      <c r="AJ72" s="30">
        <v>0</v>
      </c>
      <c r="AK72" s="30">
        <v>0</v>
      </c>
      <c r="AL72" s="30">
        <v>0</v>
      </c>
      <c r="AM72" s="30">
        <v>0</v>
      </c>
      <c r="AN72" s="30">
        <v>0</v>
      </c>
      <c r="AO72" s="30">
        <v>0</v>
      </c>
      <c r="AP72" s="30">
        <v>0</v>
      </c>
      <c r="AQ72" s="30">
        <v>0</v>
      </c>
      <c r="AR72" s="30">
        <v>0</v>
      </c>
      <c r="AS72" s="30">
        <v>0</v>
      </c>
      <c r="AT72" s="30">
        <v>0</v>
      </c>
      <c r="AU72" s="30">
        <v>0</v>
      </c>
      <c r="AV72" s="30">
        <v>0</v>
      </c>
      <c r="AW72" s="30">
        <v>0</v>
      </c>
      <c r="AX72" s="31">
        <v>0</v>
      </c>
      <c r="AZ72" s="39">
        <f t="array" ref="AZ72">SUM(IF(YEAR($C$5:$AX$5)=AZ$5,$C72:$AX72))</f>
        <v>0</v>
      </c>
      <c r="BA72" s="30">
        <f t="array" ref="BA72">SUM(IF(YEAR($C$5:$AX$5)=BA$5,$C72:$AX72))</f>
        <v>0</v>
      </c>
      <c r="BB72" s="30">
        <f t="array" ref="BB72">SUM(IF(YEAR($C$5:$AX$5)=BB$5,$C72:$AX72))</f>
        <v>0</v>
      </c>
      <c r="BC72" s="31">
        <f t="array" ref="BC72">SUM(IF(YEAR($C$5:$AX$5)=BC$5,$C72:$AX72))</f>
        <v>0</v>
      </c>
      <c r="BE72" s="39">
        <f t="shared" si="5"/>
        <v>0</v>
      </c>
      <c r="BF72" s="30">
        <f t="shared" si="6"/>
        <v>0</v>
      </c>
      <c r="BG72" s="31">
        <f t="shared" si="7"/>
        <v>0</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0</v>
      </c>
      <c r="V73" s="30">
        <v>0</v>
      </c>
      <c r="W73" s="30">
        <v>0</v>
      </c>
      <c r="X73" s="30">
        <v>0</v>
      </c>
      <c r="Y73" s="30">
        <v>0</v>
      </c>
      <c r="Z73" s="30">
        <v>0</v>
      </c>
      <c r="AA73" s="30">
        <v>0</v>
      </c>
      <c r="AB73" s="30">
        <v>0</v>
      </c>
      <c r="AC73" s="30">
        <v>0</v>
      </c>
      <c r="AD73" s="30">
        <v>0</v>
      </c>
      <c r="AE73" s="30">
        <v>0</v>
      </c>
      <c r="AF73" s="30">
        <v>0</v>
      </c>
      <c r="AG73" s="30">
        <v>0</v>
      </c>
      <c r="AH73" s="30">
        <v>0</v>
      </c>
      <c r="AI73" s="30">
        <v>0</v>
      </c>
      <c r="AJ73" s="30">
        <v>0</v>
      </c>
      <c r="AK73" s="30">
        <v>0</v>
      </c>
      <c r="AL73" s="30">
        <v>0</v>
      </c>
      <c r="AM73" s="30">
        <v>0</v>
      </c>
      <c r="AN73" s="30">
        <v>0</v>
      </c>
      <c r="AO73" s="30">
        <v>0</v>
      </c>
      <c r="AP73" s="30">
        <v>0</v>
      </c>
      <c r="AQ73" s="30">
        <v>0</v>
      </c>
      <c r="AR73" s="30">
        <v>0</v>
      </c>
      <c r="AS73" s="30">
        <v>0</v>
      </c>
      <c r="AT73" s="30">
        <v>0</v>
      </c>
      <c r="AU73" s="30">
        <v>0</v>
      </c>
      <c r="AV73" s="30">
        <v>0</v>
      </c>
      <c r="AW73" s="30">
        <v>0</v>
      </c>
      <c r="AX73" s="31">
        <v>0</v>
      </c>
      <c r="AZ73" s="39">
        <f t="array" ref="AZ73">SUM(IF(YEAR($C$5:$AX$5)=AZ$5,$C73:$AX73))</f>
        <v>0</v>
      </c>
      <c r="BA73" s="30">
        <f t="array" ref="BA73">SUM(IF(YEAR($C$5:$AX$5)=BA$5,$C73:$AX73))</f>
        <v>0</v>
      </c>
      <c r="BB73" s="30">
        <f t="array" ref="BB73">SUM(IF(YEAR($C$5:$AX$5)=BB$5,$C73:$AX73))</f>
        <v>0</v>
      </c>
      <c r="BC73" s="31">
        <f t="array" ref="BC73">SUM(IF(YEAR($C$5:$AX$5)=BC$5,$C73:$AX73))</f>
        <v>0</v>
      </c>
      <c r="BE73" s="39">
        <f t="shared" si="5"/>
        <v>0</v>
      </c>
      <c r="BF73" s="30">
        <f t="shared" si="6"/>
        <v>0</v>
      </c>
      <c r="BG73" s="31">
        <f t="shared" si="7"/>
        <v>0</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0</v>
      </c>
      <c r="V74" s="30">
        <v>0</v>
      </c>
      <c r="W74" s="30">
        <v>0</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0</v>
      </c>
      <c r="AP74" s="30">
        <v>0</v>
      </c>
      <c r="AQ74" s="30">
        <v>0</v>
      </c>
      <c r="AR74" s="30">
        <v>0</v>
      </c>
      <c r="AS74" s="30">
        <v>0</v>
      </c>
      <c r="AT74" s="30">
        <v>0</v>
      </c>
      <c r="AU74" s="30">
        <v>0</v>
      </c>
      <c r="AV74" s="30">
        <v>0</v>
      </c>
      <c r="AW74" s="30">
        <v>0</v>
      </c>
      <c r="AX74" s="31">
        <v>0</v>
      </c>
      <c r="AZ74" s="39">
        <f t="array" ref="AZ74">SUM(IF(YEAR($C$5:$AX$5)=AZ$5,$C74:$AX74))</f>
        <v>0</v>
      </c>
      <c r="BA74" s="30">
        <f t="array" ref="BA74">SUM(IF(YEAR($C$5:$AX$5)=BA$5,$C74:$AX74))</f>
        <v>0</v>
      </c>
      <c r="BB74" s="30">
        <f t="array" ref="BB74">SUM(IF(YEAR($C$5:$AX$5)=BB$5,$C74:$AX74))</f>
        <v>0</v>
      </c>
      <c r="BC74" s="31">
        <f t="array" ref="BC74">SUM(IF(YEAR($C$5:$AX$5)=BC$5,$C74:$AX74))</f>
        <v>0</v>
      </c>
      <c r="BE74" s="39">
        <f t="shared" si="5"/>
        <v>0</v>
      </c>
      <c r="BF74" s="30">
        <f t="shared" si="6"/>
        <v>0</v>
      </c>
      <c r="BG74" s="31">
        <f t="shared" si="7"/>
        <v>0</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1">
        <v>0</v>
      </c>
      <c r="AZ75" s="39">
        <f t="array" ref="AZ75">SUM(IF(YEAR($C$5:$AX$5)=AZ$5,$C75:$AX75))</f>
        <v>0</v>
      </c>
      <c r="BA75" s="30">
        <f t="array" ref="BA75">SUM(IF(YEAR($C$5:$AX$5)=BA$5,$C75:$AX75))</f>
        <v>0</v>
      </c>
      <c r="BB75" s="30">
        <f t="array" ref="BB75">SUM(IF(YEAR($C$5:$AX$5)=BB$5,$C75:$AX75))</f>
        <v>0</v>
      </c>
      <c r="BC75" s="31">
        <f t="array" ref="BC75">SUM(IF(YEAR($C$5:$AX$5)=BC$5,$C75:$AX75))</f>
        <v>0</v>
      </c>
      <c r="BE75" s="39">
        <f t="shared" si="5"/>
        <v>0</v>
      </c>
      <c r="BF75" s="30">
        <f t="shared" si="6"/>
        <v>0</v>
      </c>
      <c r="BG75" s="31">
        <f t="shared" si="7"/>
        <v>0</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0</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0</v>
      </c>
      <c r="BE76" s="39">
        <f t="shared" si="5"/>
        <v>0</v>
      </c>
      <c r="BF76" s="30">
        <f t="shared" si="6"/>
        <v>0</v>
      </c>
      <c r="BG76" s="31">
        <f t="shared" si="7"/>
        <v>0</v>
      </c>
    </row>
    <row r="77" spans="2:59">
      <c r="B77" s="17">
        <v>7138</v>
      </c>
      <c r="C77" s="30">
        <v>0</v>
      </c>
      <c r="D77" s="30">
        <v>0</v>
      </c>
      <c r="E77" s="30">
        <v>0</v>
      </c>
      <c r="F77" s="30">
        <v>0</v>
      </c>
      <c r="G77" s="30">
        <v>0</v>
      </c>
      <c r="H77" s="30">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1">
        <v>0</v>
      </c>
      <c r="AZ77" s="39">
        <f t="array" ref="AZ77">SUM(IF(YEAR($C$5:$AX$5)=AZ$5,$C77:$AX77))</f>
        <v>0</v>
      </c>
      <c r="BA77" s="30">
        <f t="array" ref="BA77">SUM(IF(YEAR($C$5:$AX$5)=BA$5,$C77:$AX77))</f>
        <v>0</v>
      </c>
      <c r="BB77" s="30">
        <f t="array" ref="BB77">SUM(IF(YEAR($C$5:$AX$5)=BB$5,$C77:$AX77))</f>
        <v>0</v>
      </c>
      <c r="BC77" s="31">
        <f t="array" ref="BC77">SUM(IF(YEAR($C$5:$AX$5)=BC$5,$C77:$AX77))</f>
        <v>0</v>
      </c>
      <c r="BE77" s="39">
        <f t="shared" si="5"/>
        <v>0</v>
      </c>
      <c r="BF77" s="30">
        <f t="shared" si="6"/>
        <v>0</v>
      </c>
      <c r="BG77" s="31">
        <f t="shared" si="7"/>
        <v>0</v>
      </c>
    </row>
    <row r="78" spans="2:59">
      <c r="B78" s="17">
        <v>7153</v>
      </c>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1">
        <v>0</v>
      </c>
      <c r="AZ78" s="39">
        <f t="array" ref="AZ78">SUM(IF(YEAR($C$5:$AX$5)=AZ$5,$C78:$AX78))</f>
        <v>0</v>
      </c>
      <c r="BA78" s="30">
        <f t="array" ref="BA78">SUM(IF(YEAR($C$5:$AX$5)=BA$5,$C78:$AX78))</f>
        <v>0</v>
      </c>
      <c r="BB78" s="30">
        <f t="array" ref="BB78">SUM(IF(YEAR($C$5:$AX$5)=BB$5,$C78:$AX78))</f>
        <v>0</v>
      </c>
      <c r="BC78" s="31">
        <f t="array" ref="BC78">SUM(IF(YEAR($C$5:$AX$5)=BC$5,$C78:$AX78))</f>
        <v>0</v>
      </c>
      <c r="BE78" s="39">
        <f t="shared" si="5"/>
        <v>0</v>
      </c>
      <c r="BF78" s="30">
        <f t="shared" si="6"/>
        <v>0</v>
      </c>
      <c r="BG78" s="31">
        <f t="shared" si="7"/>
        <v>0</v>
      </c>
    </row>
    <row r="79" spans="2:59">
      <c r="B79" s="17">
        <v>7288</v>
      </c>
      <c r="C79" s="30">
        <v>0</v>
      </c>
      <c r="D79" s="30">
        <v>0</v>
      </c>
      <c r="E79" s="30">
        <v>0</v>
      </c>
      <c r="F79" s="30">
        <v>0</v>
      </c>
      <c r="G79" s="30">
        <v>0</v>
      </c>
      <c r="H79" s="30">
        <v>0</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1">
        <v>0</v>
      </c>
      <c r="AZ79" s="39">
        <f t="array" ref="AZ79">SUM(IF(YEAR($C$5:$AX$5)=AZ$5,$C79:$AX79))</f>
        <v>0</v>
      </c>
      <c r="BA79" s="30">
        <f t="array" ref="BA79">SUM(IF(YEAR($C$5:$AX$5)=BA$5,$C79:$AX79))</f>
        <v>0</v>
      </c>
      <c r="BB79" s="30">
        <f t="array" ref="BB79">SUM(IF(YEAR($C$5:$AX$5)=BB$5,$C79:$AX79))</f>
        <v>0</v>
      </c>
      <c r="BC79" s="31">
        <f t="array" ref="BC79">SUM(IF(YEAR($C$5:$AX$5)=BC$5,$C79:$AX79))</f>
        <v>0</v>
      </c>
      <c r="BE79" s="39">
        <f t="shared" si="5"/>
        <v>0</v>
      </c>
      <c r="BF79" s="30">
        <f t="shared" si="6"/>
        <v>0</v>
      </c>
      <c r="BG79" s="31">
        <f t="shared" si="7"/>
        <v>0</v>
      </c>
    </row>
    <row r="80" spans="2:59">
      <c r="B80" s="17">
        <v>7318</v>
      </c>
      <c r="C80" s="30">
        <v>0</v>
      </c>
      <c r="D80" s="30">
        <v>0</v>
      </c>
      <c r="E80" s="30">
        <v>0</v>
      </c>
      <c r="F80" s="30">
        <v>0</v>
      </c>
      <c r="G80" s="30">
        <v>0</v>
      </c>
      <c r="H80" s="30">
        <v>0</v>
      </c>
      <c r="I80" s="30">
        <v>0</v>
      </c>
      <c r="J80" s="30">
        <v>0</v>
      </c>
      <c r="K80" s="30">
        <v>0</v>
      </c>
      <c r="L80" s="30">
        <v>0</v>
      </c>
      <c r="M80" s="30">
        <v>0</v>
      </c>
      <c r="N80" s="30">
        <v>0</v>
      </c>
      <c r="O80" s="30">
        <v>0</v>
      </c>
      <c r="P80" s="30">
        <v>0</v>
      </c>
      <c r="Q80" s="30">
        <v>0</v>
      </c>
      <c r="R80" s="30">
        <v>0</v>
      </c>
      <c r="S80" s="30">
        <v>0</v>
      </c>
      <c r="T80" s="30">
        <v>0</v>
      </c>
      <c r="U80" s="30">
        <v>0</v>
      </c>
      <c r="V80" s="30">
        <v>0</v>
      </c>
      <c r="W80" s="30">
        <v>0</v>
      </c>
      <c r="X80" s="30">
        <v>0</v>
      </c>
      <c r="Y80" s="30">
        <v>0</v>
      </c>
      <c r="Z80" s="30">
        <v>0</v>
      </c>
      <c r="AA80" s="30">
        <v>0</v>
      </c>
      <c r="AB80" s="30">
        <v>0</v>
      </c>
      <c r="AC80" s="30">
        <v>0</v>
      </c>
      <c r="AD80" s="30">
        <v>0</v>
      </c>
      <c r="AE80" s="30">
        <v>0</v>
      </c>
      <c r="AF80" s="30">
        <v>0</v>
      </c>
      <c r="AG80" s="30">
        <v>0</v>
      </c>
      <c r="AH80" s="30">
        <v>0</v>
      </c>
      <c r="AI80" s="30">
        <v>0</v>
      </c>
      <c r="AJ80" s="30">
        <v>0</v>
      </c>
      <c r="AK80" s="30">
        <v>0</v>
      </c>
      <c r="AL80" s="30">
        <v>0</v>
      </c>
      <c r="AM80" s="30">
        <v>0</v>
      </c>
      <c r="AN80" s="30">
        <v>0</v>
      </c>
      <c r="AO80" s="30">
        <v>0</v>
      </c>
      <c r="AP80" s="30">
        <v>0</v>
      </c>
      <c r="AQ80" s="30">
        <v>0</v>
      </c>
      <c r="AR80" s="30">
        <v>0</v>
      </c>
      <c r="AS80" s="30">
        <v>0</v>
      </c>
      <c r="AT80" s="30">
        <v>0</v>
      </c>
      <c r="AU80" s="30">
        <v>0</v>
      </c>
      <c r="AV80" s="30">
        <v>0</v>
      </c>
      <c r="AW80" s="30">
        <v>0</v>
      </c>
      <c r="AX80" s="31">
        <v>0</v>
      </c>
      <c r="AZ80" s="39">
        <f t="array" ref="AZ80">SUM(IF(YEAR($C$5:$AX$5)=AZ$5,$C80:$AX80))</f>
        <v>0</v>
      </c>
      <c r="BA80" s="30">
        <f t="array" ref="BA80">SUM(IF(YEAR($C$5:$AX$5)=BA$5,$C80:$AX80))</f>
        <v>0</v>
      </c>
      <c r="BB80" s="30">
        <f t="array" ref="BB80">SUM(IF(YEAR($C$5:$AX$5)=BB$5,$C80:$AX80))</f>
        <v>0</v>
      </c>
      <c r="BC80" s="31">
        <f t="array" ref="BC80">SUM(IF(YEAR($C$5:$AX$5)=BC$5,$C80:$AX80))</f>
        <v>0</v>
      </c>
      <c r="BE80" s="39">
        <f t="shared" si="5"/>
        <v>0</v>
      </c>
      <c r="BF80" s="30">
        <f t="shared" si="6"/>
        <v>0</v>
      </c>
      <c r="BG80" s="31">
        <f t="shared" si="7"/>
        <v>0</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5"/>
        <v>0</v>
      </c>
      <c r="BF81" s="30">
        <f t="shared" si="6"/>
        <v>0</v>
      </c>
      <c r="BG81" s="31">
        <f t="shared" si="7"/>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5"/>
        <v>0</v>
      </c>
      <c r="BF82" s="30">
        <f t="shared" si="6"/>
        <v>0</v>
      </c>
      <c r="BG82" s="31">
        <f t="shared" si="7"/>
        <v>0</v>
      </c>
    </row>
    <row r="83" spans="2:59">
      <c r="B83" s="17">
        <v>7835</v>
      </c>
      <c r="C83" s="30">
        <v>0</v>
      </c>
      <c r="D83" s="30">
        <v>0</v>
      </c>
      <c r="E83" s="30">
        <v>0</v>
      </c>
      <c r="F83" s="30">
        <v>0</v>
      </c>
      <c r="G83" s="30">
        <v>0</v>
      </c>
      <c r="H83" s="30">
        <v>0</v>
      </c>
      <c r="I83" s="30">
        <v>0</v>
      </c>
      <c r="J83" s="30">
        <v>0</v>
      </c>
      <c r="K83" s="30">
        <v>0</v>
      </c>
      <c r="L83" s="30">
        <v>0</v>
      </c>
      <c r="M83" s="30">
        <v>0</v>
      </c>
      <c r="N83" s="30">
        <v>0</v>
      </c>
      <c r="O83" s="30">
        <v>0</v>
      </c>
      <c r="P83" s="30">
        <v>0</v>
      </c>
      <c r="Q83" s="30">
        <v>0</v>
      </c>
      <c r="R83" s="30">
        <v>0</v>
      </c>
      <c r="S83" s="30">
        <v>0</v>
      </c>
      <c r="T83" s="30">
        <v>0</v>
      </c>
      <c r="U83" s="30">
        <v>0</v>
      </c>
      <c r="V83" s="30">
        <v>0</v>
      </c>
      <c r="W83" s="30">
        <v>0</v>
      </c>
      <c r="X83" s="30">
        <v>0</v>
      </c>
      <c r="Y83" s="30">
        <v>0</v>
      </c>
      <c r="Z83" s="30">
        <v>0</v>
      </c>
      <c r="AA83" s="30">
        <v>0</v>
      </c>
      <c r="AB83" s="30">
        <v>0</v>
      </c>
      <c r="AC83" s="30">
        <v>0</v>
      </c>
      <c r="AD83" s="30">
        <v>0</v>
      </c>
      <c r="AE83" s="30">
        <v>0</v>
      </c>
      <c r="AF83" s="30">
        <v>0</v>
      </c>
      <c r="AG83" s="30">
        <v>0</v>
      </c>
      <c r="AH83" s="30">
        <v>0</v>
      </c>
      <c r="AI83" s="30">
        <v>0</v>
      </c>
      <c r="AJ83" s="30">
        <v>0</v>
      </c>
      <c r="AK83" s="30">
        <v>0</v>
      </c>
      <c r="AL83" s="30">
        <v>0</v>
      </c>
      <c r="AM83" s="30">
        <v>0</v>
      </c>
      <c r="AN83" s="30">
        <v>0</v>
      </c>
      <c r="AO83" s="30">
        <v>0</v>
      </c>
      <c r="AP83" s="30">
        <v>0</v>
      </c>
      <c r="AQ83" s="30">
        <v>0</v>
      </c>
      <c r="AR83" s="30">
        <v>0</v>
      </c>
      <c r="AS83" s="30">
        <v>0</v>
      </c>
      <c r="AT83" s="30">
        <v>0</v>
      </c>
      <c r="AU83" s="30">
        <v>0</v>
      </c>
      <c r="AV83" s="30">
        <v>0</v>
      </c>
      <c r="AW83" s="30">
        <v>0</v>
      </c>
      <c r="AX83" s="31">
        <v>0</v>
      </c>
      <c r="AZ83" s="39">
        <f t="array" ref="AZ83">SUM(IF(YEAR($C$5:$AX$5)=AZ$5,$C83:$AX83))</f>
        <v>0</v>
      </c>
      <c r="BA83" s="30">
        <f t="array" ref="BA83">SUM(IF(YEAR($C$5:$AX$5)=BA$5,$C83:$AX83))</f>
        <v>0</v>
      </c>
      <c r="BB83" s="30">
        <f t="array" ref="BB83">SUM(IF(YEAR($C$5:$AX$5)=BB$5,$C83:$AX83))</f>
        <v>0</v>
      </c>
      <c r="BC83" s="31">
        <f t="array" ref="BC83">SUM(IF(YEAR($C$5:$AX$5)=BC$5,$C83:$AX83))</f>
        <v>0</v>
      </c>
      <c r="BE83" s="39">
        <f t="shared" si="5"/>
        <v>0</v>
      </c>
      <c r="BF83" s="30">
        <f t="shared" si="6"/>
        <v>0</v>
      </c>
      <c r="BG83" s="31">
        <f t="shared" si="7"/>
        <v>0</v>
      </c>
    </row>
    <row r="84" spans="2:59">
      <c r="B84" s="17">
        <v>7962</v>
      </c>
      <c r="C84" s="30">
        <v>2.8734866000000001E-4</v>
      </c>
      <c r="D84" s="30">
        <v>0</v>
      </c>
      <c r="E84" s="30">
        <v>0</v>
      </c>
      <c r="F84" s="30">
        <v>0</v>
      </c>
      <c r="G84" s="30">
        <v>0</v>
      </c>
      <c r="H84" s="30">
        <v>4.4712259999999999E-5</v>
      </c>
      <c r="I84" s="30">
        <v>4.3749079999999994E-3</v>
      </c>
      <c r="J84" s="30">
        <v>1.0244569999999999E-3</v>
      </c>
      <c r="K84" s="30">
        <v>0</v>
      </c>
      <c r="L84" s="30">
        <v>0</v>
      </c>
      <c r="M84" s="30">
        <v>0</v>
      </c>
      <c r="N84" s="30">
        <v>0</v>
      </c>
      <c r="O84" s="30">
        <v>0</v>
      </c>
      <c r="P84" s="30">
        <v>0</v>
      </c>
      <c r="Q84" s="30">
        <v>0</v>
      </c>
      <c r="R84" s="30">
        <v>0</v>
      </c>
      <c r="S84" s="30">
        <v>0</v>
      </c>
      <c r="T84" s="30">
        <v>4.6012460000000001E-6</v>
      </c>
      <c r="U84" s="30">
        <v>4.0841560000000002E-3</v>
      </c>
      <c r="V84" s="30">
        <v>1.6266569999999999E-3</v>
      </c>
      <c r="W84" s="30">
        <v>0</v>
      </c>
      <c r="X84" s="30">
        <v>0</v>
      </c>
      <c r="Y84" s="30">
        <v>0</v>
      </c>
      <c r="Z84" s="30">
        <v>0</v>
      </c>
      <c r="AA84" s="30">
        <v>3.8136634E-4</v>
      </c>
      <c r="AB84" s="30">
        <v>0</v>
      </c>
      <c r="AC84" s="30">
        <v>0</v>
      </c>
      <c r="AD84" s="30">
        <v>0</v>
      </c>
      <c r="AE84" s="30">
        <v>0</v>
      </c>
      <c r="AF84" s="30">
        <v>0</v>
      </c>
      <c r="AG84" s="30">
        <v>3.5653672000000003E-3</v>
      </c>
      <c r="AH84" s="30">
        <v>2.9149265999999997E-3</v>
      </c>
      <c r="AI84" s="30">
        <v>0</v>
      </c>
      <c r="AJ84" s="30">
        <v>0</v>
      </c>
      <c r="AK84" s="30">
        <v>0</v>
      </c>
      <c r="AL84" s="30">
        <v>0</v>
      </c>
      <c r="AM84" s="30">
        <v>0</v>
      </c>
      <c r="AN84" s="30">
        <v>0</v>
      </c>
      <c r="AO84" s="30">
        <v>0</v>
      </c>
      <c r="AP84" s="30">
        <v>0</v>
      </c>
      <c r="AQ84" s="30">
        <v>0</v>
      </c>
      <c r="AR84" s="30">
        <v>0</v>
      </c>
      <c r="AS84" s="30">
        <v>4.1754560000000001E-3</v>
      </c>
      <c r="AT84" s="30">
        <v>2.8975407999999999E-3</v>
      </c>
      <c r="AU84" s="30">
        <v>0</v>
      </c>
      <c r="AV84" s="30">
        <v>0</v>
      </c>
      <c r="AW84" s="30">
        <v>0</v>
      </c>
      <c r="AX84" s="31">
        <v>0</v>
      </c>
      <c r="AZ84" s="39">
        <f t="array" ref="AZ84">SUM(IF(YEAR($C$5:$AX$5)=AZ$5,$C84:$AX84))</f>
        <v>5.7314259199999999E-3</v>
      </c>
      <c r="BA84" s="30">
        <f t="array" ref="BA84">SUM(IF(YEAR($C$5:$AX$5)=BA$5,$C84:$AX84))</f>
        <v>5.7154142460000001E-3</v>
      </c>
      <c r="BB84" s="30">
        <f t="array" ref="BB84">SUM(IF(YEAR($C$5:$AX$5)=BB$5,$C84:$AX84))</f>
        <v>6.8616601399999998E-3</v>
      </c>
      <c r="BC84" s="31">
        <f t="array" ref="BC84">SUM(IF(YEAR($C$5:$AX$5)=BC$5,$C84:$AX84))</f>
        <v>7.0729968000000001E-3</v>
      </c>
      <c r="BE84" s="39">
        <f t="shared" si="5"/>
        <v>5.4440772599999993E-3</v>
      </c>
      <c r="BF84" s="30">
        <f t="shared" si="6"/>
        <v>6.0967805859999998E-3</v>
      </c>
      <c r="BG84" s="31">
        <f t="shared" si="7"/>
        <v>6.4802938000000001E-3</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v>
      </c>
      <c r="V85" s="30">
        <v>0</v>
      </c>
      <c r="W85" s="30">
        <v>0</v>
      </c>
      <c r="X85" s="30">
        <v>0</v>
      </c>
      <c r="Y85" s="30">
        <v>0</v>
      </c>
      <c r="Z85" s="30">
        <v>0</v>
      </c>
      <c r="AA85" s="30">
        <v>0</v>
      </c>
      <c r="AB85" s="30">
        <v>0</v>
      </c>
      <c r="AC85" s="30">
        <v>0</v>
      </c>
      <c r="AD85" s="30">
        <v>0</v>
      </c>
      <c r="AE85" s="30">
        <v>0</v>
      </c>
      <c r="AF85" s="30">
        <v>0</v>
      </c>
      <c r="AG85" s="30">
        <v>0</v>
      </c>
      <c r="AH85" s="30">
        <v>0</v>
      </c>
      <c r="AI85" s="30">
        <v>0</v>
      </c>
      <c r="AJ85" s="30">
        <v>0</v>
      </c>
      <c r="AK85" s="30">
        <v>0</v>
      </c>
      <c r="AL85" s="30">
        <v>0</v>
      </c>
      <c r="AM85" s="30">
        <v>0</v>
      </c>
      <c r="AN85" s="30">
        <v>0</v>
      </c>
      <c r="AO85" s="30">
        <v>0</v>
      </c>
      <c r="AP85" s="30">
        <v>0</v>
      </c>
      <c r="AQ85" s="30">
        <v>0</v>
      </c>
      <c r="AR85" s="30">
        <v>0</v>
      </c>
      <c r="AS85" s="30">
        <v>0</v>
      </c>
      <c r="AT85" s="30">
        <v>0</v>
      </c>
      <c r="AU85" s="30">
        <v>0</v>
      </c>
      <c r="AV85" s="30">
        <v>0</v>
      </c>
      <c r="AW85" s="30">
        <v>0</v>
      </c>
      <c r="AX85" s="31">
        <v>0</v>
      </c>
      <c r="AZ85" s="39">
        <f t="array" ref="AZ85">SUM(IF(YEAR($C$5:$AX$5)=AZ$5,$C85:$AX85))</f>
        <v>0</v>
      </c>
      <c r="BA85" s="30">
        <f t="array" ref="BA85">SUM(IF(YEAR($C$5:$AX$5)=BA$5,$C85:$AX85))</f>
        <v>0</v>
      </c>
      <c r="BB85" s="30">
        <f t="array" ref="BB85">SUM(IF(YEAR($C$5:$AX$5)=BB$5,$C85:$AX85))</f>
        <v>0</v>
      </c>
      <c r="BC85" s="31">
        <f t="array" ref="BC85">SUM(IF(YEAR($C$5:$AX$5)=BC$5,$C85:$AX85))</f>
        <v>0</v>
      </c>
      <c r="BE85" s="39">
        <f t="shared" si="5"/>
        <v>0</v>
      </c>
      <c r="BF85" s="30">
        <f t="shared" si="6"/>
        <v>0</v>
      </c>
      <c r="BG85" s="31">
        <f t="shared" si="7"/>
        <v>0</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v>
      </c>
      <c r="V86" s="30">
        <v>0</v>
      </c>
      <c r="W86" s="30">
        <v>0</v>
      </c>
      <c r="X86" s="30">
        <v>0</v>
      </c>
      <c r="Y86" s="30">
        <v>0</v>
      </c>
      <c r="Z86" s="30">
        <v>0</v>
      </c>
      <c r="AA86" s="30">
        <v>0</v>
      </c>
      <c r="AB86" s="30">
        <v>0</v>
      </c>
      <c r="AC86" s="30">
        <v>0</v>
      </c>
      <c r="AD86" s="30">
        <v>0</v>
      </c>
      <c r="AE86" s="30">
        <v>0</v>
      </c>
      <c r="AF86" s="30">
        <v>0</v>
      </c>
      <c r="AG86" s="30">
        <v>0</v>
      </c>
      <c r="AH86" s="30">
        <v>0</v>
      </c>
      <c r="AI86" s="30">
        <v>0</v>
      </c>
      <c r="AJ86" s="30">
        <v>0</v>
      </c>
      <c r="AK86" s="30">
        <v>0</v>
      </c>
      <c r="AL86" s="30">
        <v>0</v>
      </c>
      <c r="AM86" s="30">
        <v>0</v>
      </c>
      <c r="AN86" s="30">
        <v>0</v>
      </c>
      <c r="AO86" s="30">
        <v>0</v>
      </c>
      <c r="AP86" s="30">
        <v>0</v>
      </c>
      <c r="AQ86" s="30">
        <v>0</v>
      </c>
      <c r="AR86" s="30">
        <v>0</v>
      </c>
      <c r="AS86" s="30">
        <v>0</v>
      </c>
      <c r="AT86" s="30">
        <v>0</v>
      </c>
      <c r="AU86" s="30">
        <v>0</v>
      </c>
      <c r="AV86" s="30">
        <v>0</v>
      </c>
      <c r="AW86" s="30">
        <v>0</v>
      </c>
      <c r="AX86" s="31">
        <v>0</v>
      </c>
      <c r="AZ86" s="39">
        <f t="array" ref="AZ86">SUM(IF(YEAR($C$5:$AX$5)=AZ$5,$C86:$AX86))</f>
        <v>0</v>
      </c>
      <c r="BA86" s="30">
        <f t="array" ref="BA86">SUM(IF(YEAR($C$5:$AX$5)=BA$5,$C86:$AX86))</f>
        <v>0</v>
      </c>
      <c r="BB86" s="30">
        <f t="array" ref="BB86">SUM(IF(YEAR($C$5:$AX$5)=BB$5,$C86:$AX86))</f>
        <v>0</v>
      </c>
      <c r="BC86" s="31">
        <f t="array" ref="BC86">SUM(IF(YEAR($C$5:$AX$5)=BC$5,$C86:$AX86))</f>
        <v>0</v>
      </c>
      <c r="BE86" s="39">
        <f t="shared" si="5"/>
        <v>0</v>
      </c>
      <c r="BF86" s="30">
        <f t="shared" si="6"/>
        <v>0</v>
      </c>
      <c r="BG86" s="31">
        <f t="shared" si="7"/>
        <v>0</v>
      </c>
    </row>
    <row r="87" spans="2:59">
      <c r="B87" s="17">
        <v>10030</v>
      </c>
      <c r="C87" s="30">
        <v>0</v>
      </c>
      <c r="D87" s="30">
        <v>0</v>
      </c>
      <c r="E87" s="30">
        <v>0</v>
      </c>
      <c r="F87" s="30">
        <v>0</v>
      </c>
      <c r="G87" s="30">
        <v>0</v>
      </c>
      <c r="H87" s="30">
        <v>0</v>
      </c>
      <c r="I87" s="30">
        <v>0</v>
      </c>
      <c r="J87" s="30">
        <v>0</v>
      </c>
      <c r="K87" s="30">
        <v>0</v>
      </c>
      <c r="L87" s="30">
        <v>0</v>
      </c>
      <c r="M87" s="30">
        <v>0</v>
      </c>
      <c r="N87" s="30">
        <v>0</v>
      </c>
      <c r="O87" s="30">
        <v>0</v>
      </c>
      <c r="P87" s="30">
        <v>0</v>
      </c>
      <c r="Q87" s="30">
        <v>0</v>
      </c>
      <c r="R87" s="30">
        <v>0</v>
      </c>
      <c r="S87" s="30">
        <v>0</v>
      </c>
      <c r="T87" s="30">
        <v>0</v>
      </c>
      <c r="U87" s="30">
        <v>0</v>
      </c>
      <c r="V87" s="30">
        <v>0</v>
      </c>
      <c r="W87" s="30">
        <v>0</v>
      </c>
      <c r="X87" s="30">
        <v>0</v>
      </c>
      <c r="Y87" s="30">
        <v>0</v>
      </c>
      <c r="Z87" s="30">
        <v>0</v>
      </c>
      <c r="AA87" s="30">
        <v>0</v>
      </c>
      <c r="AB87" s="30">
        <v>0</v>
      </c>
      <c r="AC87" s="30">
        <v>0</v>
      </c>
      <c r="AD87" s="30">
        <v>0</v>
      </c>
      <c r="AE87" s="30">
        <v>0</v>
      </c>
      <c r="AF87" s="30">
        <v>0</v>
      </c>
      <c r="AG87" s="30">
        <v>0</v>
      </c>
      <c r="AH87" s="30">
        <v>0</v>
      </c>
      <c r="AI87" s="30">
        <v>0</v>
      </c>
      <c r="AJ87" s="30">
        <v>0</v>
      </c>
      <c r="AK87" s="30">
        <v>0</v>
      </c>
      <c r="AL87" s="30">
        <v>0</v>
      </c>
      <c r="AM87" s="30">
        <v>0</v>
      </c>
      <c r="AN87" s="30">
        <v>0</v>
      </c>
      <c r="AO87" s="30">
        <v>0</v>
      </c>
      <c r="AP87" s="30">
        <v>0</v>
      </c>
      <c r="AQ87" s="30">
        <v>0</v>
      </c>
      <c r="AR87" s="30">
        <v>0</v>
      </c>
      <c r="AS87" s="30">
        <v>0</v>
      </c>
      <c r="AT87" s="30">
        <v>0</v>
      </c>
      <c r="AU87" s="30">
        <v>0</v>
      </c>
      <c r="AV87" s="30">
        <v>0</v>
      </c>
      <c r="AW87" s="30">
        <v>0</v>
      </c>
      <c r="AX87" s="31">
        <v>0</v>
      </c>
      <c r="AZ87" s="39">
        <f t="array" ref="AZ87">SUM(IF(YEAR($C$5:$AX$5)=AZ$5,$C87:$AX87))</f>
        <v>0</v>
      </c>
      <c r="BA87" s="30">
        <f t="array" ref="BA87">SUM(IF(YEAR($C$5:$AX$5)=BA$5,$C87:$AX87))</f>
        <v>0</v>
      </c>
      <c r="BB87" s="30">
        <f t="array" ref="BB87">SUM(IF(YEAR($C$5:$AX$5)=BB$5,$C87:$AX87))</f>
        <v>0</v>
      </c>
      <c r="BC87" s="31">
        <f t="array" ref="BC87">SUM(IF(YEAR($C$5:$AX$5)=BC$5,$C87:$AX87))</f>
        <v>0</v>
      </c>
      <c r="BE87" s="39">
        <f t="shared" si="5"/>
        <v>0</v>
      </c>
      <c r="BF87" s="30">
        <f t="shared" si="6"/>
        <v>0</v>
      </c>
      <c r="BG87" s="31">
        <f t="shared" si="7"/>
        <v>0</v>
      </c>
    </row>
    <row r="88" spans="2:59">
      <c r="B88" s="17">
        <v>10043</v>
      </c>
      <c r="C88" s="30">
        <v>0.25658619999999999</v>
      </c>
      <c r="D88" s="30">
        <v>0.2289186</v>
      </c>
      <c r="E88" s="30">
        <v>0.20950299999999999</v>
      </c>
      <c r="F88" s="30">
        <v>9.5731999999999998E-2</v>
      </c>
      <c r="G88" s="30">
        <v>0.18023033999999999</v>
      </c>
      <c r="H88" s="30">
        <v>0.20527280000000001</v>
      </c>
      <c r="I88" s="30">
        <v>0.2424664</v>
      </c>
      <c r="J88" s="30">
        <v>0.20024619999999999</v>
      </c>
      <c r="K88" s="30">
        <v>0.16776108000000001</v>
      </c>
      <c r="L88" s="30">
        <v>0.14739806</v>
      </c>
      <c r="M88" s="30">
        <v>0.17366079999999998</v>
      </c>
      <c r="N88" s="30">
        <v>0.14412036</v>
      </c>
      <c r="O88" s="30">
        <v>0.25658619999999999</v>
      </c>
      <c r="P88" s="30">
        <v>0.2289186</v>
      </c>
      <c r="Q88" s="30">
        <v>0.20950299999999999</v>
      </c>
      <c r="R88" s="30">
        <v>9.5731999999999998E-2</v>
      </c>
      <c r="S88" s="30">
        <v>0.18023033999999999</v>
      </c>
      <c r="T88" s="30">
        <v>0.20527280000000001</v>
      </c>
      <c r="U88" s="30">
        <v>0.2424664</v>
      </c>
      <c r="V88" s="30">
        <v>0.20024619999999999</v>
      </c>
      <c r="W88" s="30">
        <v>0.16776108000000001</v>
      </c>
      <c r="X88" s="30">
        <v>0.14739806</v>
      </c>
      <c r="Y88" s="30">
        <v>0.17366079999999998</v>
      </c>
      <c r="Z88" s="30">
        <v>0.14412036</v>
      </c>
      <c r="AA88" s="30">
        <v>0.25658619999999999</v>
      </c>
      <c r="AB88" s="30">
        <v>0.23709419999999998</v>
      </c>
      <c r="AC88" s="30">
        <v>0.20950299999999999</v>
      </c>
      <c r="AD88" s="30">
        <v>9.5731999999999998E-2</v>
      </c>
      <c r="AE88" s="30">
        <v>0.18023033999999999</v>
      </c>
      <c r="AF88" s="30">
        <v>0.20527280000000001</v>
      </c>
      <c r="AG88" s="30">
        <v>0.2424664</v>
      </c>
      <c r="AH88" s="30">
        <v>0.20024619999999999</v>
      </c>
      <c r="AI88" s="30">
        <v>0.16776108000000001</v>
      </c>
      <c r="AJ88" s="30">
        <v>0.14739806</v>
      </c>
      <c r="AK88" s="30">
        <v>0.17366079999999998</v>
      </c>
      <c r="AL88" s="30">
        <v>0.14412036</v>
      </c>
      <c r="AM88" s="30">
        <v>0</v>
      </c>
      <c r="AN88" s="30">
        <v>0</v>
      </c>
      <c r="AO88" s="30">
        <v>0</v>
      </c>
      <c r="AP88" s="30">
        <v>0</v>
      </c>
      <c r="AQ88" s="30">
        <v>0</v>
      </c>
      <c r="AR88" s="30">
        <v>0</v>
      </c>
      <c r="AS88" s="30">
        <v>0</v>
      </c>
      <c r="AT88" s="30">
        <v>0</v>
      </c>
      <c r="AU88" s="30">
        <v>0</v>
      </c>
      <c r="AV88" s="30">
        <v>0</v>
      </c>
      <c r="AW88" s="30">
        <v>0</v>
      </c>
      <c r="AX88" s="31">
        <v>0</v>
      </c>
      <c r="AZ88" s="39">
        <f t="array" ref="AZ88">SUM(IF(YEAR($C$5:$AX$5)=AZ$5,$C88:$AX88))</f>
        <v>2.25189584</v>
      </c>
      <c r="BA88" s="30">
        <f t="array" ref="BA88">SUM(IF(YEAR($C$5:$AX$5)=BA$5,$C88:$AX88))</f>
        <v>2.25189584</v>
      </c>
      <c r="BB88" s="30">
        <f t="array" ref="BB88">SUM(IF(YEAR($C$5:$AX$5)=BB$5,$C88:$AX88))</f>
        <v>2.2600714399999999</v>
      </c>
      <c r="BC88" s="31">
        <f t="array" ref="BC88">SUM(IF(YEAR($C$5:$AX$5)=BC$5,$C88:$AX88))</f>
        <v>0</v>
      </c>
      <c r="BE88" s="39">
        <f t="shared" si="5"/>
        <v>2.2518958400000004</v>
      </c>
      <c r="BF88" s="30">
        <f t="shared" si="6"/>
        <v>2.2600714400000004</v>
      </c>
      <c r="BG88" s="31">
        <f t="shared" si="7"/>
        <v>1.2809257000000001</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5"/>
        <v>0</v>
      </c>
      <c r="BF89" s="30">
        <f t="shared" si="6"/>
        <v>0</v>
      </c>
      <c r="BG89" s="31">
        <f t="shared" si="7"/>
        <v>0</v>
      </c>
    </row>
    <row r="90" spans="2:59">
      <c r="B90" s="17">
        <v>10099</v>
      </c>
      <c r="C90" s="30">
        <v>0</v>
      </c>
      <c r="D90" s="30">
        <v>0</v>
      </c>
      <c r="E90" s="30">
        <v>0</v>
      </c>
      <c r="F90" s="30">
        <v>0</v>
      </c>
      <c r="G90" s="30">
        <v>0</v>
      </c>
      <c r="H90" s="30">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1">
        <v>0</v>
      </c>
      <c r="AZ90" s="39">
        <f t="array" ref="AZ90">SUM(IF(YEAR($C$5:$AX$5)=AZ$5,$C90:$AX90))</f>
        <v>0</v>
      </c>
      <c r="BA90" s="30">
        <f t="array" ref="BA90">SUM(IF(YEAR($C$5:$AX$5)=BA$5,$C90:$AX90))</f>
        <v>0</v>
      </c>
      <c r="BB90" s="30">
        <f t="array" ref="BB90">SUM(IF(YEAR($C$5:$AX$5)=BB$5,$C90:$AX90))</f>
        <v>0</v>
      </c>
      <c r="BC90" s="31">
        <f t="array" ref="BC90">SUM(IF(YEAR($C$5:$AX$5)=BC$5,$C90:$AX90))</f>
        <v>0</v>
      </c>
      <c r="BE90" s="39">
        <f t="shared" si="5"/>
        <v>0</v>
      </c>
      <c r="BF90" s="30">
        <f t="shared" si="6"/>
        <v>0</v>
      </c>
      <c r="BG90" s="31">
        <f t="shared" si="7"/>
        <v>0</v>
      </c>
    </row>
    <row r="91" spans="2:59">
      <c r="B91" s="17">
        <v>10113</v>
      </c>
      <c r="C91" s="30">
        <v>0.2081788</v>
      </c>
      <c r="D91" s="30">
        <v>0.16483696</v>
      </c>
      <c r="E91" s="30">
        <v>0.13961583999999999</v>
      </c>
      <c r="F91" s="30">
        <v>0.12482964000000001</v>
      </c>
      <c r="G91" s="30">
        <v>0.17374500000000001</v>
      </c>
      <c r="H91" s="30">
        <v>0.16963041999999998</v>
      </c>
      <c r="I91" s="30">
        <v>0.18972166000000001</v>
      </c>
      <c r="J91" s="30">
        <v>0.2126748</v>
      </c>
      <c r="K91" s="30">
        <v>0.19469944</v>
      </c>
      <c r="L91" s="30">
        <v>0.18117398000000001</v>
      </c>
      <c r="M91" s="30">
        <v>0.20609440000000001</v>
      </c>
      <c r="N91" s="30">
        <v>0.2074328</v>
      </c>
      <c r="O91" s="30">
        <v>0.2081788</v>
      </c>
      <c r="P91" s="30">
        <v>0.16483696</v>
      </c>
      <c r="Q91" s="30">
        <v>0.13961583999999999</v>
      </c>
      <c r="R91" s="30">
        <v>0.12482964000000001</v>
      </c>
      <c r="S91" s="30">
        <v>0.17374500000000001</v>
      </c>
      <c r="T91" s="30">
        <v>0.16963041999999998</v>
      </c>
      <c r="U91" s="30">
        <v>0.18972166000000001</v>
      </c>
      <c r="V91" s="30">
        <v>0.2126748</v>
      </c>
      <c r="W91" s="30">
        <v>0.19469944</v>
      </c>
      <c r="X91" s="30">
        <v>0.18117398000000001</v>
      </c>
      <c r="Y91" s="30">
        <v>0.20609440000000001</v>
      </c>
      <c r="Z91" s="30">
        <v>0.2074328</v>
      </c>
      <c r="AA91" s="30">
        <v>0.2081788</v>
      </c>
      <c r="AB91" s="30">
        <v>0.17072399999999999</v>
      </c>
      <c r="AC91" s="30">
        <v>0.13961583999999999</v>
      </c>
      <c r="AD91" s="30">
        <v>0.12482964000000001</v>
      </c>
      <c r="AE91" s="30">
        <v>0.17374500000000001</v>
      </c>
      <c r="AF91" s="30">
        <v>0.16963041999999998</v>
      </c>
      <c r="AG91" s="30">
        <v>0.18972166000000001</v>
      </c>
      <c r="AH91" s="30">
        <v>0.2126748</v>
      </c>
      <c r="AI91" s="30">
        <v>0.19469944</v>
      </c>
      <c r="AJ91" s="30">
        <v>0.18117398000000001</v>
      </c>
      <c r="AK91" s="30">
        <v>0.20609440000000001</v>
      </c>
      <c r="AL91" s="30">
        <v>0.2074328</v>
      </c>
      <c r="AM91" s="30">
        <v>0.2081788</v>
      </c>
      <c r="AN91" s="30">
        <v>0.16483696</v>
      </c>
      <c r="AO91" s="30">
        <v>0.13961583999999999</v>
      </c>
      <c r="AP91" s="30">
        <v>0.12482964000000001</v>
      </c>
      <c r="AQ91" s="30">
        <v>0.17374500000000001</v>
      </c>
      <c r="AR91" s="30">
        <v>0.16963041999999998</v>
      </c>
      <c r="AS91" s="30">
        <v>0.18972166000000001</v>
      </c>
      <c r="AT91" s="30">
        <v>0.2126748</v>
      </c>
      <c r="AU91" s="30">
        <v>0.19469944</v>
      </c>
      <c r="AV91" s="30">
        <v>0.18117398000000001</v>
      </c>
      <c r="AW91" s="30">
        <v>0.20609440000000001</v>
      </c>
      <c r="AX91" s="31">
        <v>0.2074328</v>
      </c>
      <c r="AZ91" s="39">
        <f t="array" ref="AZ91">SUM(IF(YEAR($C$5:$AX$5)=AZ$5,$C91:$AX91))</f>
        <v>2.1726337400000002</v>
      </c>
      <c r="BA91" s="30">
        <f t="array" ref="BA91">SUM(IF(YEAR($C$5:$AX$5)=BA$5,$C91:$AX91))</f>
        <v>2.1726337400000002</v>
      </c>
      <c r="BB91" s="30">
        <f t="array" ref="BB91">SUM(IF(YEAR($C$5:$AX$5)=BB$5,$C91:$AX91))</f>
        <v>2.1785207799999999</v>
      </c>
      <c r="BC91" s="31">
        <f t="array" ref="BC91">SUM(IF(YEAR($C$5:$AX$5)=BC$5,$C91:$AX91))</f>
        <v>2.1726337400000002</v>
      </c>
      <c r="BE91" s="39">
        <f t="shared" si="5"/>
        <v>2.1726337399999998</v>
      </c>
      <c r="BF91" s="30">
        <f t="shared" si="6"/>
        <v>2.1785207799999999</v>
      </c>
      <c r="BG91" s="31">
        <f t="shared" si="7"/>
        <v>2.1726337399999998</v>
      </c>
    </row>
    <row r="92" spans="2:59">
      <c r="B92" s="17">
        <v>10118</v>
      </c>
      <c r="C92" s="30">
        <v>6.6336320000000004E-2</v>
      </c>
      <c r="D92" s="30">
        <v>5.8512040000000001E-2</v>
      </c>
      <c r="E92" s="30">
        <v>6.7072999999999994E-2</v>
      </c>
      <c r="F92" s="30">
        <v>6.3974019999999993E-2</v>
      </c>
      <c r="G92" s="30">
        <v>6.3292979999999999E-2</v>
      </c>
      <c r="H92" s="30">
        <v>6.606722000000001E-2</v>
      </c>
      <c r="I92" s="30">
        <v>6.8321739999999992E-2</v>
      </c>
      <c r="J92" s="30">
        <v>6.8631520000000001E-2</v>
      </c>
      <c r="K92" s="30">
        <v>6.3219219999999993E-2</v>
      </c>
      <c r="L92" s="30">
        <v>6.1044720000000004E-2</v>
      </c>
      <c r="M92" s="30">
        <v>6.6190399999999996E-2</v>
      </c>
      <c r="N92" s="30">
        <v>7.1424979999999999E-2</v>
      </c>
      <c r="O92" s="30">
        <v>6.6336320000000004E-2</v>
      </c>
      <c r="P92" s="30">
        <v>5.8512040000000001E-2</v>
      </c>
      <c r="Q92" s="30">
        <v>6.7072999999999994E-2</v>
      </c>
      <c r="R92" s="30">
        <v>6.3974019999999993E-2</v>
      </c>
      <c r="S92" s="30">
        <v>6.3292979999999999E-2</v>
      </c>
      <c r="T92" s="30">
        <v>6.606722000000001E-2</v>
      </c>
      <c r="U92" s="30">
        <v>6.8321739999999992E-2</v>
      </c>
      <c r="V92" s="30">
        <v>6.8631520000000001E-2</v>
      </c>
      <c r="W92" s="30">
        <v>6.3219219999999993E-2</v>
      </c>
      <c r="X92" s="30">
        <v>6.1044720000000004E-2</v>
      </c>
      <c r="Y92" s="30">
        <v>6.6190399999999996E-2</v>
      </c>
      <c r="Z92" s="30">
        <v>7.1424979999999999E-2</v>
      </c>
      <c r="AA92" s="30">
        <v>6.6336320000000004E-2</v>
      </c>
      <c r="AB92" s="30">
        <v>6.0601759999999998E-2</v>
      </c>
      <c r="AC92" s="30">
        <v>6.7072999999999994E-2</v>
      </c>
      <c r="AD92" s="30">
        <v>6.3974019999999993E-2</v>
      </c>
      <c r="AE92" s="30">
        <v>6.3292979999999999E-2</v>
      </c>
      <c r="AF92" s="30">
        <v>6.606722000000001E-2</v>
      </c>
      <c r="AG92" s="30">
        <v>6.8321739999999992E-2</v>
      </c>
      <c r="AH92" s="30">
        <v>6.8631520000000001E-2</v>
      </c>
      <c r="AI92" s="30">
        <v>6.3219219999999993E-2</v>
      </c>
      <c r="AJ92" s="30">
        <v>6.1044720000000004E-2</v>
      </c>
      <c r="AK92" s="30">
        <v>6.6190399999999996E-2</v>
      </c>
      <c r="AL92" s="30">
        <v>7.1424979999999999E-2</v>
      </c>
      <c r="AM92" s="30">
        <v>6.6336320000000004E-2</v>
      </c>
      <c r="AN92" s="30">
        <v>5.8512040000000001E-2</v>
      </c>
      <c r="AO92" s="30">
        <v>6.7072999999999994E-2</v>
      </c>
      <c r="AP92" s="30">
        <v>6.3974019999999993E-2</v>
      </c>
      <c r="AQ92" s="30">
        <v>6.3292979999999999E-2</v>
      </c>
      <c r="AR92" s="30">
        <v>6.606722000000001E-2</v>
      </c>
      <c r="AS92" s="30">
        <v>6.8321739999999992E-2</v>
      </c>
      <c r="AT92" s="30">
        <v>6.8631520000000001E-2</v>
      </c>
      <c r="AU92" s="30">
        <v>6.3219219999999993E-2</v>
      </c>
      <c r="AV92" s="30">
        <v>6.1044720000000004E-2</v>
      </c>
      <c r="AW92" s="30">
        <v>6.6190399999999996E-2</v>
      </c>
      <c r="AX92" s="31">
        <v>7.1424979999999999E-2</v>
      </c>
      <c r="AZ92" s="39">
        <f t="array" ref="AZ92">SUM(IF(YEAR($C$5:$AX$5)=AZ$5,$C92:$AX92))</f>
        <v>0.78408816000000003</v>
      </c>
      <c r="BA92" s="30">
        <f t="array" ref="BA92">SUM(IF(YEAR($C$5:$AX$5)=BA$5,$C92:$AX92))</f>
        <v>0.78408816000000003</v>
      </c>
      <c r="BB92" s="30">
        <f t="array" ref="BB92">SUM(IF(YEAR($C$5:$AX$5)=BB$5,$C92:$AX92))</f>
        <v>0.78617788000000011</v>
      </c>
      <c r="BC92" s="31">
        <f t="array" ref="BC92">SUM(IF(YEAR($C$5:$AX$5)=BC$5,$C92:$AX92))</f>
        <v>0.78408816000000003</v>
      </c>
      <c r="BE92" s="39">
        <f t="shared" si="5"/>
        <v>0.78408816000000003</v>
      </c>
      <c r="BF92" s="30">
        <f t="shared" si="6"/>
        <v>0.78617787999999988</v>
      </c>
      <c r="BG92" s="31">
        <f t="shared" si="7"/>
        <v>0.78408816000000003</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5"/>
        <v>0</v>
      </c>
      <c r="BF93" s="30">
        <f t="shared" si="6"/>
        <v>0</v>
      </c>
      <c r="BG93" s="31">
        <f t="shared" si="7"/>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5"/>
        <v>0</v>
      </c>
      <c r="BF94" s="30">
        <f t="shared" si="6"/>
        <v>0</v>
      </c>
      <c r="BG94" s="31">
        <f t="shared" si="7"/>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5"/>
        <v>0</v>
      </c>
      <c r="BF95" s="30">
        <f t="shared" si="6"/>
        <v>0</v>
      </c>
      <c r="BG95" s="31">
        <f t="shared" si="7"/>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5"/>
        <v>0</v>
      </c>
      <c r="BF96" s="30">
        <f t="shared" si="6"/>
        <v>0</v>
      </c>
      <c r="BG96" s="31">
        <f t="shared" si="7"/>
        <v>0</v>
      </c>
    </row>
    <row r="97" spans="2:59">
      <c r="B97" s="17">
        <v>10302</v>
      </c>
      <c r="C97" s="30">
        <v>0</v>
      </c>
      <c r="D97" s="30">
        <v>0</v>
      </c>
      <c r="E97" s="30">
        <v>0</v>
      </c>
      <c r="F97" s="30">
        <v>0</v>
      </c>
      <c r="G97" s="30">
        <v>0</v>
      </c>
      <c r="H97" s="30">
        <v>0</v>
      </c>
      <c r="I97" s="30">
        <v>0</v>
      </c>
      <c r="J97" s="30">
        <v>0</v>
      </c>
      <c r="K97" s="30">
        <v>0</v>
      </c>
      <c r="L97" s="30">
        <v>0</v>
      </c>
      <c r="M97" s="30">
        <v>0</v>
      </c>
      <c r="N97" s="30">
        <v>0</v>
      </c>
      <c r="O97" s="30">
        <v>0</v>
      </c>
      <c r="P97" s="30">
        <v>0</v>
      </c>
      <c r="Q97" s="30">
        <v>0</v>
      </c>
      <c r="R97" s="30">
        <v>0</v>
      </c>
      <c r="S97" s="30">
        <v>0</v>
      </c>
      <c r="T97" s="30">
        <v>0</v>
      </c>
      <c r="U97" s="30">
        <v>0</v>
      </c>
      <c r="V97" s="30">
        <v>0</v>
      </c>
      <c r="W97" s="30">
        <v>0</v>
      </c>
      <c r="X97" s="30">
        <v>0</v>
      </c>
      <c r="Y97" s="30">
        <v>0</v>
      </c>
      <c r="Z97" s="30">
        <v>0</v>
      </c>
      <c r="AA97" s="30">
        <v>0</v>
      </c>
      <c r="AB97" s="30">
        <v>0</v>
      </c>
      <c r="AC97" s="30">
        <v>0</v>
      </c>
      <c r="AD97" s="30">
        <v>0</v>
      </c>
      <c r="AE97" s="30">
        <v>0</v>
      </c>
      <c r="AF97" s="30">
        <v>0</v>
      </c>
      <c r="AG97" s="30">
        <v>0</v>
      </c>
      <c r="AH97" s="30">
        <v>0</v>
      </c>
      <c r="AI97" s="30">
        <v>0</v>
      </c>
      <c r="AJ97" s="30">
        <v>0</v>
      </c>
      <c r="AK97" s="30">
        <v>0</v>
      </c>
      <c r="AL97" s="30">
        <v>0</v>
      </c>
      <c r="AM97" s="30">
        <v>0</v>
      </c>
      <c r="AN97" s="30">
        <v>0</v>
      </c>
      <c r="AO97" s="30">
        <v>0</v>
      </c>
      <c r="AP97" s="30">
        <v>0</v>
      </c>
      <c r="AQ97" s="30">
        <v>0</v>
      </c>
      <c r="AR97" s="30">
        <v>0</v>
      </c>
      <c r="AS97" s="30">
        <v>0</v>
      </c>
      <c r="AT97" s="30">
        <v>0</v>
      </c>
      <c r="AU97" s="30">
        <v>0</v>
      </c>
      <c r="AV97" s="30">
        <v>0</v>
      </c>
      <c r="AW97" s="30">
        <v>0</v>
      </c>
      <c r="AX97" s="31">
        <v>0</v>
      </c>
      <c r="AZ97" s="39">
        <f t="array" ref="AZ97">SUM(IF(YEAR($C$5:$AX$5)=AZ$5,$C97:$AX97))</f>
        <v>0</v>
      </c>
      <c r="BA97" s="30">
        <f t="array" ref="BA97">SUM(IF(YEAR($C$5:$AX$5)=BA$5,$C97:$AX97))</f>
        <v>0</v>
      </c>
      <c r="BB97" s="30">
        <f t="array" ref="BB97">SUM(IF(YEAR($C$5:$AX$5)=BB$5,$C97:$AX97))</f>
        <v>0</v>
      </c>
      <c r="BC97" s="31">
        <f t="array" ref="BC97">SUM(IF(YEAR($C$5:$AX$5)=BC$5,$C97:$AX97))</f>
        <v>0</v>
      </c>
      <c r="BE97" s="39">
        <f t="shared" si="5"/>
        <v>0</v>
      </c>
      <c r="BF97" s="30">
        <f t="shared" si="6"/>
        <v>0</v>
      </c>
      <c r="BG97" s="31">
        <f t="shared" si="7"/>
        <v>0</v>
      </c>
    </row>
    <row r="98" spans="2:59">
      <c r="B98" s="17">
        <v>10308</v>
      </c>
      <c r="C98" s="30">
        <v>0</v>
      </c>
      <c r="D98" s="30">
        <v>0</v>
      </c>
      <c r="E98" s="30">
        <v>0</v>
      </c>
      <c r="F98" s="30">
        <v>0</v>
      </c>
      <c r="G98" s="30">
        <v>0</v>
      </c>
      <c r="H98" s="30">
        <v>0</v>
      </c>
      <c r="I98" s="30">
        <v>0</v>
      </c>
      <c r="J98" s="30">
        <v>0</v>
      </c>
      <c r="K98" s="30">
        <v>0</v>
      </c>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30">
        <v>0</v>
      </c>
      <c r="AP98" s="30">
        <v>0</v>
      </c>
      <c r="AQ98" s="30">
        <v>0</v>
      </c>
      <c r="AR98" s="30">
        <v>0</v>
      </c>
      <c r="AS98" s="30">
        <v>0</v>
      </c>
      <c r="AT98" s="30">
        <v>0</v>
      </c>
      <c r="AU98" s="30">
        <v>0</v>
      </c>
      <c r="AV98" s="30">
        <v>0</v>
      </c>
      <c r="AW98" s="30">
        <v>0</v>
      </c>
      <c r="AX98" s="31">
        <v>0</v>
      </c>
      <c r="AZ98" s="39">
        <f t="array" ref="AZ98">SUM(IF(YEAR($C$5:$AX$5)=AZ$5,$C98:$AX98))</f>
        <v>0</v>
      </c>
      <c r="BA98" s="30">
        <f t="array" ref="BA98">SUM(IF(YEAR($C$5:$AX$5)=BA$5,$C98:$AX98))</f>
        <v>0</v>
      </c>
      <c r="BB98" s="30">
        <f t="array" ref="BB98">SUM(IF(YEAR($C$5:$AX$5)=BB$5,$C98:$AX98))</f>
        <v>0</v>
      </c>
      <c r="BC98" s="31">
        <f t="array" ref="BC98">SUM(IF(YEAR($C$5:$AX$5)=BC$5,$C98:$AX98))</f>
        <v>0</v>
      </c>
      <c r="BE98" s="39">
        <f t="shared" si="5"/>
        <v>0</v>
      </c>
      <c r="BF98" s="30">
        <f t="shared" si="6"/>
        <v>0</v>
      </c>
      <c r="BG98" s="31">
        <f t="shared" si="7"/>
        <v>0</v>
      </c>
    </row>
    <row r="99" spans="2:59">
      <c r="B99" s="17">
        <v>10343</v>
      </c>
      <c r="C99" s="30">
        <v>2.608512E-2</v>
      </c>
      <c r="D99" s="30">
        <v>2.2097439999999999E-2</v>
      </c>
      <c r="E99" s="30">
        <v>2.5354340000000003E-2</v>
      </c>
      <c r="F99" s="30">
        <v>2.3752479999999999E-2</v>
      </c>
      <c r="G99" s="30">
        <v>2.05796E-2</v>
      </c>
      <c r="H99" s="30">
        <v>2.7503980000000001E-2</v>
      </c>
      <c r="I99" s="30">
        <v>2.6086599999999998E-2</v>
      </c>
      <c r="J99" s="30">
        <v>2.9370439999999998E-2</v>
      </c>
      <c r="K99" s="30">
        <v>2.3566299999999998E-2</v>
      </c>
      <c r="L99" s="30">
        <v>2.468064E-2</v>
      </c>
      <c r="M99" s="30">
        <v>2.1905459999999998E-2</v>
      </c>
      <c r="N99" s="30">
        <v>2.7742360000000001E-2</v>
      </c>
      <c r="O99" s="30">
        <v>2.608512E-2</v>
      </c>
      <c r="P99" s="30">
        <v>2.2097439999999999E-2</v>
      </c>
      <c r="Q99" s="30">
        <v>2.5354340000000003E-2</v>
      </c>
      <c r="R99" s="30">
        <v>2.3752479999999999E-2</v>
      </c>
      <c r="S99" s="30">
        <v>2.05796E-2</v>
      </c>
      <c r="T99" s="30">
        <v>2.7503980000000001E-2</v>
      </c>
      <c r="U99" s="30">
        <v>2.6086599999999998E-2</v>
      </c>
      <c r="V99" s="30">
        <v>2.9370439999999998E-2</v>
      </c>
      <c r="W99" s="30">
        <v>2.3566299999999998E-2</v>
      </c>
      <c r="X99" s="30">
        <v>2.468064E-2</v>
      </c>
      <c r="Y99" s="30">
        <v>2.1905459999999998E-2</v>
      </c>
      <c r="Z99" s="30">
        <v>2.7742360000000001E-2</v>
      </c>
      <c r="AA99" s="30">
        <v>2.608512E-2</v>
      </c>
      <c r="AB99" s="30">
        <v>2.288662E-2</v>
      </c>
      <c r="AC99" s="30">
        <v>2.5354340000000003E-2</v>
      </c>
      <c r="AD99" s="30">
        <v>2.3752479999999999E-2</v>
      </c>
      <c r="AE99" s="30">
        <v>2.05796E-2</v>
      </c>
      <c r="AF99" s="30">
        <v>2.7503980000000001E-2</v>
      </c>
      <c r="AG99" s="30">
        <v>2.6086599999999998E-2</v>
      </c>
      <c r="AH99" s="30">
        <v>2.9370439999999998E-2</v>
      </c>
      <c r="AI99" s="30">
        <v>2.3566299999999998E-2</v>
      </c>
      <c r="AJ99" s="30">
        <v>2.468064E-2</v>
      </c>
      <c r="AK99" s="30">
        <v>2.1905459999999998E-2</v>
      </c>
      <c r="AL99" s="30">
        <v>2.7742360000000001E-2</v>
      </c>
      <c r="AM99" s="30">
        <v>2.608512E-2</v>
      </c>
      <c r="AN99" s="30">
        <v>2.2097439999999999E-2</v>
      </c>
      <c r="AO99" s="30">
        <v>2.5354340000000003E-2</v>
      </c>
      <c r="AP99" s="30">
        <v>2.3752479999999999E-2</v>
      </c>
      <c r="AQ99" s="30">
        <v>2.05796E-2</v>
      </c>
      <c r="AR99" s="30">
        <v>2.7503980000000001E-2</v>
      </c>
      <c r="AS99" s="30">
        <v>2.6086599999999998E-2</v>
      </c>
      <c r="AT99" s="30">
        <v>2.9370439999999998E-2</v>
      </c>
      <c r="AU99" s="30">
        <v>2.3566299999999998E-2</v>
      </c>
      <c r="AV99" s="30">
        <v>2.468064E-2</v>
      </c>
      <c r="AW99" s="30">
        <v>2.1905459999999998E-2</v>
      </c>
      <c r="AX99" s="31">
        <v>2.7742360000000001E-2</v>
      </c>
      <c r="AZ99" s="39">
        <f t="array" ref="AZ99">SUM(IF(YEAR($C$5:$AX$5)=AZ$5,$C99:$AX99))</f>
        <v>0.29872476000000003</v>
      </c>
      <c r="BA99" s="30">
        <f t="array" ref="BA99">SUM(IF(YEAR($C$5:$AX$5)=BA$5,$C99:$AX99))</f>
        <v>0.29872476000000003</v>
      </c>
      <c r="BB99" s="30">
        <f t="array" ref="BB99">SUM(IF(YEAR($C$5:$AX$5)=BB$5,$C99:$AX99))</f>
        <v>0.29951394000000003</v>
      </c>
      <c r="BC99" s="31">
        <f t="array" ref="BC99">SUM(IF(YEAR($C$5:$AX$5)=BC$5,$C99:$AX99))</f>
        <v>0.29872476000000003</v>
      </c>
      <c r="BE99" s="39">
        <f t="shared" si="5"/>
        <v>0.29872475999999992</v>
      </c>
      <c r="BF99" s="30">
        <f t="shared" si="6"/>
        <v>0.29951393999999998</v>
      </c>
      <c r="BG99" s="31">
        <f t="shared" si="7"/>
        <v>0.29872475999999992</v>
      </c>
    </row>
    <row r="100" spans="2:59">
      <c r="B100" s="17">
        <v>10435</v>
      </c>
      <c r="C100" s="30">
        <v>0.22622624</v>
      </c>
      <c r="D100" s="30">
        <v>0.20068172000000001</v>
      </c>
      <c r="E100" s="30">
        <v>0.22136716000000001</v>
      </c>
      <c r="F100" s="30">
        <v>0.21810423999999998</v>
      </c>
      <c r="G100" s="30">
        <v>0.22724812</v>
      </c>
      <c r="H100" s="30">
        <v>0.23550772</v>
      </c>
      <c r="I100" s="30">
        <v>0.23761699999999999</v>
      </c>
      <c r="J100" s="30">
        <v>0.24213203999999999</v>
      </c>
      <c r="K100" s="30">
        <v>0.2347746</v>
      </c>
      <c r="L100" s="30">
        <v>0.23834752000000001</v>
      </c>
      <c r="M100" s="30">
        <v>0.22228512</v>
      </c>
      <c r="N100" s="30">
        <v>0.24905464000000002</v>
      </c>
      <c r="O100" s="30">
        <v>0.22622624</v>
      </c>
      <c r="P100" s="30">
        <v>0.20068172000000001</v>
      </c>
      <c r="Q100" s="30">
        <v>0.22136716000000001</v>
      </c>
      <c r="R100" s="30">
        <v>0.21810423999999998</v>
      </c>
      <c r="S100" s="30">
        <v>0.22724812</v>
      </c>
      <c r="T100" s="30">
        <v>0.23550772</v>
      </c>
      <c r="U100" s="30">
        <v>0.23761699999999999</v>
      </c>
      <c r="V100" s="30">
        <v>0.24213203999999999</v>
      </c>
      <c r="W100" s="30">
        <v>0.2347746</v>
      </c>
      <c r="X100" s="30">
        <v>0.23834752000000001</v>
      </c>
      <c r="Y100" s="30">
        <v>0.22228512</v>
      </c>
      <c r="Z100" s="30">
        <v>0.24905464000000002</v>
      </c>
      <c r="AA100" s="30">
        <v>0.22622624</v>
      </c>
      <c r="AB100" s="30">
        <v>0.20784891999999999</v>
      </c>
      <c r="AC100" s="30">
        <v>0.22136716000000001</v>
      </c>
      <c r="AD100" s="30">
        <v>0.21810423999999998</v>
      </c>
      <c r="AE100" s="30">
        <v>0.22724812</v>
      </c>
      <c r="AF100" s="30">
        <v>0.23550772</v>
      </c>
      <c r="AG100" s="30">
        <v>0.23761699999999999</v>
      </c>
      <c r="AH100" s="30">
        <v>0.24213203999999999</v>
      </c>
      <c r="AI100" s="30">
        <v>0.2347746</v>
      </c>
      <c r="AJ100" s="30">
        <v>0.23834752000000001</v>
      </c>
      <c r="AK100" s="30">
        <v>0.22228512</v>
      </c>
      <c r="AL100" s="30">
        <v>0.24905464000000002</v>
      </c>
      <c r="AM100" s="30">
        <v>0.22622624</v>
      </c>
      <c r="AN100" s="30">
        <v>0.20068172000000001</v>
      </c>
      <c r="AO100" s="30">
        <v>0.22136716000000001</v>
      </c>
      <c r="AP100" s="30">
        <v>0.21810423999999998</v>
      </c>
      <c r="AQ100" s="30">
        <v>0.22724812</v>
      </c>
      <c r="AR100" s="30">
        <v>0.23550772</v>
      </c>
      <c r="AS100" s="30">
        <v>0.23761699999999999</v>
      </c>
      <c r="AT100" s="30">
        <v>0.24213203999999999</v>
      </c>
      <c r="AU100" s="30">
        <v>0.2347746</v>
      </c>
      <c r="AV100" s="30">
        <v>0.23834752000000001</v>
      </c>
      <c r="AW100" s="30">
        <v>0.22228512</v>
      </c>
      <c r="AX100" s="31">
        <v>0.24905464000000002</v>
      </c>
      <c r="AZ100" s="39">
        <f t="array" ref="AZ100">SUM(IF(YEAR($C$5:$AX$5)=AZ$5,$C100:$AX100))</f>
        <v>2.7533461200000002</v>
      </c>
      <c r="BA100" s="30">
        <f t="array" ref="BA100">SUM(IF(YEAR($C$5:$AX$5)=BA$5,$C100:$AX100))</f>
        <v>2.7533461200000002</v>
      </c>
      <c r="BB100" s="30">
        <f t="array" ref="BB100">SUM(IF(YEAR($C$5:$AX$5)=BB$5,$C100:$AX100))</f>
        <v>2.7605133200000003</v>
      </c>
      <c r="BC100" s="31">
        <f t="array" ref="BC100">SUM(IF(YEAR($C$5:$AX$5)=BC$5,$C100:$AX100))</f>
        <v>2.7533461200000002</v>
      </c>
      <c r="BE100" s="39">
        <f t="shared" si="5"/>
        <v>2.7533461199999998</v>
      </c>
      <c r="BF100" s="30">
        <f t="shared" si="6"/>
        <v>2.7605133200000003</v>
      </c>
      <c r="BG100" s="31">
        <f t="shared" si="7"/>
        <v>2.7533461199999998</v>
      </c>
    </row>
    <row r="101" spans="2:59">
      <c r="B101" s="17">
        <v>10566</v>
      </c>
      <c r="C101" s="30">
        <v>0.2317196</v>
      </c>
      <c r="D101" s="30">
        <v>0.21182239999999999</v>
      </c>
      <c r="E101" s="30">
        <v>0.15819411999999999</v>
      </c>
      <c r="F101" s="30">
        <v>0.16490268</v>
      </c>
      <c r="G101" s="30">
        <v>0.18002021999999998</v>
      </c>
      <c r="H101" s="30">
        <v>0.2012012</v>
      </c>
      <c r="I101" s="30">
        <v>0.19937861999999998</v>
      </c>
      <c r="J101" s="30">
        <v>0.20146059999999999</v>
      </c>
      <c r="K101" s="30">
        <v>0.16950944000000001</v>
      </c>
      <c r="L101" s="30">
        <v>0.15191836</v>
      </c>
      <c r="M101" s="30">
        <v>0.17997951999999998</v>
      </c>
      <c r="N101" s="30">
        <v>0.18091668</v>
      </c>
      <c r="O101" s="30">
        <v>0.2317196</v>
      </c>
      <c r="P101" s="30">
        <v>0.21182239999999999</v>
      </c>
      <c r="Q101" s="30">
        <v>0.15819411999999999</v>
      </c>
      <c r="R101" s="30">
        <v>0.16490268</v>
      </c>
      <c r="S101" s="30">
        <v>0.18002021999999998</v>
      </c>
      <c r="T101" s="30">
        <v>0.2012012</v>
      </c>
      <c r="U101" s="30">
        <v>0.19937861999999998</v>
      </c>
      <c r="V101" s="30">
        <v>0.20146059999999999</v>
      </c>
      <c r="W101" s="30">
        <v>0.16950944000000001</v>
      </c>
      <c r="X101" s="30">
        <v>0.15191836</v>
      </c>
      <c r="Y101" s="30">
        <v>0.17997951999999998</v>
      </c>
      <c r="Z101" s="30">
        <v>0.18091668</v>
      </c>
      <c r="AA101" s="30">
        <v>0.2317196</v>
      </c>
      <c r="AB101" s="30">
        <v>0.21938759999999999</v>
      </c>
      <c r="AC101" s="30">
        <v>0.15819411999999999</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2.2310234400000004</v>
      </c>
      <c r="BA101" s="30">
        <f t="array" ref="BA101">SUM(IF(YEAR($C$5:$AX$5)=BA$5,$C101:$AX101))</f>
        <v>2.2310234400000004</v>
      </c>
      <c r="BB101" s="30">
        <f t="array" ref="BB101">SUM(IF(YEAR($C$5:$AX$5)=BB$5,$C101:$AX101))</f>
        <v>0.60930131999999992</v>
      </c>
      <c r="BC101" s="31">
        <f t="array" ref="BC101">SUM(IF(YEAR($C$5:$AX$5)=BC$5,$C101:$AX101))</f>
        <v>0</v>
      </c>
      <c r="BE101" s="39">
        <f t="shared" si="5"/>
        <v>2.2310234399999995</v>
      </c>
      <c r="BF101" s="30">
        <f t="shared" si="6"/>
        <v>1.8936657399999999</v>
      </c>
      <c r="BG101" s="31">
        <f t="shared" si="7"/>
        <v>0</v>
      </c>
    </row>
    <row r="102" spans="2:59">
      <c r="B102" s="17">
        <v>10603</v>
      </c>
      <c r="C102" s="30">
        <v>4.7017900000000001E-2</v>
      </c>
      <c r="D102" s="30">
        <v>4.2467779999999997E-2</v>
      </c>
      <c r="E102" s="30">
        <v>4.4475319999999999E-2</v>
      </c>
      <c r="F102" s="30">
        <v>3.8258179999999996E-2</v>
      </c>
      <c r="G102" s="30">
        <v>3.597086E-2</v>
      </c>
      <c r="H102" s="30">
        <v>3.9435279999999996E-2</v>
      </c>
      <c r="I102" s="30">
        <v>4.132036E-2</v>
      </c>
      <c r="J102" s="30">
        <v>3.8482580000000002E-2</v>
      </c>
      <c r="K102" s="30">
        <v>3.6253839999999996E-2</v>
      </c>
      <c r="L102" s="30">
        <v>3.9232019999999999E-2</v>
      </c>
      <c r="M102" s="30">
        <v>3.6939600000000003E-2</v>
      </c>
      <c r="N102" s="30">
        <v>3.7670040000000002E-2</v>
      </c>
      <c r="O102" s="30">
        <v>4.7017900000000001E-2</v>
      </c>
      <c r="P102" s="30">
        <v>4.2467779999999997E-2</v>
      </c>
      <c r="Q102" s="30">
        <v>4.4475319999999999E-2</v>
      </c>
      <c r="R102" s="30">
        <v>3.8258179999999996E-2</v>
      </c>
      <c r="S102" s="30">
        <v>3.597086E-2</v>
      </c>
      <c r="T102" s="30">
        <v>3.9435279999999996E-2</v>
      </c>
      <c r="U102" s="30">
        <v>4.132036E-2</v>
      </c>
      <c r="V102" s="30">
        <v>3.8482580000000002E-2</v>
      </c>
      <c r="W102" s="30">
        <v>3.6253839999999996E-2</v>
      </c>
      <c r="X102" s="30">
        <v>3.9232019999999999E-2</v>
      </c>
      <c r="Y102" s="30">
        <v>3.6939600000000003E-2</v>
      </c>
      <c r="Z102" s="30">
        <v>3.7670040000000002E-2</v>
      </c>
      <c r="AA102" s="30">
        <v>4.7017900000000001E-2</v>
      </c>
      <c r="AB102" s="30">
        <v>4.3984479999999999E-2</v>
      </c>
      <c r="AC102" s="30">
        <v>4.4475319999999999E-2</v>
      </c>
      <c r="AD102" s="30">
        <v>3.8258179999999996E-2</v>
      </c>
      <c r="AE102" s="30">
        <v>3.597086E-2</v>
      </c>
      <c r="AF102" s="30">
        <v>3.9435279999999996E-2</v>
      </c>
      <c r="AG102" s="30">
        <v>4.132036E-2</v>
      </c>
      <c r="AH102" s="30">
        <v>3.8482580000000002E-2</v>
      </c>
      <c r="AI102" s="30">
        <v>3.6253839999999996E-2</v>
      </c>
      <c r="AJ102" s="30">
        <v>3.9232019999999999E-2</v>
      </c>
      <c r="AK102" s="30">
        <v>3.6939600000000003E-2</v>
      </c>
      <c r="AL102" s="30">
        <v>3.7670040000000002E-2</v>
      </c>
      <c r="AM102" s="30">
        <v>4.7017900000000001E-2</v>
      </c>
      <c r="AN102" s="30">
        <v>4.2467779999999997E-2</v>
      </c>
      <c r="AO102" s="30">
        <v>4.4475319999999999E-2</v>
      </c>
      <c r="AP102" s="30">
        <v>3.8258179999999996E-2</v>
      </c>
      <c r="AQ102" s="30">
        <v>3.597086E-2</v>
      </c>
      <c r="AR102" s="30">
        <v>3.9435279999999996E-2</v>
      </c>
      <c r="AS102" s="30">
        <v>4.132036E-2</v>
      </c>
      <c r="AT102" s="30">
        <v>3.8482580000000002E-2</v>
      </c>
      <c r="AU102" s="30">
        <v>3.6253839999999996E-2</v>
      </c>
      <c r="AV102" s="30">
        <v>3.9232019999999999E-2</v>
      </c>
      <c r="AW102" s="30">
        <v>3.6939600000000003E-2</v>
      </c>
      <c r="AX102" s="31">
        <v>3.7670040000000002E-2</v>
      </c>
      <c r="AZ102" s="39">
        <f t="array" ref="AZ102">SUM(IF(YEAR($C$5:$AX$5)=AZ$5,$C102:$AX102))</f>
        <v>0.47752375999999996</v>
      </c>
      <c r="BA102" s="30">
        <f t="array" ref="BA102">SUM(IF(YEAR($C$5:$AX$5)=BA$5,$C102:$AX102))</f>
        <v>0.47752375999999996</v>
      </c>
      <c r="BB102" s="30">
        <f t="array" ref="BB102">SUM(IF(YEAR($C$5:$AX$5)=BB$5,$C102:$AX102))</f>
        <v>0.47904045999999995</v>
      </c>
      <c r="BC102" s="31">
        <f t="array" ref="BC102">SUM(IF(YEAR($C$5:$AX$5)=BC$5,$C102:$AX102))</f>
        <v>0.47752375999999996</v>
      </c>
      <c r="BE102" s="39">
        <f t="shared" si="5"/>
        <v>0.47752375999999996</v>
      </c>
      <c r="BF102" s="30">
        <f t="shared" si="6"/>
        <v>0.47904045999999995</v>
      </c>
      <c r="BG102" s="31">
        <f t="shared" si="7"/>
        <v>0.47752375999999996</v>
      </c>
    </row>
    <row r="103" spans="2:59">
      <c r="B103" s="17">
        <v>10629</v>
      </c>
      <c r="C103" s="30">
        <v>0.31183523999999996</v>
      </c>
      <c r="D103" s="30">
        <v>0.26621558000000001</v>
      </c>
      <c r="E103" s="30">
        <v>0.26472501599999998</v>
      </c>
      <c r="F103" s="30">
        <v>0.31837694000000005</v>
      </c>
      <c r="G103" s="30">
        <v>0.35749342000000001</v>
      </c>
      <c r="H103" s="30">
        <v>0.38346397999999998</v>
      </c>
      <c r="I103" s="30">
        <v>0.36569945999999998</v>
      </c>
      <c r="J103" s="30">
        <v>0.36519442000000002</v>
      </c>
      <c r="K103" s="30">
        <v>0.33822952000000001</v>
      </c>
      <c r="L103" s="30">
        <v>0.33249530000000005</v>
      </c>
      <c r="M103" s="30">
        <v>0.33172528000000001</v>
      </c>
      <c r="N103" s="30">
        <v>0.32837613999999998</v>
      </c>
      <c r="O103" s="30">
        <v>0.31183523999999996</v>
      </c>
      <c r="P103" s="30">
        <v>0.26621558000000001</v>
      </c>
      <c r="Q103" s="30">
        <v>0.26472501599999998</v>
      </c>
      <c r="R103" s="30">
        <v>0.31837694000000005</v>
      </c>
      <c r="S103" s="30">
        <v>0.35749342000000001</v>
      </c>
      <c r="T103" s="30">
        <v>0.38346397999999998</v>
      </c>
      <c r="U103" s="30">
        <v>0.36569945999999998</v>
      </c>
      <c r="V103" s="30">
        <v>0.36519442000000002</v>
      </c>
      <c r="W103" s="30">
        <v>0.33822952000000001</v>
      </c>
      <c r="X103" s="30">
        <v>0.33249530000000005</v>
      </c>
      <c r="Y103" s="30">
        <v>0.33172528000000001</v>
      </c>
      <c r="Z103" s="30">
        <v>0.32837613999999998</v>
      </c>
      <c r="AA103" s="30">
        <v>0.31183523999999996</v>
      </c>
      <c r="AB103" s="30">
        <v>0.275723314</v>
      </c>
      <c r="AC103" s="30">
        <v>0.26472501599999998</v>
      </c>
      <c r="AD103" s="30">
        <v>0.31837694000000005</v>
      </c>
      <c r="AE103" s="30">
        <v>0.35749342000000001</v>
      </c>
      <c r="AF103" s="30">
        <v>0.38346397999999998</v>
      </c>
      <c r="AG103" s="30">
        <v>0.36569945999999998</v>
      </c>
      <c r="AH103" s="30">
        <v>0.36519442000000002</v>
      </c>
      <c r="AI103" s="30">
        <v>0.33822952000000001</v>
      </c>
      <c r="AJ103" s="30">
        <v>0.33249530000000005</v>
      </c>
      <c r="AK103" s="30">
        <v>0.33172528000000001</v>
      </c>
      <c r="AL103" s="30">
        <v>0.32837613999999998</v>
      </c>
      <c r="AM103" s="30">
        <v>0.31183523999999996</v>
      </c>
      <c r="AN103" s="30">
        <v>0.26621558000000001</v>
      </c>
      <c r="AO103" s="30">
        <v>0.26472501599999998</v>
      </c>
      <c r="AP103" s="30">
        <v>0.31837694000000005</v>
      </c>
      <c r="AQ103" s="30">
        <v>0.35749342000000001</v>
      </c>
      <c r="AR103" s="30">
        <v>0.38346397999999998</v>
      </c>
      <c r="AS103" s="30">
        <v>0.36569945999999998</v>
      </c>
      <c r="AT103" s="30">
        <v>0.36519442000000002</v>
      </c>
      <c r="AU103" s="30">
        <v>0.33822952000000001</v>
      </c>
      <c r="AV103" s="30">
        <v>0.33249530000000005</v>
      </c>
      <c r="AW103" s="30">
        <v>0.33172528000000001</v>
      </c>
      <c r="AX103" s="31">
        <v>0.32837613999999998</v>
      </c>
      <c r="AZ103" s="39">
        <f t="array" ref="AZ103">SUM(IF(YEAR($C$5:$AX$5)=AZ$5,$C103:$AX103))</f>
        <v>3.9638302960000003</v>
      </c>
      <c r="BA103" s="30">
        <f t="array" ref="BA103">SUM(IF(YEAR($C$5:$AX$5)=BA$5,$C103:$AX103))</f>
        <v>3.9638302960000003</v>
      </c>
      <c r="BB103" s="30">
        <f t="array" ref="BB103">SUM(IF(YEAR($C$5:$AX$5)=BB$5,$C103:$AX103))</f>
        <v>3.9733380299999999</v>
      </c>
      <c r="BC103" s="31">
        <f t="array" ref="BC103">SUM(IF(YEAR($C$5:$AX$5)=BC$5,$C103:$AX103))</f>
        <v>3.9638302960000003</v>
      </c>
      <c r="BE103" s="39">
        <f t="shared" si="5"/>
        <v>3.9638302960000003</v>
      </c>
      <c r="BF103" s="30">
        <f t="shared" si="6"/>
        <v>3.9733380299999999</v>
      </c>
      <c r="BG103" s="31">
        <f t="shared" si="7"/>
        <v>3.9638302960000003</v>
      </c>
    </row>
    <row r="104" spans="2:59">
      <c r="B104" s="17">
        <v>10643</v>
      </c>
      <c r="C104" s="30">
        <v>0.26624962000000002</v>
      </c>
      <c r="D104" s="30">
        <v>0.23618583999999998</v>
      </c>
      <c r="E104" s="30">
        <v>0.26053090000000001</v>
      </c>
      <c r="F104" s="30">
        <v>0.25669074000000003</v>
      </c>
      <c r="G104" s="30">
        <v>0.26745229999999998</v>
      </c>
      <c r="H104" s="30">
        <v>0.27717316000000003</v>
      </c>
      <c r="I104" s="30">
        <v>0.27965563999999998</v>
      </c>
      <c r="J104" s="30">
        <v>0.28496941999999997</v>
      </c>
      <c r="K104" s="30">
        <v>0.27631036000000003</v>
      </c>
      <c r="L104" s="30">
        <v>0.28051542000000002</v>
      </c>
      <c r="M104" s="30">
        <v>0.26161122000000003</v>
      </c>
      <c r="N104" s="30">
        <v>0.29311677999999997</v>
      </c>
      <c r="O104" s="30">
        <v>0.26624962000000002</v>
      </c>
      <c r="P104" s="30">
        <v>0.23618583999999998</v>
      </c>
      <c r="Q104" s="30">
        <v>0.26053090000000001</v>
      </c>
      <c r="R104" s="30">
        <v>0.25669074000000003</v>
      </c>
      <c r="S104" s="30">
        <v>0.26745229999999998</v>
      </c>
      <c r="T104" s="30">
        <v>0.27717316000000003</v>
      </c>
      <c r="U104" s="30">
        <v>0.27965563999999998</v>
      </c>
      <c r="V104" s="30">
        <v>0.28496941999999997</v>
      </c>
      <c r="W104" s="30">
        <v>0.27631036000000003</v>
      </c>
      <c r="X104" s="30">
        <v>0.28051542000000002</v>
      </c>
      <c r="Y104" s="30">
        <v>0.26161122000000003</v>
      </c>
      <c r="Z104" s="30">
        <v>0.29311677999999997</v>
      </c>
      <c r="AA104" s="30">
        <v>0.26624962000000002</v>
      </c>
      <c r="AB104" s="30">
        <v>0.24462104000000004</v>
      </c>
      <c r="AC104" s="30">
        <v>0.26053090000000001</v>
      </c>
      <c r="AD104" s="30">
        <v>0.25669074000000003</v>
      </c>
      <c r="AE104" s="30">
        <v>0.26745229999999998</v>
      </c>
      <c r="AF104" s="30">
        <v>0.27717316000000003</v>
      </c>
      <c r="AG104" s="30">
        <v>0.27965563999999998</v>
      </c>
      <c r="AH104" s="30">
        <v>0.28496941999999997</v>
      </c>
      <c r="AI104" s="30">
        <v>0.27631036000000003</v>
      </c>
      <c r="AJ104" s="30">
        <v>0.28051542000000002</v>
      </c>
      <c r="AK104" s="30">
        <v>0.26161122000000003</v>
      </c>
      <c r="AL104" s="30">
        <v>0.29311677999999997</v>
      </c>
      <c r="AM104" s="30">
        <v>0.26624962000000002</v>
      </c>
      <c r="AN104" s="30">
        <v>0.23618583999999998</v>
      </c>
      <c r="AO104" s="30">
        <v>0.26053090000000001</v>
      </c>
      <c r="AP104" s="30">
        <v>0.25669074000000003</v>
      </c>
      <c r="AQ104" s="30">
        <v>0.26745229999999998</v>
      </c>
      <c r="AR104" s="30">
        <v>0.27717316000000003</v>
      </c>
      <c r="AS104" s="30">
        <v>0.27965563999999998</v>
      </c>
      <c r="AT104" s="30">
        <v>0.28496941999999997</v>
      </c>
      <c r="AU104" s="30">
        <v>0.27631036000000003</v>
      </c>
      <c r="AV104" s="30">
        <v>0.28051542000000002</v>
      </c>
      <c r="AW104" s="30">
        <v>0.26161122000000003</v>
      </c>
      <c r="AX104" s="31">
        <v>0.29311677999999997</v>
      </c>
      <c r="AZ104" s="39">
        <f t="array" ref="AZ104">SUM(IF(YEAR($C$5:$AX$5)=AZ$5,$C104:$AX104))</f>
        <v>3.2404614</v>
      </c>
      <c r="BA104" s="30">
        <f t="array" ref="BA104">SUM(IF(YEAR($C$5:$AX$5)=BA$5,$C104:$AX104))</f>
        <v>3.2404614</v>
      </c>
      <c r="BB104" s="30">
        <f t="array" ref="BB104">SUM(IF(YEAR($C$5:$AX$5)=BB$5,$C104:$AX104))</f>
        <v>3.2488966000000001</v>
      </c>
      <c r="BC104" s="31">
        <f t="array" ref="BC104">SUM(IF(YEAR($C$5:$AX$5)=BC$5,$C104:$AX104))</f>
        <v>3.2404614</v>
      </c>
      <c r="BE104" s="39">
        <f t="shared" si="5"/>
        <v>3.2404614000000005</v>
      </c>
      <c r="BF104" s="30">
        <f t="shared" si="6"/>
        <v>3.2488966000000006</v>
      </c>
      <c r="BG104" s="31">
        <f t="shared" si="7"/>
        <v>3.2404614000000005</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5"/>
        <v>0</v>
      </c>
      <c r="BF105" s="30">
        <f t="shared" si="6"/>
        <v>0</v>
      </c>
      <c r="BG105" s="31">
        <f t="shared" si="7"/>
        <v>0</v>
      </c>
    </row>
    <row r="106" spans="2:59">
      <c r="B106" s="17">
        <v>10746</v>
      </c>
      <c r="C106" s="30">
        <v>0.4494842</v>
      </c>
      <c r="D106" s="30">
        <v>0.39646819999999999</v>
      </c>
      <c r="E106" s="30">
        <v>0.45447579999999999</v>
      </c>
      <c r="F106" s="30">
        <v>0.43347760000000002</v>
      </c>
      <c r="G106" s="30">
        <v>0.42886299999999999</v>
      </c>
      <c r="H106" s="30">
        <v>0.44766080000000003</v>
      </c>
      <c r="I106" s="30">
        <v>0.46293719999999999</v>
      </c>
      <c r="J106" s="30">
        <v>0.46503620000000001</v>
      </c>
      <c r="K106" s="30">
        <v>0.4283632</v>
      </c>
      <c r="L106" s="30">
        <v>0.41362920000000003</v>
      </c>
      <c r="M106" s="30">
        <v>0.44849539999999999</v>
      </c>
      <c r="N106" s="30">
        <v>0.48396420000000001</v>
      </c>
      <c r="O106" s="30">
        <v>0.4494842</v>
      </c>
      <c r="P106" s="30">
        <v>0.39646819999999999</v>
      </c>
      <c r="Q106" s="30">
        <v>0.45447579999999999</v>
      </c>
      <c r="R106" s="30">
        <v>0.43347760000000002</v>
      </c>
      <c r="S106" s="30">
        <v>0.42886299999999999</v>
      </c>
      <c r="T106" s="30">
        <v>0.44766080000000003</v>
      </c>
      <c r="U106" s="30">
        <v>0.46293719999999999</v>
      </c>
      <c r="V106" s="30">
        <v>0.46503620000000001</v>
      </c>
      <c r="W106" s="30">
        <v>0.4283632</v>
      </c>
      <c r="X106" s="30">
        <v>0.41362920000000003</v>
      </c>
      <c r="Y106" s="30">
        <v>0.44849539999999999</v>
      </c>
      <c r="Z106" s="30">
        <v>0.48396420000000001</v>
      </c>
      <c r="AA106" s="30">
        <v>0.4494842</v>
      </c>
      <c r="AB106" s="30">
        <v>0.41062779999999999</v>
      </c>
      <c r="AC106" s="30">
        <v>0.45447579999999999</v>
      </c>
      <c r="AD106" s="30">
        <v>0.43347760000000002</v>
      </c>
      <c r="AE106" s="30">
        <v>0.42886299999999999</v>
      </c>
      <c r="AF106" s="30">
        <v>0.44766080000000003</v>
      </c>
      <c r="AG106" s="30">
        <v>0.46293719999999999</v>
      </c>
      <c r="AH106" s="30">
        <v>0.46503620000000001</v>
      </c>
      <c r="AI106" s="30">
        <v>0.4283632</v>
      </c>
      <c r="AJ106" s="30">
        <v>0.41362920000000003</v>
      </c>
      <c r="AK106" s="30">
        <v>0.44849539999999999</v>
      </c>
      <c r="AL106" s="30">
        <v>0.48396420000000001</v>
      </c>
      <c r="AM106" s="30">
        <v>0.4494842</v>
      </c>
      <c r="AN106" s="30">
        <v>0.39646819999999999</v>
      </c>
      <c r="AO106" s="30">
        <v>0.45447579999999999</v>
      </c>
      <c r="AP106" s="30">
        <v>0.43347760000000002</v>
      </c>
      <c r="AQ106" s="30">
        <v>0.42886299999999999</v>
      </c>
      <c r="AR106" s="30">
        <v>0.44766080000000003</v>
      </c>
      <c r="AS106" s="30">
        <v>0.46293719999999999</v>
      </c>
      <c r="AT106" s="30">
        <v>0.46503620000000001</v>
      </c>
      <c r="AU106" s="30">
        <v>0.4283632</v>
      </c>
      <c r="AV106" s="30">
        <v>0.41362920000000003</v>
      </c>
      <c r="AW106" s="30">
        <v>0.44849539999999999</v>
      </c>
      <c r="AX106" s="31">
        <v>0.48396420000000001</v>
      </c>
      <c r="AZ106" s="39">
        <f t="array" ref="AZ106">SUM(IF(YEAR($C$5:$AX$5)=AZ$5,$C106:$AX106))</f>
        <v>5.3128549999999999</v>
      </c>
      <c r="BA106" s="30">
        <f t="array" ref="BA106">SUM(IF(YEAR($C$5:$AX$5)=BA$5,$C106:$AX106))</f>
        <v>5.3128549999999999</v>
      </c>
      <c r="BB106" s="30">
        <f t="array" ref="BB106">SUM(IF(YEAR($C$5:$AX$5)=BB$5,$C106:$AX106))</f>
        <v>5.3270146</v>
      </c>
      <c r="BC106" s="31">
        <f t="array" ref="BC106">SUM(IF(YEAR($C$5:$AX$5)=BC$5,$C106:$AX106))</f>
        <v>5.3128549999999999</v>
      </c>
      <c r="BE106" s="39">
        <f t="shared" si="5"/>
        <v>5.3128549999999999</v>
      </c>
      <c r="BF106" s="30">
        <f t="shared" si="6"/>
        <v>5.3270146</v>
      </c>
      <c r="BG106" s="31">
        <f t="shared" si="7"/>
        <v>5.3128549999999999</v>
      </c>
    </row>
    <row r="107" spans="2:59">
      <c r="B107" s="17">
        <v>10751</v>
      </c>
      <c r="C107" s="30">
        <v>0</v>
      </c>
      <c r="D107" s="30">
        <v>0</v>
      </c>
      <c r="E107" s="30">
        <v>0</v>
      </c>
      <c r="F107" s="30">
        <v>0</v>
      </c>
      <c r="G107" s="30">
        <v>0</v>
      </c>
      <c r="H107" s="30">
        <v>0</v>
      </c>
      <c r="I107" s="30">
        <v>0</v>
      </c>
      <c r="J107" s="30">
        <v>0</v>
      </c>
      <c r="K107" s="30">
        <v>0</v>
      </c>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1">
        <v>0</v>
      </c>
      <c r="AZ107" s="39">
        <f t="array" ref="AZ107">SUM(IF(YEAR($C$5:$AX$5)=AZ$5,$C107:$AX107))</f>
        <v>0</v>
      </c>
      <c r="BA107" s="30">
        <f t="array" ref="BA107">SUM(IF(YEAR($C$5:$AX$5)=BA$5,$C107:$AX107))</f>
        <v>0</v>
      </c>
      <c r="BB107" s="30">
        <f t="array" ref="BB107">SUM(IF(YEAR($C$5:$AX$5)=BB$5,$C107:$AX107))</f>
        <v>0</v>
      </c>
      <c r="BC107" s="31">
        <f t="array" ref="BC107">SUM(IF(YEAR($C$5:$AX$5)=BC$5,$C107:$AX107))</f>
        <v>0</v>
      </c>
      <c r="BE107" s="39">
        <f t="shared" si="5"/>
        <v>0</v>
      </c>
      <c r="BF107" s="30">
        <f t="shared" si="6"/>
        <v>0</v>
      </c>
      <c r="BG107" s="31">
        <f t="shared" si="7"/>
        <v>0</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5"/>
        <v>0</v>
      </c>
      <c r="BF108" s="30">
        <f t="shared" si="6"/>
        <v>0</v>
      </c>
      <c r="BG108" s="31">
        <f t="shared" si="7"/>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5"/>
        <v>0</v>
      </c>
      <c r="BF109" s="30">
        <f t="shared" si="6"/>
        <v>0</v>
      </c>
      <c r="BG109" s="31">
        <f t="shared" si="7"/>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5"/>
        <v>0</v>
      </c>
      <c r="BF110" s="30">
        <f t="shared" si="6"/>
        <v>0</v>
      </c>
      <c r="BG110" s="31">
        <f t="shared" si="7"/>
        <v>0</v>
      </c>
    </row>
    <row r="111" spans="2:59">
      <c r="B111" s="17">
        <v>50215</v>
      </c>
      <c r="C111" s="30">
        <v>0.16185962000000001</v>
      </c>
      <c r="D111" s="30">
        <v>0.14276848</v>
      </c>
      <c r="E111" s="30">
        <v>0.16365705999999999</v>
      </c>
      <c r="F111" s="30">
        <v>0.1560956</v>
      </c>
      <c r="G111" s="30">
        <v>0.15443388</v>
      </c>
      <c r="H111" s="30">
        <v>0.16120300000000001</v>
      </c>
      <c r="I111" s="30">
        <v>0.16670399999999999</v>
      </c>
      <c r="J111" s="30">
        <v>0.16745984</v>
      </c>
      <c r="K111" s="30">
        <v>0.15425392000000002</v>
      </c>
      <c r="L111" s="30">
        <v>0.14894817999999999</v>
      </c>
      <c r="M111" s="30">
        <v>0.16150354</v>
      </c>
      <c r="N111" s="30">
        <v>0.17427587999999999</v>
      </c>
      <c r="O111" s="30">
        <v>0.16185962000000001</v>
      </c>
      <c r="P111" s="30">
        <v>0.14276848</v>
      </c>
      <c r="Q111" s="30">
        <v>0.16365705999999999</v>
      </c>
      <c r="R111" s="30">
        <v>0.1560956</v>
      </c>
      <c r="S111" s="30">
        <v>0.15443388</v>
      </c>
      <c r="T111" s="30">
        <v>0.16120300000000001</v>
      </c>
      <c r="U111" s="30">
        <v>0.16670399999999999</v>
      </c>
      <c r="V111" s="30">
        <v>0.16745984</v>
      </c>
      <c r="W111" s="30">
        <v>0.15425392000000002</v>
      </c>
      <c r="X111" s="30">
        <v>0.14894817999999999</v>
      </c>
      <c r="Y111" s="30">
        <v>0.16150354</v>
      </c>
      <c r="Z111" s="30">
        <v>0.17427587999999999</v>
      </c>
      <c r="AA111" s="30">
        <v>0.16185962000000001</v>
      </c>
      <c r="AB111" s="30">
        <v>0.14786736</v>
      </c>
      <c r="AC111" s="30">
        <v>0.16365705999999999</v>
      </c>
      <c r="AD111" s="30">
        <v>0.1560956</v>
      </c>
      <c r="AE111" s="30">
        <v>0.15443388</v>
      </c>
      <c r="AF111" s="30">
        <v>0.16120300000000001</v>
      </c>
      <c r="AG111" s="30">
        <v>0.16670399999999999</v>
      </c>
      <c r="AH111" s="30">
        <v>0.16745984</v>
      </c>
      <c r="AI111" s="30">
        <v>0.15425392000000002</v>
      </c>
      <c r="AJ111" s="30">
        <v>0.14894817999999999</v>
      </c>
      <c r="AK111" s="30">
        <v>0.16150354</v>
      </c>
      <c r="AL111" s="30">
        <v>0.17427587999999999</v>
      </c>
      <c r="AM111" s="30">
        <v>0.16185962000000001</v>
      </c>
      <c r="AN111" s="30">
        <v>0.14276848</v>
      </c>
      <c r="AO111" s="30">
        <v>0.16365705999999999</v>
      </c>
      <c r="AP111" s="30">
        <v>0.1560956</v>
      </c>
      <c r="AQ111" s="30">
        <v>0.15443388</v>
      </c>
      <c r="AR111" s="30">
        <v>0.16120300000000001</v>
      </c>
      <c r="AS111" s="30">
        <v>0.16670399999999999</v>
      </c>
      <c r="AT111" s="30">
        <v>0.16745984</v>
      </c>
      <c r="AU111" s="30">
        <v>0.15425392000000002</v>
      </c>
      <c r="AV111" s="30">
        <v>0.14894817999999999</v>
      </c>
      <c r="AW111" s="30">
        <v>0.16150354</v>
      </c>
      <c r="AX111" s="31">
        <v>0.17427587999999999</v>
      </c>
      <c r="AZ111" s="39">
        <f t="array" ref="AZ111">SUM(IF(YEAR($C$5:$AX$5)=AZ$5,$C111:$AX111))</f>
        <v>1.9131629999999997</v>
      </c>
      <c r="BA111" s="30">
        <f t="array" ref="BA111">SUM(IF(YEAR($C$5:$AX$5)=BA$5,$C111:$AX111))</f>
        <v>1.9131629999999997</v>
      </c>
      <c r="BB111" s="30">
        <f t="array" ref="BB111">SUM(IF(YEAR($C$5:$AX$5)=BB$5,$C111:$AX111))</f>
        <v>1.91826188</v>
      </c>
      <c r="BC111" s="31">
        <f t="array" ref="BC111">SUM(IF(YEAR($C$5:$AX$5)=BC$5,$C111:$AX111))</f>
        <v>1.9131629999999997</v>
      </c>
      <c r="BE111" s="39">
        <f t="shared" si="5"/>
        <v>1.9131629999999999</v>
      </c>
      <c r="BF111" s="30">
        <f t="shared" si="6"/>
        <v>1.91826188</v>
      </c>
      <c r="BG111" s="31">
        <f t="shared" si="7"/>
        <v>1.9131629999999999</v>
      </c>
    </row>
    <row r="112" spans="2:59">
      <c r="B112" s="17">
        <v>50279</v>
      </c>
      <c r="C112" s="30">
        <v>0</v>
      </c>
      <c r="D112" s="30">
        <v>0</v>
      </c>
      <c r="E112" s="30">
        <v>0</v>
      </c>
      <c r="F112" s="30">
        <v>0</v>
      </c>
      <c r="G112" s="30">
        <v>0</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1">
        <v>0</v>
      </c>
      <c r="AZ112" s="39">
        <f t="array" ref="AZ112">SUM(IF(YEAR($C$5:$AX$5)=AZ$5,$C112:$AX112))</f>
        <v>0</v>
      </c>
      <c r="BA112" s="30">
        <f t="array" ref="BA112">SUM(IF(YEAR($C$5:$AX$5)=BA$5,$C112:$AX112))</f>
        <v>0</v>
      </c>
      <c r="BB112" s="30">
        <f t="array" ref="BB112">SUM(IF(YEAR($C$5:$AX$5)=BB$5,$C112:$AX112))</f>
        <v>0</v>
      </c>
      <c r="BC112" s="31">
        <f t="array" ref="BC112">SUM(IF(YEAR($C$5:$AX$5)=BC$5,$C112:$AX112))</f>
        <v>0</v>
      </c>
      <c r="BE112" s="39">
        <f t="shared" si="5"/>
        <v>0</v>
      </c>
      <c r="BF112" s="30">
        <f t="shared" si="6"/>
        <v>0</v>
      </c>
      <c r="BG112" s="31">
        <f t="shared" si="7"/>
        <v>0</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5"/>
        <v>0</v>
      </c>
      <c r="BF113" s="30">
        <f t="shared" si="6"/>
        <v>0</v>
      </c>
      <c r="BG113" s="31">
        <f t="shared" si="7"/>
        <v>0</v>
      </c>
    </row>
    <row r="114" spans="2:59">
      <c r="B114" s="17">
        <v>50385</v>
      </c>
      <c r="C114" s="30">
        <v>0</v>
      </c>
      <c r="D114" s="30">
        <v>0</v>
      </c>
      <c r="E114" s="30">
        <v>0</v>
      </c>
      <c r="F114" s="30">
        <v>0</v>
      </c>
      <c r="G114" s="30">
        <v>0</v>
      </c>
      <c r="H114" s="30">
        <v>0</v>
      </c>
      <c r="I114" s="30">
        <v>0</v>
      </c>
      <c r="J114" s="30">
        <v>0</v>
      </c>
      <c r="K114" s="30">
        <v>0</v>
      </c>
      <c r="L114" s="30">
        <v>0</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0</v>
      </c>
      <c r="BA114" s="30">
        <f t="array" ref="BA114">SUM(IF(YEAR($C$5:$AX$5)=BA$5,$C114:$AX114))</f>
        <v>0</v>
      </c>
      <c r="BB114" s="30">
        <f t="array" ref="BB114">SUM(IF(YEAR($C$5:$AX$5)=BB$5,$C114:$AX114))</f>
        <v>0</v>
      </c>
      <c r="BC114" s="31">
        <f t="array" ref="BC114">SUM(IF(YEAR($C$5:$AX$5)=BC$5,$C114:$AX114))</f>
        <v>0</v>
      </c>
      <c r="BE114" s="39">
        <f t="shared" si="5"/>
        <v>0</v>
      </c>
      <c r="BF114" s="30">
        <f t="shared" si="6"/>
        <v>0</v>
      </c>
      <c r="BG114" s="31">
        <f t="shared" si="7"/>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5"/>
        <v>0</v>
      </c>
      <c r="BF115" s="30">
        <f t="shared" si="6"/>
        <v>0</v>
      </c>
      <c r="BG115" s="31">
        <f t="shared" si="7"/>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5"/>
        <v>0</v>
      </c>
      <c r="BF116" s="30">
        <f t="shared" si="6"/>
        <v>0</v>
      </c>
      <c r="BG116" s="31">
        <f t="shared" si="7"/>
        <v>0</v>
      </c>
    </row>
    <row r="117" spans="2:59">
      <c r="B117" s="17">
        <v>50497</v>
      </c>
      <c r="C117" s="30">
        <v>0</v>
      </c>
      <c r="D117" s="30">
        <v>0</v>
      </c>
      <c r="E117" s="30">
        <v>0</v>
      </c>
      <c r="F117" s="30">
        <v>0</v>
      </c>
      <c r="G117" s="30">
        <v>0</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1">
        <v>0</v>
      </c>
      <c r="AZ117" s="39">
        <f t="array" ref="AZ117">SUM(IF(YEAR($C$5:$AX$5)=AZ$5,$C117:$AX117))</f>
        <v>0</v>
      </c>
      <c r="BA117" s="30">
        <f t="array" ref="BA117">SUM(IF(YEAR($C$5:$AX$5)=BA$5,$C117:$AX117))</f>
        <v>0</v>
      </c>
      <c r="BB117" s="30">
        <f t="array" ref="BB117">SUM(IF(YEAR($C$5:$AX$5)=BB$5,$C117:$AX117))</f>
        <v>0</v>
      </c>
      <c r="BC117" s="31">
        <f t="array" ref="BC117">SUM(IF(YEAR($C$5:$AX$5)=BC$5,$C117:$AX117))</f>
        <v>0</v>
      </c>
      <c r="BE117" s="39">
        <f t="shared" si="5"/>
        <v>0</v>
      </c>
      <c r="BF117" s="30">
        <f t="shared" si="6"/>
        <v>0</v>
      </c>
      <c r="BG117" s="31">
        <f t="shared" si="7"/>
        <v>0</v>
      </c>
    </row>
    <row r="118" spans="2:59">
      <c r="B118" s="17">
        <v>50561</v>
      </c>
      <c r="C118" s="30">
        <v>0</v>
      </c>
      <c r="D118" s="30">
        <v>0</v>
      </c>
      <c r="E118" s="30">
        <v>0</v>
      </c>
      <c r="F118" s="30">
        <v>0</v>
      </c>
      <c r="G118" s="30">
        <v>0</v>
      </c>
      <c r="H118" s="30">
        <v>0</v>
      </c>
      <c r="I118" s="30">
        <v>0</v>
      </c>
      <c r="J118" s="30">
        <v>0</v>
      </c>
      <c r="K118" s="30">
        <v>0</v>
      </c>
      <c r="L118" s="30">
        <v>0</v>
      </c>
      <c r="M118" s="30">
        <v>0</v>
      </c>
      <c r="N118" s="30">
        <v>0</v>
      </c>
      <c r="O118" s="30">
        <v>0</v>
      </c>
      <c r="P118" s="30">
        <v>0</v>
      </c>
      <c r="Q118" s="30">
        <v>0</v>
      </c>
      <c r="R118" s="30">
        <v>0</v>
      </c>
      <c r="S118" s="30">
        <v>0</v>
      </c>
      <c r="T118" s="30">
        <v>0</v>
      </c>
      <c r="U118" s="30">
        <v>0</v>
      </c>
      <c r="V118" s="30">
        <v>0</v>
      </c>
      <c r="W118" s="30">
        <v>0</v>
      </c>
      <c r="X118" s="30">
        <v>0</v>
      </c>
      <c r="Y118" s="30">
        <v>0</v>
      </c>
      <c r="Z118" s="30">
        <v>0</v>
      </c>
      <c r="AA118" s="30">
        <v>0</v>
      </c>
      <c r="AB118" s="30">
        <v>0</v>
      </c>
      <c r="AC118" s="30">
        <v>0</v>
      </c>
      <c r="AD118" s="30">
        <v>0</v>
      </c>
      <c r="AE118" s="30">
        <v>0</v>
      </c>
      <c r="AF118" s="30">
        <v>0</v>
      </c>
      <c r="AG118" s="30">
        <v>0</v>
      </c>
      <c r="AH118" s="30">
        <v>0</v>
      </c>
      <c r="AI118" s="30">
        <v>0</v>
      </c>
      <c r="AJ118" s="30">
        <v>0</v>
      </c>
      <c r="AK118" s="30">
        <v>0</v>
      </c>
      <c r="AL118" s="30">
        <v>0</v>
      </c>
      <c r="AM118" s="30">
        <v>0</v>
      </c>
      <c r="AN118" s="30">
        <v>0</v>
      </c>
      <c r="AO118" s="30">
        <v>0</v>
      </c>
      <c r="AP118" s="30">
        <v>0</v>
      </c>
      <c r="AQ118" s="30">
        <v>0</v>
      </c>
      <c r="AR118" s="30">
        <v>0</v>
      </c>
      <c r="AS118" s="30">
        <v>0</v>
      </c>
      <c r="AT118" s="30">
        <v>0</v>
      </c>
      <c r="AU118" s="30">
        <v>0</v>
      </c>
      <c r="AV118" s="30">
        <v>0</v>
      </c>
      <c r="AW118" s="30">
        <v>0</v>
      </c>
      <c r="AX118" s="31">
        <v>0</v>
      </c>
      <c r="AZ118" s="39">
        <f t="array" ref="AZ118">SUM(IF(YEAR($C$5:$AX$5)=AZ$5,$C118:$AX118))</f>
        <v>0</v>
      </c>
      <c r="BA118" s="30">
        <f t="array" ref="BA118">SUM(IF(YEAR($C$5:$AX$5)=BA$5,$C118:$AX118))</f>
        <v>0</v>
      </c>
      <c r="BB118" s="30">
        <f t="array" ref="BB118">SUM(IF(YEAR($C$5:$AX$5)=BB$5,$C118:$AX118))</f>
        <v>0</v>
      </c>
      <c r="BC118" s="31">
        <f t="array" ref="BC118">SUM(IF(YEAR($C$5:$AX$5)=BC$5,$C118:$AX118))</f>
        <v>0</v>
      </c>
      <c r="BE118" s="39">
        <f t="shared" si="5"/>
        <v>0</v>
      </c>
      <c r="BF118" s="30">
        <f t="shared" si="6"/>
        <v>0</v>
      </c>
      <c r="BG118" s="31">
        <f t="shared" si="7"/>
        <v>0</v>
      </c>
    </row>
    <row r="119" spans="2:59">
      <c r="B119" s="17">
        <v>50611</v>
      </c>
      <c r="C119" s="30">
        <v>0.15593154000000001</v>
      </c>
      <c r="D119" s="30">
        <v>0.14056666000000001</v>
      </c>
      <c r="E119" s="30">
        <v>0.1440275</v>
      </c>
      <c r="F119" s="30">
        <v>0.12956493999999999</v>
      </c>
      <c r="G119" s="30">
        <v>0.13668136</v>
      </c>
      <c r="H119" s="30">
        <v>0.14740528</v>
      </c>
      <c r="I119" s="30">
        <v>0.1557047</v>
      </c>
      <c r="J119" s="30">
        <v>0.15604372</v>
      </c>
      <c r="K119" s="30">
        <v>0.14289024</v>
      </c>
      <c r="L119" s="30">
        <v>0.14130978</v>
      </c>
      <c r="M119" s="30">
        <v>0.14257620000000001</v>
      </c>
      <c r="N119" s="30">
        <v>0.15496736</v>
      </c>
      <c r="O119" s="30">
        <v>0.15604757999999999</v>
      </c>
      <c r="P119" s="30">
        <v>0.14081453999999999</v>
      </c>
      <c r="Q119" s="30">
        <v>0.14466192</v>
      </c>
      <c r="R119" s="30">
        <v>0.13094931999999998</v>
      </c>
      <c r="S119" s="30">
        <v>0.14081112000000001</v>
      </c>
      <c r="T119" s="30">
        <v>0.14794775999999998</v>
      </c>
      <c r="U119" s="30">
        <v>0.15577247999999999</v>
      </c>
      <c r="V119" s="30">
        <v>0.15611153999999999</v>
      </c>
      <c r="W119" s="30">
        <v>0.14379058</v>
      </c>
      <c r="X119" s="30">
        <v>0.13988657999999998</v>
      </c>
      <c r="Y119" s="30">
        <v>0.14278336</v>
      </c>
      <c r="Z119" s="30">
        <v>0.15503136000000001</v>
      </c>
      <c r="AA119" s="30">
        <v>0.15612948000000001</v>
      </c>
      <c r="AB119" s="30">
        <v>0.14593938000000001</v>
      </c>
      <c r="AC119" s="30">
        <v>0.14523285999999999</v>
      </c>
      <c r="AD119" s="30">
        <v>0.12907724000000001</v>
      </c>
      <c r="AE119" s="30">
        <v>0.13659005999999999</v>
      </c>
      <c r="AF119" s="30">
        <v>0.14731961999999998</v>
      </c>
      <c r="AG119" s="30">
        <v>0.15590811999999998</v>
      </c>
      <c r="AH119" s="30">
        <v>0.15631496</v>
      </c>
      <c r="AI119" s="30">
        <v>0.14676526000000001</v>
      </c>
      <c r="AJ119" s="30">
        <v>0.14295962000000001</v>
      </c>
      <c r="AK119" s="30">
        <v>0.14249664000000001</v>
      </c>
      <c r="AL119" s="30">
        <v>0.15618567999999999</v>
      </c>
      <c r="AM119" s="30">
        <v>0.15635146</v>
      </c>
      <c r="AN119" s="30">
        <v>0.14069363999999998</v>
      </c>
      <c r="AO119" s="30">
        <v>0.14479388000000001</v>
      </c>
      <c r="AP119" s="30">
        <v>0.12943817999999999</v>
      </c>
      <c r="AQ119" s="30">
        <v>0.13855896000000001</v>
      </c>
      <c r="AR119" s="30">
        <v>0.14831844</v>
      </c>
      <c r="AS119" s="30">
        <v>0.15624716</v>
      </c>
      <c r="AT119" s="30">
        <v>0.15631496</v>
      </c>
      <c r="AU119" s="30">
        <v>0.14707192000000002</v>
      </c>
      <c r="AV119" s="30">
        <v>0.14250357999999999</v>
      </c>
      <c r="AW119" s="30">
        <v>0.14258873999999999</v>
      </c>
      <c r="AX119" s="31">
        <v>0.15610189999999999</v>
      </c>
      <c r="AZ119" s="39">
        <f t="array" ref="AZ119">SUM(IF(YEAR($C$5:$AX$5)=AZ$5,$C119:$AX119))</f>
        <v>1.7476692799999998</v>
      </c>
      <c r="BA119" s="30">
        <f t="array" ref="BA119">SUM(IF(YEAR($C$5:$AX$5)=BA$5,$C119:$AX119))</f>
        <v>1.75460814</v>
      </c>
      <c r="BB119" s="30">
        <f t="array" ref="BB119">SUM(IF(YEAR($C$5:$AX$5)=BB$5,$C119:$AX119))</f>
        <v>1.7609189199999999</v>
      </c>
      <c r="BC119" s="31">
        <f t="array" ref="BC119">SUM(IF(YEAR($C$5:$AX$5)=BC$5,$C119:$AX119))</f>
        <v>1.7589828199999999</v>
      </c>
      <c r="BE119" s="39">
        <f t="shared" si="5"/>
        <v>1.7541817600000003</v>
      </c>
      <c r="BF119" s="30">
        <f t="shared" si="6"/>
        <v>1.7542926799999998</v>
      </c>
      <c r="BG119" s="31">
        <f t="shared" si="7"/>
        <v>1.7577860199999997</v>
      </c>
    </row>
    <row r="120" spans="2:59">
      <c r="B120" s="17">
        <v>50628</v>
      </c>
      <c r="C120" s="30">
        <v>0</v>
      </c>
      <c r="D120" s="30">
        <v>0</v>
      </c>
      <c r="E120" s="30">
        <v>0</v>
      </c>
      <c r="F120" s="30">
        <v>8.3748859999999994E-4</v>
      </c>
      <c r="G120" s="30">
        <v>1.9186499999999999E-4</v>
      </c>
      <c r="H120" s="30">
        <v>1.7028614000000001E-3</v>
      </c>
      <c r="I120" s="30">
        <v>4.1862000000000002E-3</v>
      </c>
      <c r="J120" s="30">
        <v>2.393404E-3</v>
      </c>
      <c r="K120" s="30">
        <v>0</v>
      </c>
      <c r="L120" s="30">
        <v>6.4364960000000003E-4</v>
      </c>
      <c r="M120" s="30">
        <v>6.105211999999999E-4</v>
      </c>
      <c r="N120" s="30">
        <v>0</v>
      </c>
      <c r="O120" s="30">
        <v>0</v>
      </c>
      <c r="P120" s="30">
        <v>0</v>
      </c>
      <c r="Q120" s="30">
        <v>1.1486068E-4</v>
      </c>
      <c r="R120" s="30">
        <v>8.6103079999999999E-4</v>
      </c>
      <c r="S120" s="30">
        <v>1.457055E-4</v>
      </c>
      <c r="T120" s="30">
        <v>1.3334550000000001E-3</v>
      </c>
      <c r="U120" s="30">
        <v>3.82125E-3</v>
      </c>
      <c r="V120" s="30">
        <v>1.6564284000000001E-3</v>
      </c>
      <c r="W120" s="30">
        <v>0</v>
      </c>
      <c r="X120" s="30">
        <v>1.0164862000000001E-3</v>
      </c>
      <c r="Y120" s="30">
        <v>4.3570719999999998E-4</v>
      </c>
      <c r="Z120" s="30">
        <v>1.7615403999999998E-4</v>
      </c>
      <c r="AA120" s="30">
        <v>0</v>
      </c>
      <c r="AB120" s="30">
        <v>0</v>
      </c>
      <c r="AC120" s="30">
        <v>8.2367160000000004E-5</v>
      </c>
      <c r="AD120" s="30">
        <v>9.2286700000000007E-4</v>
      </c>
      <c r="AE120" s="30">
        <v>1.4047334000000001E-4</v>
      </c>
      <c r="AF120" s="30">
        <v>7.091132E-4</v>
      </c>
      <c r="AG120" s="30">
        <v>3.8014260000000001E-3</v>
      </c>
      <c r="AH120" s="30">
        <v>2.3769099999999999E-3</v>
      </c>
      <c r="AI120" s="30">
        <v>1.7668468000000001E-5</v>
      </c>
      <c r="AJ120" s="30">
        <v>1.0062386E-3</v>
      </c>
      <c r="AK120" s="30">
        <v>1.8372018E-4</v>
      </c>
      <c r="AL120" s="30">
        <v>3.543156E-4</v>
      </c>
      <c r="AM120" s="30">
        <v>0</v>
      </c>
      <c r="AN120" s="30">
        <v>0</v>
      </c>
      <c r="AO120" s="30">
        <v>1.4781276000000001E-4</v>
      </c>
      <c r="AP120" s="30">
        <v>1.0164752E-3</v>
      </c>
      <c r="AQ120" s="30">
        <v>1.2600457999999999E-4</v>
      </c>
      <c r="AR120" s="30">
        <v>3.5467640000000003E-4</v>
      </c>
      <c r="AS120" s="30">
        <v>4.0975100000000004E-3</v>
      </c>
      <c r="AT120" s="30">
        <v>2.1995299999999999E-3</v>
      </c>
      <c r="AU120" s="30">
        <v>0</v>
      </c>
      <c r="AV120" s="30">
        <v>3.687222E-4</v>
      </c>
      <c r="AW120" s="30">
        <v>0</v>
      </c>
      <c r="AX120" s="31">
        <v>1.062377E-4</v>
      </c>
      <c r="AZ120" s="39">
        <f t="array" ref="AZ120">SUM(IF(YEAR($C$5:$AX$5)=AZ$5,$C120:$AX120))</f>
        <v>1.0565989800000002E-2</v>
      </c>
      <c r="BA120" s="30">
        <f t="array" ref="BA120">SUM(IF(YEAR($C$5:$AX$5)=BA$5,$C120:$AX120))</f>
        <v>9.5610778199999996E-3</v>
      </c>
      <c r="BB120" s="30">
        <f t="array" ref="BB120">SUM(IF(YEAR($C$5:$AX$5)=BB$5,$C120:$AX120))</f>
        <v>9.5950995480000006E-3</v>
      </c>
      <c r="BC120" s="31">
        <f t="array" ref="BC120">SUM(IF(YEAR($C$5:$AX$5)=BC$5,$C120:$AX120))</f>
        <v>8.4169688399999987E-3</v>
      </c>
      <c r="BE120" s="39">
        <f t="shared" si="5"/>
        <v>1.0658233180000002E-2</v>
      </c>
      <c r="BF120" s="30">
        <f t="shared" si="6"/>
        <v>9.5851883400000001E-3</v>
      </c>
      <c r="BG120" s="31">
        <f t="shared" si="7"/>
        <v>9.7396845879999996E-3</v>
      </c>
    </row>
    <row r="121" spans="2:59">
      <c r="B121" s="17">
        <v>50657</v>
      </c>
      <c r="C121" s="30">
        <v>0.23624900000000001</v>
      </c>
      <c r="D121" s="30">
        <v>0.20168740000000002</v>
      </c>
      <c r="E121" s="30">
        <v>0.20055800000000001</v>
      </c>
      <c r="F121" s="30">
        <v>0.24120519999999998</v>
      </c>
      <c r="G121" s="30">
        <v>0.27084000000000003</v>
      </c>
      <c r="H121" s="30">
        <v>0.29051579999999999</v>
      </c>
      <c r="I121" s="30">
        <v>0.277057</v>
      </c>
      <c r="J121" s="30">
        <v>0.27667439999999999</v>
      </c>
      <c r="K121" s="30">
        <v>0.25624559999999996</v>
      </c>
      <c r="L121" s="30">
        <v>0.2519014</v>
      </c>
      <c r="M121" s="30">
        <v>0.25131799999999999</v>
      </c>
      <c r="N121" s="30">
        <v>0.24878059999999996</v>
      </c>
      <c r="O121" s="30">
        <v>0.23624900000000001</v>
      </c>
      <c r="P121" s="30">
        <v>0.20168740000000002</v>
      </c>
      <c r="Q121" s="30">
        <v>0.20055800000000001</v>
      </c>
      <c r="R121" s="30">
        <v>0.24120519999999998</v>
      </c>
      <c r="S121" s="30">
        <v>0.27084000000000003</v>
      </c>
      <c r="T121" s="30">
        <v>0.29051579999999999</v>
      </c>
      <c r="U121" s="30">
        <v>0.277057</v>
      </c>
      <c r="V121" s="30">
        <v>0.27667439999999999</v>
      </c>
      <c r="W121" s="30">
        <v>0.25624559999999996</v>
      </c>
      <c r="X121" s="30">
        <v>0.2519014</v>
      </c>
      <c r="Y121" s="30">
        <v>0.25131799999999999</v>
      </c>
      <c r="Z121" s="30">
        <v>0.24878059999999996</v>
      </c>
      <c r="AA121" s="30">
        <v>0.23624900000000001</v>
      </c>
      <c r="AB121" s="30">
        <v>0.20889039999999998</v>
      </c>
      <c r="AC121" s="30">
        <v>0.20055800000000001</v>
      </c>
      <c r="AD121" s="30">
        <v>0.24120519999999998</v>
      </c>
      <c r="AE121" s="30">
        <v>0.27084000000000003</v>
      </c>
      <c r="AF121" s="30">
        <v>0.29051579999999999</v>
      </c>
      <c r="AG121" s="30">
        <v>0.277057</v>
      </c>
      <c r="AH121" s="30">
        <v>0.27667439999999999</v>
      </c>
      <c r="AI121" s="30">
        <v>0.25624559999999996</v>
      </c>
      <c r="AJ121" s="30">
        <v>0.2519014</v>
      </c>
      <c r="AK121" s="30">
        <v>0.25131799999999999</v>
      </c>
      <c r="AL121" s="30">
        <v>0.24878059999999996</v>
      </c>
      <c r="AM121" s="30">
        <v>0.23624900000000001</v>
      </c>
      <c r="AN121" s="30">
        <v>0.20168740000000002</v>
      </c>
      <c r="AO121" s="30">
        <v>0.20055800000000001</v>
      </c>
      <c r="AP121" s="30">
        <v>0.24120519999999998</v>
      </c>
      <c r="AQ121" s="30">
        <v>0.27084000000000003</v>
      </c>
      <c r="AR121" s="30">
        <v>0.29051579999999999</v>
      </c>
      <c r="AS121" s="30">
        <v>0.277057</v>
      </c>
      <c r="AT121" s="30">
        <v>0.27667439999999999</v>
      </c>
      <c r="AU121" s="30">
        <v>0.25624559999999996</v>
      </c>
      <c r="AV121" s="30">
        <v>0.2519014</v>
      </c>
      <c r="AW121" s="30">
        <v>0.25131799999999999</v>
      </c>
      <c r="AX121" s="31">
        <v>0.24878059999999996</v>
      </c>
      <c r="AZ121" s="39">
        <f t="array" ref="AZ121">SUM(IF(YEAR($C$5:$AX$5)=AZ$5,$C121:$AX121))</f>
        <v>3.0030324000000004</v>
      </c>
      <c r="BA121" s="30">
        <f t="array" ref="BA121">SUM(IF(YEAR($C$5:$AX$5)=BA$5,$C121:$AX121))</f>
        <v>3.0030324000000004</v>
      </c>
      <c r="BB121" s="30">
        <f t="array" ref="BB121">SUM(IF(YEAR($C$5:$AX$5)=BB$5,$C121:$AX121))</f>
        <v>3.0102354</v>
      </c>
      <c r="BC121" s="31">
        <f t="array" ref="BC121">SUM(IF(YEAR($C$5:$AX$5)=BC$5,$C121:$AX121))</f>
        <v>3.0030324000000004</v>
      </c>
      <c r="BE121" s="39">
        <f t="shared" si="5"/>
        <v>3.0030323999999999</v>
      </c>
      <c r="BF121" s="30">
        <f t="shared" si="6"/>
        <v>3.0102354</v>
      </c>
      <c r="BG121" s="31">
        <f t="shared" si="7"/>
        <v>3.0030323999999999</v>
      </c>
    </row>
    <row r="122" spans="2:59">
      <c r="B122" s="17">
        <v>50776</v>
      </c>
      <c r="C122" s="30">
        <v>4.2282500000000001E-2</v>
      </c>
      <c r="D122" s="30">
        <v>3.8883899999999999E-2</v>
      </c>
      <c r="E122" s="30">
        <v>3.984124E-2</v>
      </c>
      <c r="F122" s="30">
        <v>2.81578E-2</v>
      </c>
      <c r="G122" s="30">
        <v>2.6568559999999998E-2</v>
      </c>
      <c r="H122" s="30">
        <v>3.2186659999999999E-2</v>
      </c>
      <c r="I122" s="30">
        <v>3.7404060000000003E-2</v>
      </c>
      <c r="J122" s="30">
        <v>3.7113719999999996E-2</v>
      </c>
      <c r="K122" s="30">
        <v>2.9007160000000001E-2</v>
      </c>
      <c r="L122" s="30">
        <v>2.9025680000000002E-2</v>
      </c>
      <c r="M122" s="30">
        <v>3.6625580000000005E-2</v>
      </c>
      <c r="N122" s="30">
        <v>4.2318740000000001E-2</v>
      </c>
      <c r="O122" s="30">
        <v>4.260618E-2</v>
      </c>
      <c r="P122" s="30">
        <v>3.8952460000000001E-2</v>
      </c>
      <c r="Q122" s="30">
        <v>4.0016740000000002E-2</v>
      </c>
      <c r="R122" s="30">
        <v>3.0882679999999999E-2</v>
      </c>
      <c r="S122" s="30">
        <v>2.90545E-2</v>
      </c>
      <c r="T122" s="30">
        <v>3.3935E-2</v>
      </c>
      <c r="U122" s="30">
        <v>4.0941419999999999E-2</v>
      </c>
      <c r="V122" s="30">
        <v>4.0309099999999994E-2</v>
      </c>
      <c r="W122" s="30">
        <v>3.1436100000000002E-2</v>
      </c>
      <c r="X122" s="30">
        <v>3.2440099999999999E-2</v>
      </c>
      <c r="Y122" s="30">
        <v>3.9247499999999998E-2</v>
      </c>
      <c r="Z122" s="30">
        <v>4.2313620000000003E-2</v>
      </c>
      <c r="AA122" s="30">
        <v>4.2488999999999999E-2</v>
      </c>
      <c r="AB122" s="30">
        <v>4.0370120000000002E-2</v>
      </c>
      <c r="AC122" s="30">
        <v>4.0174679999999997E-2</v>
      </c>
      <c r="AD122" s="30">
        <v>3.2549919999999996E-2</v>
      </c>
      <c r="AE122" s="30">
        <v>2.941972E-2</v>
      </c>
      <c r="AF122" s="30">
        <v>3.1964760000000002E-2</v>
      </c>
      <c r="AG122" s="30">
        <v>3.8152739999999997E-2</v>
      </c>
      <c r="AH122" s="30">
        <v>3.8218060000000005E-2</v>
      </c>
      <c r="AI122" s="30">
        <v>3.7872959999999997E-2</v>
      </c>
      <c r="AJ122" s="30">
        <v>3.9282560000000001E-2</v>
      </c>
      <c r="AK122" s="30">
        <v>3.9417779999999999E-2</v>
      </c>
      <c r="AL122" s="30">
        <v>4.3123259999999997E-2</v>
      </c>
      <c r="AM122" s="30">
        <v>4.3250320000000002E-2</v>
      </c>
      <c r="AN122" s="30">
        <v>3.8919019999999999E-2</v>
      </c>
      <c r="AO122" s="30">
        <v>4.0053240000000004E-2</v>
      </c>
      <c r="AP122" s="30">
        <v>3.580552E-2</v>
      </c>
      <c r="AQ122" s="30">
        <v>3.6787160000000006E-2</v>
      </c>
      <c r="AR122" s="30">
        <v>3.760198E-2</v>
      </c>
      <c r="AS122" s="30">
        <v>4.2323819999999998E-2</v>
      </c>
      <c r="AT122" s="30">
        <v>4.2520540000000003E-2</v>
      </c>
      <c r="AU122" s="30">
        <v>3.9134139999999998E-2</v>
      </c>
      <c r="AV122" s="30">
        <v>3.9419699999999995E-2</v>
      </c>
      <c r="AW122" s="30">
        <v>3.9443239999999997E-2</v>
      </c>
      <c r="AX122" s="31">
        <v>4.3161619999999998E-2</v>
      </c>
      <c r="AZ122" s="39">
        <f t="array" ref="AZ122">SUM(IF(YEAR($C$5:$AX$5)=AZ$5,$C122:$AX122))</f>
        <v>0.4194156</v>
      </c>
      <c r="BA122" s="30">
        <f t="array" ref="BA122">SUM(IF(YEAR($C$5:$AX$5)=BA$5,$C122:$AX122))</f>
        <v>0.44213540000000001</v>
      </c>
      <c r="BB122" s="30">
        <f t="array" ref="BB122">SUM(IF(YEAR($C$5:$AX$5)=BB$5,$C122:$AX122))</f>
        <v>0.45303556000000006</v>
      </c>
      <c r="BC122" s="31">
        <f t="array" ref="BC122">SUM(IF(YEAR($C$5:$AX$5)=BC$5,$C122:$AX122))</f>
        <v>0.47842030000000002</v>
      </c>
      <c r="BE122" s="39">
        <f t="shared" si="5"/>
        <v>0.42519415999999999</v>
      </c>
      <c r="BF122" s="30">
        <f t="shared" si="6"/>
        <v>0.44562627999999999</v>
      </c>
      <c r="BG122" s="31">
        <f t="shared" si="7"/>
        <v>0.46284737999999992</v>
      </c>
    </row>
    <row r="123" spans="2:59">
      <c r="B123" s="17">
        <v>50799</v>
      </c>
      <c r="C123" s="30">
        <v>0</v>
      </c>
      <c r="D123" s="30">
        <v>0</v>
      </c>
      <c r="E123" s="30">
        <v>0</v>
      </c>
      <c r="F123" s="30">
        <v>0</v>
      </c>
      <c r="G123" s="30">
        <v>0</v>
      </c>
      <c r="H123" s="30">
        <v>0</v>
      </c>
      <c r="I123" s="30">
        <v>0</v>
      </c>
      <c r="J123" s="30">
        <v>0</v>
      </c>
      <c r="K123" s="30">
        <v>0</v>
      </c>
      <c r="L123" s="30">
        <v>0</v>
      </c>
      <c r="M123" s="30">
        <v>0</v>
      </c>
      <c r="N123" s="30">
        <v>0</v>
      </c>
      <c r="O123" s="30">
        <v>0</v>
      </c>
      <c r="P123" s="30">
        <v>0</v>
      </c>
      <c r="Q123" s="30">
        <v>0</v>
      </c>
      <c r="R123" s="30">
        <v>0</v>
      </c>
      <c r="S123" s="30">
        <v>0</v>
      </c>
      <c r="T123" s="30">
        <v>0</v>
      </c>
      <c r="U123" s="30">
        <v>0</v>
      </c>
      <c r="V123" s="30">
        <v>0</v>
      </c>
      <c r="W123" s="30">
        <v>0</v>
      </c>
      <c r="X123" s="30">
        <v>0</v>
      </c>
      <c r="Y123" s="30">
        <v>0</v>
      </c>
      <c r="Z123" s="30">
        <v>0</v>
      </c>
      <c r="AA123" s="30">
        <v>0</v>
      </c>
      <c r="AB123" s="30">
        <v>0</v>
      </c>
      <c r="AC123" s="30">
        <v>0</v>
      </c>
      <c r="AD123" s="30">
        <v>0</v>
      </c>
      <c r="AE123" s="30">
        <v>0</v>
      </c>
      <c r="AF123" s="30">
        <v>0</v>
      </c>
      <c r="AG123" s="30">
        <v>0</v>
      </c>
      <c r="AH123" s="30">
        <v>0</v>
      </c>
      <c r="AI123" s="30">
        <v>0</v>
      </c>
      <c r="AJ123" s="30">
        <v>0</v>
      </c>
      <c r="AK123" s="30">
        <v>0</v>
      </c>
      <c r="AL123" s="30">
        <v>0</v>
      </c>
      <c r="AM123" s="30">
        <v>0</v>
      </c>
      <c r="AN123" s="30">
        <v>0</v>
      </c>
      <c r="AO123" s="30">
        <v>0</v>
      </c>
      <c r="AP123" s="30">
        <v>0</v>
      </c>
      <c r="AQ123" s="30">
        <v>0</v>
      </c>
      <c r="AR123" s="30">
        <v>0</v>
      </c>
      <c r="AS123" s="30">
        <v>0</v>
      </c>
      <c r="AT123" s="30">
        <v>0</v>
      </c>
      <c r="AU123" s="30">
        <v>0</v>
      </c>
      <c r="AV123" s="30">
        <v>0</v>
      </c>
      <c r="AW123" s="30">
        <v>0</v>
      </c>
      <c r="AX123" s="31">
        <v>0</v>
      </c>
      <c r="AZ123" s="39">
        <f t="array" ref="AZ123">SUM(IF(YEAR($C$5:$AX$5)=AZ$5,$C123:$AX123))</f>
        <v>0</v>
      </c>
      <c r="BA123" s="30">
        <f t="array" ref="BA123">SUM(IF(YEAR($C$5:$AX$5)=BA$5,$C123:$AX123))</f>
        <v>0</v>
      </c>
      <c r="BB123" s="30">
        <f t="array" ref="BB123">SUM(IF(YEAR($C$5:$AX$5)=BB$5,$C123:$AX123))</f>
        <v>0</v>
      </c>
      <c r="BC123" s="31">
        <f t="array" ref="BC123">SUM(IF(YEAR($C$5:$AX$5)=BC$5,$C123:$AX123))</f>
        <v>0</v>
      </c>
      <c r="BE123" s="39">
        <f t="shared" si="5"/>
        <v>0</v>
      </c>
      <c r="BF123" s="30">
        <f t="shared" si="6"/>
        <v>0</v>
      </c>
      <c r="BG123" s="31">
        <f t="shared" si="7"/>
        <v>0</v>
      </c>
    </row>
    <row r="124" spans="2:59">
      <c r="B124" s="17">
        <v>50852</v>
      </c>
      <c r="C124" s="30">
        <v>0</v>
      </c>
      <c r="D124" s="30">
        <v>0</v>
      </c>
      <c r="E124" s="30">
        <v>0</v>
      </c>
      <c r="F124" s="30">
        <v>0</v>
      </c>
      <c r="G124" s="30">
        <v>0</v>
      </c>
      <c r="H124" s="30">
        <v>0</v>
      </c>
      <c r="I124" s="30">
        <v>0</v>
      </c>
      <c r="J124" s="30">
        <v>0</v>
      </c>
      <c r="K124" s="30">
        <v>0</v>
      </c>
      <c r="L124" s="30">
        <v>0</v>
      </c>
      <c r="M124" s="30">
        <v>0</v>
      </c>
      <c r="N124" s="30">
        <v>0</v>
      </c>
      <c r="O124" s="30">
        <v>0</v>
      </c>
      <c r="P124" s="30">
        <v>0</v>
      </c>
      <c r="Q124" s="30">
        <v>0</v>
      </c>
      <c r="R124" s="30">
        <v>0</v>
      </c>
      <c r="S124" s="30">
        <v>0</v>
      </c>
      <c r="T124" s="30">
        <v>0</v>
      </c>
      <c r="U124" s="30">
        <v>0</v>
      </c>
      <c r="V124" s="30">
        <v>0</v>
      </c>
      <c r="W124" s="30">
        <v>0</v>
      </c>
      <c r="X124" s="30">
        <v>0</v>
      </c>
      <c r="Y124" s="30">
        <v>0</v>
      </c>
      <c r="Z124" s="30">
        <v>0</v>
      </c>
      <c r="AA124" s="30">
        <v>0</v>
      </c>
      <c r="AB124" s="30">
        <v>0</v>
      </c>
      <c r="AC124" s="30">
        <v>0</v>
      </c>
      <c r="AD124" s="30">
        <v>0</v>
      </c>
      <c r="AE124" s="30">
        <v>0</v>
      </c>
      <c r="AF124" s="30">
        <v>0</v>
      </c>
      <c r="AG124" s="30">
        <v>0</v>
      </c>
      <c r="AH124" s="30">
        <v>0</v>
      </c>
      <c r="AI124" s="30">
        <v>0</v>
      </c>
      <c r="AJ124" s="30">
        <v>0</v>
      </c>
      <c r="AK124" s="30">
        <v>0</v>
      </c>
      <c r="AL124" s="30">
        <v>0</v>
      </c>
      <c r="AM124" s="30">
        <v>0</v>
      </c>
      <c r="AN124" s="30">
        <v>0</v>
      </c>
      <c r="AO124" s="30">
        <v>0</v>
      </c>
      <c r="AP124" s="30">
        <v>0</v>
      </c>
      <c r="AQ124" s="30">
        <v>0</v>
      </c>
      <c r="AR124" s="30">
        <v>0</v>
      </c>
      <c r="AS124" s="30">
        <v>0</v>
      </c>
      <c r="AT124" s="30">
        <v>0</v>
      </c>
      <c r="AU124" s="30">
        <v>0</v>
      </c>
      <c r="AV124" s="30">
        <v>0</v>
      </c>
      <c r="AW124" s="30">
        <v>0</v>
      </c>
      <c r="AX124" s="31">
        <v>0</v>
      </c>
      <c r="AZ124" s="39">
        <f t="array" ref="AZ124">SUM(IF(YEAR($C$5:$AX$5)=AZ$5,$C124:$AX124))</f>
        <v>0</v>
      </c>
      <c r="BA124" s="30">
        <f t="array" ref="BA124">SUM(IF(YEAR($C$5:$AX$5)=BA$5,$C124:$AX124))</f>
        <v>0</v>
      </c>
      <c r="BB124" s="30">
        <f t="array" ref="BB124">SUM(IF(YEAR($C$5:$AX$5)=BB$5,$C124:$AX124))</f>
        <v>0</v>
      </c>
      <c r="BC124" s="31">
        <f t="array" ref="BC124">SUM(IF(YEAR($C$5:$AX$5)=BC$5,$C124:$AX124))</f>
        <v>0</v>
      </c>
      <c r="BE124" s="39">
        <f t="shared" si="5"/>
        <v>0</v>
      </c>
      <c r="BF124" s="30">
        <f t="shared" si="6"/>
        <v>0</v>
      </c>
      <c r="BG124" s="31">
        <f t="shared" si="7"/>
        <v>0</v>
      </c>
    </row>
    <row r="125" spans="2:59">
      <c r="B125" s="17">
        <v>50859</v>
      </c>
      <c r="C125" s="30">
        <v>0.18744458</v>
      </c>
      <c r="D125" s="30">
        <v>0.16533574000000001</v>
      </c>
      <c r="E125" s="30">
        <v>0.18952616</v>
      </c>
      <c r="F125" s="30">
        <v>0.18076946000000002</v>
      </c>
      <c r="G125" s="30">
        <v>0.17884507999999999</v>
      </c>
      <c r="H125" s="30">
        <v>0.18668417999999998</v>
      </c>
      <c r="I125" s="30">
        <v>0.19305472000000001</v>
      </c>
      <c r="J125" s="30">
        <v>0.19393004</v>
      </c>
      <c r="K125" s="30">
        <v>0.17863667999999999</v>
      </c>
      <c r="L125" s="30">
        <v>0.17249225999999998</v>
      </c>
      <c r="M125" s="30">
        <v>0.18703223999999999</v>
      </c>
      <c r="N125" s="30">
        <v>0.20182340000000001</v>
      </c>
      <c r="O125" s="30">
        <v>0.18744458</v>
      </c>
      <c r="P125" s="30">
        <v>0.16533574000000001</v>
      </c>
      <c r="Q125" s="30">
        <v>0.18952616</v>
      </c>
      <c r="R125" s="30">
        <v>0.18076946000000002</v>
      </c>
      <c r="S125" s="30">
        <v>0.17884507999999999</v>
      </c>
      <c r="T125" s="30">
        <v>0.18668417999999998</v>
      </c>
      <c r="U125" s="30">
        <v>0.19305472000000001</v>
      </c>
      <c r="V125" s="30">
        <v>0.19393004</v>
      </c>
      <c r="W125" s="30">
        <v>0.17863667999999999</v>
      </c>
      <c r="X125" s="30">
        <v>0.17249225999999998</v>
      </c>
      <c r="Y125" s="30">
        <v>0.18703223999999999</v>
      </c>
      <c r="Z125" s="30">
        <v>0.20182340000000001</v>
      </c>
      <c r="AA125" s="30">
        <v>0.18744458</v>
      </c>
      <c r="AB125" s="30">
        <v>0.17124058</v>
      </c>
      <c r="AC125" s="30">
        <v>0.18952616</v>
      </c>
      <c r="AD125" s="30">
        <v>0.18076946000000002</v>
      </c>
      <c r="AE125" s="30">
        <v>0.17884507999999999</v>
      </c>
      <c r="AF125" s="30">
        <v>0.18668417999999998</v>
      </c>
      <c r="AG125" s="30">
        <v>0.19305472000000001</v>
      </c>
      <c r="AH125" s="30">
        <v>0.19393004</v>
      </c>
      <c r="AI125" s="30">
        <v>0.17863667999999999</v>
      </c>
      <c r="AJ125" s="30">
        <v>0.17249225999999998</v>
      </c>
      <c r="AK125" s="30">
        <v>0.18703223999999999</v>
      </c>
      <c r="AL125" s="30">
        <v>0.20182340000000001</v>
      </c>
      <c r="AM125" s="30">
        <v>0.18744458</v>
      </c>
      <c r="AN125" s="30">
        <v>0.16533574000000001</v>
      </c>
      <c r="AO125" s="30">
        <v>0.18952616</v>
      </c>
      <c r="AP125" s="30">
        <v>0.18076946000000002</v>
      </c>
      <c r="AQ125" s="30">
        <v>0.17884507999999999</v>
      </c>
      <c r="AR125" s="30">
        <v>0.18668417999999998</v>
      </c>
      <c r="AS125" s="30">
        <v>0.19305472000000001</v>
      </c>
      <c r="AT125" s="30">
        <v>0.19393004</v>
      </c>
      <c r="AU125" s="30">
        <v>0.17863667999999999</v>
      </c>
      <c r="AV125" s="30">
        <v>0.17249225999999998</v>
      </c>
      <c r="AW125" s="30">
        <v>0.18703223999999999</v>
      </c>
      <c r="AX125" s="31">
        <v>0.20182340000000001</v>
      </c>
      <c r="AZ125" s="39">
        <f t="array" ref="AZ125">SUM(IF(YEAR($C$5:$AX$5)=AZ$5,$C125:$AX125))</f>
        <v>2.21557454</v>
      </c>
      <c r="BA125" s="30">
        <f t="array" ref="BA125">SUM(IF(YEAR($C$5:$AX$5)=BA$5,$C125:$AX125))</f>
        <v>2.21557454</v>
      </c>
      <c r="BB125" s="30">
        <f t="array" ref="BB125">SUM(IF(YEAR($C$5:$AX$5)=BB$5,$C125:$AX125))</f>
        <v>2.2214793799999999</v>
      </c>
      <c r="BC125" s="31">
        <f t="array" ref="BC125">SUM(IF(YEAR($C$5:$AX$5)=BC$5,$C125:$AX125))</f>
        <v>2.21557454</v>
      </c>
      <c r="BE125" s="39">
        <f t="shared" si="5"/>
        <v>2.21557454</v>
      </c>
      <c r="BF125" s="30">
        <f t="shared" si="6"/>
        <v>2.2214793799999999</v>
      </c>
      <c r="BG125" s="31">
        <f t="shared" si="7"/>
        <v>2.21557454</v>
      </c>
    </row>
    <row r="126" spans="2:59">
      <c r="B126" s="17">
        <v>50885</v>
      </c>
      <c r="C126" s="30">
        <v>7.4692099999999997E-2</v>
      </c>
      <c r="D126" s="30">
        <v>6.625818E-2</v>
      </c>
      <c r="E126" s="30">
        <v>7.3087800000000008E-2</v>
      </c>
      <c r="F126" s="30">
        <v>7.2010500000000005E-2</v>
      </c>
      <c r="G126" s="30">
        <v>7.5029479999999996E-2</v>
      </c>
      <c r="H126" s="30">
        <v>7.7756519999999996E-2</v>
      </c>
      <c r="I126" s="30">
        <v>7.8452939999999999E-2</v>
      </c>
      <c r="J126" s="30">
        <v>7.9943639999999996E-2</v>
      </c>
      <c r="K126" s="30">
        <v>7.7514459999999993E-2</v>
      </c>
      <c r="L126" s="30">
        <v>7.8694139999999996E-2</v>
      </c>
      <c r="M126" s="30">
        <v>7.3390860000000002E-2</v>
      </c>
      <c r="N126" s="30">
        <v>8.2229240000000009E-2</v>
      </c>
      <c r="O126" s="30">
        <v>7.4692099999999997E-2</v>
      </c>
      <c r="P126" s="30">
        <v>6.625818E-2</v>
      </c>
      <c r="Q126" s="30">
        <v>7.3087800000000008E-2</v>
      </c>
      <c r="R126" s="30">
        <v>7.2010500000000005E-2</v>
      </c>
      <c r="S126" s="30">
        <v>7.5029479999999996E-2</v>
      </c>
      <c r="T126" s="30">
        <v>7.7756519999999996E-2</v>
      </c>
      <c r="U126" s="30">
        <v>7.8452939999999999E-2</v>
      </c>
      <c r="V126" s="30">
        <v>7.9943639999999996E-2</v>
      </c>
      <c r="W126" s="30">
        <v>7.7514479999999997E-2</v>
      </c>
      <c r="X126" s="30">
        <v>7.8694139999999996E-2</v>
      </c>
      <c r="Y126" s="30">
        <v>7.3390860000000002E-2</v>
      </c>
      <c r="Z126" s="30">
        <v>8.2229240000000009E-2</v>
      </c>
      <c r="AA126" s="30">
        <v>7.4692099999999997E-2</v>
      </c>
      <c r="AB126" s="30">
        <v>6.8624539999999998E-2</v>
      </c>
      <c r="AC126" s="30">
        <v>7.3087800000000008E-2</v>
      </c>
      <c r="AD126" s="30">
        <v>7.2010500000000005E-2</v>
      </c>
      <c r="AE126" s="30">
        <v>7.5029479999999996E-2</v>
      </c>
      <c r="AF126" s="30">
        <v>7.7756519999999996E-2</v>
      </c>
      <c r="AG126" s="30">
        <v>7.8452939999999999E-2</v>
      </c>
      <c r="AH126" s="30">
        <v>7.9943639999999996E-2</v>
      </c>
      <c r="AI126" s="30">
        <v>7.7514479999999997E-2</v>
      </c>
      <c r="AJ126" s="30">
        <v>7.8694139999999996E-2</v>
      </c>
      <c r="AK126" s="30">
        <v>7.3390860000000002E-2</v>
      </c>
      <c r="AL126" s="30">
        <v>8.2229240000000009E-2</v>
      </c>
      <c r="AM126" s="30">
        <v>7.4692099999999997E-2</v>
      </c>
      <c r="AN126" s="30">
        <v>6.625818E-2</v>
      </c>
      <c r="AO126" s="30">
        <v>7.3087800000000008E-2</v>
      </c>
      <c r="AP126" s="30">
        <v>7.2010500000000005E-2</v>
      </c>
      <c r="AQ126" s="30">
        <v>7.5029479999999996E-2</v>
      </c>
      <c r="AR126" s="30">
        <v>7.7756519999999996E-2</v>
      </c>
      <c r="AS126" s="30">
        <v>7.8452939999999999E-2</v>
      </c>
      <c r="AT126" s="30">
        <v>7.9943639999999996E-2</v>
      </c>
      <c r="AU126" s="30">
        <v>7.7514479999999997E-2</v>
      </c>
      <c r="AV126" s="30">
        <v>7.8694139999999996E-2</v>
      </c>
      <c r="AW126" s="30">
        <v>7.3390860000000002E-2</v>
      </c>
      <c r="AX126" s="31">
        <v>8.2229240000000009E-2</v>
      </c>
      <c r="AZ126" s="39">
        <f t="array" ref="AZ126">SUM(IF(YEAR($C$5:$AX$5)=AZ$5,$C126:$AX126))</f>
        <v>0.90905985999999994</v>
      </c>
      <c r="BA126" s="30">
        <f t="array" ref="BA126">SUM(IF(YEAR($C$5:$AX$5)=BA$5,$C126:$AX126))</f>
        <v>0.90905988000000004</v>
      </c>
      <c r="BB126" s="30">
        <f t="array" ref="BB126">SUM(IF(YEAR($C$5:$AX$5)=BB$5,$C126:$AX126))</f>
        <v>0.91142623999999994</v>
      </c>
      <c r="BC126" s="31">
        <f t="array" ref="BC126">SUM(IF(YEAR($C$5:$AX$5)=BC$5,$C126:$AX126))</f>
        <v>0.90905988000000004</v>
      </c>
      <c r="BE126" s="39">
        <f t="shared" si="5"/>
        <v>0.90905986000000005</v>
      </c>
      <c r="BF126" s="30">
        <f t="shared" si="6"/>
        <v>0.91142624000000005</v>
      </c>
      <c r="BG126" s="31">
        <f t="shared" si="7"/>
        <v>0.90905988000000015</v>
      </c>
    </row>
    <row r="127" spans="2:59">
      <c r="B127" s="17">
        <v>50888</v>
      </c>
      <c r="C127" s="30">
        <v>0.14881884000000001</v>
      </c>
      <c r="D127" s="30">
        <v>0.1360326</v>
      </c>
      <c r="E127" s="30">
        <v>0.13319265999999999</v>
      </c>
      <c r="F127" s="30">
        <v>8.1962840000000009E-2</v>
      </c>
      <c r="G127" s="30">
        <v>0.12870564000000001</v>
      </c>
      <c r="H127" s="30">
        <v>0.13554156000000001</v>
      </c>
      <c r="I127" s="30">
        <v>0.12960228000000001</v>
      </c>
      <c r="J127" s="30">
        <v>0.13611404000000002</v>
      </c>
      <c r="K127" s="30">
        <v>0.13512676000000001</v>
      </c>
      <c r="L127" s="30">
        <v>8.891512E-2</v>
      </c>
      <c r="M127" s="30">
        <v>0.13771258</v>
      </c>
      <c r="N127" s="30">
        <v>0.13883854000000001</v>
      </c>
      <c r="O127" s="30">
        <v>0.14881884000000001</v>
      </c>
      <c r="P127" s="30">
        <v>0.1360326</v>
      </c>
      <c r="Q127" s="30">
        <v>0.13319265999999999</v>
      </c>
      <c r="R127" s="30">
        <v>8.1962840000000009E-2</v>
      </c>
      <c r="S127" s="30">
        <v>0.12870564000000001</v>
      </c>
      <c r="T127" s="30">
        <v>0.13554156000000001</v>
      </c>
      <c r="U127" s="30">
        <v>0.12960228000000001</v>
      </c>
      <c r="V127" s="30">
        <v>0.13611404000000002</v>
      </c>
      <c r="W127" s="30">
        <v>0.13512676000000001</v>
      </c>
      <c r="X127" s="30">
        <v>8.891512E-2</v>
      </c>
      <c r="Y127" s="30">
        <v>0.13771258</v>
      </c>
      <c r="Z127" s="30">
        <v>0.13883854000000001</v>
      </c>
      <c r="AA127" s="30">
        <v>0.14881884000000001</v>
      </c>
      <c r="AB127" s="30">
        <v>0.14089089999999999</v>
      </c>
      <c r="AC127" s="30">
        <v>0.13319265999999999</v>
      </c>
      <c r="AD127" s="30">
        <v>8.1962840000000009E-2</v>
      </c>
      <c r="AE127" s="30">
        <v>0.12870564000000001</v>
      </c>
      <c r="AF127" s="30">
        <v>0.13554156000000001</v>
      </c>
      <c r="AG127" s="30">
        <v>0.12960228000000001</v>
      </c>
      <c r="AH127" s="30">
        <v>0.13611404000000002</v>
      </c>
      <c r="AI127" s="30">
        <v>0.13512676000000001</v>
      </c>
      <c r="AJ127" s="30">
        <v>8.891512E-2</v>
      </c>
      <c r="AK127" s="30">
        <v>0.13771258</v>
      </c>
      <c r="AL127" s="30">
        <v>0.13883854000000001</v>
      </c>
      <c r="AM127" s="30">
        <v>0.14881884000000001</v>
      </c>
      <c r="AN127" s="30">
        <v>0.1360326</v>
      </c>
      <c r="AO127" s="30">
        <v>0.13319265999999999</v>
      </c>
      <c r="AP127" s="30">
        <v>8.1962840000000009E-2</v>
      </c>
      <c r="AQ127" s="30">
        <v>0.12870564000000001</v>
      </c>
      <c r="AR127" s="30">
        <v>0.13554156000000001</v>
      </c>
      <c r="AS127" s="30">
        <v>0.12960228000000001</v>
      </c>
      <c r="AT127" s="30">
        <v>0.13611404000000002</v>
      </c>
      <c r="AU127" s="30">
        <v>0.13512676000000001</v>
      </c>
      <c r="AV127" s="30">
        <v>8.891512E-2</v>
      </c>
      <c r="AW127" s="30">
        <v>0.13771258</v>
      </c>
      <c r="AX127" s="31">
        <v>0.13883854000000001</v>
      </c>
      <c r="AZ127" s="39">
        <f t="array" ref="AZ127">SUM(IF(YEAR($C$5:$AX$5)=AZ$5,$C127:$AX127))</f>
        <v>1.5305634600000004</v>
      </c>
      <c r="BA127" s="30">
        <f t="array" ref="BA127">SUM(IF(YEAR($C$5:$AX$5)=BA$5,$C127:$AX127))</f>
        <v>1.5305634600000004</v>
      </c>
      <c r="BB127" s="30">
        <f t="array" ref="BB127">SUM(IF(YEAR($C$5:$AX$5)=BB$5,$C127:$AX127))</f>
        <v>1.5354217600000004</v>
      </c>
      <c r="BC127" s="31">
        <f t="array" ref="BC127">SUM(IF(YEAR($C$5:$AX$5)=BC$5,$C127:$AX127))</f>
        <v>1.5305634600000004</v>
      </c>
      <c r="BE127" s="39">
        <f t="shared" si="5"/>
        <v>1.5305634600000002</v>
      </c>
      <c r="BF127" s="30">
        <f t="shared" si="6"/>
        <v>1.5354217600000002</v>
      </c>
      <c r="BG127" s="31">
        <f t="shared" si="7"/>
        <v>1.5305634600000002</v>
      </c>
    </row>
    <row r="128" spans="2:59">
      <c r="B128" s="17">
        <v>50960</v>
      </c>
      <c r="C128" s="30">
        <v>0.20434540000000001</v>
      </c>
      <c r="D128" s="30">
        <v>0.18127154000000001</v>
      </c>
      <c r="E128" s="30">
        <v>0.19995624000000001</v>
      </c>
      <c r="F128" s="30">
        <v>0.19700889999999999</v>
      </c>
      <c r="G128" s="30">
        <v>0.20526839999999999</v>
      </c>
      <c r="H128" s="30">
        <v>0.21272920000000001</v>
      </c>
      <c r="I128" s="30">
        <v>0.2146344</v>
      </c>
      <c r="J128" s="30">
        <v>0.21871259999999998</v>
      </c>
      <c r="K128" s="30">
        <v>0.21206700000000001</v>
      </c>
      <c r="L128" s="30">
        <v>0.21529419999999999</v>
      </c>
      <c r="M128" s="30">
        <v>0.2007854</v>
      </c>
      <c r="N128" s="30">
        <v>0.22496579999999999</v>
      </c>
      <c r="O128" s="30">
        <v>0.20434540000000001</v>
      </c>
      <c r="P128" s="30">
        <v>0.18127154000000001</v>
      </c>
      <c r="Q128" s="30">
        <v>0.19995624000000001</v>
      </c>
      <c r="R128" s="30">
        <v>0.19700889999999999</v>
      </c>
      <c r="S128" s="30">
        <v>0.20526839999999999</v>
      </c>
      <c r="T128" s="30">
        <v>0.21272920000000001</v>
      </c>
      <c r="U128" s="30">
        <v>0.2146344</v>
      </c>
      <c r="V128" s="30">
        <v>0.21871259999999998</v>
      </c>
      <c r="W128" s="30">
        <v>0.21206700000000001</v>
      </c>
      <c r="X128" s="30">
        <v>0.21529419999999999</v>
      </c>
      <c r="Y128" s="30">
        <v>0.2007854</v>
      </c>
      <c r="Z128" s="30">
        <v>0.22496579999999999</v>
      </c>
      <c r="AA128" s="30">
        <v>0.20434540000000001</v>
      </c>
      <c r="AB128" s="30">
        <v>0.18774549999999998</v>
      </c>
      <c r="AC128" s="30">
        <v>0.19995624000000001</v>
      </c>
      <c r="AD128" s="30">
        <v>0.19700889999999999</v>
      </c>
      <c r="AE128" s="30">
        <v>0.20526839999999999</v>
      </c>
      <c r="AF128" s="30">
        <v>0.21272920000000001</v>
      </c>
      <c r="AG128" s="30">
        <v>0.2146344</v>
      </c>
      <c r="AH128" s="30">
        <v>0.21871259999999998</v>
      </c>
      <c r="AI128" s="30">
        <v>0.21206700000000001</v>
      </c>
      <c r="AJ128" s="30">
        <v>0.21529419999999999</v>
      </c>
      <c r="AK128" s="30">
        <v>0.2007854</v>
      </c>
      <c r="AL128" s="30">
        <v>0.22496579999999999</v>
      </c>
      <c r="AM128" s="30">
        <v>0.20434540000000001</v>
      </c>
      <c r="AN128" s="30">
        <v>0.18127154000000001</v>
      </c>
      <c r="AO128" s="30">
        <v>0.19995624000000001</v>
      </c>
      <c r="AP128" s="30">
        <v>0.19700889999999999</v>
      </c>
      <c r="AQ128" s="30">
        <v>0.20526839999999999</v>
      </c>
      <c r="AR128" s="30">
        <v>0.21272920000000001</v>
      </c>
      <c r="AS128" s="30">
        <v>0.2146344</v>
      </c>
      <c r="AT128" s="30">
        <v>0.21871259999999998</v>
      </c>
      <c r="AU128" s="30">
        <v>0.21206700000000001</v>
      </c>
      <c r="AV128" s="30">
        <v>0.21529419999999999</v>
      </c>
      <c r="AW128" s="30">
        <v>0.2007854</v>
      </c>
      <c r="AX128" s="31">
        <v>0.22496579999999999</v>
      </c>
      <c r="AZ128" s="39">
        <f t="array" ref="AZ128">SUM(IF(YEAR($C$5:$AX$5)=AZ$5,$C128:$AX128))</f>
        <v>2.4870390800000002</v>
      </c>
      <c r="BA128" s="30">
        <f t="array" ref="BA128">SUM(IF(YEAR($C$5:$AX$5)=BA$5,$C128:$AX128))</f>
        <v>2.4870390800000002</v>
      </c>
      <c r="BB128" s="30">
        <f t="array" ref="BB128">SUM(IF(YEAR($C$5:$AX$5)=BB$5,$C128:$AX128))</f>
        <v>2.4935130400000003</v>
      </c>
      <c r="BC128" s="31">
        <f t="array" ref="BC128">SUM(IF(YEAR($C$5:$AX$5)=BC$5,$C128:$AX128))</f>
        <v>2.4870390800000002</v>
      </c>
      <c r="BE128" s="39">
        <f t="shared" si="5"/>
        <v>2.4870390800000002</v>
      </c>
      <c r="BF128" s="30">
        <f t="shared" si="6"/>
        <v>2.4935130400000003</v>
      </c>
      <c r="BG128" s="31">
        <f t="shared" si="7"/>
        <v>2.4870390800000002</v>
      </c>
    </row>
    <row r="129" spans="2:59">
      <c r="B129" s="17">
        <v>50974</v>
      </c>
      <c r="C129" s="30">
        <v>6.7204479999999997E-2</v>
      </c>
      <c r="D129" s="30">
        <v>6.3957199999999992E-2</v>
      </c>
      <c r="E129" s="30">
        <v>7.0000279999999998E-2</v>
      </c>
      <c r="F129" s="30">
        <v>3.59873E-2</v>
      </c>
      <c r="G129" s="30">
        <v>5.3705780000000002E-2</v>
      </c>
      <c r="H129" s="30">
        <v>6.1250539999999992E-2</v>
      </c>
      <c r="I129" s="30">
        <v>5.7053739999999999E-2</v>
      </c>
      <c r="J129" s="30">
        <v>5.9195659999999997E-2</v>
      </c>
      <c r="K129" s="30">
        <v>4.7044500000000003E-2</v>
      </c>
      <c r="L129" s="30">
        <v>4.9044379999999999E-2</v>
      </c>
      <c r="M129" s="30">
        <v>6.1432079999999993E-2</v>
      </c>
      <c r="N129" s="30">
        <v>5.555512E-2</v>
      </c>
      <c r="O129" s="30">
        <v>6.7204479999999997E-2</v>
      </c>
      <c r="P129" s="30">
        <v>6.3957199999999992E-2</v>
      </c>
      <c r="Q129" s="30">
        <v>7.0000279999999998E-2</v>
      </c>
      <c r="R129" s="30">
        <v>3.59873E-2</v>
      </c>
      <c r="S129" s="30">
        <v>5.3705780000000002E-2</v>
      </c>
      <c r="T129" s="30">
        <v>6.1250539999999992E-2</v>
      </c>
      <c r="U129" s="30">
        <v>5.7053739999999999E-2</v>
      </c>
      <c r="V129" s="30">
        <v>5.9195659999999997E-2</v>
      </c>
      <c r="W129" s="30">
        <v>4.7044500000000003E-2</v>
      </c>
      <c r="X129" s="30">
        <v>4.9044379999999999E-2</v>
      </c>
      <c r="Y129" s="30">
        <v>6.1432079999999993E-2</v>
      </c>
      <c r="Z129" s="30">
        <v>5.555512E-2</v>
      </c>
      <c r="AA129" s="30">
        <v>6.7204479999999997E-2</v>
      </c>
      <c r="AB129" s="30">
        <v>6.6241380000000002E-2</v>
      </c>
      <c r="AC129" s="30">
        <v>7.0000279999999998E-2</v>
      </c>
      <c r="AD129" s="30">
        <v>3.59873E-2</v>
      </c>
      <c r="AE129" s="30">
        <v>5.3705780000000002E-2</v>
      </c>
      <c r="AF129" s="30">
        <v>6.1250539999999992E-2</v>
      </c>
      <c r="AG129" s="30">
        <v>5.7053739999999999E-2</v>
      </c>
      <c r="AH129" s="30">
        <v>5.9195659999999997E-2</v>
      </c>
      <c r="AI129" s="30">
        <v>4.7044500000000003E-2</v>
      </c>
      <c r="AJ129" s="30">
        <v>4.9044379999999999E-2</v>
      </c>
      <c r="AK129" s="30">
        <v>6.1432079999999993E-2</v>
      </c>
      <c r="AL129" s="30">
        <v>5.555512E-2</v>
      </c>
      <c r="AM129" s="30">
        <v>6.7204479999999997E-2</v>
      </c>
      <c r="AN129" s="30">
        <v>6.3957199999999992E-2</v>
      </c>
      <c r="AO129" s="30">
        <v>7.0000279999999998E-2</v>
      </c>
      <c r="AP129" s="30">
        <v>3.59873E-2</v>
      </c>
      <c r="AQ129" s="30">
        <v>5.3705780000000002E-2</v>
      </c>
      <c r="AR129" s="30">
        <v>6.1250539999999992E-2</v>
      </c>
      <c r="AS129" s="30">
        <v>5.7053739999999999E-2</v>
      </c>
      <c r="AT129" s="30">
        <v>5.9195659999999997E-2</v>
      </c>
      <c r="AU129" s="30">
        <v>4.7044500000000003E-2</v>
      </c>
      <c r="AV129" s="30">
        <v>4.9044379999999999E-2</v>
      </c>
      <c r="AW129" s="30">
        <v>6.1432079999999993E-2</v>
      </c>
      <c r="AX129" s="31">
        <v>5.555512E-2</v>
      </c>
      <c r="AZ129" s="39">
        <f t="array" ref="AZ129">SUM(IF(YEAR($C$5:$AX$5)=AZ$5,$C129:$AX129))</f>
        <v>0.68143105999999998</v>
      </c>
      <c r="BA129" s="30">
        <f t="array" ref="BA129">SUM(IF(YEAR($C$5:$AX$5)=BA$5,$C129:$AX129))</f>
        <v>0.68143105999999998</v>
      </c>
      <c r="BB129" s="30">
        <f t="array" ref="BB129">SUM(IF(YEAR($C$5:$AX$5)=BB$5,$C129:$AX129))</f>
        <v>0.68371523999999995</v>
      </c>
      <c r="BC129" s="31">
        <f t="array" ref="BC129">SUM(IF(YEAR($C$5:$AX$5)=BC$5,$C129:$AX129))</f>
        <v>0.68143105999999998</v>
      </c>
      <c r="BE129" s="39">
        <f t="shared" si="5"/>
        <v>0.68143105999999998</v>
      </c>
      <c r="BF129" s="30">
        <f t="shared" si="6"/>
        <v>0.68371523999999995</v>
      </c>
      <c r="BG129" s="31">
        <f t="shared" si="7"/>
        <v>0.68143105999999998</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5"/>
        <v>0</v>
      </c>
      <c r="BF130" s="30">
        <f t="shared" si="6"/>
        <v>0</v>
      </c>
      <c r="BG130" s="31">
        <f t="shared" si="7"/>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5"/>
        <v>0</v>
      </c>
      <c r="BF131" s="30">
        <f t="shared" si="6"/>
        <v>0</v>
      </c>
      <c r="BG131" s="31">
        <f t="shared" si="7"/>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5"/>
        <v>0</v>
      </c>
      <c r="BF132" s="30">
        <f t="shared" si="6"/>
        <v>0</v>
      </c>
      <c r="BG132" s="31">
        <f t="shared" si="7"/>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5"/>
        <v>0</v>
      </c>
      <c r="BF133" s="30">
        <f t="shared" si="6"/>
        <v>0</v>
      </c>
      <c r="BG133" s="31">
        <f t="shared" si="7"/>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5"/>
        <v>0</v>
      </c>
      <c r="BF134" s="30">
        <f t="shared" si="6"/>
        <v>0</v>
      </c>
      <c r="BG134" s="31">
        <f t="shared" si="7"/>
        <v>0</v>
      </c>
    </row>
    <row r="135" spans="2:59">
      <c r="B135" s="17">
        <v>54625</v>
      </c>
      <c r="C135" s="30">
        <v>0.14786975999999999</v>
      </c>
      <c r="D135" s="30">
        <v>0.13042870000000001</v>
      </c>
      <c r="E135" s="30">
        <v>0.14951183999999998</v>
      </c>
      <c r="F135" s="30">
        <v>0.14260394000000001</v>
      </c>
      <c r="G135" s="30">
        <v>0.14108586000000001</v>
      </c>
      <c r="H135" s="30">
        <v>0.14726990000000001</v>
      </c>
      <c r="I135" s="30">
        <v>0.15229541999999999</v>
      </c>
      <c r="J135" s="30">
        <v>0.15298593999999999</v>
      </c>
      <c r="K135" s="30">
        <v>0.14092143999999998</v>
      </c>
      <c r="L135" s="30">
        <v>0.13607427999999999</v>
      </c>
      <c r="M135" s="30">
        <v>0.14754445999999999</v>
      </c>
      <c r="N135" s="30">
        <v>0.15921286000000001</v>
      </c>
      <c r="O135" s="30">
        <v>0.14786975999999999</v>
      </c>
      <c r="P135" s="30">
        <v>0.13042870000000001</v>
      </c>
      <c r="Q135" s="30">
        <v>0.14951183999999998</v>
      </c>
      <c r="R135" s="30">
        <v>0.14260394000000001</v>
      </c>
      <c r="S135" s="30">
        <v>0.14108586000000001</v>
      </c>
      <c r="T135" s="30">
        <v>0.14726990000000001</v>
      </c>
      <c r="U135" s="30">
        <v>0.15229541999999999</v>
      </c>
      <c r="V135" s="30">
        <v>0.15298593999999999</v>
      </c>
      <c r="W135" s="30">
        <v>0.14092143999999998</v>
      </c>
      <c r="X135" s="30">
        <v>0.13607427999999999</v>
      </c>
      <c r="Y135" s="30">
        <v>0.14754445999999999</v>
      </c>
      <c r="Z135" s="30">
        <v>0.15921286000000001</v>
      </c>
      <c r="AA135" s="30">
        <v>0.14786975999999999</v>
      </c>
      <c r="AB135" s="30">
        <v>0.13508686</v>
      </c>
      <c r="AC135" s="30">
        <v>0.14951183999999998</v>
      </c>
      <c r="AD135" s="30">
        <v>0.14260394000000001</v>
      </c>
      <c r="AE135" s="30">
        <v>0.14108586000000001</v>
      </c>
      <c r="AF135" s="30">
        <v>0.14726990000000001</v>
      </c>
      <c r="AG135" s="30">
        <v>0.15229541999999999</v>
      </c>
      <c r="AH135" s="30">
        <v>0.15298593999999999</v>
      </c>
      <c r="AI135" s="30">
        <v>0.14092143999999998</v>
      </c>
      <c r="AJ135" s="30">
        <v>0.13607427999999999</v>
      </c>
      <c r="AK135" s="30">
        <v>0.14754445999999999</v>
      </c>
      <c r="AL135" s="30">
        <v>0.15921286000000001</v>
      </c>
      <c r="AM135" s="30">
        <v>0.14786975999999999</v>
      </c>
      <c r="AN135" s="30">
        <v>0.13042870000000001</v>
      </c>
      <c r="AO135" s="30">
        <v>0.14951183999999998</v>
      </c>
      <c r="AP135" s="30">
        <v>0.14260394000000001</v>
      </c>
      <c r="AQ135" s="30">
        <v>0.14108586000000001</v>
      </c>
      <c r="AR135" s="30">
        <v>0.14726990000000001</v>
      </c>
      <c r="AS135" s="30">
        <v>0.15229541999999999</v>
      </c>
      <c r="AT135" s="30">
        <v>0.15298593999999999</v>
      </c>
      <c r="AU135" s="30">
        <v>0.14092143999999998</v>
      </c>
      <c r="AV135" s="30">
        <v>0.13607427999999999</v>
      </c>
      <c r="AW135" s="30">
        <v>0.14754445999999999</v>
      </c>
      <c r="AX135" s="31">
        <v>0.15921286000000001</v>
      </c>
      <c r="AZ135" s="39">
        <f t="array" ref="AZ135">SUM(IF(YEAR($C$5:$AX$5)=AZ$5,$C135:$AX135))</f>
        <v>1.7478044000000001</v>
      </c>
      <c r="BA135" s="30">
        <f t="array" ref="BA135">SUM(IF(YEAR($C$5:$AX$5)=BA$5,$C135:$AX135))</f>
        <v>1.7478044000000001</v>
      </c>
      <c r="BB135" s="30">
        <f t="array" ref="BB135">SUM(IF(YEAR($C$5:$AX$5)=BB$5,$C135:$AX135))</f>
        <v>1.7524625600000001</v>
      </c>
      <c r="BC135" s="31">
        <f t="array" ref="BC135">SUM(IF(YEAR($C$5:$AX$5)=BC$5,$C135:$AX135))</f>
        <v>1.7478044000000001</v>
      </c>
      <c r="BE135" s="39">
        <f t="shared" ref="BE135:BE198" si="8">SUM(H135:S135)</f>
        <v>1.7478043999999999</v>
      </c>
      <c r="BF135" s="30">
        <f t="shared" ref="BF135:BF198" si="9">SUM(T135:AE135)</f>
        <v>1.7524625599999999</v>
      </c>
      <c r="BG135" s="31">
        <f t="shared" ref="BG135:BG198" si="10">SUM(AF135:AQ135)</f>
        <v>1.7478043999999999</v>
      </c>
    </row>
    <row r="136" spans="2:59">
      <c r="B136" s="17">
        <v>54634</v>
      </c>
      <c r="C136" s="30">
        <v>7.0733379999999998E-2</v>
      </c>
      <c r="D136" s="30">
        <v>6.6092620000000005E-2</v>
      </c>
      <c r="E136" s="30">
        <v>7.3619400000000002E-2</v>
      </c>
      <c r="F136" s="30">
        <v>6.9329699999999994E-2</v>
      </c>
      <c r="G136" s="30">
        <v>7.3544379999999993E-2</v>
      </c>
      <c r="H136" s="30">
        <v>6.7587580000000008E-2</v>
      </c>
      <c r="I136" s="30">
        <v>7.2866299999999995E-2</v>
      </c>
      <c r="J136" s="30">
        <v>7.2918639999999993E-2</v>
      </c>
      <c r="K136" s="30">
        <v>5.792506E-2</v>
      </c>
      <c r="L136" s="30">
        <v>6.0640300000000001E-2</v>
      </c>
      <c r="M136" s="30">
        <v>6.9098839999999995E-2</v>
      </c>
      <c r="N136" s="30">
        <v>7.1549679999999991E-2</v>
      </c>
      <c r="O136" s="30">
        <v>7.0733379999999998E-2</v>
      </c>
      <c r="P136" s="30">
        <v>6.6092620000000005E-2</v>
      </c>
      <c r="Q136" s="30">
        <v>7.3619400000000002E-2</v>
      </c>
      <c r="R136" s="30">
        <v>6.9329699999999994E-2</v>
      </c>
      <c r="S136" s="30">
        <v>7.3544379999999993E-2</v>
      </c>
      <c r="T136" s="30">
        <v>6.7587580000000008E-2</v>
      </c>
      <c r="U136" s="30">
        <v>7.2866299999999995E-2</v>
      </c>
      <c r="V136" s="30">
        <v>7.2918639999999993E-2</v>
      </c>
      <c r="W136" s="30">
        <v>5.792506E-2</v>
      </c>
      <c r="X136" s="30">
        <v>6.0640300000000001E-2</v>
      </c>
      <c r="Y136" s="30">
        <v>6.9098839999999995E-2</v>
      </c>
      <c r="Z136" s="30">
        <v>7.1549679999999991E-2</v>
      </c>
      <c r="AA136" s="30">
        <v>7.0733379999999998E-2</v>
      </c>
      <c r="AB136" s="30">
        <v>6.8453079999999999E-2</v>
      </c>
      <c r="AC136" s="30">
        <v>7.3619400000000002E-2</v>
      </c>
      <c r="AD136" s="30">
        <v>6.9329699999999994E-2</v>
      </c>
      <c r="AE136" s="30">
        <v>7.3544379999999993E-2</v>
      </c>
      <c r="AF136" s="30">
        <v>6.7587580000000008E-2</v>
      </c>
      <c r="AG136" s="30">
        <v>7.2866299999999995E-2</v>
      </c>
      <c r="AH136" s="30">
        <v>7.2918639999999993E-2</v>
      </c>
      <c r="AI136" s="30">
        <v>5.792506E-2</v>
      </c>
      <c r="AJ136" s="30">
        <v>6.0640300000000001E-2</v>
      </c>
      <c r="AK136" s="30">
        <v>6.9098839999999995E-2</v>
      </c>
      <c r="AL136" s="30">
        <v>7.1549679999999991E-2</v>
      </c>
      <c r="AM136" s="30">
        <v>7.0733379999999998E-2</v>
      </c>
      <c r="AN136" s="30">
        <v>6.6092620000000005E-2</v>
      </c>
      <c r="AO136" s="30">
        <v>7.3619400000000002E-2</v>
      </c>
      <c r="AP136" s="30">
        <v>6.9329699999999994E-2</v>
      </c>
      <c r="AQ136" s="30">
        <v>7.3544379999999993E-2</v>
      </c>
      <c r="AR136" s="30">
        <v>6.7587580000000008E-2</v>
      </c>
      <c r="AS136" s="30">
        <v>7.2866299999999995E-2</v>
      </c>
      <c r="AT136" s="30">
        <v>7.2918639999999993E-2</v>
      </c>
      <c r="AU136" s="30">
        <v>5.792506E-2</v>
      </c>
      <c r="AV136" s="30">
        <v>6.0640300000000001E-2</v>
      </c>
      <c r="AW136" s="30">
        <v>6.9098839999999995E-2</v>
      </c>
      <c r="AX136" s="31">
        <v>7.1549679999999991E-2</v>
      </c>
      <c r="AZ136" s="39">
        <f t="array" ref="AZ136">SUM(IF(YEAR($C$5:$AX$5)=AZ$5,$C136:$AX136))</f>
        <v>0.82590587999999987</v>
      </c>
      <c r="BA136" s="30">
        <f t="array" ref="BA136">SUM(IF(YEAR($C$5:$AX$5)=BA$5,$C136:$AX136))</f>
        <v>0.82590587999999987</v>
      </c>
      <c r="BB136" s="30">
        <f t="array" ref="BB136">SUM(IF(YEAR($C$5:$AX$5)=BB$5,$C136:$AX136))</f>
        <v>0.82826633999999988</v>
      </c>
      <c r="BC136" s="31">
        <f t="array" ref="BC136">SUM(IF(YEAR($C$5:$AX$5)=BC$5,$C136:$AX136))</f>
        <v>0.82590587999999987</v>
      </c>
      <c r="BE136" s="39">
        <f t="shared" si="8"/>
        <v>0.82590588000000009</v>
      </c>
      <c r="BF136" s="30">
        <f t="shared" si="9"/>
        <v>0.8282663400000001</v>
      </c>
      <c r="BG136" s="31">
        <f t="shared" si="10"/>
        <v>0.82590588000000009</v>
      </c>
    </row>
    <row r="137" spans="2:59">
      <c r="B137" s="17">
        <v>54640</v>
      </c>
      <c r="C137" s="30">
        <v>0</v>
      </c>
      <c r="D137" s="30">
        <v>0</v>
      </c>
      <c r="E137" s="30">
        <v>0</v>
      </c>
      <c r="F137" s="30">
        <v>0</v>
      </c>
      <c r="G137" s="30">
        <v>0</v>
      </c>
      <c r="H137" s="30">
        <v>0</v>
      </c>
      <c r="I137" s="30">
        <v>0</v>
      </c>
      <c r="J137" s="30">
        <v>0</v>
      </c>
      <c r="K137" s="30">
        <v>0</v>
      </c>
      <c r="L137" s="30">
        <v>0</v>
      </c>
      <c r="M137" s="30">
        <v>0</v>
      </c>
      <c r="N137" s="30">
        <v>0</v>
      </c>
      <c r="O137" s="30">
        <v>0</v>
      </c>
      <c r="P137" s="30">
        <v>0</v>
      </c>
      <c r="Q137" s="30">
        <v>0</v>
      </c>
      <c r="R137" s="30">
        <v>0</v>
      </c>
      <c r="S137" s="30">
        <v>0</v>
      </c>
      <c r="T137" s="30">
        <v>0</v>
      </c>
      <c r="U137" s="30">
        <v>0</v>
      </c>
      <c r="V137" s="30">
        <v>0</v>
      </c>
      <c r="W137" s="30">
        <v>0</v>
      </c>
      <c r="X137" s="30">
        <v>0</v>
      </c>
      <c r="Y137" s="30">
        <v>0</v>
      </c>
      <c r="Z137" s="30">
        <v>0</v>
      </c>
      <c r="AA137" s="30">
        <v>0</v>
      </c>
      <c r="AB137" s="30">
        <v>0</v>
      </c>
      <c r="AC137" s="30">
        <v>0</v>
      </c>
      <c r="AD137" s="30">
        <v>0</v>
      </c>
      <c r="AE137" s="30">
        <v>0</v>
      </c>
      <c r="AF137" s="30">
        <v>0</v>
      </c>
      <c r="AG137" s="30">
        <v>0</v>
      </c>
      <c r="AH137" s="30">
        <v>0</v>
      </c>
      <c r="AI137" s="30">
        <v>0</v>
      </c>
      <c r="AJ137" s="30">
        <v>0</v>
      </c>
      <c r="AK137" s="30">
        <v>0</v>
      </c>
      <c r="AL137" s="30">
        <v>0</v>
      </c>
      <c r="AM137" s="30">
        <v>0</v>
      </c>
      <c r="AN137" s="30">
        <v>0</v>
      </c>
      <c r="AO137" s="30">
        <v>0</v>
      </c>
      <c r="AP137" s="30">
        <v>0</v>
      </c>
      <c r="AQ137" s="30">
        <v>0</v>
      </c>
      <c r="AR137" s="30">
        <v>0</v>
      </c>
      <c r="AS137" s="30">
        <v>0</v>
      </c>
      <c r="AT137" s="30">
        <v>0</v>
      </c>
      <c r="AU137" s="30">
        <v>0</v>
      </c>
      <c r="AV137" s="30">
        <v>0</v>
      </c>
      <c r="AW137" s="30">
        <v>0</v>
      </c>
      <c r="AX137" s="31">
        <v>0</v>
      </c>
      <c r="AZ137" s="39">
        <f t="array" ref="AZ137">SUM(IF(YEAR($C$5:$AX$5)=AZ$5,$C137:$AX137))</f>
        <v>0</v>
      </c>
      <c r="BA137" s="30">
        <f t="array" ref="BA137">SUM(IF(YEAR($C$5:$AX$5)=BA$5,$C137:$AX137))</f>
        <v>0</v>
      </c>
      <c r="BB137" s="30">
        <f t="array" ref="BB137">SUM(IF(YEAR($C$5:$AX$5)=BB$5,$C137:$AX137))</f>
        <v>0</v>
      </c>
      <c r="BC137" s="31">
        <f t="array" ref="BC137">SUM(IF(YEAR($C$5:$AX$5)=BC$5,$C137:$AX137))</f>
        <v>0</v>
      </c>
      <c r="BE137" s="39">
        <f t="shared" si="8"/>
        <v>0</v>
      </c>
      <c r="BF137" s="30">
        <f t="shared" si="9"/>
        <v>0</v>
      </c>
      <c r="BG137" s="31">
        <f t="shared" si="10"/>
        <v>0</v>
      </c>
    </row>
    <row r="138" spans="2:59">
      <c r="B138" s="17">
        <v>54693</v>
      </c>
      <c r="C138" s="30">
        <v>0</v>
      </c>
      <c r="D138" s="30">
        <v>0</v>
      </c>
      <c r="E138" s="30">
        <v>0</v>
      </c>
      <c r="F138" s="30">
        <v>0</v>
      </c>
      <c r="G138" s="30">
        <v>0</v>
      </c>
      <c r="H138" s="30">
        <v>0</v>
      </c>
      <c r="I138" s="30">
        <v>0</v>
      </c>
      <c r="J138" s="30">
        <v>0</v>
      </c>
      <c r="K138" s="30">
        <v>0</v>
      </c>
      <c r="L138" s="30">
        <v>0</v>
      </c>
      <c r="M138" s="30">
        <v>0</v>
      </c>
      <c r="N138" s="30">
        <v>0</v>
      </c>
      <c r="O138" s="30">
        <v>0</v>
      </c>
      <c r="P138" s="30">
        <v>0</v>
      </c>
      <c r="Q138" s="30">
        <v>0</v>
      </c>
      <c r="R138" s="30">
        <v>0</v>
      </c>
      <c r="S138" s="30">
        <v>0</v>
      </c>
      <c r="T138" s="30">
        <v>0</v>
      </c>
      <c r="U138" s="30">
        <v>0</v>
      </c>
      <c r="V138" s="30">
        <v>0</v>
      </c>
      <c r="W138" s="30">
        <v>0</v>
      </c>
      <c r="X138" s="30">
        <v>0</v>
      </c>
      <c r="Y138" s="30">
        <v>0</v>
      </c>
      <c r="Z138" s="30">
        <v>0</v>
      </c>
      <c r="AA138" s="30">
        <v>0</v>
      </c>
      <c r="AB138" s="30">
        <v>0</v>
      </c>
      <c r="AC138" s="30">
        <v>0</v>
      </c>
      <c r="AD138" s="30">
        <v>0</v>
      </c>
      <c r="AE138" s="30">
        <v>0</v>
      </c>
      <c r="AF138" s="30">
        <v>0</v>
      </c>
      <c r="AG138" s="30">
        <v>0</v>
      </c>
      <c r="AH138" s="30">
        <v>0</v>
      </c>
      <c r="AI138" s="30">
        <v>0</v>
      </c>
      <c r="AJ138" s="30">
        <v>0</v>
      </c>
      <c r="AK138" s="30">
        <v>0</v>
      </c>
      <c r="AL138" s="30">
        <v>0</v>
      </c>
      <c r="AM138" s="30">
        <v>0</v>
      </c>
      <c r="AN138" s="30">
        <v>0</v>
      </c>
      <c r="AO138" s="30">
        <v>0</v>
      </c>
      <c r="AP138" s="30">
        <v>0</v>
      </c>
      <c r="AQ138" s="30">
        <v>0</v>
      </c>
      <c r="AR138" s="30">
        <v>0</v>
      </c>
      <c r="AS138" s="30">
        <v>0</v>
      </c>
      <c r="AT138" s="30">
        <v>0</v>
      </c>
      <c r="AU138" s="30">
        <v>0</v>
      </c>
      <c r="AV138" s="30">
        <v>0</v>
      </c>
      <c r="AW138" s="30">
        <v>0</v>
      </c>
      <c r="AX138" s="31">
        <v>0</v>
      </c>
      <c r="AZ138" s="39">
        <f t="array" ref="AZ138">SUM(IF(YEAR($C$5:$AX$5)=AZ$5,$C138:$AX138))</f>
        <v>0</v>
      </c>
      <c r="BA138" s="30">
        <f t="array" ref="BA138">SUM(IF(YEAR($C$5:$AX$5)=BA$5,$C138:$AX138))</f>
        <v>0</v>
      </c>
      <c r="BB138" s="30">
        <f t="array" ref="BB138">SUM(IF(YEAR($C$5:$AX$5)=BB$5,$C138:$AX138))</f>
        <v>0</v>
      </c>
      <c r="BC138" s="31">
        <f t="array" ref="BC138">SUM(IF(YEAR($C$5:$AX$5)=BC$5,$C138:$AX138))</f>
        <v>0</v>
      </c>
      <c r="BE138" s="39">
        <f t="shared" si="8"/>
        <v>0</v>
      </c>
      <c r="BF138" s="30">
        <f t="shared" si="9"/>
        <v>0</v>
      </c>
      <c r="BG138" s="31">
        <f t="shared" si="10"/>
        <v>0</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8"/>
        <v>0</v>
      </c>
      <c r="BF139" s="30">
        <f t="shared" si="9"/>
        <v>0</v>
      </c>
      <c r="BG139" s="31">
        <f t="shared" si="10"/>
        <v>0</v>
      </c>
    </row>
    <row r="140" spans="2:59">
      <c r="B140" s="17">
        <v>54746</v>
      </c>
      <c r="C140" s="30">
        <v>0.20311560000000001</v>
      </c>
      <c r="D140" s="30">
        <v>0.17915846000000002</v>
      </c>
      <c r="E140" s="30">
        <v>0.2053712</v>
      </c>
      <c r="F140" s="30">
        <v>0.19588251999999998</v>
      </c>
      <c r="G140" s="30">
        <v>0.19379723999999998</v>
      </c>
      <c r="H140" s="30">
        <v>0.20229179999999999</v>
      </c>
      <c r="I140" s="30">
        <v>0.20919480000000001</v>
      </c>
      <c r="J140" s="30">
        <v>0.21014340000000001</v>
      </c>
      <c r="K140" s="30">
        <v>0.1935714</v>
      </c>
      <c r="L140" s="30">
        <v>0.18691331999999999</v>
      </c>
      <c r="M140" s="30">
        <v>0.20266880000000001</v>
      </c>
      <c r="N140" s="30">
        <v>0.2186968</v>
      </c>
      <c r="O140" s="30">
        <v>0.20311560000000001</v>
      </c>
      <c r="P140" s="30">
        <v>0.17915846000000002</v>
      </c>
      <c r="Q140" s="30">
        <v>0.2053712</v>
      </c>
      <c r="R140" s="30">
        <v>0.19588251999999998</v>
      </c>
      <c r="S140" s="30">
        <v>0.19379723999999998</v>
      </c>
      <c r="T140" s="30">
        <v>0.20229179999999999</v>
      </c>
      <c r="U140" s="30">
        <v>0.20919480000000001</v>
      </c>
      <c r="V140" s="30">
        <v>0.21014340000000001</v>
      </c>
      <c r="W140" s="30">
        <v>0.1935714</v>
      </c>
      <c r="X140" s="30">
        <v>0.18691331999999999</v>
      </c>
      <c r="Y140" s="30">
        <v>0.20266880000000001</v>
      </c>
      <c r="Z140" s="30">
        <v>0.2186968</v>
      </c>
      <c r="AA140" s="30">
        <v>0.20311560000000001</v>
      </c>
      <c r="AB140" s="30">
        <v>0.18555698000000001</v>
      </c>
      <c r="AC140" s="30">
        <v>0.2053712</v>
      </c>
      <c r="AD140" s="30">
        <v>0.19588251999999998</v>
      </c>
      <c r="AE140" s="30">
        <v>0.19379723999999998</v>
      </c>
      <c r="AF140" s="30">
        <v>0.20229179999999999</v>
      </c>
      <c r="AG140" s="30">
        <v>0.20919480000000001</v>
      </c>
      <c r="AH140" s="30">
        <v>0.21014340000000001</v>
      </c>
      <c r="AI140" s="30">
        <v>0.1935714</v>
      </c>
      <c r="AJ140" s="30">
        <v>0.18691331999999999</v>
      </c>
      <c r="AK140" s="30">
        <v>0.20266880000000001</v>
      </c>
      <c r="AL140" s="30">
        <v>0.2186968</v>
      </c>
      <c r="AM140" s="30">
        <v>0.20311560000000001</v>
      </c>
      <c r="AN140" s="30">
        <v>0.17915846000000002</v>
      </c>
      <c r="AO140" s="30">
        <v>0.2053712</v>
      </c>
      <c r="AP140" s="30">
        <v>0.19588251999999998</v>
      </c>
      <c r="AQ140" s="30">
        <v>0.19379723999999998</v>
      </c>
      <c r="AR140" s="30">
        <v>0.20229179999999999</v>
      </c>
      <c r="AS140" s="30">
        <v>0.20919480000000001</v>
      </c>
      <c r="AT140" s="30">
        <v>0.21014340000000001</v>
      </c>
      <c r="AU140" s="30">
        <v>0.1935714</v>
      </c>
      <c r="AV140" s="30">
        <v>0.18691331999999999</v>
      </c>
      <c r="AW140" s="30">
        <v>0.20266880000000001</v>
      </c>
      <c r="AX140" s="31">
        <v>0.2186968</v>
      </c>
      <c r="AZ140" s="39">
        <f t="array" ref="AZ140">SUM(IF(YEAR($C$5:$AX$5)=AZ$5,$C140:$AX140))</f>
        <v>2.4008053399999998</v>
      </c>
      <c r="BA140" s="30">
        <f t="array" ref="BA140">SUM(IF(YEAR($C$5:$AX$5)=BA$5,$C140:$AX140))</f>
        <v>2.4008053399999998</v>
      </c>
      <c r="BB140" s="30">
        <f t="array" ref="BB140">SUM(IF(YEAR($C$5:$AX$5)=BB$5,$C140:$AX140))</f>
        <v>2.4072038600000001</v>
      </c>
      <c r="BC140" s="31">
        <f t="array" ref="BC140">SUM(IF(YEAR($C$5:$AX$5)=BC$5,$C140:$AX140))</f>
        <v>2.4008053399999998</v>
      </c>
      <c r="BE140" s="39">
        <f t="shared" si="8"/>
        <v>2.4008053400000002</v>
      </c>
      <c r="BF140" s="30">
        <f t="shared" si="9"/>
        <v>2.4072038600000001</v>
      </c>
      <c r="BG140" s="31">
        <f t="shared" si="10"/>
        <v>2.4008053400000002</v>
      </c>
    </row>
    <row r="141" spans="2:59">
      <c r="B141" s="17">
        <v>54785</v>
      </c>
      <c r="C141" s="30">
        <v>0</v>
      </c>
      <c r="D141" s="30">
        <v>0</v>
      </c>
      <c r="E141" s="30">
        <v>0</v>
      </c>
      <c r="F141" s="30">
        <v>0</v>
      </c>
      <c r="G141" s="30">
        <v>0</v>
      </c>
      <c r="H141" s="30">
        <v>0</v>
      </c>
      <c r="I141" s="30">
        <v>0</v>
      </c>
      <c r="J141" s="30">
        <v>0</v>
      </c>
      <c r="K141" s="30">
        <v>0</v>
      </c>
      <c r="L141" s="30">
        <v>0</v>
      </c>
      <c r="M141" s="30">
        <v>0</v>
      </c>
      <c r="N141" s="30">
        <v>0</v>
      </c>
      <c r="O141" s="30">
        <v>0</v>
      </c>
      <c r="P141" s="30">
        <v>0</v>
      </c>
      <c r="Q141" s="30">
        <v>0</v>
      </c>
      <c r="R141" s="30">
        <v>0</v>
      </c>
      <c r="S141" s="30">
        <v>0</v>
      </c>
      <c r="T141" s="30">
        <v>0</v>
      </c>
      <c r="U141" s="30">
        <v>0</v>
      </c>
      <c r="V141" s="30">
        <v>0</v>
      </c>
      <c r="W141" s="30">
        <v>0</v>
      </c>
      <c r="X141" s="30">
        <v>0</v>
      </c>
      <c r="Y141" s="30">
        <v>0</v>
      </c>
      <c r="Z141" s="30">
        <v>0</v>
      </c>
      <c r="AA141" s="30">
        <v>0</v>
      </c>
      <c r="AB141" s="30">
        <v>0</v>
      </c>
      <c r="AC141" s="30">
        <v>0</v>
      </c>
      <c r="AD141" s="30">
        <v>0</v>
      </c>
      <c r="AE141" s="30">
        <v>0</v>
      </c>
      <c r="AF141" s="30">
        <v>0</v>
      </c>
      <c r="AG141" s="30">
        <v>0</v>
      </c>
      <c r="AH141" s="30">
        <v>0</v>
      </c>
      <c r="AI141" s="30">
        <v>0</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0</v>
      </c>
      <c r="BA141" s="30">
        <f t="array" ref="BA141">SUM(IF(YEAR($C$5:$AX$5)=BA$5,$C141:$AX141))</f>
        <v>0</v>
      </c>
      <c r="BB141" s="30">
        <f t="array" ref="BB141">SUM(IF(YEAR($C$5:$AX$5)=BB$5,$C141:$AX141))</f>
        <v>0</v>
      </c>
      <c r="BC141" s="31">
        <f t="array" ref="BC141">SUM(IF(YEAR($C$5:$AX$5)=BC$5,$C141:$AX141))</f>
        <v>0</v>
      </c>
      <c r="BE141" s="39">
        <f t="shared" si="8"/>
        <v>0</v>
      </c>
      <c r="BF141" s="30">
        <f t="shared" si="9"/>
        <v>0</v>
      </c>
      <c r="BG141" s="31">
        <f t="shared" si="10"/>
        <v>0</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8"/>
        <v>0</v>
      </c>
      <c r="BF142" s="30">
        <f t="shared" si="9"/>
        <v>0</v>
      </c>
      <c r="BG142" s="31">
        <f t="shared" si="10"/>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8"/>
        <v>0</v>
      </c>
      <c r="BF143" s="30">
        <f t="shared" si="9"/>
        <v>0</v>
      </c>
      <c r="BG143" s="31">
        <f t="shared" si="10"/>
        <v>0</v>
      </c>
    </row>
    <row r="144" spans="2:59">
      <c r="B144" s="17">
        <v>54832</v>
      </c>
      <c r="C144" s="30">
        <v>0</v>
      </c>
      <c r="D144" s="30">
        <v>0</v>
      </c>
      <c r="E144" s="30">
        <v>0</v>
      </c>
      <c r="F144" s="30">
        <v>0</v>
      </c>
      <c r="G144" s="30">
        <v>0</v>
      </c>
      <c r="H144" s="3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0</v>
      </c>
      <c r="AJ144" s="30">
        <v>0</v>
      </c>
      <c r="AK144" s="30">
        <v>0</v>
      </c>
      <c r="AL144" s="30">
        <v>0</v>
      </c>
      <c r="AM144" s="30">
        <v>0</v>
      </c>
      <c r="AN144" s="30">
        <v>0</v>
      </c>
      <c r="AO144" s="30">
        <v>0</v>
      </c>
      <c r="AP144" s="30">
        <v>0</v>
      </c>
      <c r="AQ144" s="30">
        <v>0</v>
      </c>
      <c r="AR144" s="30">
        <v>0</v>
      </c>
      <c r="AS144" s="30">
        <v>0</v>
      </c>
      <c r="AT144" s="30">
        <v>0</v>
      </c>
      <c r="AU144" s="30">
        <v>0</v>
      </c>
      <c r="AV144" s="30">
        <v>0</v>
      </c>
      <c r="AW144" s="30">
        <v>0</v>
      </c>
      <c r="AX144" s="31">
        <v>0</v>
      </c>
      <c r="AZ144" s="39">
        <f t="array" ref="AZ144">SUM(IF(YEAR($C$5:$AX$5)=AZ$5,$C144:$AX144))</f>
        <v>0</v>
      </c>
      <c r="BA144" s="30">
        <f t="array" ref="BA144">SUM(IF(YEAR($C$5:$AX$5)=BA$5,$C144:$AX144))</f>
        <v>0</v>
      </c>
      <c r="BB144" s="30">
        <f t="array" ref="BB144">SUM(IF(YEAR($C$5:$AX$5)=BB$5,$C144:$AX144))</f>
        <v>0</v>
      </c>
      <c r="BC144" s="31">
        <f t="array" ref="BC144">SUM(IF(YEAR($C$5:$AX$5)=BC$5,$C144:$AX144))</f>
        <v>0</v>
      </c>
      <c r="BE144" s="39">
        <f t="shared" si="8"/>
        <v>0</v>
      </c>
      <c r="BF144" s="30">
        <f t="shared" si="9"/>
        <v>0</v>
      </c>
      <c r="BG144" s="31">
        <f t="shared" si="10"/>
        <v>0</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8"/>
        <v>0</v>
      </c>
      <c r="BF145" s="30">
        <f t="shared" si="9"/>
        <v>0</v>
      </c>
      <c r="BG145" s="31">
        <f t="shared" si="10"/>
        <v>0</v>
      </c>
    </row>
    <row r="146" spans="2:59">
      <c r="B146" s="17">
        <v>54980</v>
      </c>
      <c r="C146" s="30">
        <v>0</v>
      </c>
      <c r="D146" s="30">
        <v>0</v>
      </c>
      <c r="E146" s="30">
        <v>0</v>
      </c>
      <c r="F146" s="30">
        <v>0</v>
      </c>
      <c r="G146" s="30">
        <v>0</v>
      </c>
      <c r="H146" s="30">
        <v>0</v>
      </c>
      <c r="I146" s="30">
        <v>0</v>
      </c>
      <c r="J146" s="30">
        <v>0</v>
      </c>
      <c r="K146" s="30">
        <v>0</v>
      </c>
      <c r="L146" s="30">
        <v>0</v>
      </c>
      <c r="M146" s="30">
        <v>0</v>
      </c>
      <c r="N146" s="30">
        <v>0</v>
      </c>
      <c r="O146" s="30">
        <v>0</v>
      </c>
      <c r="P146" s="30">
        <v>0</v>
      </c>
      <c r="Q146" s="30">
        <v>0</v>
      </c>
      <c r="R146" s="30">
        <v>0</v>
      </c>
      <c r="S146" s="30">
        <v>0</v>
      </c>
      <c r="T146" s="30">
        <v>0</v>
      </c>
      <c r="U146" s="30">
        <v>0</v>
      </c>
      <c r="V146" s="30">
        <v>0</v>
      </c>
      <c r="W146" s="30">
        <v>0</v>
      </c>
      <c r="X146" s="30">
        <v>0</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0</v>
      </c>
      <c r="BA146" s="30">
        <f t="array" ref="BA146">SUM(IF(YEAR($C$5:$AX$5)=BA$5,$C146:$AX146))</f>
        <v>0</v>
      </c>
      <c r="BB146" s="30">
        <f t="array" ref="BB146">SUM(IF(YEAR($C$5:$AX$5)=BB$5,$C146:$AX146))</f>
        <v>0</v>
      </c>
      <c r="BC146" s="31">
        <f t="array" ref="BC146">SUM(IF(YEAR($C$5:$AX$5)=BC$5,$C146:$AX146))</f>
        <v>0</v>
      </c>
      <c r="BE146" s="39">
        <f t="shared" si="8"/>
        <v>0</v>
      </c>
      <c r="BF146" s="30">
        <f t="shared" si="9"/>
        <v>0</v>
      </c>
      <c r="BG146" s="31">
        <f t="shared" si="10"/>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8"/>
        <v>0</v>
      </c>
      <c r="BF147" s="30">
        <f t="shared" si="9"/>
        <v>0</v>
      </c>
      <c r="BG147" s="31">
        <f t="shared" si="10"/>
        <v>0</v>
      </c>
    </row>
    <row r="148" spans="2:59">
      <c r="B148" s="17">
        <v>55193</v>
      </c>
      <c r="C148" s="30">
        <v>0</v>
      </c>
      <c r="D148" s="30">
        <v>0</v>
      </c>
      <c r="E148" s="30">
        <v>0</v>
      </c>
      <c r="F148" s="30">
        <v>0</v>
      </c>
      <c r="G148" s="30">
        <v>0</v>
      </c>
      <c r="H148" s="30">
        <v>0</v>
      </c>
      <c r="I148" s="30">
        <v>0</v>
      </c>
      <c r="J148" s="30">
        <v>0</v>
      </c>
      <c r="K148" s="30">
        <v>0</v>
      </c>
      <c r="L148" s="30">
        <v>0</v>
      </c>
      <c r="M148" s="30">
        <v>0</v>
      </c>
      <c r="N148" s="30">
        <v>0</v>
      </c>
      <c r="O148" s="30">
        <v>0</v>
      </c>
      <c r="P148" s="30">
        <v>0</v>
      </c>
      <c r="Q148" s="30">
        <v>0</v>
      </c>
      <c r="R148" s="30">
        <v>0</v>
      </c>
      <c r="S148" s="30">
        <v>0</v>
      </c>
      <c r="T148" s="30">
        <v>0</v>
      </c>
      <c r="U148" s="30">
        <v>0</v>
      </c>
      <c r="V148" s="30">
        <v>0</v>
      </c>
      <c r="W148" s="30">
        <v>0</v>
      </c>
      <c r="X148" s="30">
        <v>0</v>
      </c>
      <c r="Y148" s="30">
        <v>0</v>
      </c>
      <c r="Z148" s="30">
        <v>0</v>
      </c>
      <c r="AA148" s="30">
        <v>0</v>
      </c>
      <c r="AB148" s="30">
        <v>0</v>
      </c>
      <c r="AC148" s="30">
        <v>0</v>
      </c>
      <c r="AD148" s="30">
        <v>0</v>
      </c>
      <c r="AE148" s="30">
        <v>0</v>
      </c>
      <c r="AF148" s="30">
        <v>0</v>
      </c>
      <c r="AG148" s="30">
        <v>0</v>
      </c>
      <c r="AH148" s="30">
        <v>0</v>
      </c>
      <c r="AI148" s="30">
        <v>0</v>
      </c>
      <c r="AJ148" s="30">
        <v>0</v>
      </c>
      <c r="AK148" s="30">
        <v>0</v>
      </c>
      <c r="AL148" s="30">
        <v>0</v>
      </c>
      <c r="AM148" s="30">
        <v>0</v>
      </c>
      <c r="AN148" s="30">
        <v>0</v>
      </c>
      <c r="AO148" s="30">
        <v>0</v>
      </c>
      <c r="AP148" s="30">
        <v>0</v>
      </c>
      <c r="AQ148" s="30">
        <v>0</v>
      </c>
      <c r="AR148" s="30">
        <v>0</v>
      </c>
      <c r="AS148" s="30">
        <v>0</v>
      </c>
      <c r="AT148" s="30">
        <v>0</v>
      </c>
      <c r="AU148" s="30">
        <v>0</v>
      </c>
      <c r="AV148" s="30">
        <v>0</v>
      </c>
      <c r="AW148" s="30">
        <v>0</v>
      </c>
      <c r="AX148" s="31">
        <v>0</v>
      </c>
      <c r="AZ148" s="39">
        <f t="array" ref="AZ148">SUM(IF(YEAR($C$5:$AX$5)=AZ$5,$C148:$AX148))</f>
        <v>0</v>
      </c>
      <c r="BA148" s="30">
        <f t="array" ref="BA148">SUM(IF(YEAR($C$5:$AX$5)=BA$5,$C148:$AX148))</f>
        <v>0</v>
      </c>
      <c r="BB148" s="30">
        <f t="array" ref="BB148">SUM(IF(YEAR($C$5:$AX$5)=BB$5,$C148:$AX148))</f>
        <v>0</v>
      </c>
      <c r="BC148" s="31">
        <f t="array" ref="BC148">SUM(IF(YEAR($C$5:$AX$5)=BC$5,$C148:$AX148))</f>
        <v>0</v>
      </c>
      <c r="BE148" s="39">
        <f t="shared" si="8"/>
        <v>0</v>
      </c>
      <c r="BF148" s="30">
        <f t="shared" si="9"/>
        <v>0</v>
      </c>
      <c r="BG148" s="31">
        <f t="shared" si="10"/>
        <v>0</v>
      </c>
    </row>
    <row r="149" spans="2:59">
      <c r="B149" s="17">
        <v>55231</v>
      </c>
      <c r="C149" s="30">
        <v>0</v>
      </c>
      <c r="D149" s="30">
        <v>0</v>
      </c>
      <c r="E149" s="30">
        <v>0</v>
      </c>
      <c r="F149" s="30">
        <v>0</v>
      </c>
      <c r="G149" s="30">
        <v>0</v>
      </c>
      <c r="H149" s="30">
        <v>0</v>
      </c>
      <c r="I149" s="30">
        <v>0</v>
      </c>
      <c r="J149" s="30">
        <v>0</v>
      </c>
      <c r="K149" s="30">
        <v>0</v>
      </c>
      <c r="L149" s="30">
        <v>0</v>
      </c>
      <c r="M149" s="30">
        <v>0</v>
      </c>
      <c r="N149" s="30">
        <v>0</v>
      </c>
      <c r="O149" s="30">
        <v>0</v>
      </c>
      <c r="P149" s="30">
        <v>0</v>
      </c>
      <c r="Q149" s="30">
        <v>0</v>
      </c>
      <c r="R149" s="30">
        <v>0</v>
      </c>
      <c r="S149" s="30">
        <v>0</v>
      </c>
      <c r="T149" s="30">
        <v>0</v>
      </c>
      <c r="U149" s="30">
        <v>0</v>
      </c>
      <c r="V149" s="30">
        <v>0</v>
      </c>
      <c r="W149" s="30">
        <v>0</v>
      </c>
      <c r="X149" s="30">
        <v>0</v>
      </c>
      <c r="Y149" s="30">
        <v>0</v>
      </c>
      <c r="Z149" s="30">
        <v>0</v>
      </c>
      <c r="AA149" s="30">
        <v>0</v>
      </c>
      <c r="AB149" s="30">
        <v>0</v>
      </c>
      <c r="AC149" s="30">
        <v>0</v>
      </c>
      <c r="AD149" s="30">
        <v>0</v>
      </c>
      <c r="AE149" s="30">
        <v>0</v>
      </c>
      <c r="AF149" s="30">
        <v>0</v>
      </c>
      <c r="AG149" s="30">
        <v>0</v>
      </c>
      <c r="AH149" s="30">
        <v>0</v>
      </c>
      <c r="AI149" s="30">
        <v>0</v>
      </c>
      <c r="AJ149" s="30">
        <v>0</v>
      </c>
      <c r="AK149" s="30">
        <v>0</v>
      </c>
      <c r="AL149" s="30">
        <v>0</v>
      </c>
      <c r="AM149" s="30">
        <v>0</v>
      </c>
      <c r="AN149" s="30">
        <v>0</v>
      </c>
      <c r="AO149" s="30">
        <v>0</v>
      </c>
      <c r="AP149" s="30">
        <v>0</v>
      </c>
      <c r="AQ149" s="30">
        <v>0</v>
      </c>
      <c r="AR149" s="30">
        <v>0</v>
      </c>
      <c r="AS149" s="30">
        <v>0</v>
      </c>
      <c r="AT149" s="30">
        <v>0</v>
      </c>
      <c r="AU149" s="30">
        <v>0</v>
      </c>
      <c r="AV149" s="30">
        <v>0</v>
      </c>
      <c r="AW149" s="30">
        <v>0</v>
      </c>
      <c r="AX149" s="31">
        <v>0</v>
      </c>
      <c r="AZ149" s="39">
        <f t="array" ref="AZ149">SUM(IF(YEAR($C$5:$AX$5)=AZ$5,$C149:$AX149))</f>
        <v>0</v>
      </c>
      <c r="BA149" s="30">
        <f t="array" ref="BA149">SUM(IF(YEAR($C$5:$AX$5)=BA$5,$C149:$AX149))</f>
        <v>0</v>
      </c>
      <c r="BB149" s="30">
        <f t="array" ref="BB149">SUM(IF(YEAR($C$5:$AX$5)=BB$5,$C149:$AX149))</f>
        <v>0</v>
      </c>
      <c r="BC149" s="31">
        <f t="array" ref="BC149">SUM(IF(YEAR($C$5:$AX$5)=BC$5,$C149:$AX149))</f>
        <v>0</v>
      </c>
      <c r="BE149" s="39">
        <f t="shared" si="8"/>
        <v>0</v>
      </c>
      <c r="BF149" s="30">
        <f t="shared" si="9"/>
        <v>0</v>
      </c>
      <c r="BG149" s="31">
        <f t="shared" si="10"/>
        <v>0</v>
      </c>
    </row>
    <row r="150" spans="2:59">
      <c r="B150" s="17">
        <v>55233</v>
      </c>
      <c r="C150" s="30">
        <v>0</v>
      </c>
      <c r="D150" s="30">
        <v>0</v>
      </c>
      <c r="E150" s="30">
        <v>0</v>
      </c>
      <c r="F150" s="30">
        <v>0</v>
      </c>
      <c r="G150" s="30">
        <v>0</v>
      </c>
      <c r="H150" s="30">
        <v>0</v>
      </c>
      <c r="I150" s="30">
        <v>0</v>
      </c>
      <c r="J150" s="30">
        <v>0</v>
      </c>
      <c r="K150" s="30">
        <v>0</v>
      </c>
      <c r="L150" s="30">
        <v>0</v>
      </c>
      <c r="M150" s="30">
        <v>0</v>
      </c>
      <c r="N150" s="30">
        <v>0</v>
      </c>
      <c r="O150" s="30">
        <v>0</v>
      </c>
      <c r="P150" s="30">
        <v>0</v>
      </c>
      <c r="Q150" s="30">
        <v>0</v>
      </c>
      <c r="R150" s="30">
        <v>0</v>
      </c>
      <c r="S150" s="30">
        <v>0</v>
      </c>
      <c r="T150" s="30">
        <v>0</v>
      </c>
      <c r="U150" s="30">
        <v>0</v>
      </c>
      <c r="V150" s="30">
        <v>0</v>
      </c>
      <c r="W150" s="30">
        <v>0</v>
      </c>
      <c r="X150" s="30">
        <v>0</v>
      </c>
      <c r="Y150" s="30">
        <v>0</v>
      </c>
      <c r="Z150" s="30">
        <v>0</v>
      </c>
      <c r="AA150" s="30">
        <v>0</v>
      </c>
      <c r="AB150" s="30">
        <v>0</v>
      </c>
      <c r="AC150" s="30">
        <v>0</v>
      </c>
      <c r="AD150" s="30">
        <v>0</v>
      </c>
      <c r="AE150" s="30">
        <v>0</v>
      </c>
      <c r="AF150" s="30">
        <v>0</v>
      </c>
      <c r="AG150" s="30">
        <v>0</v>
      </c>
      <c r="AH150" s="30">
        <v>0</v>
      </c>
      <c r="AI150" s="30">
        <v>0</v>
      </c>
      <c r="AJ150" s="30">
        <v>0</v>
      </c>
      <c r="AK150" s="30">
        <v>0</v>
      </c>
      <c r="AL150" s="30">
        <v>0</v>
      </c>
      <c r="AM150" s="30">
        <v>0</v>
      </c>
      <c r="AN150" s="30">
        <v>0</v>
      </c>
      <c r="AO150" s="30">
        <v>0</v>
      </c>
      <c r="AP150" s="30">
        <v>0</v>
      </c>
      <c r="AQ150" s="30">
        <v>0</v>
      </c>
      <c r="AR150" s="30">
        <v>0</v>
      </c>
      <c r="AS150" s="30">
        <v>0</v>
      </c>
      <c r="AT150" s="30">
        <v>0</v>
      </c>
      <c r="AU150" s="30">
        <v>0</v>
      </c>
      <c r="AV150" s="30">
        <v>0</v>
      </c>
      <c r="AW150" s="30">
        <v>0</v>
      </c>
      <c r="AX150" s="31">
        <v>0</v>
      </c>
      <c r="AZ150" s="39">
        <f t="array" ref="AZ150">SUM(IF(YEAR($C$5:$AX$5)=AZ$5,$C150:$AX150))</f>
        <v>0</v>
      </c>
      <c r="BA150" s="30">
        <f t="array" ref="BA150">SUM(IF(YEAR($C$5:$AX$5)=BA$5,$C150:$AX150))</f>
        <v>0</v>
      </c>
      <c r="BB150" s="30">
        <f t="array" ref="BB150">SUM(IF(YEAR($C$5:$AX$5)=BB$5,$C150:$AX150))</f>
        <v>0</v>
      </c>
      <c r="BC150" s="31">
        <f t="array" ref="BC150">SUM(IF(YEAR($C$5:$AX$5)=BC$5,$C150:$AX150))</f>
        <v>0</v>
      </c>
      <c r="BE150" s="39">
        <f t="shared" si="8"/>
        <v>0</v>
      </c>
      <c r="BF150" s="30">
        <f t="shared" si="9"/>
        <v>0</v>
      </c>
      <c r="BG150" s="31">
        <f t="shared" si="10"/>
        <v>0</v>
      </c>
    </row>
    <row r="151" spans="2:59">
      <c r="B151" s="17">
        <v>55239</v>
      </c>
      <c r="C151" s="30">
        <v>0</v>
      </c>
      <c r="D151" s="30">
        <v>0</v>
      </c>
      <c r="E151" s="30">
        <v>0</v>
      </c>
      <c r="F151" s="30">
        <v>0</v>
      </c>
      <c r="G151" s="30">
        <v>0</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1">
        <v>0</v>
      </c>
      <c r="AZ151" s="39">
        <f t="array" ref="AZ151">SUM(IF(YEAR($C$5:$AX$5)=AZ$5,$C151:$AX151))</f>
        <v>0</v>
      </c>
      <c r="BA151" s="30">
        <f t="array" ref="BA151">SUM(IF(YEAR($C$5:$AX$5)=BA$5,$C151:$AX151))</f>
        <v>0</v>
      </c>
      <c r="BB151" s="30">
        <f t="array" ref="BB151">SUM(IF(YEAR($C$5:$AX$5)=BB$5,$C151:$AX151))</f>
        <v>0</v>
      </c>
      <c r="BC151" s="31">
        <f t="array" ref="BC151">SUM(IF(YEAR($C$5:$AX$5)=BC$5,$C151:$AX151))</f>
        <v>0</v>
      </c>
      <c r="BE151" s="39">
        <f t="shared" si="8"/>
        <v>0</v>
      </c>
      <c r="BF151" s="30">
        <f t="shared" si="9"/>
        <v>0</v>
      </c>
      <c r="BG151" s="31">
        <f t="shared" si="10"/>
        <v>0</v>
      </c>
    </row>
    <row r="152" spans="2:59">
      <c r="B152" s="17">
        <v>55298</v>
      </c>
      <c r="C152" s="30">
        <v>0</v>
      </c>
      <c r="D152" s="30">
        <v>0</v>
      </c>
      <c r="E152" s="30">
        <v>0</v>
      </c>
      <c r="F152" s="30">
        <v>0</v>
      </c>
      <c r="G152" s="30">
        <v>0</v>
      </c>
      <c r="H152" s="30">
        <v>0</v>
      </c>
      <c r="I152" s="30">
        <v>0</v>
      </c>
      <c r="J152" s="30">
        <v>0</v>
      </c>
      <c r="K152" s="30">
        <v>0</v>
      </c>
      <c r="L152" s="30">
        <v>0</v>
      </c>
      <c r="M152" s="30">
        <v>0</v>
      </c>
      <c r="N152" s="30">
        <v>0</v>
      </c>
      <c r="O152" s="30">
        <v>0</v>
      </c>
      <c r="P152" s="30">
        <v>0</v>
      </c>
      <c r="Q152" s="30">
        <v>0</v>
      </c>
      <c r="R152" s="30">
        <v>0</v>
      </c>
      <c r="S152" s="30">
        <v>0</v>
      </c>
      <c r="T152" s="30">
        <v>0</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1">
        <v>0</v>
      </c>
      <c r="AZ152" s="39">
        <f t="array" ref="AZ152">SUM(IF(YEAR($C$5:$AX$5)=AZ$5,$C152:$AX152))</f>
        <v>0</v>
      </c>
      <c r="BA152" s="30">
        <f t="array" ref="BA152">SUM(IF(YEAR($C$5:$AX$5)=BA$5,$C152:$AX152))</f>
        <v>0</v>
      </c>
      <c r="BB152" s="30">
        <f t="array" ref="BB152">SUM(IF(YEAR($C$5:$AX$5)=BB$5,$C152:$AX152))</f>
        <v>0</v>
      </c>
      <c r="BC152" s="31">
        <f t="array" ref="BC152">SUM(IF(YEAR($C$5:$AX$5)=BC$5,$C152:$AX152))</f>
        <v>0</v>
      </c>
      <c r="BE152" s="39">
        <f t="shared" si="8"/>
        <v>0</v>
      </c>
      <c r="BF152" s="30">
        <f t="shared" si="9"/>
        <v>0</v>
      </c>
      <c r="BG152" s="31">
        <f t="shared" si="10"/>
        <v>0</v>
      </c>
    </row>
    <row r="153" spans="2:59">
      <c r="B153" s="17">
        <v>55337</v>
      </c>
      <c r="C153" s="30">
        <v>0</v>
      </c>
      <c r="D153" s="30">
        <v>0</v>
      </c>
      <c r="E153" s="30">
        <v>0</v>
      </c>
      <c r="F153" s="30">
        <v>0</v>
      </c>
      <c r="G153" s="30">
        <v>0</v>
      </c>
      <c r="H153" s="30">
        <v>0</v>
      </c>
      <c r="I153" s="30">
        <v>0</v>
      </c>
      <c r="J153" s="30">
        <v>0</v>
      </c>
      <c r="K153" s="30">
        <v>0</v>
      </c>
      <c r="L153" s="30">
        <v>0</v>
      </c>
      <c r="M153" s="30">
        <v>0</v>
      </c>
      <c r="N153" s="30">
        <v>0</v>
      </c>
      <c r="O153" s="30">
        <v>0</v>
      </c>
      <c r="P153" s="30">
        <v>0</v>
      </c>
      <c r="Q153" s="30">
        <v>0</v>
      </c>
      <c r="R153" s="30">
        <v>0</v>
      </c>
      <c r="S153" s="30">
        <v>0</v>
      </c>
      <c r="T153" s="30">
        <v>0</v>
      </c>
      <c r="U153" s="30">
        <v>0</v>
      </c>
      <c r="V153" s="30">
        <v>0</v>
      </c>
      <c r="W153" s="30">
        <v>0</v>
      </c>
      <c r="X153" s="30">
        <v>0</v>
      </c>
      <c r="Y153" s="30">
        <v>0</v>
      </c>
      <c r="Z153" s="30">
        <v>0</v>
      </c>
      <c r="AA153" s="30">
        <v>0</v>
      </c>
      <c r="AB153" s="30">
        <v>0</v>
      </c>
      <c r="AC153" s="30">
        <v>0</v>
      </c>
      <c r="AD153" s="30">
        <v>0</v>
      </c>
      <c r="AE153" s="30">
        <v>0</v>
      </c>
      <c r="AF153" s="30">
        <v>0</v>
      </c>
      <c r="AG153" s="30">
        <v>0</v>
      </c>
      <c r="AH153" s="30">
        <v>0</v>
      </c>
      <c r="AI153" s="30">
        <v>0</v>
      </c>
      <c r="AJ153" s="30">
        <v>0</v>
      </c>
      <c r="AK153" s="30">
        <v>0</v>
      </c>
      <c r="AL153" s="30">
        <v>0</v>
      </c>
      <c r="AM153" s="30">
        <v>0</v>
      </c>
      <c r="AN153" s="30">
        <v>0</v>
      </c>
      <c r="AO153" s="30">
        <v>0</v>
      </c>
      <c r="AP153" s="30">
        <v>0</v>
      </c>
      <c r="AQ153" s="30">
        <v>0</v>
      </c>
      <c r="AR153" s="30">
        <v>0</v>
      </c>
      <c r="AS153" s="30">
        <v>0</v>
      </c>
      <c r="AT153" s="30">
        <v>0</v>
      </c>
      <c r="AU153" s="30">
        <v>0</v>
      </c>
      <c r="AV153" s="30">
        <v>0</v>
      </c>
      <c r="AW153" s="30">
        <v>0</v>
      </c>
      <c r="AX153" s="31">
        <v>0</v>
      </c>
      <c r="AZ153" s="39">
        <f t="array" ref="AZ153">SUM(IF(YEAR($C$5:$AX$5)=AZ$5,$C153:$AX153))</f>
        <v>0</v>
      </c>
      <c r="BA153" s="30">
        <f t="array" ref="BA153">SUM(IF(YEAR($C$5:$AX$5)=BA$5,$C153:$AX153))</f>
        <v>0</v>
      </c>
      <c r="BB153" s="30">
        <f t="array" ref="BB153">SUM(IF(YEAR($C$5:$AX$5)=BB$5,$C153:$AX153))</f>
        <v>0</v>
      </c>
      <c r="BC153" s="31">
        <f t="array" ref="BC153">SUM(IF(YEAR($C$5:$AX$5)=BC$5,$C153:$AX153))</f>
        <v>0</v>
      </c>
      <c r="BE153" s="39">
        <f t="shared" si="8"/>
        <v>0</v>
      </c>
      <c r="BF153" s="30">
        <f t="shared" si="9"/>
        <v>0</v>
      </c>
      <c r="BG153" s="31">
        <f t="shared" si="10"/>
        <v>0</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3.8590588000000006E-3</v>
      </c>
      <c r="V154" s="30">
        <v>1.21750826E-3</v>
      </c>
      <c r="W154" s="30">
        <v>0</v>
      </c>
      <c r="X154" s="30">
        <v>0</v>
      </c>
      <c r="Y154" s="30">
        <v>0</v>
      </c>
      <c r="Z154" s="30">
        <v>0</v>
      </c>
      <c r="AA154" s="30">
        <v>0</v>
      </c>
      <c r="AB154" s="30">
        <v>0</v>
      </c>
      <c r="AC154" s="30">
        <v>0</v>
      </c>
      <c r="AD154" s="30">
        <v>0</v>
      </c>
      <c r="AE154" s="30">
        <v>0</v>
      </c>
      <c r="AF154" s="30">
        <v>0</v>
      </c>
      <c r="AG154" s="30">
        <v>4.9868699999999992E-3</v>
      </c>
      <c r="AH154" s="30">
        <v>2.4939160799999998E-3</v>
      </c>
      <c r="AI154" s="30">
        <v>0</v>
      </c>
      <c r="AJ154" s="30">
        <v>0</v>
      </c>
      <c r="AK154" s="30">
        <v>0</v>
      </c>
      <c r="AL154" s="30">
        <v>0</v>
      </c>
      <c r="AM154" s="30">
        <v>0</v>
      </c>
      <c r="AN154" s="30">
        <v>0</v>
      </c>
      <c r="AO154" s="30">
        <v>0</v>
      </c>
      <c r="AP154" s="30">
        <v>0</v>
      </c>
      <c r="AQ154" s="30">
        <v>0</v>
      </c>
      <c r="AR154" s="30">
        <v>0</v>
      </c>
      <c r="AS154" s="30">
        <v>4.8380519999999998E-3</v>
      </c>
      <c r="AT154" s="30">
        <v>2.6135247999999997E-3</v>
      </c>
      <c r="AU154" s="30">
        <v>0</v>
      </c>
      <c r="AV154" s="30">
        <v>0</v>
      </c>
      <c r="AW154" s="30">
        <v>0</v>
      </c>
      <c r="AX154" s="31">
        <v>0</v>
      </c>
      <c r="AZ154" s="39">
        <f t="array" ref="AZ154">SUM(IF(YEAR($C$5:$AX$5)=AZ$5,$C154:$AX154))</f>
        <v>0</v>
      </c>
      <c r="BA154" s="30">
        <f t="array" ref="BA154">SUM(IF(YEAR($C$5:$AX$5)=BA$5,$C154:$AX154))</f>
        <v>5.0765670600000003E-3</v>
      </c>
      <c r="BB154" s="30">
        <f t="array" ref="BB154">SUM(IF(YEAR($C$5:$AX$5)=BB$5,$C154:$AX154))</f>
        <v>7.4807860799999994E-3</v>
      </c>
      <c r="BC154" s="31">
        <f t="array" ref="BC154">SUM(IF(YEAR($C$5:$AX$5)=BC$5,$C154:$AX154))</f>
        <v>7.4515768E-3</v>
      </c>
      <c r="BE154" s="39">
        <f t="shared" si="8"/>
        <v>0</v>
      </c>
      <c r="BF154" s="30">
        <f t="shared" si="9"/>
        <v>5.0765670600000003E-3</v>
      </c>
      <c r="BG154" s="31">
        <f t="shared" si="10"/>
        <v>7.4807860799999994E-3</v>
      </c>
    </row>
    <row r="155" spans="2:59">
      <c r="B155" s="17">
        <v>55524</v>
      </c>
      <c r="C155" s="30">
        <v>0</v>
      </c>
      <c r="D155" s="30">
        <v>0</v>
      </c>
      <c r="E155" s="30">
        <v>0</v>
      </c>
      <c r="F155" s="30">
        <v>0</v>
      </c>
      <c r="G155" s="30">
        <v>0</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1">
        <v>0</v>
      </c>
      <c r="AZ155" s="39">
        <f t="array" ref="AZ155">SUM(IF(YEAR($C$5:$AX$5)=AZ$5,$C155:$AX155))</f>
        <v>0</v>
      </c>
      <c r="BA155" s="30">
        <f t="array" ref="BA155">SUM(IF(YEAR($C$5:$AX$5)=BA$5,$C155:$AX155))</f>
        <v>0</v>
      </c>
      <c r="BB155" s="30">
        <f t="array" ref="BB155">SUM(IF(YEAR($C$5:$AX$5)=BB$5,$C155:$AX155))</f>
        <v>0</v>
      </c>
      <c r="BC155" s="31">
        <f t="array" ref="BC155">SUM(IF(YEAR($C$5:$AX$5)=BC$5,$C155:$AX155))</f>
        <v>0</v>
      </c>
      <c r="BE155" s="39">
        <f t="shared" si="8"/>
        <v>0</v>
      </c>
      <c r="BF155" s="30">
        <f t="shared" si="9"/>
        <v>0</v>
      </c>
      <c r="BG155" s="31">
        <f t="shared" si="10"/>
        <v>0</v>
      </c>
    </row>
    <row r="156" spans="2:59">
      <c r="B156" s="17">
        <v>55667</v>
      </c>
      <c r="C156" s="30">
        <v>0</v>
      </c>
      <c r="D156" s="30">
        <v>0</v>
      </c>
      <c r="E156" s="30">
        <v>0</v>
      </c>
      <c r="F156" s="30">
        <v>0</v>
      </c>
      <c r="G156" s="30">
        <v>0</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1">
        <v>0</v>
      </c>
      <c r="AZ156" s="39">
        <f t="array" ref="AZ156">SUM(IF(YEAR($C$5:$AX$5)=AZ$5,$C156:$AX156))</f>
        <v>0</v>
      </c>
      <c r="BA156" s="30">
        <f t="array" ref="BA156">SUM(IF(YEAR($C$5:$AX$5)=BA$5,$C156:$AX156))</f>
        <v>0</v>
      </c>
      <c r="BB156" s="30">
        <f t="array" ref="BB156">SUM(IF(YEAR($C$5:$AX$5)=BB$5,$C156:$AX156))</f>
        <v>0</v>
      </c>
      <c r="BC156" s="31">
        <f t="array" ref="BC156">SUM(IF(YEAR($C$5:$AX$5)=BC$5,$C156:$AX156))</f>
        <v>0</v>
      </c>
      <c r="BE156" s="39">
        <f t="shared" si="8"/>
        <v>0</v>
      </c>
      <c r="BF156" s="30">
        <f t="shared" si="9"/>
        <v>0</v>
      </c>
      <c r="BG156" s="31">
        <f t="shared" si="10"/>
        <v>0</v>
      </c>
    </row>
    <row r="157" spans="2:59">
      <c r="B157" s="17">
        <v>55690</v>
      </c>
      <c r="C157" s="30">
        <v>0</v>
      </c>
      <c r="D157" s="30">
        <v>0</v>
      </c>
      <c r="E157" s="30">
        <v>0</v>
      </c>
      <c r="F157" s="30">
        <v>0</v>
      </c>
      <c r="G157" s="30">
        <v>0</v>
      </c>
      <c r="H157" s="30">
        <v>0</v>
      </c>
      <c r="I157" s="30">
        <v>0</v>
      </c>
      <c r="J157" s="30">
        <v>0</v>
      </c>
      <c r="K157" s="30">
        <v>0</v>
      </c>
      <c r="L157" s="30">
        <v>0</v>
      </c>
      <c r="M157" s="30">
        <v>0</v>
      </c>
      <c r="N157" s="30">
        <v>0</v>
      </c>
      <c r="O157" s="30">
        <v>0</v>
      </c>
      <c r="P157" s="30">
        <v>0</v>
      </c>
      <c r="Q157" s="30">
        <v>0</v>
      </c>
      <c r="R157" s="30">
        <v>0</v>
      </c>
      <c r="S157" s="30">
        <v>0</v>
      </c>
      <c r="T157" s="30">
        <v>0</v>
      </c>
      <c r="U157" s="30">
        <v>0</v>
      </c>
      <c r="V157" s="30">
        <v>0</v>
      </c>
      <c r="W157" s="30">
        <v>0</v>
      </c>
      <c r="X157" s="30">
        <v>0</v>
      </c>
      <c r="Y157" s="30">
        <v>0</v>
      </c>
      <c r="Z157" s="30">
        <v>0</v>
      </c>
      <c r="AA157" s="30">
        <v>0</v>
      </c>
      <c r="AB157" s="30">
        <v>0</v>
      </c>
      <c r="AC157" s="30">
        <v>0</v>
      </c>
      <c r="AD157" s="30">
        <v>0</v>
      </c>
      <c r="AE157" s="30">
        <v>0</v>
      </c>
      <c r="AF157" s="30">
        <v>0</v>
      </c>
      <c r="AG157" s="30">
        <v>0</v>
      </c>
      <c r="AH157" s="30">
        <v>0</v>
      </c>
      <c r="AI157" s="30">
        <v>0</v>
      </c>
      <c r="AJ157" s="30">
        <v>0</v>
      </c>
      <c r="AK157" s="30">
        <v>0</v>
      </c>
      <c r="AL157" s="30">
        <v>0</v>
      </c>
      <c r="AM157" s="30">
        <v>0</v>
      </c>
      <c r="AN157" s="30">
        <v>0</v>
      </c>
      <c r="AO157" s="30">
        <v>0</v>
      </c>
      <c r="AP157" s="30">
        <v>0</v>
      </c>
      <c r="AQ157" s="30">
        <v>0</v>
      </c>
      <c r="AR157" s="30">
        <v>0</v>
      </c>
      <c r="AS157" s="30">
        <v>0</v>
      </c>
      <c r="AT157" s="30">
        <v>0</v>
      </c>
      <c r="AU157" s="30">
        <v>0</v>
      </c>
      <c r="AV157" s="30">
        <v>0</v>
      </c>
      <c r="AW157" s="30">
        <v>0</v>
      </c>
      <c r="AX157" s="31">
        <v>0</v>
      </c>
      <c r="AZ157" s="39">
        <f t="array" ref="AZ157">SUM(IF(YEAR($C$5:$AX$5)=AZ$5,$C157:$AX157))</f>
        <v>0</v>
      </c>
      <c r="BA157" s="30">
        <f t="array" ref="BA157">SUM(IF(YEAR($C$5:$AX$5)=BA$5,$C157:$AX157))</f>
        <v>0</v>
      </c>
      <c r="BB157" s="30">
        <f t="array" ref="BB157">SUM(IF(YEAR($C$5:$AX$5)=BB$5,$C157:$AX157))</f>
        <v>0</v>
      </c>
      <c r="BC157" s="31">
        <f t="array" ref="BC157">SUM(IF(YEAR($C$5:$AX$5)=BC$5,$C157:$AX157))</f>
        <v>0</v>
      </c>
      <c r="BE157" s="39">
        <f t="shared" si="8"/>
        <v>0</v>
      </c>
      <c r="BF157" s="30">
        <f t="shared" si="9"/>
        <v>0</v>
      </c>
      <c r="BG157" s="31">
        <f t="shared" si="10"/>
        <v>0</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8"/>
        <v>0</v>
      </c>
      <c r="BF158" s="30">
        <f t="shared" si="9"/>
        <v>0</v>
      </c>
      <c r="BG158" s="31">
        <f t="shared" si="10"/>
        <v>0</v>
      </c>
    </row>
    <row r="159" spans="2:59">
      <c r="B159" s="17">
        <v>55801</v>
      </c>
      <c r="C159" s="30">
        <v>0</v>
      </c>
      <c r="D159" s="30">
        <v>0</v>
      </c>
      <c r="E159" s="30">
        <v>0</v>
      </c>
      <c r="F159" s="30">
        <v>0</v>
      </c>
      <c r="G159" s="30">
        <v>0</v>
      </c>
      <c r="H159" s="30">
        <v>0</v>
      </c>
      <c r="I159" s="30">
        <v>0</v>
      </c>
      <c r="J159" s="30">
        <v>0</v>
      </c>
      <c r="K159" s="30">
        <v>0</v>
      </c>
      <c r="L159" s="30">
        <v>0</v>
      </c>
      <c r="M159" s="30">
        <v>0</v>
      </c>
      <c r="N159" s="30">
        <v>0</v>
      </c>
      <c r="O159" s="30">
        <v>0</v>
      </c>
      <c r="P159" s="30">
        <v>0</v>
      </c>
      <c r="Q159" s="30">
        <v>0</v>
      </c>
      <c r="R159" s="30">
        <v>0</v>
      </c>
      <c r="S159" s="30">
        <v>0</v>
      </c>
      <c r="T159" s="30">
        <v>0</v>
      </c>
      <c r="U159" s="30">
        <v>0</v>
      </c>
      <c r="V159" s="30">
        <v>0</v>
      </c>
      <c r="W159" s="30">
        <v>0</v>
      </c>
      <c r="X159" s="30">
        <v>0</v>
      </c>
      <c r="Y159" s="30">
        <v>0</v>
      </c>
      <c r="Z159" s="30">
        <v>0</v>
      </c>
      <c r="AA159" s="30">
        <v>0</v>
      </c>
      <c r="AB159" s="30">
        <v>0</v>
      </c>
      <c r="AC159" s="30">
        <v>0</v>
      </c>
      <c r="AD159" s="30">
        <v>0</v>
      </c>
      <c r="AE159" s="30">
        <v>0</v>
      </c>
      <c r="AF159" s="30">
        <v>0</v>
      </c>
      <c r="AG159" s="30">
        <v>0</v>
      </c>
      <c r="AH159" s="30">
        <v>0</v>
      </c>
      <c r="AI159" s="30">
        <v>0</v>
      </c>
      <c r="AJ159" s="30">
        <v>0</v>
      </c>
      <c r="AK159" s="30">
        <v>0</v>
      </c>
      <c r="AL159" s="30">
        <v>0</v>
      </c>
      <c r="AM159" s="30">
        <v>0</v>
      </c>
      <c r="AN159" s="30">
        <v>0</v>
      </c>
      <c r="AO159" s="30">
        <v>0</v>
      </c>
      <c r="AP159" s="30">
        <v>0</v>
      </c>
      <c r="AQ159" s="30">
        <v>0</v>
      </c>
      <c r="AR159" s="30">
        <v>0</v>
      </c>
      <c r="AS159" s="30">
        <v>0</v>
      </c>
      <c r="AT159" s="30">
        <v>0</v>
      </c>
      <c r="AU159" s="30">
        <v>0</v>
      </c>
      <c r="AV159" s="30">
        <v>0</v>
      </c>
      <c r="AW159" s="30">
        <v>0</v>
      </c>
      <c r="AX159" s="31">
        <v>0</v>
      </c>
      <c r="AZ159" s="39">
        <f t="array" ref="AZ159">SUM(IF(YEAR($C$5:$AX$5)=AZ$5,$C159:$AX159))</f>
        <v>0</v>
      </c>
      <c r="BA159" s="30">
        <f t="array" ref="BA159">SUM(IF(YEAR($C$5:$AX$5)=BA$5,$C159:$AX159))</f>
        <v>0</v>
      </c>
      <c r="BB159" s="30">
        <f t="array" ref="BB159">SUM(IF(YEAR($C$5:$AX$5)=BB$5,$C159:$AX159))</f>
        <v>0</v>
      </c>
      <c r="BC159" s="31">
        <f t="array" ref="BC159">SUM(IF(YEAR($C$5:$AX$5)=BC$5,$C159:$AX159))</f>
        <v>0</v>
      </c>
      <c r="BE159" s="39">
        <f t="shared" si="8"/>
        <v>0</v>
      </c>
      <c r="BF159" s="30">
        <f t="shared" si="9"/>
        <v>0</v>
      </c>
      <c r="BG159" s="31">
        <f t="shared" si="10"/>
        <v>0</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8"/>
        <v>0</v>
      </c>
      <c r="BF160" s="30">
        <f t="shared" si="9"/>
        <v>0</v>
      </c>
      <c r="BG160" s="31">
        <f t="shared" si="10"/>
        <v>0</v>
      </c>
    </row>
    <row r="161" spans="2:59">
      <c r="B161" s="17">
        <v>55938</v>
      </c>
      <c r="C161" s="30">
        <v>0</v>
      </c>
      <c r="D161" s="30">
        <v>0</v>
      </c>
      <c r="E161" s="30">
        <v>0</v>
      </c>
      <c r="F161" s="30">
        <v>0</v>
      </c>
      <c r="G161" s="30">
        <v>0</v>
      </c>
      <c r="H161" s="30">
        <v>0</v>
      </c>
      <c r="I161" s="30">
        <v>0</v>
      </c>
      <c r="J161" s="30">
        <v>0</v>
      </c>
      <c r="K161" s="30">
        <v>0</v>
      </c>
      <c r="L161" s="30">
        <v>0</v>
      </c>
      <c r="M161" s="30">
        <v>0</v>
      </c>
      <c r="N161" s="30">
        <v>0</v>
      </c>
      <c r="O161" s="30">
        <v>0</v>
      </c>
      <c r="P161" s="30">
        <v>0</v>
      </c>
      <c r="Q161" s="30">
        <v>0</v>
      </c>
      <c r="R161" s="30">
        <v>0</v>
      </c>
      <c r="S161" s="30">
        <v>0</v>
      </c>
      <c r="T161" s="30">
        <v>0</v>
      </c>
      <c r="U161" s="30">
        <v>0</v>
      </c>
      <c r="V161" s="30">
        <v>0</v>
      </c>
      <c r="W161" s="30">
        <v>0</v>
      </c>
      <c r="X161" s="30">
        <v>0</v>
      </c>
      <c r="Y161" s="30">
        <v>0</v>
      </c>
      <c r="Z161" s="30">
        <v>0</v>
      </c>
      <c r="AA161" s="30">
        <v>0</v>
      </c>
      <c r="AB161" s="30">
        <v>0</v>
      </c>
      <c r="AC161" s="30">
        <v>0</v>
      </c>
      <c r="AD161" s="30">
        <v>0</v>
      </c>
      <c r="AE161" s="30">
        <v>0</v>
      </c>
      <c r="AF161" s="30">
        <v>0</v>
      </c>
      <c r="AG161" s="30">
        <v>0</v>
      </c>
      <c r="AH161" s="30">
        <v>0</v>
      </c>
      <c r="AI161" s="30">
        <v>0</v>
      </c>
      <c r="AJ161" s="30">
        <v>0</v>
      </c>
      <c r="AK161" s="30">
        <v>0</v>
      </c>
      <c r="AL161" s="30">
        <v>0</v>
      </c>
      <c r="AM161" s="30">
        <v>0</v>
      </c>
      <c r="AN161" s="30">
        <v>0</v>
      </c>
      <c r="AO161" s="30">
        <v>0</v>
      </c>
      <c r="AP161" s="30">
        <v>0</v>
      </c>
      <c r="AQ161" s="30">
        <v>0</v>
      </c>
      <c r="AR161" s="30">
        <v>0</v>
      </c>
      <c r="AS161" s="30">
        <v>0</v>
      </c>
      <c r="AT161" s="30">
        <v>0</v>
      </c>
      <c r="AU161" s="30">
        <v>0</v>
      </c>
      <c r="AV161" s="30">
        <v>0</v>
      </c>
      <c r="AW161" s="30">
        <v>0</v>
      </c>
      <c r="AX161" s="31">
        <v>0</v>
      </c>
      <c r="AZ161" s="39">
        <f t="array" ref="AZ161">SUM(IF(YEAR($C$5:$AX$5)=AZ$5,$C161:$AX161))</f>
        <v>0</v>
      </c>
      <c r="BA161" s="30">
        <f t="array" ref="BA161">SUM(IF(YEAR($C$5:$AX$5)=BA$5,$C161:$AX161))</f>
        <v>0</v>
      </c>
      <c r="BB161" s="30">
        <f t="array" ref="BB161">SUM(IF(YEAR($C$5:$AX$5)=BB$5,$C161:$AX161))</f>
        <v>0</v>
      </c>
      <c r="BC161" s="31">
        <f t="array" ref="BC161">SUM(IF(YEAR($C$5:$AX$5)=BC$5,$C161:$AX161))</f>
        <v>0</v>
      </c>
      <c r="BE161" s="39">
        <f t="shared" si="8"/>
        <v>0</v>
      </c>
      <c r="BF161" s="30">
        <f t="shared" si="9"/>
        <v>0</v>
      </c>
      <c r="BG161" s="31">
        <f t="shared" si="10"/>
        <v>0</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8"/>
        <v>0</v>
      </c>
      <c r="BF162" s="30">
        <f t="shared" si="9"/>
        <v>0</v>
      </c>
      <c r="BG162" s="31">
        <f t="shared" si="10"/>
        <v>0</v>
      </c>
    </row>
    <row r="163" spans="2:59">
      <c r="B163" s="17">
        <v>55976</v>
      </c>
      <c r="C163" s="30">
        <v>0</v>
      </c>
      <c r="D163" s="30">
        <v>0</v>
      </c>
      <c r="E163" s="30">
        <v>0</v>
      </c>
      <c r="F163" s="30">
        <v>0</v>
      </c>
      <c r="G163" s="30">
        <v>0</v>
      </c>
      <c r="H163" s="30">
        <v>0</v>
      </c>
      <c r="I163" s="30">
        <v>0</v>
      </c>
      <c r="J163" s="30">
        <v>0</v>
      </c>
      <c r="K163" s="30">
        <v>0</v>
      </c>
      <c r="L163" s="30">
        <v>0</v>
      </c>
      <c r="M163" s="30">
        <v>0</v>
      </c>
      <c r="N163" s="30">
        <v>0</v>
      </c>
      <c r="O163" s="30">
        <v>0</v>
      </c>
      <c r="P163" s="30">
        <v>0</v>
      </c>
      <c r="Q163" s="30">
        <v>0</v>
      </c>
      <c r="R163" s="30">
        <v>0</v>
      </c>
      <c r="S163" s="30">
        <v>0</v>
      </c>
      <c r="T163" s="30">
        <v>0</v>
      </c>
      <c r="U163" s="30">
        <v>0</v>
      </c>
      <c r="V163" s="30">
        <v>0</v>
      </c>
      <c r="W163" s="30">
        <v>0</v>
      </c>
      <c r="X163" s="30">
        <v>0</v>
      </c>
      <c r="Y163" s="30">
        <v>0</v>
      </c>
      <c r="Z163" s="30">
        <v>0</v>
      </c>
      <c r="AA163" s="30">
        <v>0</v>
      </c>
      <c r="AB163" s="30">
        <v>0</v>
      </c>
      <c r="AC163" s="30">
        <v>0</v>
      </c>
      <c r="AD163" s="30">
        <v>0</v>
      </c>
      <c r="AE163" s="30">
        <v>0</v>
      </c>
      <c r="AF163" s="30">
        <v>0</v>
      </c>
      <c r="AG163" s="30">
        <v>0</v>
      </c>
      <c r="AH163" s="30">
        <v>0</v>
      </c>
      <c r="AI163" s="30">
        <v>0</v>
      </c>
      <c r="AJ163" s="30">
        <v>0</v>
      </c>
      <c r="AK163" s="30">
        <v>0</v>
      </c>
      <c r="AL163" s="30">
        <v>0</v>
      </c>
      <c r="AM163" s="30">
        <v>0</v>
      </c>
      <c r="AN163" s="30">
        <v>0</v>
      </c>
      <c r="AO163" s="30">
        <v>0</v>
      </c>
      <c r="AP163" s="30">
        <v>0</v>
      </c>
      <c r="AQ163" s="30">
        <v>0</v>
      </c>
      <c r="AR163" s="30">
        <v>0</v>
      </c>
      <c r="AS163" s="30">
        <v>0</v>
      </c>
      <c r="AT163" s="30">
        <v>0</v>
      </c>
      <c r="AU163" s="30">
        <v>0</v>
      </c>
      <c r="AV163" s="30">
        <v>0</v>
      </c>
      <c r="AW163" s="30">
        <v>0</v>
      </c>
      <c r="AX163" s="31">
        <v>0</v>
      </c>
      <c r="AZ163" s="39">
        <f t="array" ref="AZ163">SUM(IF(YEAR($C$5:$AX$5)=AZ$5,$C163:$AX163))</f>
        <v>0</v>
      </c>
      <c r="BA163" s="30">
        <f t="array" ref="BA163">SUM(IF(YEAR($C$5:$AX$5)=BA$5,$C163:$AX163))</f>
        <v>0</v>
      </c>
      <c r="BB163" s="30">
        <f t="array" ref="BB163">SUM(IF(YEAR($C$5:$AX$5)=BB$5,$C163:$AX163))</f>
        <v>0</v>
      </c>
      <c r="BC163" s="31">
        <f t="array" ref="BC163">SUM(IF(YEAR($C$5:$AX$5)=BC$5,$C163:$AX163))</f>
        <v>0</v>
      </c>
      <c r="BE163" s="39">
        <f t="shared" si="8"/>
        <v>0</v>
      </c>
      <c r="BF163" s="30">
        <f t="shared" si="9"/>
        <v>0</v>
      </c>
      <c r="BG163" s="31">
        <f t="shared" si="10"/>
        <v>0</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8"/>
        <v>0</v>
      </c>
      <c r="BF164" s="30">
        <f t="shared" si="9"/>
        <v>0</v>
      </c>
      <c r="BG164" s="31">
        <f t="shared" si="10"/>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8"/>
        <v>0</v>
      </c>
      <c r="BF165" s="30">
        <f t="shared" si="9"/>
        <v>0</v>
      </c>
      <c r="BG165" s="31">
        <f t="shared" si="10"/>
        <v>0</v>
      </c>
    </row>
    <row r="166" spans="2:59">
      <c r="B166" s="17">
        <v>56397</v>
      </c>
      <c r="C166" s="30">
        <v>0</v>
      </c>
      <c r="D166" s="30">
        <v>0</v>
      </c>
      <c r="E166" s="30">
        <v>0</v>
      </c>
      <c r="F166" s="30">
        <v>0</v>
      </c>
      <c r="G166" s="30">
        <v>0</v>
      </c>
      <c r="H166" s="30">
        <v>0</v>
      </c>
      <c r="I166" s="30">
        <v>0</v>
      </c>
      <c r="J166" s="30">
        <v>0</v>
      </c>
      <c r="K166" s="30">
        <v>0</v>
      </c>
      <c r="L166" s="30">
        <v>0</v>
      </c>
      <c r="M166" s="30">
        <v>0</v>
      </c>
      <c r="N166" s="30">
        <v>0</v>
      </c>
      <c r="O166" s="30">
        <v>0</v>
      </c>
      <c r="P166" s="30">
        <v>0</v>
      </c>
      <c r="Q166" s="30">
        <v>0</v>
      </c>
      <c r="R166" s="30">
        <v>0</v>
      </c>
      <c r="S166" s="30">
        <v>0</v>
      </c>
      <c r="T166" s="30">
        <v>0</v>
      </c>
      <c r="U166" s="30">
        <v>0</v>
      </c>
      <c r="V166" s="30">
        <v>0</v>
      </c>
      <c r="W166" s="30">
        <v>0</v>
      </c>
      <c r="X166" s="30">
        <v>0</v>
      </c>
      <c r="Y166" s="30">
        <v>0</v>
      </c>
      <c r="Z166" s="30">
        <v>0</v>
      </c>
      <c r="AA166" s="30">
        <v>0</v>
      </c>
      <c r="AB166" s="30">
        <v>0</v>
      </c>
      <c r="AC166" s="30">
        <v>0</v>
      </c>
      <c r="AD166" s="30">
        <v>0</v>
      </c>
      <c r="AE166" s="30">
        <v>0</v>
      </c>
      <c r="AF166" s="30">
        <v>0</v>
      </c>
      <c r="AG166" s="30">
        <v>0</v>
      </c>
      <c r="AH166" s="30">
        <v>0</v>
      </c>
      <c r="AI166" s="30">
        <v>0</v>
      </c>
      <c r="AJ166" s="30">
        <v>0</v>
      </c>
      <c r="AK166" s="30">
        <v>0</v>
      </c>
      <c r="AL166" s="30">
        <v>0</v>
      </c>
      <c r="AM166" s="30">
        <v>0</v>
      </c>
      <c r="AN166" s="30">
        <v>0</v>
      </c>
      <c r="AO166" s="30">
        <v>0</v>
      </c>
      <c r="AP166" s="30">
        <v>0</v>
      </c>
      <c r="AQ166" s="30">
        <v>0</v>
      </c>
      <c r="AR166" s="30">
        <v>0</v>
      </c>
      <c r="AS166" s="30">
        <v>0</v>
      </c>
      <c r="AT166" s="30">
        <v>0</v>
      </c>
      <c r="AU166" s="30">
        <v>0</v>
      </c>
      <c r="AV166" s="30">
        <v>0</v>
      </c>
      <c r="AW166" s="30">
        <v>0</v>
      </c>
      <c r="AX166" s="31">
        <v>0</v>
      </c>
      <c r="AZ166" s="39">
        <f t="array" ref="AZ166">SUM(IF(YEAR($C$5:$AX$5)=AZ$5,$C166:$AX166))</f>
        <v>0</v>
      </c>
      <c r="BA166" s="30">
        <f t="array" ref="BA166">SUM(IF(YEAR($C$5:$AX$5)=BA$5,$C166:$AX166))</f>
        <v>0</v>
      </c>
      <c r="BB166" s="30">
        <f t="array" ref="BB166">SUM(IF(YEAR($C$5:$AX$5)=BB$5,$C166:$AX166))</f>
        <v>0</v>
      </c>
      <c r="BC166" s="31">
        <f t="array" ref="BC166">SUM(IF(YEAR($C$5:$AX$5)=BC$5,$C166:$AX166))</f>
        <v>0</v>
      </c>
      <c r="BE166" s="39">
        <f t="shared" si="8"/>
        <v>0</v>
      </c>
      <c r="BF166" s="30">
        <f t="shared" si="9"/>
        <v>0</v>
      </c>
      <c r="BG166" s="31">
        <f t="shared" si="10"/>
        <v>0</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8"/>
        <v>0</v>
      </c>
      <c r="BF167" s="30">
        <f t="shared" si="9"/>
        <v>0</v>
      </c>
      <c r="BG167" s="31">
        <f t="shared" si="10"/>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8"/>
        <v>0</v>
      </c>
      <c r="BF168" s="30">
        <f t="shared" si="9"/>
        <v>0</v>
      </c>
      <c r="BG168" s="31">
        <f t="shared" si="10"/>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8"/>
        <v>0</v>
      </c>
      <c r="BF169" s="30">
        <f t="shared" si="9"/>
        <v>0</v>
      </c>
      <c r="BG169" s="31">
        <f t="shared" si="10"/>
        <v>0</v>
      </c>
    </row>
    <row r="170" spans="2:59">
      <c r="B170" s="17">
        <v>56511</v>
      </c>
      <c r="C170" s="30">
        <v>0</v>
      </c>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0</v>
      </c>
      <c r="BA170" s="30">
        <f t="array" ref="BA170">SUM(IF(YEAR($C$5:$AX$5)=BA$5,$C170:$AX170))</f>
        <v>0</v>
      </c>
      <c r="BB170" s="30">
        <f t="array" ref="BB170">SUM(IF(YEAR($C$5:$AX$5)=BB$5,$C170:$AX170))</f>
        <v>0</v>
      </c>
      <c r="BC170" s="31">
        <f t="array" ref="BC170">SUM(IF(YEAR($C$5:$AX$5)=BC$5,$C170:$AX170))</f>
        <v>0</v>
      </c>
      <c r="BE170" s="39">
        <f t="shared" si="8"/>
        <v>0</v>
      </c>
      <c r="BF170" s="30">
        <f t="shared" si="9"/>
        <v>0</v>
      </c>
      <c r="BG170" s="31">
        <f t="shared" si="10"/>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8"/>
        <v>0</v>
      </c>
      <c r="BF171" s="30">
        <f t="shared" si="9"/>
        <v>0</v>
      </c>
      <c r="BG171" s="31">
        <f t="shared" si="10"/>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8"/>
        <v>0</v>
      </c>
      <c r="BF172" s="30">
        <f t="shared" si="9"/>
        <v>0</v>
      </c>
      <c r="BG172" s="31">
        <f t="shared" si="10"/>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8"/>
        <v>0</v>
      </c>
      <c r="BF173" s="30">
        <f t="shared" si="9"/>
        <v>0</v>
      </c>
      <c r="BG173" s="31">
        <f t="shared" si="10"/>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8"/>
        <v>0</v>
      </c>
      <c r="BF174" s="30">
        <f t="shared" si="9"/>
        <v>0</v>
      </c>
      <c r="BG174" s="31">
        <f t="shared" si="10"/>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8"/>
        <v>0</v>
      </c>
      <c r="BF175" s="30">
        <f t="shared" si="9"/>
        <v>0</v>
      </c>
      <c r="BG175" s="31">
        <f t="shared" si="10"/>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8"/>
        <v>0</v>
      </c>
      <c r="BF176" s="30">
        <f t="shared" si="9"/>
        <v>0</v>
      </c>
      <c r="BG176" s="31">
        <f t="shared" si="10"/>
        <v>0</v>
      </c>
    </row>
    <row r="177" spans="2:59">
      <c r="B177" s="17">
        <v>56846</v>
      </c>
      <c r="C177" s="30">
        <v>0</v>
      </c>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0">
        <v>0</v>
      </c>
      <c r="AR177" s="30">
        <v>0</v>
      </c>
      <c r="AS177" s="30">
        <v>0</v>
      </c>
      <c r="AT177" s="30">
        <v>0</v>
      </c>
      <c r="AU177" s="30">
        <v>0</v>
      </c>
      <c r="AV177" s="30">
        <v>0</v>
      </c>
      <c r="AW177" s="30">
        <v>0</v>
      </c>
      <c r="AX177" s="31">
        <v>0</v>
      </c>
      <c r="AZ177" s="39">
        <f t="array" ref="AZ177">SUM(IF(YEAR($C$5:$AX$5)=AZ$5,$C177:$AX177))</f>
        <v>0</v>
      </c>
      <c r="BA177" s="30">
        <f t="array" ref="BA177">SUM(IF(YEAR($C$5:$AX$5)=BA$5,$C177:$AX177))</f>
        <v>0</v>
      </c>
      <c r="BB177" s="30">
        <f t="array" ref="BB177">SUM(IF(YEAR($C$5:$AX$5)=BB$5,$C177:$AX177))</f>
        <v>0</v>
      </c>
      <c r="BC177" s="31">
        <f t="array" ref="BC177">SUM(IF(YEAR($C$5:$AX$5)=BC$5,$C177:$AX177))</f>
        <v>0</v>
      </c>
      <c r="BE177" s="39">
        <f t="shared" si="8"/>
        <v>0</v>
      </c>
      <c r="BF177" s="30">
        <f t="shared" si="9"/>
        <v>0</v>
      </c>
      <c r="BG177" s="31">
        <f t="shared" si="10"/>
        <v>0</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0</v>
      </c>
      <c r="BB178" s="30">
        <f t="array" ref="BB178">SUM(IF(YEAR($C$5:$AX$5)=BB$5,$C178:$AX178))</f>
        <v>0</v>
      </c>
      <c r="BC178" s="31">
        <f t="array" ref="BC178">SUM(IF(YEAR($C$5:$AX$5)=BC$5,$C178:$AX178))</f>
        <v>0</v>
      </c>
      <c r="BE178" s="39">
        <f t="shared" si="8"/>
        <v>0</v>
      </c>
      <c r="BF178" s="30">
        <f t="shared" si="9"/>
        <v>0</v>
      </c>
      <c r="BG178" s="31">
        <f t="shared" si="10"/>
        <v>0</v>
      </c>
    </row>
    <row r="179" spans="2:59">
      <c r="B179" s="17">
        <v>56873</v>
      </c>
      <c r="C179" s="30">
        <v>0</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1">
        <v>0</v>
      </c>
      <c r="AZ179" s="39">
        <f t="array" ref="AZ179">SUM(IF(YEAR($C$5:$AX$5)=AZ$5,$C179:$AX179))</f>
        <v>0</v>
      </c>
      <c r="BA179" s="30">
        <f t="array" ref="BA179">SUM(IF(YEAR($C$5:$AX$5)=BA$5,$C179:$AX179))</f>
        <v>0</v>
      </c>
      <c r="BB179" s="30">
        <f t="array" ref="BB179">SUM(IF(YEAR($C$5:$AX$5)=BB$5,$C179:$AX179))</f>
        <v>0</v>
      </c>
      <c r="BC179" s="31">
        <f t="array" ref="BC179">SUM(IF(YEAR($C$5:$AX$5)=BC$5,$C179:$AX179))</f>
        <v>0</v>
      </c>
      <c r="BE179" s="39">
        <f t="shared" si="8"/>
        <v>0</v>
      </c>
      <c r="BF179" s="30">
        <f t="shared" si="9"/>
        <v>0</v>
      </c>
      <c r="BG179" s="31">
        <f t="shared" si="10"/>
        <v>0</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8"/>
        <v>0</v>
      </c>
      <c r="BF180" s="30">
        <f t="shared" si="9"/>
        <v>0</v>
      </c>
      <c r="BG180" s="31">
        <f t="shared" si="10"/>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8"/>
        <v>0</v>
      </c>
      <c r="BF181" s="30">
        <f t="shared" si="9"/>
        <v>0</v>
      </c>
      <c r="BG181" s="31">
        <f t="shared" si="10"/>
        <v>0</v>
      </c>
    </row>
    <row r="182" spans="2:59">
      <c r="B182" s="17">
        <v>56890</v>
      </c>
      <c r="C182" s="30">
        <v>0</v>
      </c>
      <c r="D182" s="30">
        <v>0</v>
      </c>
      <c r="E182" s="30">
        <v>0</v>
      </c>
      <c r="F182" s="30">
        <v>0</v>
      </c>
      <c r="G182" s="30">
        <v>0</v>
      </c>
      <c r="H182" s="30">
        <v>0</v>
      </c>
      <c r="I182" s="30">
        <v>0</v>
      </c>
      <c r="J182" s="30">
        <v>0</v>
      </c>
      <c r="K182" s="30">
        <v>0</v>
      </c>
      <c r="L182" s="30">
        <v>0</v>
      </c>
      <c r="M182" s="30">
        <v>0</v>
      </c>
      <c r="N182" s="30">
        <v>0</v>
      </c>
      <c r="O182" s="30">
        <v>0</v>
      </c>
      <c r="P182" s="30">
        <v>0</v>
      </c>
      <c r="Q182" s="30">
        <v>0</v>
      </c>
      <c r="R182" s="30">
        <v>0</v>
      </c>
      <c r="S182" s="30">
        <v>0</v>
      </c>
      <c r="T182" s="30">
        <v>0</v>
      </c>
      <c r="U182" s="30">
        <v>0</v>
      </c>
      <c r="V182" s="30">
        <v>0</v>
      </c>
      <c r="W182" s="30">
        <v>0</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0</v>
      </c>
      <c r="BA182" s="30">
        <f t="array" ref="BA182">SUM(IF(YEAR($C$5:$AX$5)=BA$5,$C182:$AX182))</f>
        <v>0</v>
      </c>
      <c r="BB182" s="30">
        <f t="array" ref="BB182">SUM(IF(YEAR($C$5:$AX$5)=BB$5,$C182:$AX182))</f>
        <v>0</v>
      </c>
      <c r="BC182" s="31">
        <f t="array" ref="BC182">SUM(IF(YEAR($C$5:$AX$5)=BC$5,$C182:$AX182))</f>
        <v>0</v>
      </c>
      <c r="BE182" s="39">
        <f t="shared" si="8"/>
        <v>0</v>
      </c>
      <c r="BF182" s="30">
        <f t="shared" si="9"/>
        <v>0</v>
      </c>
      <c r="BG182" s="31">
        <f t="shared" si="10"/>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8"/>
        <v>0</v>
      </c>
      <c r="BF183" s="30">
        <f t="shared" si="9"/>
        <v>0</v>
      </c>
      <c r="BG183" s="31">
        <f t="shared" si="10"/>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8"/>
        <v>0</v>
      </c>
      <c r="BF184" s="30">
        <f t="shared" si="9"/>
        <v>0</v>
      </c>
      <c r="BG184" s="31">
        <f t="shared" si="10"/>
        <v>0</v>
      </c>
    </row>
    <row r="185" spans="2:59">
      <c r="B185" s="17">
        <v>56963</v>
      </c>
      <c r="C185" s="30">
        <v>0</v>
      </c>
      <c r="D185" s="30">
        <v>0</v>
      </c>
      <c r="E185" s="30">
        <v>0</v>
      </c>
      <c r="F185" s="30">
        <v>0</v>
      </c>
      <c r="G185" s="30">
        <v>0</v>
      </c>
      <c r="H185" s="30">
        <v>0</v>
      </c>
      <c r="I185" s="30">
        <v>0</v>
      </c>
      <c r="J185" s="30">
        <v>0</v>
      </c>
      <c r="K185" s="30">
        <v>0</v>
      </c>
      <c r="L185" s="30">
        <v>0</v>
      </c>
      <c r="M185" s="30">
        <v>0</v>
      </c>
      <c r="N185" s="30">
        <v>0</v>
      </c>
      <c r="O185" s="30">
        <v>0</v>
      </c>
      <c r="P185" s="30">
        <v>0</v>
      </c>
      <c r="Q185" s="30">
        <v>0</v>
      </c>
      <c r="R185" s="30">
        <v>0</v>
      </c>
      <c r="S185" s="30">
        <v>0</v>
      </c>
      <c r="T185" s="30">
        <v>0</v>
      </c>
      <c r="U185" s="30">
        <v>0</v>
      </c>
      <c r="V185" s="30">
        <v>0</v>
      </c>
      <c r="W185" s="30">
        <v>0</v>
      </c>
      <c r="X185" s="30">
        <v>0</v>
      </c>
      <c r="Y185" s="30">
        <v>0</v>
      </c>
      <c r="Z185" s="30">
        <v>0</v>
      </c>
      <c r="AA185" s="30">
        <v>0</v>
      </c>
      <c r="AB185" s="30">
        <v>0</v>
      </c>
      <c r="AC185" s="30">
        <v>0</v>
      </c>
      <c r="AD185" s="30">
        <v>0</v>
      </c>
      <c r="AE185" s="30">
        <v>0</v>
      </c>
      <c r="AF185" s="30">
        <v>0</v>
      </c>
      <c r="AG185" s="30">
        <v>0</v>
      </c>
      <c r="AH185" s="30">
        <v>0</v>
      </c>
      <c r="AI185" s="30">
        <v>0</v>
      </c>
      <c r="AJ185" s="30">
        <v>0</v>
      </c>
      <c r="AK185" s="30">
        <v>0</v>
      </c>
      <c r="AL185" s="30">
        <v>0</v>
      </c>
      <c r="AM185" s="30">
        <v>0</v>
      </c>
      <c r="AN185" s="30">
        <v>0</v>
      </c>
      <c r="AO185" s="30">
        <v>0</v>
      </c>
      <c r="AP185" s="30">
        <v>0</v>
      </c>
      <c r="AQ185" s="30">
        <v>0</v>
      </c>
      <c r="AR185" s="30">
        <v>0</v>
      </c>
      <c r="AS185" s="30">
        <v>0</v>
      </c>
      <c r="AT185" s="30">
        <v>0</v>
      </c>
      <c r="AU185" s="30">
        <v>0</v>
      </c>
      <c r="AV185" s="30">
        <v>0</v>
      </c>
      <c r="AW185" s="30">
        <v>0</v>
      </c>
      <c r="AX185" s="31">
        <v>0</v>
      </c>
      <c r="AZ185" s="39">
        <f t="array" ref="AZ185">SUM(IF(YEAR($C$5:$AX$5)=AZ$5,$C185:$AX185))</f>
        <v>0</v>
      </c>
      <c r="BA185" s="30">
        <f t="array" ref="BA185">SUM(IF(YEAR($C$5:$AX$5)=BA$5,$C185:$AX185))</f>
        <v>0</v>
      </c>
      <c r="BB185" s="30">
        <f t="array" ref="BB185">SUM(IF(YEAR($C$5:$AX$5)=BB$5,$C185:$AX185))</f>
        <v>0</v>
      </c>
      <c r="BC185" s="31">
        <f t="array" ref="BC185">SUM(IF(YEAR($C$5:$AX$5)=BC$5,$C185:$AX185))</f>
        <v>0</v>
      </c>
      <c r="BE185" s="39">
        <f t="shared" si="8"/>
        <v>0</v>
      </c>
      <c r="BF185" s="30">
        <f t="shared" si="9"/>
        <v>0</v>
      </c>
      <c r="BG185" s="31">
        <f t="shared" si="10"/>
        <v>0</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8"/>
        <v>0</v>
      </c>
      <c r="BF186" s="30">
        <f t="shared" si="9"/>
        <v>0</v>
      </c>
      <c r="BG186" s="31">
        <f t="shared" si="10"/>
        <v>0</v>
      </c>
    </row>
    <row r="187" spans="2:59">
      <c r="B187" s="17">
        <v>57349</v>
      </c>
      <c r="C187" s="30">
        <v>0</v>
      </c>
      <c r="D187" s="30">
        <v>0</v>
      </c>
      <c r="E187" s="30">
        <v>0</v>
      </c>
      <c r="F187" s="30">
        <v>0</v>
      </c>
      <c r="G187" s="30">
        <v>0</v>
      </c>
      <c r="H187" s="30">
        <v>0</v>
      </c>
      <c r="I187" s="30">
        <v>0</v>
      </c>
      <c r="J187" s="30">
        <v>0</v>
      </c>
      <c r="K187" s="30">
        <v>0</v>
      </c>
      <c r="L187" s="30">
        <v>0</v>
      </c>
      <c r="M187" s="30">
        <v>0</v>
      </c>
      <c r="N187" s="30">
        <v>0</v>
      </c>
      <c r="O187" s="30">
        <v>0</v>
      </c>
      <c r="P187" s="30">
        <v>0</v>
      </c>
      <c r="Q187" s="30">
        <v>0</v>
      </c>
      <c r="R187" s="30">
        <v>0</v>
      </c>
      <c r="S187" s="30">
        <v>0</v>
      </c>
      <c r="T187" s="30">
        <v>0</v>
      </c>
      <c r="U187" s="30">
        <v>0</v>
      </c>
      <c r="V187" s="30">
        <v>0</v>
      </c>
      <c r="W187" s="30">
        <v>0</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30">
        <v>0</v>
      </c>
      <c r="AP187" s="30">
        <v>0</v>
      </c>
      <c r="AQ187" s="30">
        <v>0</v>
      </c>
      <c r="AR187" s="30">
        <v>0</v>
      </c>
      <c r="AS187" s="30">
        <v>0</v>
      </c>
      <c r="AT187" s="30">
        <v>0</v>
      </c>
      <c r="AU187" s="30">
        <v>0</v>
      </c>
      <c r="AV187" s="30">
        <v>0</v>
      </c>
      <c r="AW187" s="30">
        <v>0</v>
      </c>
      <c r="AX187" s="31">
        <v>0</v>
      </c>
      <c r="AZ187" s="39">
        <f t="array" ref="AZ187">SUM(IF(YEAR($C$5:$AX$5)=AZ$5,$C187:$AX187))</f>
        <v>0</v>
      </c>
      <c r="BA187" s="30">
        <f t="array" ref="BA187">SUM(IF(YEAR($C$5:$AX$5)=BA$5,$C187:$AX187))</f>
        <v>0</v>
      </c>
      <c r="BB187" s="30">
        <f t="array" ref="BB187">SUM(IF(YEAR($C$5:$AX$5)=BB$5,$C187:$AX187))</f>
        <v>0</v>
      </c>
      <c r="BC187" s="31">
        <f t="array" ref="BC187">SUM(IF(YEAR($C$5:$AX$5)=BC$5,$C187:$AX187))</f>
        <v>0</v>
      </c>
      <c r="BE187" s="39">
        <f t="shared" si="8"/>
        <v>0</v>
      </c>
      <c r="BF187" s="30">
        <f t="shared" si="9"/>
        <v>0</v>
      </c>
      <c r="BG187" s="31">
        <f t="shared" si="10"/>
        <v>0</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8"/>
        <v>0</v>
      </c>
      <c r="BF188" s="30">
        <f t="shared" si="9"/>
        <v>0</v>
      </c>
      <c r="BG188" s="31">
        <f t="shared" si="10"/>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8"/>
        <v>0</v>
      </c>
      <c r="BF189" s="30">
        <f t="shared" si="9"/>
        <v>0</v>
      </c>
      <c r="BG189" s="31">
        <f t="shared" si="10"/>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8"/>
        <v>0</v>
      </c>
      <c r="BF190" s="30">
        <f t="shared" si="9"/>
        <v>0</v>
      </c>
      <c r="BG190" s="31">
        <f t="shared" si="10"/>
        <v>0</v>
      </c>
    </row>
    <row r="191" spans="2:59">
      <c r="B191" s="17">
        <v>57839</v>
      </c>
      <c r="C191" s="30">
        <v>0</v>
      </c>
      <c r="D191" s="30">
        <v>0</v>
      </c>
      <c r="E191" s="30">
        <v>0</v>
      </c>
      <c r="F191" s="30">
        <v>0</v>
      </c>
      <c r="G191" s="30">
        <v>0</v>
      </c>
      <c r="H191" s="30">
        <v>0</v>
      </c>
      <c r="I191" s="30">
        <v>0</v>
      </c>
      <c r="J191" s="30">
        <v>0</v>
      </c>
      <c r="K191" s="30">
        <v>0</v>
      </c>
      <c r="L191" s="30">
        <v>0</v>
      </c>
      <c r="M191" s="30">
        <v>0</v>
      </c>
      <c r="N191" s="30">
        <v>0</v>
      </c>
      <c r="O191" s="30">
        <v>0</v>
      </c>
      <c r="P191" s="30">
        <v>0</v>
      </c>
      <c r="Q191" s="30">
        <v>0</v>
      </c>
      <c r="R191" s="30">
        <v>0</v>
      </c>
      <c r="S191" s="30">
        <v>0</v>
      </c>
      <c r="T191" s="30">
        <v>0</v>
      </c>
      <c r="U191" s="30">
        <v>0</v>
      </c>
      <c r="V191" s="30">
        <v>0</v>
      </c>
      <c r="W191" s="30">
        <v>0</v>
      </c>
      <c r="X191" s="30">
        <v>0</v>
      </c>
      <c r="Y191" s="30">
        <v>0</v>
      </c>
      <c r="Z191" s="30">
        <v>0</v>
      </c>
      <c r="AA191" s="30">
        <v>0</v>
      </c>
      <c r="AB191" s="30">
        <v>0</v>
      </c>
      <c r="AC191" s="30">
        <v>0</v>
      </c>
      <c r="AD191" s="30">
        <v>0</v>
      </c>
      <c r="AE191" s="30">
        <v>0</v>
      </c>
      <c r="AF191" s="30">
        <v>0</v>
      </c>
      <c r="AG191" s="30">
        <v>0</v>
      </c>
      <c r="AH191" s="30">
        <v>0</v>
      </c>
      <c r="AI191" s="30">
        <v>0</v>
      </c>
      <c r="AJ191" s="30">
        <v>0</v>
      </c>
      <c r="AK191" s="30">
        <v>0</v>
      </c>
      <c r="AL191" s="30">
        <v>0</v>
      </c>
      <c r="AM191" s="30">
        <v>0</v>
      </c>
      <c r="AN191" s="30">
        <v>0</v>
      </c>
      <c r="AO191" s="30">
        <v>0</v>
      </c>
      <c r="AP191" s="30">
        <v>0</v>
      </c>
      <c r="AQ191" s="30">
        <v>0</v>
      </c>
      <c r="AR191" s="30">
        <v>0</v>
      </c>
      <c r="AS191" s="30">
        <v>0</v>
      </c>
      <c r="AT191" s="30">
        <v>0</v>
      </c>
      <c r="AU191" s="30">
        <v>0</v>
      </c>
      <c r="AV191" s="30">
        <v>0</v>
      </c>
      <c r="AW191" s="30">
        <v>0</v>
      </c>
      <c r="AX191" s="31">
        <v>0</v>
      </c>
      <c r="AZ191" s="39">
        <f t="array" ref="AZ191">SUM(IF(YEAR($C$5:$AX$5)=AZ$5,$C191:$AX191))</f>
        <v>0</v>
      </c>
      <c r="BA191" s="30">
        <f t="array" ref="BA191">SUM(IF(YEAR($C$5:$AX$5)=BA$5,$C191:$AX191))</f>
        <v>0</v>
      </c>
      <c r="BB191" s="30">
        <f t="array" ref="BB191">SUM(IF(YEAR($C$5:$AX$5)=BB$5,$C191:$AX191))</f>
        <v>0</v>
      </c>
      <c r="BC191" s="31">
        <f t="array" ref="BC191">SUM(IF(YEAR($C$5:$AX$5)=BC$5,$C191:$AX191))</f>
        <v>0</v>
      </c>
      <c r="BE191" s="39">
        <f t="shared" si="8"/>
        <v>0</v>
      </c>
      <c r="BF191" s="30">
        <f t="shared" si="9"/>
        <v>0</v>
      </c>
      <c r="BG191" s="31">
        <f t="shared" si="10"/>
        <v>0</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8"/>
        <v>0</v>
      </c>
      <c r="BF192" s="30">
        <f t="shared" si="9"/>
        <v>0</v>
      </c>
      <c r="BG192" s="31">
        <f t="shared" si="10"/>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8"/>
        <v>0</v>
      </c>
      <c r="BF193" s="30">
        <f t="shared" si="9"/>
        <v>0</v>
      </c>
      <c r="BG193" s="31">
        <f t="shared" si="10"/>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8"/>
        <v>0</v>
      </c>
      <c r="BF194" s="30">
        <f t="shared" si="9"/>
        <v>0</v>
      </c>
      <c r="BG194" s="31">
        <f t="shared" si="10"/>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8"/>
        <v>0</v>
      </c>
      <c r="BF195" s="30">
        <f t="shared" si="9"/>
        <v>0</v>
      </c>
      <c r="BG195" s="31">
        <f t="shared" si="10"/>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8"/>
        <v>0</v>
      </c>
      <c r="BF196" s="30">
        <f t="shared" si="9"/>
        <v>0</v>
      </c>
      <c r="BG196" s="31">
        <f t="shared" si="10"/>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8"/>
        <v>0</v>
      </c>
      <c r="BF197" s="30">
        <f t="shared" si="9"/>
        <v>0</v>
      </c>
      <c r="BG197" s="31">
        <f t="shared" si="10"/>
        <v>0</v>
      </c>
    </row>
    <row r="198" spans="2:59">
      <c r="B198" s="17">
        <v>58079</v>
      </c>
      <c r="C198" s="30">
        <v>0</v>
      </c>
      <c r="D198" s="30">
        <v>0</v>
      </c>
      <c r="E198" s="30">
        <v>0</v>
      </c>
      <c r="F198" s="30">
        <v>0</v>
      </c>
      <c r="G198" s="30">
        <v>0</v>
      </c>
      <c r="H198" s="30">
        <v>0</v>
      </c>
      <c r="I198" s="30">
        <v>0</v>
      </c>
      <c r="J198" s="30">
        <v>0</v>
      </c>
      <c r="K198" s="30">
        <v>0</v>
      </c>
      <c r="L198" s="30">
        <v>0</v>
      </c>
      <c r="M198" s="30">
        <v>0</v>
      </c>
      <c r="N198" s="30">
        <v>0</v>
      </c>
      <c r="O198" s="30">
        <v>0</v>
      </c>
      <c r="P198" s="30">
        <v>0</v>
      </c>
      <c r="Q198" s="30">
        <v>0</v>
      </c>
      <c r="R198" s="30">
        <v>0</v>
      </c>
      <c r="S198" s="30">
        <v>0</v>
      </c>
      <c r="T198" s="30">
        <v>0</v>
      </c>
      <c r="U198" s="30">
        <v>0</v>
      </c>
      <c r="V198" s="30">
        <v>0</v>
      </c>
      <c r="W198" s="30">
        <v>0</v>
      </c>
      <c r="X198" s="30">
        <v>0</v>
      </c>
      <c r="Y198" s="30">
        <v>0</v>
      </c>
      <c r="Z198" s="30">
        <v>0</v>
      </c>
      <c r="AA198" s="30">
        <v>0</v>
      </c>
      <c r="AB198" s="30">
        <v>0</v>
      </c>
      <c r="AC198" s="30">
        <v>0</v>
      </c>
      <c r="AD198" s="30">
        <v>0</v>
      </c>
      <c r="AE198" s="30">
        <v>0</v>
      </c>
      <c r="AF198" s="30">
        <v>0</v>
      </c>
      <c r="AG198" s="30">
        <v>0</v>
      </c>
      <c r="AH198" s="30">
        <v>0</v>
      </c>
      <c r="AI198" s="30">
        <v>0</v>
      </c>
      <c r="AJ198" s="30">
        <v>0</v>
      </c>
      <c r="AK198" s="30">
        <v>0</v>
      </c>
      <c r="AL198" s="30">
        <v>0</v>
      </c>
      <c r="AM198" s="30">
        <v>0</v>
      </c>
      <c r="AN198" s="30">
        <v>0</v>
      </c>
      <c r="AO198" s="30">
        <v>0</v>
      </c>
      <c r="AP198" s="30">
        <v>0</v>
      </c>
      <c r="AQ198" s="30">
        <v>0</v>
      </c>
      <c r="AR198" s="30">
        <v>0</v>
      </c>
      <c r="AS198" s="30">
        <v>0</v>
      </c>
      <c r="AT198" s="30">
        <v>0</v>
      </c>
      <c r="AU198" s="30">
        <v>0</v>
      </c>
      <c r="AV198" s="30">
        <v>0</v>
      </c>
      <c r="AW198" s="30">
        <v>0</v>
      </c>
      <c r="AX198" s="31">
        <v>0</v>
      </c>
      <c r="AZ198" s="39">
        <f t="array" ref="AZ198">SUM(IF(YEAR($C$5:$AX$5)=AZ$5,$C198:$AX198))</f>
        <v>0</v>
      </c>
      <c r="BA198" s="30">
        <f t="array" ref="BA198">SUM(IF(YEAR($C$5:$AX$5)=BA$5,$C198:$AX198))</f>
        <v>0</v>
      </c>
      <c r="BB198" s="30">
        <f t="array" ref="BB198">SUM(IF(YEAR($C$5:$AX$5)=BB$5,$C198:$AX198))</f>
        <v>0</v>
      </c>
      <c r="BC198" s="31">
        <f t="array" ref="BC198">SUM(IF(YEAR($C$5:$AX$5)=BC$5,$C198:$AX198))</f>
        <v>0</v>
      </c>
      <c r="BE198" s="39">
        <f t="shared" si="8"/>
        <v>0</v>
      </c>
      <c r="BF198" s="30">
        <f t="shared" si="9"/>
        <v>0</v>
      </c>
      <c r="BG198" s="31">
        <f t="shared" si="10"/>
        <v>0</v>
      </c>
    </row>
    <row r="199" spans="2:59">
      <c r="B199" s="17">
        <v>58110</v>
      </c>
      <c r="C199" s="30">
        <v>0</v>
      </c>
      <c r="D199" s="30">
        <v>0</v>
      </c>
      <c r="E199" s="30">
        <v>0</v>
      </c>
      <c r="F199" s="30">
        <v>0</v>
      </c>
      <c r="G199" s="30">
        <v>0</v>
      </c>
      <c r="H199" s="30">
        <v>0</v>
      </c>
      <c r="I199" s="30">
        <v>0</v>
      </c>
      <c r="J199" s="30">
        <v>0</v>
      </c>
      <c r="K199" s="30">
        <v>0</v>
      </c>
      <c r="L199" s="30">
        <v>0</v>
      </c>
      <c r="M199" s="30">
        <v>0</v>
      </c>
      <c r="N199" s="30">
        <v>0</v>
      </c>
      <c r="O199" s="30">
        <v>0</v>
      </c>
      <c r="P199" s="30">
        <v>0</v>
      </c>
      <c r="Q199" s="30">
        <v>0</v>
      </c>
      <c r="R199" s="30">
        <v>0</v>
      </c>
      <c r="S199" s="30">
        <v>0</v>
      </c>
      <c r="T199" s="30">
        <v>0</v>
      </c>
      <c r="U199" s="30">
        <v>0</v>
      </c>
      <c r="V199" s="30">
        <v>0</v>
      </c>
      <c r="W199" s="30">
        <v>0</v>
      </c>
      <c r="X199" s="30">
        <v>0</v>
      </c>
      <c r="Y199" s="30">
        <v>0</v>
      </c>
      <c r="Z199" s="30">
        <v>0</v>
      </c>
      <c r="AA199" s="30">
        <v>0</v>
      </c>
      <c r="AB199" s="30">
        <v>0</v>
      </c>
      <c r="AC199" s="30">
        <v>0</v>
      </c>
      <c r="AD199" s="30">
        <v>0</v>
      </c>
      <c r="AE199" s="30">
        <v>0</v>
      </c>
      <c r="AF199" s="30">
        <v>0</v>
      </c>
      <c r="AG199" s="30">
        <v>0</v>
      </c>
      <c r="AH199" s="30">
        <v>0</v>
      </c>
      <c r="AI199" s="30">
        <v>0</v>
      </c>
      <c r="AJ199" s="30">
        <v>0</v>
      </c>
      <c r="AK199" s="30">
        <v>0</v>
      </c>
      <c r="AL199" s="30">
        <v>0</v>
      </c>
      <c r="AM199" s="30">
        <v>0</v>
      </c>
      <c r="AN199" s="30">
        <v>0</v>
      </c>
      <c r="AO199" s="30">
        <v>0</v>
      </c>
      <c r="AP199" s="30">
        <v>0</v>
      </c>
      <c r="AQ199" s="30">
        <v>0</v>
      </c>
      <c r="AR199" s="30">
        <v>0</v>
      </c>
      <c r="AS199" s="30">
        <v>0</v>
      </c>
      <c r="AT199" s="30">
        <v>0</v>
      </c>
      <c r="AU199" s="30">
        <v>0</v>
      </c>
      <c r="AV199" s="30">
        <v>0</v>
      </c>
      <c r="AW199" s="30">
        <v>0</v>
      </c>
      <c r="AX199" s="31">
        <v>0</v>
      </c>
      <c r="AZ199" s="39">
        <f t="array" ref="AZ199">SUM(IF(YEAR($C$5:$AX$5)=AZ$5,$C199:$AX199))</f>
        <v>0</v>
      </c>
      <c r="BA199" s="30">
        <f t="array" ref="BA199">SUM(IF(YEAR($C$5:$AX$5)=BA$5,$C199:$AX199))</f>
        <v>0</v>
      </c>
      <c r="BB199" s="30">
        <f t="array" ref="BB199">SUM(IF(YEAR($C$5:$AX$5)=BB$5,$C199:$AX199))</f>
        <v>0</v>
      </c>
      <c r="BC199" s="31">
        <f t="array" ref="BC199">SUM(IF(YEAR($C$5:$AX$5)=BC$5,$C199:$AX199))</f>
        <v>0</v>
      </c>
      <c r="BE199" s="39">
        <f t="shared" ref="BE199:BE253" si="11">SUM(H199:S199)</f>
        <v>0</v>
      </c>
      <c r="BF199" s="30">
        <f t="shared" ref="BF199:BF253" si="12">SUM(T199:AE199)</f>
        <v>0</v>
      </c>
      <c r="BG199" s="31">
        <f t="shared" ref="BG199:BG253" si="13">SUM(AF199:AQ199)</f>
        <v>0</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11"/>
        <v>0</v>
      </c>
      <c r="BF200" s="30">
        <f t="shared" si="12"/>
        <v>0</v>
      </c>
      <c r="BG200" s="31">
        <f t="shared" si="13"/>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11"/>
        <v>0</v>
      </c>
      <c r="BF201" s="30">
        <f t="shared" si="12"/>
        <v>0</v>
      </c>
      <c r="BG201" s="31">
        <f t="shared" si="13"/>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0</v>
      </c>
      <c r="BA202" s="30">
        <f t="array" ref="BA202">SUM(IF(YEAR($C$5:$AX$5)=BA$5,$C202:$AX202))</f>
        <v>0</v>
      </c>
      <c r="BB202" s="30">
        <f t="array" ref="BB202">SUM(IF(YEAR($C$5:$AX$5)=BB$5,$C202:$AX202))</f>
        <v>0</v>
      </c>
      <c r="BC202" s="31">
        <f t="array" ref="BC202">SUM(IF(YEAR($C$5:$AX$5)=BC$5,$C202:$AX202))</f>
        <v>0</v>
      </c>
      <c r="BE202" s="39">
        <f t="shared" si="11"/>
        <v>0</v>
      </c>
      <c r="BF202" s="30">
        <f t="shared" si="12"/>
        <v>0</v>
      </c>
      <c r="BG202" s="31">
        <f t="shared" si="13"/>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11"/>
        <v>0</v>
      </c>
      <c r="BF203" s="30">
        <f t="shared" si="12"/>
        <v>0</v>
      </c>
      <c r="BG203" s="31">
        <f t="shared" si="13"/>
        <v>0</v>
      </c>
    </row>
    <row r="204" spans="2:59">
      <c r="B204" s="17">
        <v>58235</v>
      </c>
      <c r="C204" s="30">
        <v>0</v>
      </c>
      <c r="D204" s="30">
        <v>0</v>
      </c>
      <c r="E204" s="30">
        <v>0</v>
      </c>
      <c r="F204" s="30">
        <v>0</v>
      </c>
      <c r="G204" s="30">
        <v>0</v>
      </c>
      <c r="H204" s="30">
        <v>0</v>
      </c>
      <c r="I204" s="30">
        <v>0</v>
      </c>
      <c r="J204" s="30">
        <v>0</v>
      </c>
      <c r="K204" s="30">
        <v>0</v>
      </c>
      <c r="L204" s="30">
        <v>0</v>
      </c>
      <c r="M204" s="30">
        <v>0</v>
      </c>
      <c r="N204" s="30">
        <v>0</v>
      </c>
      <c r="O204" s="30">
        <v>0</v>
      </c>
      <c r="P204" s="30">
        <v>0</v>
      </c>
      <c r="Q204" s="30">
        <v>0</v>
      </c>
      <c r="R204" s="30">
        <v>0</v>
      </c>
      <c r="S204" s="30">
        <v>0</v>
      </c>
      <c r="T204" s="30">
        <v>0</v>
      </c>
      <c r="U204" s="30">
        <v>0</v>
      </c>
      <c r="V204" s="30">
        <v>0</v>
      </c>
      <c r="W204" s="30">
        <v>0</v>
      </c>
      <c r="X204" s="30">
        <v>0</v>
      </c>
      <c r="Y204" s="30">
        <v>0</v>
      </c>
      <c r="Z204" s="30">
        <v>0</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30">
        <v>0</v>
      </c>
      <c r="AP204" s="30">
        <v>0</v>
      </c>
      <c r="AQ204" s="30">
        <v>0</v>
      </c>
      <c r="AR204" s="30">
        <v>0</v>
      </c>
      <c r="AS204" s="30">
        <v>0</v>
      </c>
      <c r="AT204" s="30">
        <v>0</v>
      </c>
      <c r="AU204" s="30">
        <v>0</v>
      </c>
      <c r="AV204" s="30">
        <v>0</v>
      </c>
      <c r="AW204" s="30">
        <v>0</v>
      </c>
      <c r="AX204" s="31">
        <v>0</v>
      </c>
      <c r="AZ204" s="39">
        <f t="array" ref="AZ204">SUM(IF(YEAR($C$5:$AX$5)=AZ$5,$C204:$AX204))</f>
        <v>0</v>
      </c>
      <c r="BA204" s="30">
        <f t="array" ref="BA204">SUM(IF(YEAR($C$5:$AX$5)=BA$5,$C204:$AX204))</f>
        <v>0</v>
      </c>
      <c r="BB204" s="30">
        <f t="array" ref="BB204">SUM(IF(YEAR($C$5:$AX$5)=BB$5,$C204:$AX204))</f>
        <v>0</v>
      </c>
      <c r="BC204" s="31">
        <f t="array" ref="BC204">SUM(IF(YEAR($C$5:$AX$5)=BC$5,$C204:$AX204))</f>
        <v>0</v>
      </c>
      <c r="BE204" s="39">
        <f t="shared" si="11"/>
        <v>0</v>
      </c>
      <c r="BF204" s="30">
        <f t="shared" si="12"/>
        <v>0</v>
      </c>
      <c r="BG204" s="31">
        <f t="shared" si="13"/>
        <v>0</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11"/>
        <v>0</v>
      </c>
      <c r="BF205" s="30">
        <f t="shared" si="12"/>
        <v>0</v>
      </c>
      <c r="BG205" s="31">
        <f t="shared" si="13"/>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11"/>
        <v>0</v>
      </c>
      <c r="BF206" s="30">
        <f t="shared" si="12"/>
        <v>0</v>
      </c>
      <c r="BG206" s="31">
        <f t="shared" si="13"/>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11"/>
        <v>0</v>
      </c>
      <c r="BF207" s="30">
        <f t="shared" si="12"/>
        <v>0</v>
      </c>
      <c r="BG207" s="31">
        <f t="shared" si="13"/>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11"/>
        <v>0</v>
      </c>
      <c r="BF208" s="30">
        <f t="shared" si="12"/>
        <v>0</v>
      </c>
      <c r="BG208" s="31">
        <f t="shared" si="13"/>
        <v>0</v>
      </c>
    </row>
    <row r="209" spans="2:59">
      <c r="B209" s="17">
        <v>58420</v>
      </c>
      <c r="C209" s="30">
        <v>0</v>
      </c>
      <c r="D209" s="30">
        <v>0</v>
      </c>
      <c r="E209" s="30">
        <v>0</v>
      </c>
      <c r="F209" s="30">
        <v>0</v>
      </c>
      <c r="G209" s="30">
        <v>0</v>
      </c>
      <c r="H209" s="30">
        <v>0</v>
      </c>
      <c r="I209" s="30">
        <v>0</v>
      </c>
      <c r="J209" s="30">
        <v>0</v>
      </c>
      <c r="K209" s="30">
        <v>0</v>
      </c>
      <c r="L209" s="30">
        <v>0</v>
      </c>
      <c r="M209" s="30">
        <v>0</v>
      </c>
      <c r="N209" s="30">
        <v>0</v>
      </c>
      <c r="O209" s="30">
        <v>0</v>
      </c>
      <c r="P209" s="30">
        <v>0</v>
      </c>
      <c r="Q209" s="30">
        <v>0</v>
      </c>
      <c r="R209" s="30">
        <v>0</v>
      </c>
      <c r="S209" s="30">
        <v>0</v>
      </c>
      <c r="T209" s="30">
        <v>0</v>
      </c>
      <c r="U209" s="30">
        <v>0</v>
      </c>
      <c r="V209" s="30">
        <v>0</v>
      </c>
      <c r="W209" s="30">
        <v>0</v>
      </c>
      <c r="X209" s="30">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30">
        <v>0</v>
      </c>
      <c r="AP209" s="30">
        <v>0</v>
      </c>
      <c r="AQ209" s="30">
        <v>0</v>
      </c>
      <c r="AR209" s="30">
        <v>0</v>
      </c>
      <c r="AS209" s="30">
        <v>0</v>
      </c>
      <c r="AT209" s="30">
        <v>0</v>
      </c>
      <c r="AU209" s="30">
        <v>0</v>
      </c>
      <c r="AV209" s="30">
        <v>0</v>
      </c>
      <c r="AW209" s="30">
        <v>0</v>
      </c>
      <c r="AX209" s="31">
        <v>0</v>
      </c>
      <c r="AZ209" s="39">
        <f t="array" ref="AZ209">SUM(IF(YEAR($C$5:$AX$5)=AZ$5,$C209:$AX209))</f>
        <v>0</v>
      </c>
      <c r="BA209" s="30">
        <f t="array" ref="BA209">SUM(IF(YEAR($C$5:$AX$5)=BA$5,$C209:$AX209))</f>
        <v>0</v>
      </c>
      <c r="BB209" s="30">
        <f t="array" ref="BB209">SUM(IF(YEAR($C$5:$AX$5)=BB$5,$C209:$AX209))</f>
        <v>0</v>
      </c>
      <c r="BC209" s="31">
        <f t="array" ref="BC209">SUM(IF(YEAR($C$5:$AX$5)=BC$5,$C209:$AX209))</f>
        <v>0</v>
      </c>
      <c r="BE209" s="39">
        <f t="shared" si="11"/>
        <v>0</v>
      </c>
      <c r="BF209" s="30">
        <f t="shared" si="12"/>
        <v>0</v>
      </c>
      <c r="BG209" s="31">
        <f t="shared" si="13"/>
        <v>0</v>
      </c>
    </row>
    <row r="210" spans="2:59">
      <c r="B210" s="17">
        <v>58426</v>
      </c>
      <c r="C210" s="30">
        <v>0</v>
      </c>
      <c r="D210" s="30">
        <v>0</v>
      </c>
      <c r="E210" s="30">
        <v>0</v>
      </c>
      <c r="F210" s="30">
        <v>0</v>
      </c>
      <c r="G210" s="30">
        <v>0</v>
      </c>
      <c r="H210" s="30">
        <v>0</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1">
        <v>0</v>
      </c>
      <c r="AZ210" s="39">
        <f t="array" ref="AZ210">SUM(IF(YEAR($C$5:$AX$5)=AZ$5,$C210:$AX210))</f>
        <v>0</v>
      </c>
      <c r="BA210" s="30">
        <f t="array" ref="BA210">SUM(IF(YEAR($C$5:$AX$5)=BA$5,$C210:$AX210))</f>
        <v>0</v>
      </c>
      <c r="BB210" s="30">
        <f t="array" ref="BB210">SUM(IF(YEAR($C$5:$AX$5)=BB$5,$C210:$AX210))</f>
        <v>0</v>
      </c>
      <c r="BC210" s="31">
        <f t="array" ref="BC210">SUM(IF(YEAR($C$5:$AX$5)=BC$5,$C210:$AX210))</f>
        <v>0</v>
      </c>
      <c r="BE210" s="39">
        <f t="shared" si="11"/>
        <v>0</v>
      </c>
      <c r="BF210" s="30">
        <f t="shared" si="12"/>
        <v>0</v>
      </c>
      <c r="BG210" s="31">
        <f t="shared" si="13"/>
        <v>0</v>
      </c>
    </row>
    <row r="211" spans="2:59">
      <c r="B211" s="17">
        <v>58433</v>
      </c>
      <c r="C211" s="30">
        <v>0</v>
      </c>
      <c r="D211" s="30">
        <v>0</v>
      </c>
      <c r="E211" s="30">
        <v>0</v>
      </c>
      <c r="F211" s="30">
        <v>0</v>
      </c>
      <c r="G211" s="30">
        <v>0</v>
      </c>
      <c r="H211" s="30">
        <v>0</v>
      </c>
      <c r="I211" s="30">
        <v>0</v>
      </c>
      <c r="J211" s="30">
        <v>0</v>
      </c>
      <c r="K211" s="30">
        <v>0</v>
      </c>
      <c r="L211" s="30">
        <v>0</v>
      </c>
      <c r="M211" s="30">
        <v>0</v>
      </c>
      <c r="N211" s="30">
        <v>0</v>
      </c>
      <c r="O211" s="30">
        <v>0</v>
      </c>
      <c r="P211" s="30">
        <v>0</v>
      </c>
      <c r="Q211" s="30">
        <v>0</v>
      </c>
      <c r="R211" s="30">
        <v>0</v>
      </c>
      <c r="S211" s="30">
        <v>0</v>
      </c>
      <c r="T211" s="30">
        <v>0</v>
      </c>
      <c r="U211" s="30">
        <v>0</v>
      </c>
      <c r="V211" s="30">
        <v>0</v>
      </c>
      <c r="W211" s="30">
        <v>0</v>
      </c>
      <c r="X211" s="30">
        <v>0</v>
      </c>
      <c r="Y211" s="30">
        <v>0</v>
      </c>
      <c r="Z211" s="30">
        <v>0</v>
      </c>
      <c r="AA211" s="30">
        <v>0</v>
      </c>
      <c r="AB211" s="30">
        <v>0</v>
      </c>
      <c r="AC211" s="30">
        <v>0</v>
      </c>
      <c r="AD211" s="30">
        <v>0</v>
      </c>
      <c r="AE211" s="30">
        <v>0</v>
      </c>
      <c r="AF211" s="30">
        <v>0</v>
      </c>
      <c r="AG211" s="30">
        <v>0</v>
      </c>
      <c r="AH211" s="30">
        <v>0</v>
      </c>
      <c r="AI211" s="30">
        <v>0</v>
      </c>
      <c r="AJ211" s="30">
        <v>0</v>
      </c>
      <c r="AK211" s="30">
        <v>0</v>
      </c>
      <c r="AL211" s="30">
        <v>0</v>
      </c>
      <c r="AM211" s="30">
        <v>0</v>
      </c>
      <c r="AN211" s="30">
        <v>0</v>
      </c>
      <c r="AO211" s="30">
        <v>0</v>
      </c>
      <c r="AP211" s="30">
        <v>0</v>
      </c>
      <c r="AQ211" s="30">
        <v>0</v>
      </c>
      <c r="AR211" s="30">
        <v>0</v>
      </c>
      <c r="AS211" s="30">
        <v>0</v>
      </c>
      <c r="AT211" s="30">
        <v>0</v>
      </c>
      <c r="AU211" s="30">
        <v>0</v>
      </c>
      <c r="AV211" s="30">
        <v>0</v>
      </c>
      <c r="AW211" s="30">
        <v>0</v>
      </c>
      <c r="AX211" s="31">
        <v>0</v>
      </c>
      <c r="AZ211" s="39">
        <f t="array" ref="AZ211">SUM(IF(YEAR($C$5:$AX$5)=AZ$5,$C211:$AX211))</f>
        <v>0</v>
      </c>
      <c r="BA211" s="30">
        <f t="array" ref="BA211">SUM(IF(YEAR($C$5:$AX$5)=BA$5,$C211:$AX211))</f>
        <v>0</v>
      </c>
      <c r="BB211" s="30">
        <f t="array" ref="BB211">SUM(IF(YEAR($C$5:$AX$5)=BB$5,$C211:$AX211))</f>
        <v>0</v>
      </c>
      <c r="BC211" s="31">
        <f t="array" ref="BC211">SUM(IF(YEAR($C$5:$AX$5)=BC$5,$C211:$AX211))</f>
        <v>0</v>
      </c>
      <c r="BE211" s="39">
        <f t="shared" si="11"/>
        <v>0</v>
      </c>
      <c r="BF211" s="30">
        <f t="shared" si="12"/>
        <v>0</v>
      </c>
      <c r="BG211" s="31">
        <f t="shared" si="13"/>
        <v>0</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11"/>
        <v>0</v>
      </c>
      <c r="BF212" s="30">
        <f t="shared" si="12"/>
        <v>0</v>
      </c>
      <c r="BG212" s="31">
        <f t="shared" si="13"/>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11"/>
        <v>0</v>
      </c>
      <c r="BF213" s="30">
        <f t="shared" si="12"/>
        <v>0</v>
      </c>
      <c r="BG213" s="31">
        <f t="shared" si="13"/>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11"/>
        <v>0</v>
      </c>
      <c r="BF214" s="30">
        <f t="shared" si="12"/>
        <v>0</v>
      </c>
      <c r="BG214" s="31">
        <f t="shared" si="13"/>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11"/>
        <v>0</v>
      </c>
      <c r="BF215" s="30">
        <f t="shared" si="12"/>
        <v>0</v>
      </c>
      <c r="BG215" s="31">
        <f t="shared" si="13"/>
        <v>0</v>
      </c>
    </row>
    <row r="216" spans="2:59">
      <c r="B216" s="17">
        <v>58714</v>
      </c>
      <c r="C216" s="30">
        <v>0</v>
      </c>
      <c r="D216" s="30">
        <v>0</v>
      </c>
      <c r="E216" s="30">
        <v>0</v>
      </c>
      <c r="F216" s="30">
        <v>0</v>
      </c>
      <c r="G216" s="30">
        <v>0</v>
      </c>
      <c r="H216" s="30">
        <v>0</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1">
        <v>0</v>
      </c>
      <c r="AZ216" s="39">
        <f t="array" ref="AZ216">SUM(IF(YEAR($C$5:$AX$5)=AZ$5,$C216:$AX216))</f>
        <v>0</v>
      </c>
      <c r="BA216" s="30">
        <f t="array" ref="BA216">SUM(IF(YEAR($C$5:$AX$5)=BA$5,$C216:$AX216))</f>
        <v>0</v>
      </c>
      <c r="BB216" s="30">
        <f t="array" ref="BB216">SUM(IF(YEAR($C$5:$AX$5)=BB$5,$C216:$AX216))</f>
        <v>0</v>
      </c>
      <c r="BC216" s="31">
        <f t="array" ref="BC216">SUM(IF(YEAR($C$5:$AX$5)=BC$5,$C216:$AX216))</f>
        <v>0</v>
      </c>
      <c r="BE216" s="39">
        <f t="shared" si="11"/>
        <v>0</v>
      </c>
      <c r="BF216" s="30">
        <f t="shared" si="12"/>
        <v>0</v>
      </c>
      <c r="BG216" s="31">
        <f t="shared" si="13"/>
        <v>0</v>
      </c>
    </row>
    <row r="217" spans="2:59">
      <c r="B217" s="17">
        <v>58715</v>
      </c>
      <c r="C217" s="30">
        <v>0</v>
      </c>
      <c r="D217" s="30">
        <v>0</v>
      </c>
      <c r="E217" s="30">
        <v>0</v>
      </c>
      <c r="F217" s="30">
        <v>0</v>
      </c>
      <c r="G217" s="30">
        <v>0</v>
      </c>
      <c r="H217" s="30">
        <v>0</v>
      </c>
      <c r="I217" s="30">
        <v>0</v>
      </c>
      <c r="J217" s="30">
        <v>0</v>
      </c>
      <c r="K217" s="30">
        <v>0</v>
      </c>
      <c r="L217" s="30">
        <v>0</v>
      </c>
      <c r="M217" s="30">
        <v>0</v>
      </c>
      <c r="N217" s="30">
        <v>0</v>
      </c>
      <c r="O217" s="30">
        <v>0</v>
      </c>
      <c r="P217" s="30">
        <v>0</v>
      </c>
      <c r="Q217" s="30">
        <v>0</v>
      </c>
      <c r="R217" s="30">
        <v>0</v>
      </c>
      <c r="S217" s="30">
        <v>0</v>
      </c>
      <c r="T217" s="30">
        <v>0</v>
      </c>
      <c r="U217" s="30">
        <v>0</v>
      </c>
      <c r="V217" s="30">
        <v>0</v>
      </c>
      <c r="W217" s="30">
        <v>0</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30">
        <v>0</v>
      </c>
      <c r="AP217" s="30">
        <v>0</v>
      </c>
      <c r="AQ217" s="30">
        <v>0</v>
      </c>
      <c r="AR217" s="30">
        <v>0</v>
      </c>
      <c r="AS217" s="30">
        <v>0</v>
      </c>
      <c r="AT217" s="30">
        <v>0</v>
      </c>
      <c r="AU217" s="30">
        <v>0</v>
      </c>
      <c r="AV217" s="30">
        <v>0</v>
      </c>
      <c r="AW217" s="30">
        <v>0</v>
      </c>
      <c r="AX217" s="31">
        <v>0</v>
      </c>
      <c r="AZ217" s="39">
        <f t="array" ref="AZ217">SUM(IF(YEAR($C$5:$AX$5)=AZ$5,$C217:$AX217))</f>
        <v>0</v>
      </c>
      <c r="BA217" s="30">
        <f t="array" ref="BA217">SUM(IF(YEAR($C$5:$AX$5)=BA$5,$C217:$AX217))</f>
        <v>0</v>
      </c>
      <c r="BB217" s="30">
        <f t="array" ref="BB217">SUM(IF(YEAR($C$5:$AX$5)=BB$5,$C217:$AX217))</f>
        <v>0</v>
      </c>
      <c r="BC217" s="31">
        <f t="array" ref="BC217">SUM(IF(YEAR($C$5:$AX$5)=BC$5,$C217:$AX217))</f>
        <v>0</v>
      </c>
      <c r="BE217" s="39">
        <f t="shared" si="11"/>
        <v>0</v>
      </c>
      <c r="BF217" s="30">
        <f t="shared" si="12"/>
        <v>0</v>
      </c>
      <c r="BG217" s="31">
        <f t="shared" si="13"/>
        <v>0</v>
      </c>
    </row>
    <row r="218" spans="2:59">
      <c r="B218" s="17">
        <v>58811</v>
      </c>
      <c r="C218" s="30">
        <v>0</v>
      </c>
      <c r="D218" s="30">
        <v>0</v>
      </c>
      <c r="E218" s="30">
        <v>0</v>
      </c>
      <c r="F218" s="30">
        <v>0</v>
      </c>
      <c r="G218" s="30">
        <v>0</v>
      </c>
      <c r="H218" s="30">
        <v>0</v>
      </c>
      <c r="I218" s="30">
        <v>0</v>
      </c>
      <c r="J218" s="30">
        <v>0</v>
      </c>
      <c r="K218" s="30">
        <v>0</v>
      </c>
      <c r="L218" s="30">
        <v>0</v>
      </c>
      <c r="M218" s="30">
        <v>0</v>
      </c>
      <c r="N218" s="30">
        <v>0</v>
      </c>
      <c r="O218" s="30">
        <v>0</v>
      </c>
      <c r="P218" s="30">
        <v>0</v>
      </c>
      <c r="Q218" s="30">
        <v>0</v>
      </c>
      <c r="R218" s="30">
        <v>0</v>
      </c>
      <c r="S218" s="30">
        <v>0</v>
      </c>
      <c r="T218" s="30">
        <v>0</v>
      </c>
      <c r="U218" s="30">
        <v>0</v>
      </c>
      <c r="V218" s="30">
        <v>0</v>
      </c>
      <c r="W218" s="30">
        <v>0</v>
      </c>
      <c r="X218" s="30">
        <v>0</v>
      </c>
      <c r="Y218" s="30">
        <v>0</v>
      </c>
      <c r="Z218" s="30">
        <v>0</v>
      </c>
      <c r="AA218" s="30">
        <v>0</v>
      </c>
      <c r="AB218" s="30">
        <v>0</v>
      </c>
      <c r="AC218" s="30">
        <v>0</v>
      </c>
      <c r="AD218" s="30">
        <v>0</v>
      </c>
      <c r="AE218" s="30">
        <v>0</v>
      </c>
      <c r="AF218" s="30">
        <v>0</v>
      </c>
      <c r="AG218" s="30">
        <v>0</v>
      </c>
      <c r="AH218" s="30">
        <v>0</v>
      </c>
      <c r="AI218" s="30">
        <v>0</v>
      </c>
      <c r="AJ218" s="30">
        <v>0</v>
      </c>
      <c r="AK218" s="30">
        <v>0</v>
      </c>
      <c r="AL218" s="30">
        <v>0</v>
      </c>
      <c r="AM218" s="30">
        <v>0</v>
      </c>
      <c r="AN218" s="30">
        <v>0</v>
      </c>
      <c r="AO218" s="30">
        <v>0</v>
      </c>
      <c r="AP218" s="30">
        <v>0</v>
      </c>
      <c r="AQ218" s="30">
        <v>0</v>
      </c>
      <c r="AR218" s="30">
        <v>0</v>
      </c>
      <c r="AS218" s="30">
        <v>0</v>
      </c>
      <c r="AT218" s="30">
        <v>0</v>
      </c>
      <c r="AU218" s="30">
        <v>0</v>
      </c>
      <c r="AV218" s="30">
        <v>0</v>
      </c>
      <c r="AW218" s="30">
        <v>0</v>
      </c>
      <c r="AX218" s="31">
        <v>0</v>
      </c>
      <c r="AZ218" s="39">
        <f t="array" ref="AZ218">SUM(IF(YEAR($C$5:$AX$5)=AZ$5,$C218:$AX218))</f>
        <v>0</v>
      </c>
      <c r="BA218" s="30">
        <f t="array" ref="BA218">SUM(IF(YEAR($C$5:$AX$5)=BA$5,$C218:$AX218))</f>
        <v>0</v>
      </c>
      <c r="BB218" s="30">
        <f t="array" ref="BB218">SUM(IF(YEAR($C$5:$AX$5)=BB$5,$C218:$AX218))</f>
        <v>0</v>
      </c>
      <c r="BC218" s="31">
        <f t="array" ref="BC218">SUM(IF(YEAR($C$5:$AX$5)=BC$5,$C218:$AX218))</f>
        <v>0</v>
      </c>
      <c r="BE218" s="39">
        <f t="shared" si="11"/>
        <v>0</v>
      </c>
      <c r="BF218" s="30">
        <f t="shared" si="12"/>
        <v>0</v>
      </c>
      <c r="BG218" s="31">
        <f t="shared" si="13"/>
        <v>0</v>
      </c>
    </row>
    <row r="219" spans="2:59">
      <c r="B219" s="17">
        <v>58813</v>
      </c>
      <c r="C219" s="30">
        <v>0</v>
      </c>
      <c r="D219" s="30">
        <v>0</v>
      </c>
      <c r="E219" s="30">
        <v>0</v>
      </c>
      <c r="F219" s="30">
        <v>0</v>
      </c>
      <c r="G219" s="30">
        <v>0</v>
      </c>
      <c r="H219" s="30">
        <v>0</v>
      </c>
      <c r="I219" s="30">
        <v>0</v>
      </c>
      <c r="J219" s="30">
        <v>0</v>
      </c>
      <c r="K219" s="30">
        <v>0</v>
      </c>
      <c r="L219" s="30">
        <v>0</v>
      </c>
      <c r="M219" s="30">
        <v>0</v>
      </c>
      <c r="N219" s="30">
        <v>0</v>
      </c>
      <c r="O219" s="30">
        <v>0</v>
      </c>
      <c r="P219" s="30">
        <v>0</v>
      </c>
      <c r="Q219" s="30">
        <v>0</v>
      </c>
      <c r="R219" s="30">
        <v>0</v>
      </c>
      <c r="S219" s="30">
        <v>0</v>
      </c>
      <c r="T219" s="30">
        <v>0</v>
      </c>
      <c r="U219" s="30">
        <v>0</v>
      </c>
      <c r="V219" s="30">
        <v>0</v>
      </c>
      <c r="W219" s="30">
        <v>0</v>
      </c>
      <c r="X219" s="30">
        <v>0</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30">
        <v>0</v>
      </c>
      <c r="AP219" s="30">
        <v>0</v>
      </c>
      <c r="AQ219" s="30">
        <v>0</v>
      </c>
      <c r="AR219" s="30">
        <v>0</v>
      </c>
      <c r="AS219" s="30">
        <v>0</v>
      </c>
      <c r="AT219" s="30">
        <v>0</v>
      </c>
      <c r="AU219" s="30">
        <v>0</v>
      </c>
      <c r="AV219" s="30">
        <v>0</v>
      </c>
      <c r="AW219" s="30">
        <v>0</v>
      </c>
      <c r="AX219" s="31">
        <v>0</v>
      </c>
      <c r="AZ219" s="39">
        <f t="array" ref="AZ219">SUM(IF(YEAR($C$5:$AX$5)=AZ$5,$C219:$AX219))</f>
        <v>0</v>
      </c>
      <c r="BA219" s="30">
        <f t="array" ref="BA219">SUM(IF(YEAR($C$5:$AX$5)=BA$5,$C219:$AX219))</f>
        <v>0</v>
      </c>
      <c r="BB219" s="30">
        <f t="array" ref="BB219">SUM(IF(YEAR($C$5:$AX$5)=BB$5,$C219:$AX219))</f>
        <v>0</v>
      </c>
      <c r="BC219" s="31">
        <f t="array" ref="BC219">SUM(IF(YEAR($C$5:$AX$5)=BC$5,$C219:$AX219))</f>
        <v>0</v>
      </c>
      <c r="BE219" s="39">
        <f t="shared" si="11"/>
        <v>0</v>
      </c>
      <c r="BF219" s="30">
        <f t="shared" si="12"/>
        <v>0</v>
      </c>
      <c r="BG219" s="31">
        <f t="shared" si="13"/>
        <v>0</v>
      </c>
    </row>
    <row r="220" spans="2:59">
      <c r="B220" s="17">
        <v>58818</v>
      </c>
      <c r="C220" s="30">
        <v>0</v>
      </c>
      <c r="D220" s="30">
        <v>0</v>
      </c>
      <c r="E220" s="30">
        <v>0</v>
      </c>
      <c r="F220" s="30">
        <v>0</v>
      </c>
      <c r="G220" s="30">
        <v>0</v>
      </c>
      <c r="H220" s="30">
        <v>0</v>
      </c>
      <c r="I220" s="30">
        <v>0</v>
      </c>
      <c r="J220" s="30">
        <v>0</v>
      </c>
      <c r="K220" s="30">
        <v>0</v>
      </c>
      <c r="L220" s="30">
        <v>0</v>
      </c>
      <c r="M220" s="30">
        <v>0</v>
      </c>
      <c r="N220" s="30">
        <v>0</v>
      </c>
      <c r="O220" s="30">
        <v>0</v>
      </c>
      <c r="P220" s="30">
        <v>0</v>
      </c>
      <c r="Q220" s="30">
        <v>0</v>
      </c>
      <c r="R220" s="30">
        <v>0</v>
      </c>
      <c r="S220" s="30">
        <v>0</v>
      </c>
      <c r="T220" s="30">
        <v>0</v>
      </c>
      <c r="U220" s="30">
        <v>0</v>
      </c>
      <c r="V220" s="30">
        <v>0</v>
      </c>
      <c r="W220" s="30">
        <v>0</v>
      </c>
      <c r="X220" s="30">
        <v>0</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30">
        <v>0</v>
      </c>
      <c r="AP220" s="30">
        <v>0</v>
      </c>
      <c r="AQ220" s="30">
        <v>0</v>
      </c>
      <c r="AR220" s="30">
        <v>0</v>
      </c>
      <c r="AS220" s="30">
        <v>0</v>
      </c>
      <c r="AT220" s="30">
        <v>0</v>
      </c>
      <c r="AU220" s="30">
        <v>0</v>
      </c>
      <c r="AV220" s="30">
        <v>0</v>
      </c>
      <c r="AW220" s="30">
        <v>0</v>
      </c>
      <c r="AX220" s="31">
        <v>0</v>
      </c>
      <c r="AZ220" s="39">
        <f t="array" ref="AZ220">SUM(IF(YEAR($C$5:$AX$5)=AZ$5,$C220:$AX220))</f>
        <v>0</v>
      </c>
      <c r="BA220" s="30">
        <f t="array" ref="BA220">SUM(IF(YEAR($C$5:$AX$5)=BA$5,$C220:$AX220))</f>
        <v>0</v>
      </c>
      <c r="BB220" s="30">
        <f t="array" ref="BB220">SUM(IF(YEAR($C$5:$AX$5)=BB$5,$C220:$AX220))</f>
        <v>0</v>
      </c>
      <c r="BC220" s="31">
        <f t="array" ref="BC220">SUM(IF(YEAR($C$5:$AX$5)=BC$5,$C220:$AX220))</f>
        <v>0</v>
      </c>
      <c r="BE220" s="39">
        <f t="shared" si="11"/>
        <v>0</v>
      </c>
      <c r="BF220" s="30">
        <f t="shared" si="12"/>
        <v>0</v>
      </c>
      <c r="BG220" s="31">
        <f t="shared" si="13"/>
        <v>0</v>
      </c>
    </row>
    <row r="221" spans="2:59">
      <c r="B221" s="17">
        <v>58821</v>
      </c>
      <c r="C221" s="30">
        <v>0</v>
      </c>
      <c r="D221" s="30">
        <v>0</v>
      </c>
      <c r="E221" s="30">
        <v>0</v>
      </c>
      <c r="F221" s="30">
        <v>0</v>
      </c>
      <c r="G221" s="30">
        <v>0</v>
      </c>
      <c r="H221" s="30">
        <v>0</v>
      </c>
      <c r="I221" s="30">
        <v>0</v>
      </c>
      <c r="J221" s="30">
        <v>0</v>
      </c>
      <c r="K221" s="30">
        <v>0</v>
      </c>
      <c r="L221" s="30">
        <v>0</v>
      </c>
      <c r="M221" s="30">
        <v>0</v>
      </c>
      <c r="N221" s="30">
        <v>0</v>
      </c>
      <c r="O221" s="30">
        <v>0</v>
      </c>
      <c r="P221" s="30">
        <v>0</v>
      </c>
      <c r="Q221" s="30">
        <v>0</v>
      </c>
      <c r="R221" s="30">
        <v>0</v>
      </c>
      <c r="S221" s="30">
        <v>0</v>
      </c>
      <c r="T221" s="30">
        <v>0</v>
      </c>
      <c r="U221" s="30">
        <v>0</v>
      </c>
      <c r="V221" s="30">
        <v>0</v>
      </c>
      <c r="W221" s="30">
        <v>0</v>
      </c>
      <c r="X221" s="30">
        <v>0</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30">
        <v>0</v>
      </c>
      <c r="AP221" s="30">
        <v>0</v>
      </c>
      <c r="AQ221" s="30">
        <v>0</v>
      </c>
      <c r="AR221" s="30">
        <v>0</v>
      </c>
      <c r="AS221" s="30">
        <v>0</v>
      </c>
      <c r="AT221" s="30">
        <v>0</v>
      </c>
      <c r="AU221" s="30">
        <v>0</v>
      </c>
      <c r="AV221" s="30">
        <v>0</v>
      </c>
      <c r="AW221" s="30">
        <v>0</v>
      </c>
      <c r="AX221" s="31">
        <v>0</v>
      </c>
      <c r="AZ221" s="39">
        <f t="array" ref="AZ221">SUM(IF(YEAR($C$5:$AX$5)=AZ$5,$C221:$AX221))</f>
        <v>0</v>
      </c>
      <c r="BA221" s="30">
        <f t="array" ref="BA221">SUM(IF(YEAR($C$5:$AX$5)=BA$5,$C221:$AX221))</f>
        <v>0</v>
      </c>
      <c r="BB221" s="30">
        <f t="array" ref="BB221">SUM(IF(YEAR($C$5:$AX$5)=BB$5,$C221:$AX221))</f>
        <v>0</v>
      </c>
      <c r="BC221" s="31">
        <f t="array" ref="BC221">SUM(IF(YEAR($C$5:$AX$5)=BC$5,$C221:$AX221))</f>
        <v>0</v>
      </c>
      <c r="BE221" s="39">
        <f t="shared" si="11"/>
        <v>0</v>
      </c>
      <c r="BF221" s="30">
        <f t="shared" si="12"/>
        <v>0</v>
      </c>
      <c r="BG221" s="31">
        <f t="shared" si="13"/>
        <v>0</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11"/>
        <v>0</v>
      </c>
      <c r="BF222" s="30">
        <f t="shared" si="12"/>
        <v>0</v>
      </c>
      <c r="BG222" s="31">
        <f t="shared" si="13"/>
        <v>0</v>
      </c>
    </row>
    <row r="223" spans="2:59">
      <c r="B223" s="17">
        <v>58947</v>
      </c>
      <c r="C223" s="30">
        <v>1.7825141999999999E-3</v>
      </c>
      <c r="D223" s="30">
        <v>1.4651584E-3</v>
      </c>
      <c r="E223" s="30">
        <v>1.7996002E-3</v>
      </c>
      <c r="F223" s="30">
        <v>1.4761577999999999E-3</v>
      </c>
      <c r="G223" s="30">
        <v>1.708368E-3</v>
      </c>
      <c r="H223" s="30">
        <v>1.6902382E-3</v>
      </c>
      <c r="I223" s="30">
        <v>2.1227079999999996E-3</v>
      </c>
      <c r="J223" s="30">
        <v>1.9347178000000001E-3</v>
      </c>
      <c r="K223" s="30">
        <v>1.7179901999999998E-3</v>
      </c>
      <c r="L223" s="30">
        <v>1.5877748E-3</v>
      </c>
      <c r="M223" s="30">
        <v>1.3211290000000001E-3</v>
      </c>
      <c r="N223" s="30">
        <v>1.5257762E-3</v>
      </c>
      <c r="O223" s="30">
        <v>1.7825141999999999E-3</v>
      </c>
      <c r="P223" s="30">
        <v>1.4651584E-3</v>
      </c>
      <c r="Q223" s="30">
        <v>1.7996002E-3</v>
      </c>
      <c r="R223" s="30">
        <v>1.4761577999999999E-3</v>
      </c>
      <c r="S223" s="30">
        <v>1.708368E-3</v>
      </c>
      <c r="T223" s="30">
        <v>1.6902382E-3</v>
      </c>
      <c r="U223" s="30">
        <v>2.1227079999999996E-3</v>
      </c>
      <c r="V223" s="30">
        <v>1.9347178000000001E-3</v>
      </c>
      <c r="W223" s="30">
        <v>1.7179901999999998E-3</v>
      </c>
      <c r="X223" s="30">
        <v>1.5877748E-3</v>
      </c>
      <c r="Y223" s="30">
        <v>1.3211290000000001E-3</v>
      </c>
      <c r="Z223" s="30">
        <v>1.5257762E-3</v>
      </c>
      <c r="AA223" s="30">
        <v>1.7825141999999999E-3</v>
      </c>
      <c r="AB223" s="30">
        <v>1.5174854E-3</v>
      </c>
      <c r="AC223" s="30">
        <v>1.7996002E-3</v>
      </c>
      <c r="AD223" s="30">
        <v>1.4761577999999999E-3</v>
      </c>
      <c r="AE223" s="30">
        <v>1.708368E-3</v>
      </c>
      <c r="AF223" s="30">
        <v>1.6902382E-3</v>
      </c>
      <c r="AG223" s="30">
        <v>2.1227079999999996E-3</v>
      </c>
      <c r="AH223" s="30">
        <v>1.9347178000000001E-3</v>
      </c>
      <c r="AI223" s="30">
        <v>1.7179901999999998E-3</v>
      </c>
      <c r="AJ223" s="30">
        <v>1.5877748E-3</v>
      </c>
      <c r="AK223" s="30">
        <v>1.3211290000000001E-3</v>
      </c>
      <c r="AL223" s="30">
        <v>1.5257762E-3</v>
      </c>
      <c r="AM223" s="30">
        <v>1.7825141999999999E-3</v>
      </c>
      <c r="AN223" s="30">
        <v>1.4651584E-3</v>
      </c>
      <c r="AO223" s="30">
        <v>1.7996002E-3</v>
      </c>
      <c r="AP223" s="30">
        <v>1.4761577999999999E-3</v>
      </c>
      <c r="AQ223" s="30">
        <v>1.708368E-3</v>
      </c>
      <c r="AR223" s="30">
        <v>1.6902382E-3</v>
      </c>
      <c r="AS223" s="30">
        <v>2.1227079999999996E-3</v>
      </c>
      <c r="AT223" s="30">
        <v>1.9347178000000001E-3</v>
      </c>
      <c r="AU223" s="30">
        <v>1.7179901999999998E-3</v>
      </c>
      <c r="AV223" s="30">
        <v>1.5877748E-3</v>
      </c>
      <c r="AW223" s="30">
        <v>1.3211290000000001E-3</v>
      </c>
      <c r="AX223" s="31">
        <v>1.5257762E-3</v>
      </c>
      <c r="AZ223" s="39">
        <f t="array" ref="AZ223">SUM(IF(YEAR($C$5:$AX$5)=AZ$5,$C223:$AX223))</f>
        <v>2.0132132799999997E-2</v>
      </c>
      <c r="BA223" s="30">
        <f t="array" ref="BA223">SUM(IF(YEAR($C$5:$AX$5)=BA$5,$C223:$AX223))</f>
        <v>2.0132132799999997E-2</v>
      </c>
      <c r="BB223" s="30">
        <f t="array" ref="BB223">SUM(IF(YEAR($C$5:$AX$5)=BB$5,$C223:$AX223))</f>
        <v>2.0184459799999999E-2</v>
      </c>
      <c r="BC223" s="31">
        <f t="array" ref="BC223">SUM(IF(YEAR($C$5:$AX$5)=BC$5,$C223:$AX223))</f>
        <v>2.0132132799999997E-2</v>
      </c>
      <c r="BE223" s="39">
        <f t="shared" si="11"/>
        <v>2.0132132800000001E-2</v>
      </c>
      <c r="BF223" s="30">
        <f t="shared" si="12"/>
        <v>2.0184459799999999E-2</v>
      </c>
      <c r="BG223" s="31">
        <f t="shared" si="13"/>
        <v>2.0132132800000001E-2</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11"/>
        <v>0</v>
      </c>
      <c r="BF224" s="30">
        <f t="shared" si="12"/>
        <v>0</v>
      </c>
      <c r="BG224" s="31">
        <f t="shared" si="13"/>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11"/>
        <v>0</v>
      </c>
      <c r="BF225" s="30">
        <f t="shared" si="12"/>
        <v>0</v>
      </c>
      <c r="BG225" s="31">
        <f t="shared" si="13"/>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11"/>
        <v>0</v>
      </c>
      <c r="BF226" s="30">
        <f t="shared" si="12"/>
        <v>0</v>
      </c>
      <c r="BG226" s="31">
        <f t="shared" si="13"/>
        <v>0</v>
      </c>
    </row>
    <row r="227" spans="2:59">
      <c r="B227" s="17">
        <v>59056</v>
      </c>
      <c r="C227" s="30">
        <v>0</v>
      </c>
      <c r="D227" s="30">
        <v>0</v>
      </c>
      <c r="E227" s="30">
        <v>0</v>
      </c>
      <c r="F227" s="30">
        <v>0</v>
      </c>
      <c r="G227" s="30">
        <v>0</v>
      </c>
      <c r="H227" s="30">
        <v>0</v>
      </c>
      <c r="I227" s="30">
        <v>0</v>
      </c>
      <c r="J227" s="30">
        <v>0</v>
      </c>
      <c r="K227" s="30">
        <v>0</v>
      </c>
      <c r="L227" s="30">
        <v>0</v>
      </c>
      <c r="M227" s="30">
        <v>0</v>
      </c>
      <c r="N227" s="30">
        <v>0</v>
      </c>
      <c r="O227" s="30">
        <v>0</v>
      </c>
      <c r="P227" s="30">
        <v>0</v>
      </c>
      <c r="Q227" s="30">
        <v>0</v>
      </c>
      <c r="R227" s="30">
        <v>0</v>
      </c>
      <c r="S227" s="30">
        <v>0</v>
      </c>
      <c r="T227" s="30">
        <v>0</v>
      </c>
      <c r="U227" s="30">
        <v>0</v>
      </c>
      <c r="V227" s="30">
        <v>0</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1">
        <v>0</v>
      </c>
      <c r="AZ227" s="39">
        <f t="array" ref="AZ227">SUM(IF(YEAR($C$5:$AX$5)=AZ$5,$C227:$AX227))</f>
        <v>0</v>
      </c>
      <c r="BA227" s="30">
        <f t="array" ref="BA227">SUM(IF(YEAR($C$5:$AX$5)=BA$5,$C227:$AX227))</f>
        <v>0</v>
      </c>
      <c r="BB227" s="30">
        <f t="array" ref="BB227">SUM(IF(YEAR($C$5:$AX$5)=BB$5,$C227:$AX227))</f>
        <v>0</v>
      </c>
      <c r="BC227" s="31">
        <f t="array" ref="BC227">SUM(IF(YEAR($C$5:$AX$5)=BC$5,$C227:$AX227))</f>
        <v>0</v>
      </c>
      <c r="BE227" s="39">
        <f t="shared" si="11"/>
        <v>0</v>
      </c>
      <c r="BF227" s="30">
        <f t="shared" si="12"/>
        <v>0</v>
      </c>
      <c r="BG227" s="31">
        <f t="shared" si="13"/>
        <v>0</v>
      </c>
    </row>
    <row r="228" spans="2:59">
      <c r="B228" s="17">
        <v>59073</v>
      </c>
      <c r="C228" s="30">
        <v>0</v>
      </c>
      <c r="D228" s="30">
        <v>0</v>
      </c>
      <c r="E228" s="30">
        <v>0</v>
      </c>
      <c r="F228" s="30">
        <v>0</v>
      </c>
      <c r="G228" s="30">
        <v>0</v>
      </c>
      <c r="H228" s="30">
        <v>0</v>
      </c>
      <c r="I228" s="30">
        <v>0</v>
      </c>
      <c r="J228" s="30">
        <v>0</v>
      </c>
      <c r="K228" s="30">
        <v>0</v>
      </c>
      <c r="L228" s="30">
        <v>0</v>
      </c>
      <c r="M228" s="30">
        <v>0</v>
      </c>
      <c r="N228" s="30">
        <v>0</v>
      </c>
      <c r="O228" s="30">
        <v>0</v>
      </c>
      <c r="P228" s="30">
        <v>0</v>
      </c>
      <c r="Q228" s="30">
        <v>0</v>
      </c>
      <c r="R228" s="30">
        <v>0</v>
      </c>
      <c r="S228" s="30">
        <v>0</v>
      </c>
      <c r="T228" s="30">
        <v>0</v>
      </c>
      <c r="U228" s="30">
        <v>0</v>
      </c>
      <c r="V228" s="30">
        <v>0</v>
      </c>
      <c r="W228" s="30">
        <v>0</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1">
        <v>0</v>
      </c>
      <c r="AZ228" s="39">
        <f t="array" ref="AZ228">SUM(IF(YEAR($C$5:$AX$5)=AZ$5,$C228:$AX228))</f>
        <v>0</v>
      </c>
      <c r="BA228" s="30">
        <f t="array" ref="BA228">SUM(IF(YEAR($C$5:$AX$5)=BA$5,$C228:$AX228))</f>
        <v>0</v>
      </c>
      <c r="BB228" s="30">
        <f t="array" ref="BB228">SUM(IF(YEAR($C$5:$AX$5)=BB$5,$C228:$AX228))</f>
        <v>0</v>
      </c>
      <c r="BC228" s="31">
        <f t="array" ref="BC228">SUM(IF(YEAR($C$5:$AX$5)=BC$5,$C228:$AX228))</f>
        <v>0</v>
      </c>
      <c r="BE228" s="39">
        <f t="shared" si="11"/>
        <v>0</v>
      </c>
      <c r="BF228" s="30">
        <f t="shared" si="12"/>
        <v>0</v>
      </c>
      <c r="BG228" s="31">
        <f t="shared" si="13"/>
        <v>0</v>
      </c>
    </row>
    <row r="229" spans="2:59">
      <c r="B229" s="17">
        <v>59116</v>
      </c>
      <c r="C229" s="30">
        <v>0</v>
      </c>
      <c r="D229" s="30">
        <v>0</v>
      </c>
      <c r="E229" s="30">
        <v>0</v>
      </c>
      <c r="F229" s="30">
        <v>0</v>
      </c>
      <c r="G229" s="30">
        <v>0</v>
      </c>
      <c r="H229" s="30">
        <v>0</v>
      </c>
      <c r="I229" s="30">
        <v>0</v>
      </c>
      <c r="J229" s="30">
        <v>0</v>
      </c>
      <c r="K229" s="30">
        <v>0</v>
      </c>
      <c r="L229" s="30">
        <v>0</v>
      </c>
      <c r="M229" s="30">
        <v>0</v>
      </c>
      <c r="N229" s="30">
        <v>0</v>
      </c>
      <c r="O229" s="30">
        <v>0</v>
      </c>
      <c r="P229" s="30">
        <v>0</v>
      </c>
      <c r="Q229" s="30">
        <v>0</v>
      </c>
      <c r="R229" s="30">
        <v>0</v>
      </c>
      <c r="S229" s="30">
        <v>0</v>
      </c>
      <c r="T229" s="30">
        <v>0</v>
      </c>
      <c r="U229" s="30">
        <v>0</v>
      </c>
      <c r="V229" s="30">
        <v>0</v>
      </c>
      <c r="W229" s="30">
        <v>0</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30">
        <v>0</v>
      </c>
      <c r="AP229" s="30">
        <v>0</v>
      </c>
      <c r="AQ229" s="30">
        <v>0</v>
      </c>
      <c r="AR229" s="30">
        <v>0</v>
      </c>
      <c r="AS229" s="30">
        <v>0</v>
      </c>
      <c r="AT229" s="30">
        <v>0</v>
      </c>
      <c r="AU229" s="30">
        <v>0</v>
      </c>
      <c r="AV229" s="30">
        <v>0</v>
      </c>
      <c r="AW229" s="30">
        <v>0</v>
      </c>
      <c r="AX229" s="31">
        <v>0</v>
      </c>
      <c r="AZ229" s="39">
        <f t="array" ref="AZ229">SUM(IF(YEAR($C$5:$AX$5)=AZ$5,$C229:$AX229))</f>
        <v>0</v>
      </c>
      <c r="BA229" s="30">
        <f t="array" ref="BA229">SUM(IF(YEAR($C$5:$AX$5)=BA$5,$C229:$AX229))</f>
        <v>0</v>
      </c>
      <c r="BB229" s="30">
        <f t="array" ref="BB229">SUM(IF(YEAR($C$5:$AX$5)=BB$5,$C229:$AX229))</f>
        <v>0</v>
      </c>
      <c r="BC229" s="31">
        <f t="array" ref="BC229">SUM(IF(YEAR($C$5:$AX$5)=BC$5,$C229:$AX229))</f>
        <v>0</v>
      </c>
      <c r="BE229" s="39">
        <f t="shared" si="11"/>
        <v>0</v>
      </c>
      <c r="BF229" s="30">
        <f t="shared" si="12"/>
        <v>0</v>
      </c>
      <c r="BG229" s="31">
        <f t="shared" si="13"/>
        <v>0</v>
      </c>
    </row>
    <row r="230" spans="2:59">
      <c r="B230" s="17">
        <v>59220</v>
      </c>
      <c r="C230" s="30">
        <v>0</v>
      </c>
      <c r="D230" s="30">
        <v>0</v>
      </c>
      <c r="E230" s="30">
        <v>0</v>
      </c>
      <c r="F230" s="30">
        <v>0</v>
      </c>
      <c r="G230" s="30">
        <v>0</v>
      </c>
      <c r="H230" s="30">
        <v>0</v>
      </c>
      <c r="I230" s="30">
        <v>0</v>
      </c>
      <c r="J230" s="30">
        <v>0</v>
      </c>
      <c r="K230" s="30">
        <v>0</v>
      </c>
      <c r="L230" s="30">
        <v>0</v>
      </c>
      <c r="M230" s="30">
        <v>0</v>
      </c>
      <c r="N230" s="30">
        <v>0</v>
      </c>
      <c r="O230" s="30">
        <v>0</v>
      </c>
      <c r="P230" s="30">
        <v>0</v>
      </c>
      <c r="Q230" s="30">
        <v>0</v>
      </c>
      <c r="R230" s="30">
        <v>0</v>
      </c>
      <c r="S230" s="30">
        <v>0</v>
      </c>
      <c r="T230" s="30">
        <v>0</v>
      </c>
      <c r="U230" s="30">
        <v>0</v>
      </c>
      <c r="V230" s="30">
        <v>0</v>
      </c>
      <c r="W230" s="30">
        <v>0</v>
      </c>
      <c r="X230" s="30">
        <v>0</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30">
        <v>0</v>
      </c>
      <c r="AP230" s="30">
        <v>0</v>
      </c>
      <c r="AQ230" s="30">
        <v>0</v>
      </c>
      <c r="AR230" s="30">
        <v>0</v>
      </c>
      <c r="AS230" s="30">
        <v>0</v>
      </c>
      <c r="AT230" s="30">
        <v>0</v>
      </c>
      <c r="AU230" s="30">
        <v>0</v>
      </c>
      <c r="AV230" s="30">
        <v>0</v>
      </c>
      <c r="AW230" s="30">
        <v>0</v>
      </c>
      <c r="AX230" s="31">
        <v>0</v>
      </c>
      <c r="AZ230" s="39">
        <f t="array" ref="AZ230">SUM(IF(YEAR($C$5:$AX$5)=AZ$5,$C230:$AX230))</f>
        <v>0</v>
      </c>
      <c r="BA230" s="30">
        <f t="array" ref="BA230">SUM(IF(YEAR($C$5:$AX$5)=BA$5,$C230:$AX230))</f>
        <v>0</v>
      </c>
      <c r="BB230" s="30">
        <f t="array" ref="BB230">SUM(IF(YEAR($C$5:$AX$5)=BB$5,$C230:$AX230))</f>
        <v>0</v>
      </c>
      <c r="BC230" s="31">
        <f t="array" ref="BC230">SUM(IF(YEAR($C$5:$AX$5)=BC$5,$C230:$AX230))</f>
        <v>0</v>
      </c>
      <c r="BE230" s="39">
        <f t="shared" si="11"/>
        <v>0</v>
      </c>
      <c r="BF230" s="30">
        <f t="shared" si="12"/>
        <v>0</v>
      </c>
      <c r="BG230" s="31">
        <f t="shared" si="13"/>
        <v>0</v>
      </c>
    </row>
    <row r="231" spans="2:59">
      <c r="B231" s="17">
        <v>59783</v>
      </c>
      <c r="C231" s="30">
        <v>0</v>
      </c>
      <c r="D231" s="30">
        <v>0</v>
      </c>
      <c r="E231" s="30">
        <v>0</v>
      </c>
      <c r="F231" s="30">
        <v>0</v>
      </c>
      <c r="G231" s="30">
        <v>0</v>
      </c>
      <c r="H231" s="30">
        <v>0</v>
      </c>
      <c r="I231" s="30">
        <v>0</v>
      </c>
      <c r="J231" s="30">
        <v>0</v>
      </c>
      <c r="K231" s="30">
        <v>0</v>
      </c>
      <c r="L231" s="30">
        <v>0</v>
      </c>
      <c r="M231" s="30">
        <v>0</v>
      </c>
      <c r="N231" s="30">
        <v>0</v>
      </c>
      <c r="O231" s="30">
        <v>0</v>
      </c>
      <c r="P231" s="30">
        <v>0</v>
      </c>
      <c r="Q231" s="30">
        <v>0</v>
      </c>
      <c r="R231" s="30">
        <v>0</v>
      </c>
      <c r="S231" s="30">
        <v>0</v>
      </c>
      <c r="T231" s="30">
        <v>0</v>
      </c>
      <c r="U231" s="30">
        <v>0</v>
      </c>
      <c r="V231" s="30">
        <v>0</v>
      </c>
      <c r="W231" s="30">
        <v>0</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1">
        <v>0</v>
      </c>
      <c r="AZ231" s="39">
        <f t="array" ref="AZ231">SUM(IF(YEAR($C$5:$AX$5)=AZ$5,$C231:$AX231))</f>
        <v>0</v>
      </c>
      <c r="BA231" s="30">
        <f t="array" ref="BA231">SUM(IF(YEAR($C$5:$AX$5)=BA$5,$C231:$AX231))</f>
        <v>0</v>
      </c>
      <c r="BB231" s="30">
        <f t="array" ref="BB231">SUM(IF(YEAR($C$5:$AX$5)=BB$5,$C231:$AX231))</f>
        <v>0</v>
      </c>
      <c r="BC231" s="31">
        <f t="array" ref="BC231">SUM(IF(YEAR($C$5:$AX$5)=BC$5,$C231:$AX231))</f>
        <v>0</v>
      </c>
      <c r="BE231" s="39">
        <f t="shared" si="11"/>
        <v>0</v>
      </c>
      <c r="BF231" s="30">
        <f t="shared" si="12"/>
        <v>0</v>
      </c>
      <c r="BG231" s="31">
        <f t="shared" si="13"/>
        <v>0</v>
      </c>
    </row>
    <row r="232" spans="2:59">
      <c r="B232" s="17">
        <v>59906</v>
      </c>
      <c r="C232" s="30">
        <v>0</v>
      </c>
      <c r="D232" s="30">
        <v>0</v>
      </c>
      <c r="E232" s="30">
        <v>0</v>
      </c>
      <c r="F232" s="30">
        <v>0</v>
      </c>
      <c r="G232" s="30">
        <v>0</v>
      </c>
      <c r="H232" s="30">
        <v>0</v>
      </c>
      <c r="I232" s="30">
        <v>0</v>
      </c>
      <c r="J232" s="30">
        <v>0</v>
      </c>
      <c r="K232" s="30">
        <v>0</v>
      </c>
      <c r="L232" s="30">
        <v>0</v>
      </c>
      <c r="M232" s="30">
        <v>0</v>
      </c>
      <c r="N232" s="30">
        <v>0</v>
      </c>
      <c r="O232" s="30">
        <v>0</v>
      </c>
      <c r="P232" s="30">
        <v>0</v>
      </c>
      <c r="Q232" s="30">
        <v>0</v>
      </c>
      <c r="R232" s="30">
        <v>0</v>
      </c>
      <c r="S232" s="30">
        <v>0</v>
      </c>
      <c r="T232" s="30">
        <v>0</v>
      </c>
      <c r="U232" s="30">
        <v>0</v>
      </c>
      <c r="V232" s="30">
        <v>0</v>
      </c>
      <c r="W232" s="30">
        <v>0</v>
      </c>
      <c r="X232" s="30">
        <v>0</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30">
        <v>0</v>
      </c>
      <c r="AP232" s="30">
        <v>0</v>
      </c>
      <c r="AQ232" s="30">
        <v>0</v>
      </c>
      <c r="AR232" s="30">
        <v>0</v>
      </c>
      <c r="AS232" s="30">
        <v>0</v>
      </c>
      <c r="AT232" s="30">
        <v>0</v>
      </c>
      <c r="AU232" s="30">
        <v>0</v>
      </c>
      <c r="AV232" s="30">
        <v>0</v>
      </c>
      <c r="AW232" s="30">
        <v>0</v>
      </c>
      <c r="AX232" s="31">
        <v>0</v>
      </c>
      <c r="AZ232" s="39">
        <f t="array" ref="AZ232">SUM(IF(YEAR($C$5:$AX$5)=AZ$5,$C232:$AX232))</f>
        <v>0</v>
      </c>
      <c r="BA232" s="30">
        <f t="array" ref="BA232">SUM(IF(YEAR($C$5:$AX$5)=BA$5,$C232:$AX232))</f>
        <v>0</v>
      </c>
      <c r="BB232" s="30">
        <f t="array" ref="BB232">SUM(IF(YEAR($C$5:$AX$5)=BB$5,$C232:$AX232))</f>
        <v>0</v>
      </c>
      <c r="BC232" s="31">
        <f t="array" ref="BC232">SUM(IF(YEAR($C$5:$AX$5)=BC$5,$C232:$AX232))</f>
        <v>0</v>
      </c>
      <c r="BE232" s="39">
        <f t="shared" si="11"/>
        <v>0</v>
      </c>
      <c r="BF232" s="30">
        <f t="shared" si="12"/>
        <v>0</v>
      </c>
      <c r="BG232" s="31">
        <f t="shared" si="13"/>
        <v>0</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0</v>
      </c>
      <c r="V233" s="30">
        <v>0</v>
      </c>
      <c r="W233" s="30">
        <v>0</v>
      </c>
      <c r="X233" s="30">
        <v>0</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0</v>
      </c>
      <c r="AO233" s="30">
        <v>0</v>
      </c>
      <c r="AP233" s="30">
        <v>0</v>
      </c>
      <c r="AQ233" s="30">
        <v>0</v>
      </c>
      <c r="AR233" s="30">
        <v>0</v>
      </c>
      <c r="AS233" s="30">
        <v>0</v>
      </c>
      <c r="AT233" s="30">
        <v>0</v>
      </c>
      <c r="AU233" s="30">
        <v>0</v>
      </c>
      <c r="AV233" s="30">
        <v>0</v>
      </c>
      <c r="AW233" s="30">
        <v>0</v>
      </c>
      <c r="AX233" s="31">
        <v>0</v>
      </c>
      <c r="AZ233" s="39">
        <f t="array" ref="AZ233">SUM(IF(YEAR($C$5:$AX$5)=AZ$5,$C233:$AX233))</f>
        <v>0</v>
      </c>
      <c r="BA233" s="30">
        <f t="array" ref="BA233">SUM(IF(YEAR($C$5:$AX$5)=BA$5,$C233:$AX233))</f>
        <v>0</v>
      </c>
      <c r="BB233" s="30">
        <f t="array" ref="BB233">SUM(IF(YEAR($C$5:$AX$5)=BB$5,$C233:$AX233))</f>
        <v>0</v>
      </c>
      <c r="BC233" s="31">
        <f t="array" ref="BC233">SUM(IF(YEAR($C$5:$AX$5)=BC$5,$C233:$AX233))</f>
        <v>0</v>
      </c>
      <c r="BE233" s="39">
        <f t="shared" si="11"/>
        <v>0</v>
      </c>
      <c r="BF233" s="30">
        <f t="shared" si="12"/>
        <v>0</v>
      </c>
      <c r="BG233" s="31">
        <f t="shared" si="13"/>
        <v>0</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0</v>
      </c>
      <c r="V234" s="30">
        <v>0</v>
      </c>
      <c r="W234" s="30">
        <v>0</v>
      </c>
      <c r="X234" s="30">
        <v>0</v>
      </c>
      <c r="Y234" s="30">
        <v>0</v>
      </c>
      <c r="Z234" s="30">
        <v>0</v>
      </c>
      <c r="AA234" s="30">
        <v>0</v>
      </c>
      <c r="AB234" s="30">
        <v>0</v>
      </c>
      <c r="AC234" s="30">
        <v>0</v>
      </c>
      <c r="AD234" s="30">
        <v>0</v>
      </c>
      <c r="AE234" s="30">
        <v>0</v>
      </c>
      <c r="AF234" s="30">
        <v>0</v>
      </c>
      <c r="AG234" s="30">
        <v>0</v>
      </c>
      <c r="AH234" s="30">
        <v>0</v>
      </c>
      <c r="AI234" s="30">
        <v>0</v>
      </c>
      <c r="AJ234" s="30">
        <v>0</v>
      </c>
      <c r="AK234" s="30">
        <v>0</v>
      </c>
      <c r="AL234" s="30">
        <v>0</v>
      </c>
      <c r="AM234" s="30">
        <v>0</v>
      </c>
      <c r="AN234" s="30">
        <v>0</v>
      </c>
      <c r="AO234" s="30">
        <v>0</v>
      </c>
      <c r="AP234" s="30">
        <v>0</v>
      </c>
      <c r="AQ234" s="30">
        <v>0</v>
      </c>
      <c r="AR234" s="30">
        <v>0</v>
      </c>
      <c r="AS234" s="30">
        <v>0</v>
      </c>
      <c r="AT234" s="30">
        <v>0</v>
      </c>
      <c r="AU234" s="30">
        <v>0</v>
      </c>
      <c r="AV234" s="30">
        <v>0</v>
      </c>
      <c r="AW234" s="30">
        <v>0</v>
      </c>
      <c r="AX234" s="31">
        <v>0</v>
      </c>
      <c r="AZ234" s="39">
        <f t="array" ref="AZ234">SUM(IF(YEAR($C$5:$AX$5)=AZ$5,$C234:$AX234))</f>
        <v>0</v>
      </c>
      <c r="BA234" s="30">
        <f t="array" ref="BA234">SUM(IF(YEAR($C$5:$AX$5)=BA$5,$C234:$AX234))</f>
        <v>0</v>
      </c>
      <c r="BB234" s="30">
        <f t="array" ref="BB234">SUM(IF(YEAR($C$5:$AX$5)=BB$5,$C234:$AX234))</f>
        <v>0</v>
      </c>
      <c r="BC234" s="31">
        <f t="array" ref="BC234">SUM(IF(YEAR($C$5:$AX$5)=BC$5,$C234:$AX234))</f>
        <v>0</v>
      </c>
      <c r="BE234" s="39">
        <f t="shared" si="11"/>
        <v>0</v>
      </c>
      <c r="BF234" s="30">
        <f t="shared" si="12"/>
        <v>0</v>
      </c>
      <c r="BG234" s="31">
        <f t="shared" si="13"/>
        <v>0</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0</v>
      </c>
      <c r="V235" s="30">
        <v>0</v>
      </c>
      <c r="W235" s="30">
        <v>0</v>
      </c>
      <c r="X235" s="30">
        <v>0</v>
      </c>
      <c r="Y235" s="30">
        <v>0</v>
      </c>
      <c r="Z235" s="30">
        <v>0</v>
      </c>
      <c r="AA235" s="30">
        <v>0</v>
      </c>
      <c r="AB235" s="30">
        <v>0</v>
      </c>
      <c r="AC235" s="30">
        <v>0</v>
      </c>
      <c r="AD235" s="30">
        <v>0</v>
      </c>
      <c r="AE235" s="30">
        <v>0</v>
      </c>
      <c r="AF235" s="30">
        <v>0</v>
      </c>
      <c r="AG235" s="30">
        <v>0</v>
      </c>
      <c r="AH235" s="30">
        <v>0</v>
      </c>
      <c r="AI235" s="30">
        <v>0</v>
      </c>
      <c r="AJ235" s="30">
        <v>0</v>
      </c>
      <c r="AK235" s="30">
        <v>0</v>
      </c>
      <c r="AL235" s="30">
        <v>0</v>
      </c>
      <c r="AM235" s="30">
        <v>0</v>
      </c>
      <c r="AN235" s="30">
        <v>0</v>
      </c>
      <c r="AO235" s="30">
        <v>0</v>
      </c>
      <c r="AP235" s="30">
        <v>0</v>
      </c>
      <c r="AQ235" s="30">
        <v>0</v>
      </c>
      <c r="AR235" s="30">
        <v>0</v>
      </c>
      <c r="AS235" s="30">
        <v>0</v>
      </c>
      <c r="AT235" s="30">
        <v>0</v>
      </c>
      <c r="AU235" s="30">
        <v>0</v>
      </c>
      <c r="AV235" s="30">
        <v>0</v>
      </c>
      <c r="AW235" s="30">
        <v>0</v>
      </c>
      <c r="AX235" s="31">
        <v>0</v>
      </c>
      <c r="AZ235" s="39">
        <f t="array" ref="AZ235">SUM(IF(YEAR($C$5:$AX$5)=AZ$5,$C235:$AX235))</f>
        <v>0</v>
      </c>
      <c r="BA235" s="30">
        <f t="array" ref="BA235">SUM(IF(YEAR($C$5:$AX$5)=BA$5,$C235:$AX235))</f>
        <v>0</v>
      </c>
      <c r="BB235" s="30">
        <f t="array" ref="BB235">SUM(IF(YEAR($C$5:$AX$5)=BB$5,$C235:$AX235))</f>
        <v>0</v>
      </c>
      <c r="BC235" s="31">
        <f t="array" ref="BC235">SUM(IF(YEAR($C$5:$AX$5)=BC$5,$C235:$AX235))</f>
        <v>0</v>
      </c>
      <c r="BE235" s="39">
        <f t="shared" si="11"/>
        <v>0</v>
      </c>
      <c r="BF235" s="30">
        <f t="shared" si="12"/>
        <v>0</v>
      </c>
      <c r="BG235" s="31">
        <f t="shared" si="13"/>
        <v>0</v>
      </c>
    </row>
    <row r="236" spans="2:59">
      <c r="B236" s="17">
        <v>60302</v>
      </c>
      <c r="C236" s="30">
        <v>0</v>
      </c>
      <c r="D236" s="30">
        <v>0</v>
      </c>
      <c r="E236" s="30">
        <v>0</v>
      </c>
      <c r="F236" s="30">
        <v>0</v>
      </c>
      <c r="G236" s="30">
        <v>0</v>
      </c>
      <c r="H236" s="30">
        <v>0</v>
      </c>
      <c r="I236" s="30">
        <v>0</v>
      </c>
      <c r="J236" s="30">
        <v>0</v>
      </c>
      <c r="K236" s="30">
        <v>0</v>
      </c>
      <c r="L236" s="30">
        <v>0</v>
      </c>
      <c r="M236" s="30">
        <v>0</v>
      </c>
      <c r="N236" s="30">
        <v>0</v>
      </c>
      <c r="O236" s="30">
        <v>0</v>
      </c>
      <c r="P236" s="30">
        <v>0</v>
      </c>
      <c r="Q236" s="30">
        <v>0</v>
      </c>
      <c r="R236" s="30">
        <v>0</v>
      </c>
      <c r="S236" s="30">
        <v>0</v>
      </c>
      <c r="T236" s="30">
        <v>0</v>
      </c>
      <c r="U236" s="30">
        <v>0</v>
      </c>
      <c r="V236" s="30">
        <v>0</v>
      </c>
      <c r="W236" s="30">
        <v>0</v>
      </c>
      <c r="X236" s="30">
        <v>0</v>
      </c>
      <c r="Y236" s="30">
        <v>0</v>
      </c>
      <c r="Z236" s="30">
        <v>0</v>
      </c>
      <c r="AA236" s="30">
        <v>0</v>
      </c>
      <c r="AB236" s="30">
        <v>0</v>
      </c>
      <c r="AC236" s="30">
        <v>0</v>
      </c>
      <c r="AD236" s="30">
        <v>0</v>
      </c>
      <c r="AE236" s="30">
        <v>0</v>
      </c>
      <c r="AF236" s="30">
        <v>0</v>
      </c>
      <c r="AG236" s="30">
        <v>0</v>
      </c>
      <c r="AH236" s="30">
        <v>0</v>
      </c>
      <c r="AI236" s="30">
        <v>0</v>
      </c>
      <c r="AJ236" s="30">
        <v>0</v>
      </c>
      <c r="AK236" s="30">
        <v>0</v>
      </c>
      <c r="AL236" s="30">
        <v>0</v>
      </c>
      <c r="AM236" s="30">
        <v>0</v>
      </c>
      <c r="AN236" s="30">
        <v>0</v>
      </c>
      <c r="AO236" s="30">
        <v>0</v>
      </c>
      <c r="AP236" s="30">
        <v>0</v>
      </c>
      <c r="AQ236" s="30">
        <v>0</v>
      </c>
      <c r="AR236" s="30">
        <v>0</v>
      </c>
      <c r="AS236" s="30">
        <v>0</v>
      </c>
      <c r="AT236" s="30">
        <v>0</v>
      </c>
      <c r="AU236" s="30">
        <v>0</v>
      </c>
      <c r="AV236" s="30">
        <v>0</v>
      </c>
      <c r="AW236" s="30">
        <v>0</v>
      </c>
      <c r="AX236" s="31">
        <v>0</v>
      </c>
      <c r="AZ236" s="39">
        <f t="array" ref="AZ236">SUM(IF(YEAR($C$5:$AX$5)=AZ$5,$C236:$AX236))</f>
        <v>0</v>
      </c>
      <c r="BA236" s="30">
        <f t="array" ref="BA236">SUM(IF(YEAR($C$5:$AX$5)=BA$5,$C236:$AX236))</f>
        <v>0</v>
      </c>
      <c r="BB236" s="30">
        <f t="array" ref="BB236">SUM(IF(YEAR($C$5:$AX$5)=BB$5,$C236:$AX236))</f>
        <v>0</v>
      </c>
      <c r="BC236" s="31">
        <f t="array" ref="BC236">SUM(IF(YEAR($C$5:$AX$5)=BC$5,$C236:$AX236))</f>
        <v>0</v>
      </c>
      <c r="BE236" s="39">
        <f t="shared" si="11"/>
        <v>0</v>
      </c>
      <c r="BF236" s="30">
        <f t="shared" si="12"/>
        <v>0</v>
      </c>
      <c r="BG236" s="31">
        <f t="shared" si="13"/>
        <v>0</v>
      </c>
    </row>
    <row r="237" spans="2:59">
      <c r="B237" s="17">
        <v>60357</v>
      </c>
      <c r="C237" s="30">
        <v>0</v>
      </c>
      <c r="D237" s="30">
        <v>0</v>
      </c>
      <c r="E237" s="30">
        <v>0</v>
      </c>
      <c r="F237" s="30">
        <v>0</v>
      </c>
      <c r="G237" s="30">
        <v>0</v>
      </c>
      <c r="H237" s="30">
        <v>0</v>
      </c>
      <c r="I237" s="30">
        <v>0</v>
      </c>
      <c r="J237" s="30">
        <v>0</v>
      </c>
      <c r="K237" s="30">
        <v>0</v>
      </c>
      <c r="L237" s="30">
        <v>0</v>
      </c>
      <c r="M237" s="30">
        <v>0</v>
      </c>
      <c r="N237" s="30">
        <v>0</v>
      </c>
      <c r="O237" s="30">
        <v>0</v>
      </c>
      <c r="P237" s="30">
        <v>0</v>
      </c>
      <c r="Q237" s="30">
        <v>0</v>
      </c>
      <c r="R237" s="30">
        <v>0</v>
      </c>
      <c r="S237" s="30">
        <v>0</v>
      </c>
      <c r="T237" s="30">
        <v>0</v>
      </c>
      <c r="U237" s="30">
        <v>0</v>
      </c>
      <c r="V237" s="30">
        <v>0</v>
      </c>
      <c r="W237" s="30">
        <v>0</v>
      </c>
      <c r="X237" s="30">
        <v>0</v>
      </c>
      <c r="Y237" s="30">
        <v>0</v>
      </c>
      <c r="Z237" s="30">
        <v>0</v>
      </c>
      <c r="AA237" s="30">
        <v>0</v>
      </c>
      <c r="AB237" s="30">
        <v>0</v>
      </c>
      <c r="AC237" s="30">
        <v>0</v>
      </c>
      <c r="AD237" s="30">
        <v>0</v>
      </c>
      <c r="AE237" s="30">
        <v>0</v>
      </c>
      <c r="AF237" s="30">
        <v>0</v>
      </c>
      <c r="AG237" s="30">
        <v>0</v>
      </c>
      <c r="AH237" s="30">
        <v>0</v>
      </c>
      <c r="AI237" s="30">
        <v>0</v>
      </c>
      <c r="AJ237" s="30">
        <v>0</v>
      </c>
      <c r="AK237" s="30">
        <v>0</v>
      </c>
      <c r="AL237" s="30">
        <v>0</v>
      </c>
      <c r="AM237" s="30">
        <v>0</v>
      </c>
      <c r="AN237" s="30">
        <v>0</v>
      </c>
      <c r="AO237" s="30">
        <v>0</v>
      </c>
      <c r="AP237" s="30">
        <v>0</v>
      </c>
      <c r="AQ237" s="30">
        <v>0</v>
      </c>
      <c r="AR237" s="30">
        <v>0</v>
      </c>
      <c r="AS237" s="30">
        <v>0</v>
      </c>
      <c r="AT237" s="30">
        <v>0</v>
      </c>
      <c r="AU237" s="30">
        <v>0</v>
      </c>
      <c r="AV237" s="30">
        <v>0</v>
      </c>
      <c r="AW237" s="30">
        <v>0</v>
      </c>
      <c r="AX237" s="31">
        <v>0</v>
      </c>
      <c r="AZ237" s="39">
        <f t="array" ref="AZ237">SUM(IF(YEAR($C$5:$AX$5)=AZ$5,$C237:$AX237))</f>
        <v>0</v>
      </c>
      <c r="BA237" s="30">
        <f t="array" ref="BA237">SUM(IF(YEAR($C$5:$AX$5)=BA$5,$C237:$AX237))</f>
        <v>0</v>
      </c>
      <c r="BB237" s="30">
        <f t="array" ref="BB237">SUM(IF(YEAR($C$5:$AX$5)=BB$5,$C237:$AX237))</f>
        <v>0</v>
      </c>
      <c r="BC237" s="31">
        <f t="array" ref="BC237">SUM(IF(YEAR($C$5:$AX$5)=BC$5,$C237:$AX237))</f>
        <v>0</v>
      </c>
      <c r="BE237" s="39">
        <f t="shared" si="11"/>
        <v>0</v>
      </c>
      <c r="BF237" s="30">
        <f t="shared" si="12"/>
        <v>0</v>
      </c>
      <c r="BG237" s="31">
        <f t="shared" si="13"/>
        <v>0</v>
      </c>
    </row>
    <row r="238" spans="2:59">
      <c r="B238" s="17">
        <v>60368</v>
      </c>
      <c r="C238" s="30">
        <v>0</v>
      </c>
      <c r="D238" s="30">
        <v>0</v>
      </c>
      <c r="E238" s="30">
        <v>0</v>
      </c>
      <c r="F238" s="30">
        <v>0</v>
      </c>
      <c r="G238" s="30">
        <v>0</v>
      </c>
      <c r="H238" s="30">
        <v>0</v>
      </c>
      <c r="I238" s="30">
        <v>0</v>
      </c>
      <c r="J238" s="30">
        <v>0</v>
      </c>
      <c r="K238" s="30">
        <v>0</v>
      </c>
      <c r="L238" s="30">
        <v>0</v>
      </c>
      <c r="M238" s="30">
        <v>0</v>
      </c>
      <c r="N238" s="30">
        <v>0</v>
      </c>
      <c r="O238" s="30">
        <v>0</v>
      </c>
      <c r="P238" s="30">
        <v>0</v>
      </c>
      <c r="Q238" s="30">
        <v>0</v>
      </c>
      <c r="R238" s="30">
        <v>0</v>
      </c>
      <c r="S238" s="30">
        <v>0</v>
      </c>
      <c r="T238" s="30">
        <v>0</v>
      </c>
      <c r="U238" s="30">
        <v>0</v>
      </c>
      <c r="V238" s="30">
        <v>0</v>
      </c>
      <c r="W238" s="30">
        <v>0</v>
      </c>
      <c r="X238" s="30">
        <v>0</v>
      </c>
      <c r="Y238" s="30">
        <v>0</v>
      </c>
      <c r="Z238" s="30">
        <v>0</v>
      </c>
      <c r="AA238" s="30">
        <v>0</v>
      </c>
      <c r="AB238" s="30">
        <v>0</v>
      </c>
      <c r="AC238" s="30">
        <v>0</v>
      </c>
      <c r="AD238" s="30">
        <v>0</v>
      </c>
      <c r="AE238" s="30">
        <v>0</v>
      </c>
      <c r="AF238" s="30">
        <v>0</v>
      </c>
      <c r="AG238" s="30">
        <v>0</v>
      </c>
      <c r="AH238" s="30">
        <v>0</v>
      </c>
      <c r="AI238" s="30">
        <v>0</v>
      </c>
      <c r="AJ238" s="30">
        <v>0</v>
      </c>
      <c r="AK238" s="30">
        <v>0</v>
      </c>
      <c r="AL238" s="30">
        <v>0</v>
      </c>
      <c r="AM238" s="30">
        <v>0</v>
      </c>
      <c r="AN238" s="30">
        <v>0</v>
      </c>
      <c r="AO238" s="30">
        <v>0</v>
      </c>
      <c r="AP238" s="30">
        <v>0</v>
      </c>
      <c r="AQ238" s="30">
        <v>0</v>
      </c>
      <c r="AR238" s="30">
        <v>0</v>
      </c>
      <c r="AS238" s="30">
        <v>0</v>
      </c>
      <c r="AT238" s="30">
        <v>0</v>
      </c>
      <c r="AU238" s="30">
        <v>0</v>
      </c>
      <c r="AV238" s="30">
        <v>0</v>
      </c>
      <c r="AW238" s="30">
        <v>0</v>
      </c>
      <c r="AX238" s="31">
        <v>0</v>
      </c>
      <c r="AZ238" s="39">
        <f t="array" ref="AZ238">SUM(IF(YEAR($C$5:$AX$5)=AZ$5,$C238:$AX238))</f>
        <v>0</v>
      </c>
      <c r="BA238" s="30">
        <f t="array" ref="BA238">SUM(IF(YEAR($C$5:$AX$5)=BA$5,$C238:$AX238))</f>
        <v>0</v>
      </c>
      <c r="BB238" s="30">
        <f t="array" ref="BB238">SUM(IF(YEAR($C$5:$AX$5)=BB$5,$C238:$AX238))</f>
        <v>0</v>
      </c>
      <c r="BC238" s="31">
        <f t="array" ref="BC238">SUM(IF(YEAR($C$5:$AX$5)=BC$5,$C238:$AX238))</f>
        <v>0</v>
      </c>
      <c r="BE238" s="39">
        <f t="shared" si="11"/>
        <v>0</v>
      </c>
      <c r="BF238" s="30">
        <f t="shared" si="12"/>
        <v>0</v>
      </c>
      <c r="BG238" s="31">
        <f t="shared" si="13"/>
        <v>0</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11"/>
        <v>0</v>
      </c>
      <c r="BF239" s="30">
        <f t="shared" si="12"/>
        <v>0</v>
      </c>
      <c r="BG239" s="31">
        <f t="shared" si="13"/>
        <v>0</v>
      </c>
    </row>
    <row r="240" spans="2:59">
      <c r="B240" s="17">
        <v>60589</v>
      </c>
      <c r="C240" s="30">
        <v>0</v>
      </c>
      <c r="D240" s="30">
        <v>0</v>
      </c>
      <c r="E240" s="30">
        <v>0</v>
      </c>
      <c r="F240" s="30">
        <v>0</v>
      </c>
      <c r="G240" s="30">
        <v>0</v>
      </c>
      <c r="H240" s="30">
        <v>0</v>
      </c>
      <c r="I240" s="30">
        <v>0</v>
      </c>
      <c r="J240" s="30">
        <v>0</v>
      </c>
      <c r="K240" s="30">
        <v>0</v>
      </c>
      <c r="L240" s="30">
        <v>0</v>
      </c>
      <c r="M240" s="30">
        <v>0</v>
      </c>
      <c r="N240" s="30">
        <v>0</v>
      </c>
      <c r="O240" s="30">
        <v>0</v>
      </c>
      <c r="P240" s="30">
        <v>0</v>
      </c>
      <c r="Q240" s="30">
        <v>0</v>
      </c>
      <c r="R240" s="30">
        <v>0</v>
      </c>
      <c r="S240" s="30">
        <v>0</v>
      </c>
      <c r="T240" s="30">
        <v>0</v>
      </c>
      <c r="U240" s="30">
        <v>0</v>
      </c>
      <c r="V240" s="30">
        <v>0</v>
      </c>
      <c r="W240" s="30">
        <v>0</v>
      </c>
      <c r="X240" s="30">
        <v>0</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30">
        <v>0</v>
      </c>
      <c r="AP240" s="30">
        <v>0</v>
      </c>
      <c r="AQ240" s="30">
        <v>0</v>
      </c>
      <c r="AR240" s="30">
        <v>0</v>
      </c>
      <c r="AS240" s="30">
        <v>0</v>
      </c>
      <c r="AT240" s="30">
        <v>0</v>
      </c>
      <c r="AU240" s="30">
        <v>0</v>
      </c>
      <c r="AV240" s="30">
        <v>0</v>
      </c>
      <c r="AW240" s="30">
        <v>0</v>
      </c>
      <c r="AX240" s="31">
        <v>0</v>
      </c>
      <c r="AZ240" s="39">
        <f t="array" ref="AZ240">SUM(IF(YEAR($C$5:$AX$5)=AZ$5,$C240:$AX240))</f>
        <v>0</v>
      </c>
      <c r="BA240" s="30">
        <f t="array" ref="BA240">SUM(IF(YEAR($C$5:$AX$5)=BA$5,$C240:$AX240))</f>
        <v>0</v>
      </c>
      <c r="BB240" s="30">
        <f t="array" ref="BB240">SUM(IF(YEAR($C$5:$AX$5)=BB$5,$C240:$AX240))</f>
        <v>0</v>
      </c>
      <c r="BC240" s="31">
        <f t="array" ref="BC240">SUM(IF(YEAR($C$5:$AX$5)=BC$5,$C240:$AX240))</f>
        <v>0</v>
      </c>
      <c r="BE240" s="39">
        <f t="shared" si="11"/>
        <v>0</v>
      </c>
      <c r="BF240" s="30">
        <f t="shared" si="12"/>
        <v>0</v>
      </c>
      <c r="BG240" s="31">
        <f t="shared" si="13"/>
        <v>0</v>
      </c>
    </row>
    <row r="241" spans="2:59">
      <c r="B241" s="17">
        <v>60933</v>
      </c>
      <c r="C241" s="30">
        <v>0</v>
      </c>
      <c r="D241" s="30">
        <v>0</v>
      </c>
      <c r="E241" s="30">
        <v>0</v>
      </c>
      <c r="F241" s="30">
        <v>0</v>
      </c>
      <c r="G241" s="30">
        <v>0</v>
      </c>
      <c r="H241" s="30">
        <v>0</v>
      </c>
      <c r="I241" s="30">
        <v>0</v>
      </c>
      <c r="J241" s="30">
        <v>0</v>
      </c>
      <c r="K241" s="30">
        <v>0</v>
      </c>
      <c r="L241" s="30">
        <v>0</v>
      </c>
      <c r="M241" s="30">
        <v>0</v>
      </c>
      <c r="N241" s="30">
        <v>0</v>
      </c>
      <c r="O241" s="30">
        <v>0</v>
      </c>
      <c r="P241" s="30">
        <v>0</v>
      </c>
      <c r="Q241" s="30">
        <v>0</v>
      </c>
      <c r="R241" s="30">
        <v>0</v>
      </c>
      <c r="S241" s="30">
        <v>0</v>
      </c>
      <c r="T241" s="30">
        <v>0</v>
      </c>
      <c r="U241" s="30">
        <v>0</v>
      </c>
      <c r="V241" s="30">
        <v>0</v>
      </c>
      <c r="W241" s="30">
        <v>0</v>
      </c>
      <c r="X241" s="30">
        <v>0</v>
      </c>
      <c r="Y241" s="30">
        <v>0</v>
      </c>
      <c r="Z241" s="30">
        <v>0</v>
      </c>
      <c r="AA241" s="30">
        <v>0</v>
      </c>
      <c r="AB241" s="30">
        <v>0</v>
      </c>
      <c r="AC241" s="30">
        <v>0</v>
      </c>
      <c r="AD241" s="30">
        <v>0</v>
      </c>
      <c r="AE241" s="30">
        <v>0</v>
      </c>
      <c r="AF241" s="30">
        <v>0</v>
      </c>
      <c r="AG241" s="30">
        <v>0</v>
      </c>
      <c r="AH241" s="30">
        <v>0</v>
      </c>
      <c r="AI241" s="30">
        <v>0</v>
      </c>
      <c r="AJ241" s="30">
        <v>0</v>
      </c>
      <c r="AK241" s="30">
        <v>0</v>
      </c>
      <c r="AL241" s="30">
        <v>0</v>
      </c>
      <c r="AM241" s="30">
        <v>0</v>
      </c>
      <c r="AN241" s="30">
        <v>0</v>
      </c>
      <c r="AO241" s="30">
        <v>0</v>
      </c>
      <c r="AP241" s="30">
        <v>0</v>
      </c>
      <c r="AQ241" s="30">
        <v>0</v>
      </c>
      <c r="AR241" s="30">
        <v>0</v>
      </c>
      <c r="AS241" s="30">
        <v>0</v>
      </c>
      <c r="AT241" s="30">
        <v>0</v>
      </c>
      <c r="AU241" s="30">
        <v>0</v>
      </c>
      <c r="AV241" s="30">
        <v>0</v>
      </c>
      <c r="AW241" s="30">
        <v>0</v>
      </c>
      <c r="AX241" s="31">
        <v>0</v>
      </c>
      <c r="AZ241" s="39">
        <f t="array" ref="AZ241">SUM(IF(YEAR($C$5:$AX$5)=AZ$5,$C241:$AX241))</f>
        <v>0</v>
      </c>
      <c r="BA241" s="30">
        <f t="array" ref="BA241">SUM(IF(YEAR($C$5:$AX$5)=BA$5,$C241:$AX241))</f>
        <v>0</v>
      </c>
      <c r="BB241" s="30">
        <f t="array" ref="BB241">SUM(IF(YEAR($C$5:$AX$5)=BB$5,$C241:$AX241))</f>
        <v>0</v>
      </c>
      <c r="BC241" s="31">
        <f t="array" ref="BC241">SUM(IF(YEAR($C$5:$AX$5)=BC$5,$C241:$AX241))</f>
        <v>0</v>
      </c>
      <c r="BE241" s="39">
        <f t="shared" si="11"/>
        <v>0</v>
      </c>
      <c r="BF241" s="30">
        <f t="shared" si="12"/>
        <v>0</v>
      </c>
      <c r="BG241" s="31">
        <f t="shared" si="13"/>
        <v>0</v>
      </c>
    </row>
    <row r="242" spans="2:59">
      <c r="B242" s="17">
        <v>61035</v>
      </c>
      <c r="C242" s="30">
        <v>0</v>
      </c>
      <c r="D242" s="30">
        <v>0</v>
      </c>
      <c r="E242" s="30">
        <v>0</v>
      </c>
      <c r="F242" s="30">
        <v>0</v>
      </c>
      <c r="G242" s="30">
        <v>0</v>
      </c>
      <c r="H242" s="30">
        <v>0</v>
      </c>
      <c r="I242" s="30">
        <v>0</v>
      </c>
      <c r="J242" s="30">
        <v>0</v>
      </c>
      <c r="K242" s="30">
        <v>0</v>
      </c>
      <c r="L242" s="30">
        <v>0</v>
      </c>
      <c r="M242" s="30">
        <v>0</v>
      </c>
      <c r="N242" s="30">
        <v>0</v>
      </c>
      <c r="O242" s="30">
        <v>0</v>
      </c>
      <c r="P242" s="30">
        <v>0</v>
      </c>
      <c r="Q242" s="30">
        <v>0</v>
      </c>
      <c r="R242" s="30">
        <v>0</v>
      </c>
      <c r="S242" s="30">
        <v>0</v>
      </c>
      <c r="T242" s="30">
        <v>0</v>
      </c>
      <c r="U242" s="30">
        <v>0</v>
      </c>
      <c r="V242" s="30">
        <v>0</v>
      </c>
      <c r="W242" s="30">
        <v>0</v>
      </c>
      <c r="X242" s="30">
        <v>0</v>
      </c>
      <c r="Y242" s="30">
        <v>0</v>
      </c>
      <c r="Z242" s="30">
        <v>0</v>
      </c>
      <c r="AA242" s="30">
        <v>0</v>
      </c>
      <c r="AB242" s="30">
        <v>0</v>
      </c>
      <c r="AC242" s="30">
        <v>0</v>
      </c>
      <c r="AD242" s="30">
        <v>0</v>
      </c>
      <c r="AE242" s="30">
        <v>0</v>
      </c>
      <c r="AF242" s="30">
        <v>0</v>
      </c>
      <c r="AG242" s="30">
        <v>0</v>
      </c>
      <c r="AH242" s="30">
        <v>0</v>
      </c>
      <c r="AI242" s="30">
        <v>0</v>
      </c>
      <c r="AJ242" s="30">
        <v>0</v>
      </c>
      <c r="AK242" s="30">
        <v>0</v>
      </c>
      <c r="AL242" s="30">
        <v>0</v>
      </c>
      <c r="AM242" s="30">
        <v>0</v>
      </c>
      <c r="AN242" s="30">
        <v>0</v>
      </c>
      <c r="AO242" s="30">
        <v>0</v>
      </c>
      <c r="AP242" s="30">
        <v>0</v>
      </c>
      <c r="AQ242" s="30">
        <v>0</v>
      </c>
      <c r="AR242" s="30">
        <v>0</v>
      </c>
      <c r="AS242" s="30">
        <v>0</v>
      </c>
      <c r="AT242" s="30">
        <v>0</v>
      </c>
      <c r="AU242" s="30">
        <v>0</v>
      </c>
      <c r="AV242" s="30">
        <v>0</v>
      </c>
      <c r="AW242" s="30">
        <v>0</v>
      </c>
      <c r="AX242" s="31">
        <v>0</v>
      </c>
      <c r="AZ242" s="39">
        <f t="array" ref="AZ242">SUM(IF(YEAR($C$5:$AX$5)=AZ$5,$C242:$AX242))</f>
        <v>0</v>
      </c>
      <c r="BA242" s="30">
        <f t="array" ref="BA242">SUM(IF(YEAR($C$5:$AX$5)=BA$5,$C242:$AX242))</f>
        <v>0</v>
      </c>
      <c r="BB242" s="30">
        <f t="array" ref="BB242">SUM(IF(YEAR($C$5:$AX$5)=BB$5,$C242:$AX242))</f>
        <v>0</v>
      </c>
      <c r="BC242" s="31">
        <f t="array" ref="BC242">SUM(IF(YEAR($C$5:$AX$5)=BC$5,$C242:$AX242))</f>
        <v>0</v>
      </c>
      <c r="BE242" s="39">
        <f t="shared" si="11"/>
        <v>0</v>
      </c>
      <c r="BF242" s="30">
        <f t="shared" si="12"/>
        <v>0</v>
      </c>
      <c r="BG242" s="31">
        <f t="shared" si="13"/>
        <v>0</v>
      </c>
    </row>
    <row r="243" spans="2:59">
      <c r="B243" s="17">
        <v>61263</v>
      </c>
      <c r="C243" s="30">
        <v>0</v>
      </c>
      <c r="D243" s="30">
        <v>0</v>
      </c>
      <c r="E243" s="30">
        <v>0</v>
      </c>
      <c r="F243" s="30">
        <v>0</v>
      </c>
      <c r="G243" s="30">
        <v>0</v>
      </c>
      <c r="H243" s="30">
        <v>0</v>
      </c>
      <c r="I243" s="30">
        <v>0</v>
      </c>
      <c r="J243" s="30">
        <v>0</v>
      </c>
      <c r="K243" s="30">
        <v>0</v>
      </c>
      <c r="L243" s="30">
        <v>0</v>
      </c>
      <c r="M243" s="30">
        <v>0</v>
      </c>
      <c r="N243" s="30">
        <v>0</v>
      </c>
      <c r="O243" s="30">
        <v>0</v>
      </c>
      <c r="P243" s="30">
        <v>0</v>
      </c>
      <c r="Q243" s="30">
        <v>0</v>
      </c>
      <c r="R243" s="30">
        <v>0</v>
      </c>
      <c r="S243" s="30">
        <v>0</v>
      </c>
      <c r="T243" s="30">
        <v>0</v>
      </c>
      <c r="U243" s="30">
        <v>0</v>
      </c>
      <c r="V243" s="30">
        <v>0</v>
      </c>
      <c r="W243" s="30">
        <v>0</v>
      </c>
      <c r="X243" s="30">
        <v>0</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30">
        <v>0</v>
      </c>
      <c r="AP243" s="30">
        <v>0</v>
      </c>
      <c r="AQ243" s="30">
        <v>0</v>
      </c>
      <c r="AR243" s="30">
        <v>0</v>
      </c>
      <c r="AS243" s="30">
        <v>0</v>
      </c>
      <c r="AT243" s="30">
        <v>0</v>
      </c>
      <c r="AU243" s="30">
        <v>0</v>
      </c>
      <c r="AV243" s="30">
        <v>0</v>
      </c>
      <c r="AW243" s="30">
        <v>0</v>
      </c>
      <c r="AX243" s="31">
        <v>0</v>
      </c>
      <c r="AZ243" s="39">
        <f t="array" ref="AZ243">SUM(IF(YEAR($C$5:$AX$5)=AZ$5,$C243:$AX243))</f>
        <v>0</v>
      </c>
      <c r="BA243" s="30">
        <f t="array" ref="BA243">SUM(IF(YEAR($C$5:$AX$5)=BA$5,$C243:$AX243))</f>
        <v>0</v>
      </c>
      <c r="BB243" s="30">
        <f t="array" ref="BB243">SUM(IF(YEAR($C$5:$AX$5)=BB$5,$C243:$AX243))</f>
        <v>0</v>
      </c>
      <c r="BC243" s="31">
        <f t="array" ref="BC243">SUM(IF(YEAR($C$5:$AX$5)=BC$5,$C243:$AX243))</f>
        <v>0</v>
      </c>
      <c r="BE243" s="39">
        <f t="shared" si="11"/>
        <v>0</v>
      </c>
      <c r="BF243" s="30">
        <f t="shared" si="12"/>
        <v>0</v>
      </c>
      <c r="BG243" s="31">
        <f t="shared" si="13"/>
        <v>0</v>
      </c>
    </row>
    <row r="244" spans="2:59">
      <c r="B244" s="17">
        <v>61282</v>
      </c>
      <c r="C244" s="30">
        <v>0</v>
      </c>
      <c r="D244" s="30">
        <v>0</v>
      </c>
      <c r="E244" s="30">
        <v>0</v>
      </c>
      <c r="F244" s="30">
        <v>0</v>
      </c>
      <c r="G244" s="30">
        <v>0</v>
      </c>
      <c r="H244" s="30">
        <v>0</v>
      </c>
      <c r="I244" s="30">
        <v>0</v>
      </c>
      <c r="J244" s="30">
        <v>0</v>
      </c>
      <c r="K244" s="30">
        <v>0</v>
      </c>
      <c r="L244" s="30">
        <v>0</v>
      </c>
      <c r="M244" s="30">
        <v>0</v>
      </c>
      <c r="N244" s="30">
        <v>0</v>
      </c>
      <c r="O244" s="30">
        <v>0</v>
      </c>
      <c r="P244" s="30">
        <v>0</v>
      </c>
      <c r="Q244" s="30">
        <v>0</v>
      </c>
      <c r="R244" s="30">
        <v>0</v>
      </c>
      <c r="S244" s="30">
        <v>0</v>
      </c>
      <c r="T244" s="30">
        <v>0</v>
      </c>
      <c r="U244" s="30">
        <v>0</v>
      </c>
      <c r="V244" s="30">
        <v>0</v>
      </c>
      <c r="W244" s="30">
        <v>0</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0</v>
      </c>
      <c r="AP244" s="30">
        <v>0</v>
      </c>
      <c r="AQ244" s="30">
        <v>0</v>
      </c>
      <c r="AR244" s="30">
        <v>0</v>
      </c>
      <c r="AS244" s="30">
        <v>0</v>
      </c>
      <c r="AT244" s="30">
        <v>0</v>
      </c>
      <c r="AU244" s="30">
        <v>0</v>
      </c>
      <c r="AV244" s="30">
        <v>0</v>
      </c>
      <c r="AW244" s="30">
        <v>0</v>
      </c>
      <c r="AX244" s="31">
        <v>0</v>
      </c>
      <c r="AZ244" s="39">
        <f t="array" ref="AZ244">SUM(IF(YEAR($C$5:$AX$5)=AZ$5,$C244:$AX244))</f>
        <v>0</v>
      </c>
      <c r="BA244" s="30">
        <f t="array" ref="BA244">SUM(IF(YEAR($C$5:$AX$5)=BA$5,$C244:$AX244))</f>
        <v>0</v>
      </c>
      <c r="BB244" s="30">
        <f t="array" ref="BB244">SUM(IF(YEAR($C$5:$AX$5)=BB$5,$C244:$AX244))</f>
        <v>0</v>
      </c>
      <c r="BC244" s="31">
        <f t="array" ref="BC244">SUM(IF(YEAR($C$5:$AX$5)=BC$5,$C244:$AX244))</f>
        <v>0</v>
      </c>
      <c r="BE244" s="39">
        <f t="shared" si="11"/>
        <v>0</v>
      </c>
      <c r="BF244" s="30">
        <f t="shared" si="12"/>
        <v>0</v>
      </c>
      <c r="BG244" s="31">
        <f t="shared" si="13"/>
        <v>0</v>
      </c>
    </row>
    <row r="245" spans="2:59">
      <c r="B245" s="17">
        <v>61286</v>
      </c>
      <c r="C245" s="30">
        <v>0</v>
      </c>
      <c r="D245" s="30">
        <v>0</v>
      </c>
      <c r="E245" s="30">
        <v>0</v>
      </c>
      <c r="F245" s="30">
        <v>0</v>
      </c>
      <c r="G245" s="30">
        <v>0</v>
      </c>
      <c r="H245" s="30">
        <v>0</v>
      </c>
      <c r="I245" s="30">
        <v>0</v>
      </c>
      <c r="J245" s="30">
        <v>0</v>
      </c>
      <c r="K245" s="30">
        <v>0</v>
      </c>
      <c r="L245" s="30">
        <v>0</v>
      </c>
      <c r="M245" s="30">
        <v>0</v>
      </c>
      <c r="N245" s="30">
        <v>0</v>
      </c>
      <c r="O245" s="30">
        <v>0</v>
      </c>
      <c r="P245" s="30">
        <v>0</v>
      </c>
      <c r="Q245" s="30">
        <v>0</v>
      </c>
      <c r="R245" s="30">
        <v>0</v>
      </c>
      <c r="S245" s="30">
        <v>0</v>
      </c>
      <c r="T245" s="30">
        <v>0</v>
      </c>
      <c r="U245" s="30">
        <v>0</v>
      </c>
      <c r="V245" s="30">
        <v>0</v>
      </c>
      <c r="W245" s="30">
        <v>0</v>
      </c>
      <c r="X245" s="30">
        <v>0</v>
      </c>
      <c r="Y245" s="30">
        <v>0</v>
      </c>
      <c r="Z245" s="30">
        <v>0</v>
      </c>
      <c r="AA245" s="30">
        <v>0</v>
      </c>
      <c r="AB245" s="30">
        <v>0</v>
      </c>
      <c r="AC245" s="30">
        <v>0</v>
      </c>
      <c r="AD245" s="30">
        <v>0</v>
      </c>
      <c r="AE245" s="30">
        <v>0</v>
      </c>
      <c r="AF245" s="30">
        <v>0</v>
      </c>
      <c r="AG245" s="30">
        <v>0</v>
      </c>
      <c r="AH245" s="30">
        <v>0</v>
      </c>
      <c r="AI245" s="30">
        <v>0</v>
      </c>
      <c r="AJ245" s="30">
        <v>0</v>
      </c>
      <c r="AK245" s="30">
        <v>0</v>
      </c>
      <c r="AL245" s="30">
        <v>0</v>
      </c>
      <c r="AM245" s="30">
        <v>0</v>
      </c>
      <c r="AN245" s="30">
        <v>0</v>
      </c>
      <c r="AO245" s="30">
        <v>0</v>
      </c>
      <c r="AP245" s="30">
        <v>0</v>
      </c>
      <c r="AQ245" s="30">
        <v>0</v>
      </c>
      <c r="AR245" s="30">
        <v>0</v>
      </c>
      <c r="AS245" s="30">
        <v>0</v>
      </c>
      <c r="AT245" s="30">
        <v>0</v>
      </c>
      <c r="AU245" s="30">
        <v>0</v>
      </c>
      <c r="AV245" s="30">
        <v>0</v>
      </c>
      <c r="AW245" s="30">
        <v>0</v>
      </c>
      <c r="AX245" s="31">
        <v>0</v>
      </c>
      <c r="AZ245" s="39">
        <f t="array" ref="AZ245">SUM(IF(YEAR($C$5:$AX$5)=AZ$5,$C245:$AX245))</f>
        <v>0</v>
      </c>
      <c r="BA245" s="30">
        <f t="array" ref="BA245">SUM(IF(YEAR($C$5:$AX$5)=BA$5,$C245:$AX245))</f>
        <v>0</v>
      </c>
      <c r="BB245" s="30">
        <f t="array" ref="BB245">SUM(IF(YEAR($C$5:$AX$5)=BB$5,$C245:$AX245))</f>
        <v>0</v>
      </c>
      <c r="BC245" s="31">
        <f t="array" ref="BC245">SUM(IF(YEAR($C$5:$AX$5)=BC$5,$C245:$AX245))</f>
        <v>0</v>
      </c>
      <c r="BE245" s="39">
        <f t="shared" si="11"/>
        <v>0</v>
      </c>
      <c r="BF245" s="30">
        <f t="shared" si="12"/>
        <v>0</v>
      </c>
      <c r="BG245" s="31">
        <f t="shared" si="13"/>
        <v>0</v>
      </c>
    </row>
    <row r="246" spans="2:59">
      <c r="B246" s="17">
        <v>61737</v>
      </c>
      <c r="C246" s="30">
        <v>0</v>
      </c>
      <c r="D246" s="30">
        <v>0</v>
      </c>
      <c r="E246" s="30">
        <v>0</v>
      </c>
      <c r="F246" s="30">
        <v>0</v>
      </c>
      <c r="G246" s="30">
        <v>0</v>
      </c>
      <c r="H246" s="30">
        <v>0</v>
      </c>
      <c r="I246" s="30">
        <v>0</v>
      </c>
      <c r="J246" s="30">
        <v>0</v>
      </c>
      <c r="K246" s="30">
        <v>0</v>
      </c>
      <c r="L246" s="30">
        <v>0</v>
      </c>
      <c r="M246" s="30">
        <v>0</v>
      </c>
      <c r="N246" s="30">
        <v>0</v>
      </c>
      <c r="O246" s="30">
        <v>0</v>
      </c>
      <c r="P246" s="30">
        <v>0</v>
      </c>
      <c r="Q246" s="30">
        <v>0</v>
      </c>
      <c r="R246" s="30">
        <v>0</v>
      </c>
      <c r="S246" s="30">
        <v>0</v>
      </c>
      <c r="T246" s="30">
        <v>0</v>
      </c>
      <c r="U246" s="30">
        <v>0</v>
      </c>
      <c r="V246" s="30">
        <v>0</v>
      </c>
      <c r="W246" s="30">
        <v>0</v>
      </c>
      <c r="X246" s="30">
        <v>0</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1">
        <v>0</v>
      </c>
      <c r="AZ246" s="39">
        <f t="array" ref="AZ246">SUM(IF(YEAR($C$5:$AX$5)=AZ$5,$C246:$AX246))</f>
        <v>0</v>
      </c>
      <c r="BA246" s="30">
        <f t="array" ref="BA246">SUM(IF(YEAR($C$5:$AX$5)=BA$5,$C246:$AX246))</f>
        <v>0</v>
      </c>
      <c r="BB246" s="30">
        <f t="array" ref="BB246">SUM(IF(YEAR($C$5:$AX$5)=BB$5,$C246:$AX246))</f>
        <v>0</v>
      </c>
      <c r="BC246" s="31">
        <f t="array" ref="BC246">SUM(IF(YEAR($C$5:$AX$5)=BC$5,$C246:$AX246))</f>
        <v>0</v>
      </c>
      <c r="BE246" s="39">
        <f t="shared" si="11"/>
        <v>0</v>
      </c>
      <c r="BF246" s="30">
        <f t="shared" si="12"/>
        <v>0</v>
      </c>
      <c r="BG246" s="31">
        <f t="shared" si="13"/>
        <v>0</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14">SUM(H247:S247)</f>
        <v>0</v>
      </c>
      <c r="BF247" s="30">
        <f t="shared" ref="BF247:BF252" si="15">SUM(T247:AE247)</f>
        <v>0</v>
      </c>
      <c r="BG247" s="31">
        <f t="shared" ref="BG247:BG252" si="16">SUM(AF247:AQ247)</f>
        <v>0</v>
      </c>
    </row>
    <row r="248" spans="2:59">
      <c r="B248" s="17">
        <v>62741</v>
      </c>
      <c r="C248" s="30">
        <v>0</v>
      </c>
      <c r="D248" s="30">
        <v>0</v>
      </c>
      <c r="E248" s="30">
        <v>0</v>
      </c>
      <c r="F248" s="30">
        <v>0</v>
      </c>
      <c r="G248" s="30">
        <v>0</v>
      </c>
      <c r="H248" s="30">
        <v>0</v>
      </c>
      <c r="I248" s="30">
        <v>0</v>
      </c>
      <c r="J248" s="30">
        <v>0</v>
      </c>
      <c r="K248" s="30">
        <v>0</v>
      </c>
      <c r="L248" s="30">
        <v>0</v>
      </c>
      <c r="M248" s="30">
        <v>0</v>
      </c>
      <c r="N248" s="30">
        <v>0</v>
      </c>
      <c r="O248" s="30">
        <v>0</v>
      </c>
      <c r="P248" s="30">
        <v>0</v>
      </c>
      <c r="Q248" s="30">
        <v>0</v>
      </c>
      <c r="R248" s="30">
        <v>0</v>
      </c>
      <c r="S248" s="30">
        <v>0</v>
      </c>
      <c r="T248" s="30">
        <v>0</v>
      </c>
      <c r="U248" s="30">
        <v>0</v>
      </c>
      <c r="V248" s="30">
        <v>0</v>
      </c>
      <c r="W248" s="30">
        <v>0</v>
      </c>
      <c r="X248" s="30">
        <v>0</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0</v>
      </c>
      <c r="AP248" s="30">
        <v>0</v>
      </c>
      <c r="AQ248" s="30">
        <v>0</v>
      </c>
      <c r="AR248" s="30">
        <v>0</v>
      </c>
      <c r="AS248" s="30">
        <v>0</v>
      </c>
      <c r="AT248" s="30">
        <v>0</v>
      </c>
      <c r="AU248" s="30">
        <v>0</v>
      </c>
      <c r="AV248" s="30">
        <v>0</v>
      </c>
      <c r="AW248" s="30">
        <v>0</v>
      </c>
      <c r="AX248" s="31">
        <v>0</v>
      </c>
      <c r="AZ248" s="39">
        <f t="array" ref="AZ248">SUM(IF(YEAR($C$5:$AX$5)=AZ$5,$C248:$AX248))</f>
        <v>0</v>
      </c>
      <c r="BA248" s="30">
        <f t="array" ref="BA248">SUM(IF(YEAR($C$5:$AX$5)=BA$5,$C248:$AX248))</f>
        <v>0</v>
      </c>
      <c r="BB248" s="30">
        <f t="array" ref="BB248">SUM(IF(YEAR($C$5:$AX$5)=BB$5,$C248:$AX248))</f>
        <v>0</v>
      </c>
      <c r="BC248" s="31">
        <f t="array" ref="BC248">SUM(IF(YEAR($C$5:$AX$5)=BC$5,$C248:$AX248))</f>
        <v>0</v>
      </c>
      <c r="BE248" s="39">
        <f t="shared" si="14"/>
        <v>0</v>
      </c>
      <c r="BF248" s="30">
        <f t="shared" si="15"/>
        <v>0</v>
      </c>
      <c r="BG248" s="31">
        <f t="shared" si="16"/>
        <v>0</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14"/>
        <v>0</v>
      </c>
      <c r="BF249" s="30">
        <f t="shared" si="15"/>
        <v>0</v>
      </c>
      <c r="BG249" s="31">
        <f t="shared" si="16"/>
        <v>0</v>
      </c>
    </row>
    <row r="250" spans="2:59">
      <c r="B250" s="17">
        <v>50397</v>
      </c>
      <c r="C250" s="30">
        <v>5.1805299999999999E-2</v>
      </c>
      <c r="D250" s="30">
        <v>4.5694939999999996E-2</v>
      </c>
      <c r="E250" s="30">
        <v>5.2380599999999999E-2</v>
      </c>
      <c r="F250" s="30">
        <v>4.9960459999999998E-2</v>
      </c>
      <c r="G250" s="30">
        <v>4.9428600000000003E-2</v>
      </c>
      <c r="H250" s="30">
        <v>5.1595139999999998E-2</v>
      </c>
      <c r="I250" s="30">
        <v>5.3355820000000005E-2</v>
      </c>
      <c r="J250" s="30">
        <v>5.3597739999999998E-2</v>
      </c>
      <c r="K250" s="30">
        <v>4.9370999999999998E-2</v>
      </c>
      <c r="L250" s="30">
        <v>4.7672840000000001E-2</v>
      </c>
      <c r="M250" s="30">
        <v>5.1691340000000002E-2</v>
      </c>
      <c r="N250" s="30">
        <v>5.5779280000000001E-2</v>
      </c>
      <c r="O250" s="30">
        <v>5.1805299999999999E-2</v>
      </c>
      <c r="P250" s="30">
        <v>4.5694939999999996E-2</v>
      </c>
      <c r="Q250" s="30">
        <v>5.2380599999999999E-2</v>
      </c>
      <c r="R250" s="30">
        <v>4.9960459999999998E-2</v>
      </c>
      <c r="S250" s="30">
        <v>4.9428600000000003E-2</v>
      </c>
      <c r="T250" s="30">
        <v>5.1595139999999998E-2</v>
      </c>
      <c r="U250" s="30">
        <v>5.3355820000000005E-2</v>
      </c>
      <c r="V250" s="30">
        <v>5.3597739999999998E-2</v>
      </c>
      <c r="W250" s="30">
        <v>4.9370999999999998E-2</v>
      </c>
      <c r="X250" s="30">
        <v>4.7672840000000001E-2</v>
      </c>
      <c r="Y250" s="30">
        <v>5.1691340000000002E-2</v>
      </c>
      <c r="Z250" s="30">
        <v>5.5779280000000001E-2</v>
      </c>
      <c r="AA250" s="30">
        <v>5.1805299999999999E-2</v>
      </c>
      <c r="AB250" s="30">
        <v>4.7326900000000005E-2</v>
      </c>
      <c r="AC250" s="30">
        <v>5.2380599999999999E-2</v>
      </c>
      <c r="AD250" s="30">
        <v>4.9960459999999998E-2</v>
      </c>
      <c r="AE250" s="30">
        <v>4.9428600000000003E-2</v>
      </c>
      <c r="AF250" s="30">
        <v>5.1595139999999998E-2</v>
      </c>
      <c r="AG250" s="30">
        <v>5.3355820000000005E-2</v>
      </c>
      <c r="AH250" s="30">
        <v>5.3597739999999998E-2</v>
      </c>
      <c r="AI250" s="30">
        <v>4.9370999999999998E-2</v>
      </c>
      <c r="AJ250" s="30">
        <v>4.7672840000000001E-2</v>
      </c>
      <c r="AK250" s="30">
        <v>5.1691340000000002E-2</v>
      </c>
      <c r="AL250" s="30">
        <v>5.5779280000000001E-2</v>
      </c>
      <c r="AM250" s="30">
        <v>5.1805299999999999E-2</v>
      </c>
      <c r="AN250" s="30">
        <v>4.5694939999999996E-2</v>
      </c>
      <c r="AO250" s="30">
        <v>5.2380599999999999E-2</v>
      </c>
      <c r="AP250" s="30">
        <v>4.9960459999999998E-2</v>
      </c>
      <c r="AQ250" s="30">
        <v>4.9428600000000003E-2</v>
      </c>
      <c r="AR250" s="30">
        <v>5.1595139999999998E-2</v>
      </c>
      <c r="AS250" s="30">
        <v>5.3355820000000005E-2</v>
      </c>
      <c r="AT250" s="30">
        <v>5.3597739999999998E-2</v>
      </c>
      <c r="AU250" s="30">
        <v>4.9370999999999998E-2</v>
      </c>
      <c r="AV250" s="30">
        <v>4.7672840000000001E-2</v>
      </c>
      <c r="AW250" s="30">
        <v>5.1691340000000002E-2</v>
      </c>
      <c r="AX250" s="31">
        <v>5.5779280000000001E-2</v>
      </c>
      <c r="AZ250" s="39">
        <f t="array" ref="AZ250">SUM(IF(YEAR($C$5:$AX$5)=AZ$5,$C250:$AX250))</f>
        <v>0.61233305999999998</v>
      </c>
      <c r="BA250" s="30">
        <f t="array" ref="BA250">SUM(IF(YEAR($C$5:$AX$5)=BA$5,$C250:$AX250))</f>
        <v>0.61233305999999998</v>
      </c>
      <c r="BB250" s="30">
        <f t="array" ref="BB250">SUM(IF(YEAR($C$5:$AX$5)=BB$5,$C250:$AX250))</f>
        <v>0.61396501999999997</v>
      </c>
      <c r="BC250" s="31">
        <f t="array" ref="BC250">SUM(IF(YEAR($C$5:$AX$5)=BC$5,$C250:$AX250))</f>
        <v>0.61233305999999998</v>
      </c>
      <c r="BE250" s="39">
        <f t="shared" si="14"/>
        <v>0.6123330600000001</v>
      </c>
      <c r="BF250" s="30">
        <f t="shared" si="15"/>
        <v>0.61396502000000008</v>
      </c>
      <c r="BG250" s="31">
        <f t="shared" si="16"/>
        <v>0.6123330600000001</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14"/>
        <v>0</v>
      </c>
      <c r="BF251" s="30">
        <f t="shared" si="15"/>
        <v>0</v>
      </c>
      <c r="BG251" s="31">
        <f t="shared" si="16"/>
        <v>0</v>
      </c>
    </row>
    <row r="252" spans="2:59">
      <c r="B252" s="17">
        <v>57407</v>
      </c>
      <c r="C252" s="30">
        <v>1.0490852E-2</v>
      </c>
      <c r="D252" s="30">
        <v>8.9561079999999991E-3</v>
      </c>
      <c r="E252" s="30">
        <v>8.9059559999999996E-3</v>
      </c>
      <c r="F252" s="30">
        <v>1.0710931999999999E-2</v>
      </c>
      <c r="G252" s="30">
        <v>1.2026896E-2</v>
      </c>
      <c r="H252" s="30">
        <v>1.290061E-2</v>
      </c>
      <c r="I252" s="30">
        <v>1.2302967999999999E-2</v>
      </c>
      <c r="J252" s="30">
        <v>1.2285976000000001E-2</v>
      </c>
      <c r="K252" s="30">
        <v>1.1378816E-2</v>
      </c>
      <c r="L252" s="30">
        <v>1.1185906000000001E-2</v>
      </c>
      <c r="M252" s="30">
        <v>1.116E-2</v>
      </c>
      <c r="N252" s="30">
        <v>1.1047327999999999E-2</v>
      </c>
      <c r="O252" s="30">
        <v>1.0490852E-2</v>
      </c>
      <c r="P252" s="30">
        <v>8.9561079999999991E-3</v>
      </c>
      <c r="Q252" s="30">
        <v>8.9059559999999996E-3</v>
      </c>
      <c r="R252" s="30">
        <v>1.0710931999999999E-2</v>
      </c>
      <c r="S252" s="30">
        <v>1.2026896E-2</v>
      </c>
      <c r="T252" s="30">
        <v>1.290061E-2</v>
      </c>
      <c r="U252" s="30">
        <v>1.2302967999999999E-2</v>
      </c>
      <c r="V252" s="30">
        <v>1.2285976000000001E-2</v>
      </c>
      <c r="W252" s="30">
        <v>1.1378816E-2</v>
      </c>
      <c r="X252" s="30">
        <v>1.1185906000000001E-2</v>
      </c>
      <c r="Y252" s="30">
        <v>1.116E-2</v>
      </c>
      <c r="Z252" s="30">
        <v>1.1047327999999999E-2</v>
      </c>
      <c r="AA252" s="30">
        <v>1.0490852E-2</v>
      </c>
      <c r="AB252" s="30">
        <v>9.2759699999999997E-3</v>
      </c>
      <c r="AC252" s="30">
        <v>8.9059559999999996E-3</v>
      </c>
      <c r="AD252" s="30">
        <v>1.0710931999999999E-2</v>
      </c>
      <c r="AE252" s="30">
        <v>1.2026896E-2</v>
      </c>
      <c r="AF252" s="30">
        <v>1.290061E-2</v>
      </c>
      <c r="AG252" s="30">
        <v>1.2302967999999999E-2</v>
      </c>
      <c r="AH252" s="30">
        <v>1.2285976000000001E-2</v>
      </c>
      <c r="AI252" s="30">
        <v>1.1378816E-2</v>
      </c>
      <c r="AJ252" s="30">
        <v>1.1185906000000001E-2</v>
      </c>
      <c r="AK252" s="30">
        <v>1.116E-2</v>
      </c>
      <c r="AL252" s="30">
        <v>1.1047327999999999E-2</v>
      </c>
      <c r="AM252" s="30">
        <v>1.0490852E-2</v>
      </c>
      <c r="AN252" s="30">
        <v>8.9561079999999991E-3</v>
      </c>
      <c r="AO252" s="30">
        <v>8.9059559999999996E-3</v>
      </c>
      <c r="AP252" s="30">
        <v>1.0710931999999999E-2</v>
      </c>
      <c r="AQ252" s="30">
        <v>1.2026896E-2</v>
      </c>
      <c r="AR252" s="30">
        <v>1.290061E-2</v>
      </c>
      <c r="AS252" s="30">
        <v>1.2302967999999999E-2</v>
      </c>
      <c r="AT252" s="30">
        <v>1.2285976000000001E-2</v>
      </c>
      <c r="AU252" s="30">
        <v>1.1378816E-2</v>
      </c>
      <c r="AV252" s="30">
        <v>1.1185906000000001E-2</v>
      </c>
      <c r="AW252" s="30">
        <v>1.116E-2</v>
      </c>
      <c r="AX252" s="31">
        <v>1.1047327999999999E-2</v>
      </c>
      <c r="AZ252" s="39">
        <f t="array" ref="AZ252">SUM(IF(YEAR($C$5:$AX$5)=AZ$5,$C252:$AX252))</f>
        <v>0.13335234800000001</v>
      </c>
      <c r="BA252" s="30">
        <f t="array" ref="BA252">SUM(IF(YEAR($C$5:$AX$5)=BA$5,$C252:$AX252))</f>
        <v>0.13335234800000001</v>
      </c>
      <c r="BB252" s="30">
        <f t="array" ref="BB252">SUM(IF(YEAR($C$5:$AX$5)=BB$5,$C252:$AX252))</f>
        <v>0.13367221000000001</v>
      </c>
      <c r="BC252" s="31">
        <f t="array" ref="BC252">SUM(IF(YEAR($C$5:$AX$5)=BC$5,$C252:$AX252))</f>
        <v>0.13335234800000001</v>
      </c>
      <c r="BE252" s="39">
        <f t="shared" si="14"/>
        <v>0.13335234800000001</v>
      </c>
      <c r="BF252" s="30">
        <f t="shared" si="15"/>
        <v>0.13367220999999999</v>
      </c>
      <c r="BG252" s="31">
        <f t="shared" si="16"/>
        <v>0.13335234800000001</v>
      </c>
    </row>
    <row r="253" spans="2:59" ht="15.75" thickBot="1">
      <c r="B253" s="18">
        <v>58565</v>
      </c>
      <c r="C253" s="32">
        <v>1.073878E-2</v>
      </c>
      <c r="D253" s="32">
        <v>9.4721560000000007E-3</v>
      </c>
      <c r="E253" s="32">
        <v>1.0858036E-2</v>
      </c>
      <c r="F253" s="32">
        <v>1.035636E-2</v>
      </c>
      <c r="G253" s="32">
        <v>1.0246112E-2</v>
      </c>
      <c r="H253" s="32">
        <v>1.0695215999999999E-2</v>
      </c>
      <c r="I253" s="32">
        <v>1.1060188E-2</v>
      </c>
      <c r="J253" s="32">
        <v>1.1110336E-2</v>
      </c>
      <c r="K253" s="32">
        <v>1.0234172E-2</v>
      </c>
      <c r="L253" s="32">
        <v>9.8821580000000003E-3</v>
      </c>
      <c r="M253" s="32">
        <v>1.0715156E-2</v>
      </c>
      <c r="N253" s="32">
        <v>1.1562552E-2</v>
      </c>
      <c r="O253" s="32">
        <v>1.073878E-2</v>
      </c>
      <c r="P253" s="32">
        <v>9.4721560000000007E-3</v>
      </c>
      <c r="Q253" s="32">
        <v>1.0858036E-2</v>
      </c>
      <c r="R253" s="32">
        <v>1.035636E-2</v>
      </c>
      <c r="S253" s="32">
        <v>1.0246112E-2</v>
      </c>
      <c r="T253" s="32">
        <v>1.0695215999999999E-2</v>
      </c>
      <c r="U253" s="32">
        <v>1.1060188E-2</v>
      </c>
      <c r="V253" s="32">
        <v>1.1110336E-2</v>
      </c>
      <c r="W253" s="32">
        <v>1.0234172E-2</v>
      </c>
      <c r="X253" s="32">
        <v>9.8821580000000003E-3</v>
      </c>
      <c r="Y253" s="32">
        <v>1.0715156E-2</v>
      </c>
      <c r="Z253" s="32">
        <v>1.1562552E-2</v>
      </c>
      <c r="AA253" s="32">
        <v>1.073878E-2</v>
      </c>
      <c r="AB253" s="32">
        <v>9.8104459999999987E-3</v>
      </c>
      <c r="AC253" s="32">
        <v>1.0858036E-2</v>
      </c>
      <c r="AD253" s="32">
        <v>1.035636E-2</v>
      </c>
      <c r="AE253" s="32">
        <v>1.0246112E-2</v>
      </c>
      <c r="AF253" s="32">
        <v>1.0695215999999999E-2</v>
      </c>
      <c r="AG253" s="32">
        <v>1.1060188E-2</v>
      </c>
      <c r="AH253" s="32">
        <v>1.1110336E-2</v>
      </c>
      <c r="AI253" s="32">
        <v>1.0234172E-2</v>
      </c>
      <c r="AJ253" s="32">
        <v>9.8821580000000003E-3</v>
      </c>
      <c r="AK253" s="32">
        <v>1.0715156E-2</v>
      </c>
      <c r="AL253" s="32">
        <v>1.1562552E-2</v>
      </c>
      <c r="AM253" s="32">
        <v>1.073878E-2</v>
      </c>
      <c r="AN253" s="32">
        <v>9.4721560000000007E-3</v>
      </c>
      <c r="AO253" s="32">
        <v>1.0858036E-2</v>
      </c>
      <c r="AP253" s="32">
        <v>1.035636E-2</v>
      </c>
      <c r="AQ253" s="32">
        <v>1.0246112E-2</v>
      </c>
      <c r="AR253" s="32">
        <v>1.0695215999999999E-2</v>
      </c>
      <c r="AS253" s="32">
        <v>1.1060188E-2</v>
      </c>
      <c r="AT253" s="32">
        <v>1.1110336E-2</v>
      </c>
      <c r="AU253" s="32">
        <v>1.0234172E-2</v>
      </c>
      <c r="AV253" s="32">
        <v>9.8821580000000003E-3</v>
      </c>
      <c r="AW253" s="32">
        <v>1.0715156E-2</v>
      </c>
      <c r="AX253" s="33">
        <v>1.1562552E-2</v>
      </c>
      <c r="AZ253" s="36">
        <f t="array" ref="AZ253">SUM(IF(YEAR($C$5:$AX$5)=AZ$5,$C253:$AX253))</f>
        <v>0.12693122200000001</v>
      </c>
      <c r="BA253" s="37">
        <f t="array" ref="BA253">SUM(IF(YEAR($C$5:$AX$5)=BA$5,$C253:$AX253))</f>
        <v>0.12693122200000001</v>
      </c>
      <c r="BB253" s="37">
        <f t="array" ref="BB253">SUM(IF(YEAR($C$5:$AX$5)=BB$5,$C253:$AX253))</f>
        <v>0.127269512</v>
      </c>
      <c r="BC253" s="38">
        <f t="array" ref="BC253">SUM(IF(YEAR($C$5:$AX$5)=BC$5,$C253:$AX253))</f>
        <v>0.12693122200000001</v>
      </c>
      <c r="BE253" s="36">
        <f t="shared" si="11"/>
        <v>0.12693122199999998</v>
      </c>
      <c r="BF253" s="37">
        <f t="shared" si="12"/>
        <v>0.127269512</v>
      </c>
      <c r="BG253" s="38">
        <f t="shared" si="13"/>
        <v>0.12693122199999998</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40" t="s">
        <v>60</v>
      </c>
      <c r="BE255" s="40" t="s">
        <v>45</v>
      </c>
    </row>
    <row r="256" spans="2:59" ht="15.75" thickBot="1">
      <c r="B256" s="6" t="s">
        <v>56</v>
      </c>
      <c r="AZ256" s="6" t="s">
        <v>56</v>
      </c>
      <c r="BE256" s="6" t="s">
        <v>56</v>
      </c>
    </row>
    <row r="257" spans="2:59" ht="39" customHeight="1">
      <c r="B257" s="5" t="s">
        <v>30</v>
      </c>
      <c r="C257" s="9">
        <f>C5</f>
        <v>44562</v>
      </c>
      <c r="D257" s="9">
        <f t="shared" ref="D257:AX257" si="17">D5</f>
        <v>44593</v>
      </c>
      <c r="E257" s="9">
        <f t="shared" si="17"/>
        <v>44621</v>
      </c>
      <c r="F257" s="9">
        <f t="shared" si="17"/>
        <v>44652</v>
      </c>
      <c r="G257" s="9">
        <f t="shared" si="17"/>
        <v>44682</v>
      </c>
      <c r="H257" s="9">
        <f t="shared" si="17"/>
        <v>44713</v>
      </c>
      <c r="I257" s="9">
        <f t="shared" si="17"/>
        <v>44743</v>
      </c>
      <c r="J257" s="9">
        <f t="shared" si="17"/>
        <v>44774</v>
      </c>
      <c r="K257" s="9">
        <f t="shared" si="17"/>
        <v>44805</v>
      </c>
      <c r="L257" s="9">
        <f t="shared" si="17"/>
        <v>44835</v>
      </c>
      <c r="M257" s="9">
        <f t="shared" si="17"/>
        <v>44866</v>
      </c>
      <c r="N257" s="9">
        <f t="shared" si="17"/>
        <v>44896</v>
      </c>
      <c r="O257" s="9">
        <f t="shared" si="17"/>
        <v>44927</v>
      </c>
      <c r="P257" s="9">
        <f t="shared" si="17"/>
        <v>44958</v>
      </c>
      <c r="Q257" s="9">
        <f t="shared" si="17"/>
        <v>44986</v>
      </c>
      <c r="R257" s="9">
        <f t="shared" si="17"/>
        <v>45017</v>
      </c>
      <c r="S257" s="9">
        <f t="shared" si="17"/>
        <v>45047</v>
      </c>
      <c r="T257" s="9">
        <f t="shared" si="17"/>
        <v>45078</v>
      </c>
      <c r="U257" s="9">
        <f t="shared" si="17"/>
        <v>45108</v>
      </c>
      <c r="V257" s="9">
        <f t="shared" si="17"/>
        <v>45139</v>
      </c>
      <c r="W257" s="9">
        <f t="shared" si="17"/>
        <v>45170</v>
      </c>
      <c r="X257" s="9">
        <f t="shared" si="17"/>
        <v>45200</v>
      </c>
      <c r="Y257" s="9">
        <f t="shared" si="17"/>
        <v>45231</v>
      </c>
      <c r="Z257" s="9">
        <f t="shared" si="17"/>
        <v>45261</v>
      </c>
      <c r="AA257" s="9">
        <f t="shared" si="17"/>
        <v>45292</v>
      </c>
      <c r="AB257" s="9">
        <f t="shared" si="17"/>
        <v>45323</v>
      </c>
      <c r="AC257" s="9">
        <f t="shared" si="17"/>
        <v>45352</v>
      </c>
      <c r="AD257" s="9">
        <f t="shared" si="17"/>
        <v>45383</v>
      </c>
      <c r="AE257" s="9">
        <f t="shared" si="17"/>
        <v>45413</v>
      </c>
      <c r="AF257" s="9">
        <f t="shared" si="17"/>
        <v>45444</v>
      </c>
      <c r="AG257" s="9">
        <f t="shared" si="17"/>
        <v>45474</v>
      </c>
      <c r="AH257" s="9">
        <f t="shared" si="17"/>
        <v>45505</v>
      </c>
      <c r="AI257" s="9">
        <f t="shared" si="17"/>
        <v>45536</v>
      </c>
      <c r="AJ257" s="9">
        <f t="shared" si="17"/>
        <v>45566</v>
      </c>
      <c r="AK257" s="9">
        <f t="shared" si="17"/>
        <v>45597</v>
      </c>
      <c r="AL257" s="9">
        <f t="shared" si="17"/>
        <v>45627</v>
      </c>
      <c r="AM257" s="9">
        <f t="shared" si="17"/>
        <v>45658</v>
      </c>
      <c r="AN257" s="9">
        <f t="shared" si="17"/>
        <v>45689</v>
      </c>
      <c r="AO257" s="9">
        <f t="shared" si="17"/>
        <v>45717</v>
      </c>
      <c r="AP257" s="9">
        <f t="shared" si="17"/>
        <v>45748</v>
      </c>
      <c r="AQ257" s="9">
        <f t="shared" si="17"/>
        <v>45778</v>
      </c>
      <c r="AR257" s="9">
        <f t="shared" si="17"/>
        <v>45809</v>
      </c>
      <c r="AS257" s="9">
        <f t="shared" si="17"/>
        <v>45839</v>
      </c>
      <c r="AT257" s="9">
        <f t="shared" si="17"/>
        <v>45870</v>
      </c>
      <c r="AU257" s="9">
        <f t="shared" si="17"/>
        <v>45901</v>
      </c>
      <c r="AV257" s="9">
        <f t="shared" si="17"/>
        <v>45931</v>
      </c>
      <c r="AW257" s="9">
        <f t="shared" si="17"/>
        <v>45962</v>
      </c>
      <c r="AX257" s="8">
        <f t="shared" si="17"/>
        <v>45992</v>
      </c>
      <c r="AZ257" s="77">
        <v>2022</v>
      </c>
      <c r="BA257" s="78">
        <f>AZ257+1</f>
        <v>2023</v>
      </c>
      <c r="BB257" s="78">
        <f t="shared" ref="BB257:BC257" si="18">BA257+1</f>
        <v>2024</v>
      </c>
      <c r="BC257" s="79">
        <f t="shared" si="18"/>
        <v>2025</v>
      </c>
      <c r="BE257" s="77" t="s">
        <v>61</v>
      </c>
      <c r="BF257" s="78" t="s">
        <v>62</v>
      </c>
      <c r="BG257" s="79" t="s">
        <v>63</v>
      </c>
    </row>
    <row r="258" spans="2:59">
      <c r="B258" s="17" t="s">
        <v>29</v>
      </c>
      <c r="C258" s="30">
        <v>0</v>
      </c>
      <c r="D258" s="30">
        <v>0</v>
      </c>
      <c r="E258" s="30">
        <v>0</v>
      </c>
      <c r="F258" s="30">
        <v>0</v>
      </c>
      <c r="G258" s="30">
        <v>0</v>
      </c>
      <c r="H258" s="30">
        <v>0</v>
      </c>
      <c r="I258" s="30">
        <v>0</v>
      </c>
      <c r="J258" s="30">
        <v>0</v>
      </c>
      <c r="K258" s="30">
        <v>0</v>
      </c>
      <c r="L258" s="30">
        <v>0</v>
      </c>
      <c r="M258" s="30">
        <v>0</v>
      </c>
      <c r="N258" s="30">
        <v>0</v>
      </c>
      <c r="O258" s="30">
        <v>0</v>
      </c>
      <c r="P258" s="30">
        <v>0</v>
      </c>
      <c r="Q258" s="30">
        <v>0</v>
      </c>
      <c r="R258" s="30">
        <v>0</v>
      </c>
      <c r="S258" s="30">
        <v>0</v>
      </c>
      <c r="T258" s="30">
        <v>0</v>
      </c>
      <c r="U258" s="30">
        <v>0</v>
      </c>
      <c r="V258" s="30">
        <v>0</v>
      </c>
      <c r="W258" s="30">
        <v>0</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1">
        <v>0</v>
      </c>
      <c r="AZ258" s="39">
        <f t="array" ref="AZ258">SUM(IF(YEAR($C$5:$AX$5)=AZ$5,$C258:$AX258))</f>
        <v>0</v>
      </c>
      <c r="BA258" s="30">
        <f t="array" ref="BA258">SUM(IF(YEAR($C$5:$AX$5)=BA$5,$C258:$AX258))</f>
        <v>0</v>
      </c>
      <c r="BB258" s="30">
        <f t="array" ref="BB258">SUM(IF(YEAR($C$5:$AX$5)=BB$5,$C258:$AX258))</f>
        <v>0</v>
      </c>
      <c r="BC258" s="31">
        <f t="array" ref="BC258">SUM(IF(YEAR($C$5:$AX$5)=BC$5,$C258:$AX258))</f>
        <v>0</v>
      </c>
      <c r="BE258" s="39">
        <f t="shared" ref="BE258:BE272" si="19">SUM(H258:S258)</f>
        <v>0</v>
      </c>
      <c r="BF258" s="30">
        <f t="shared" ref="BF258:BF272" si="20">SUM(T258:AE258)</f>
        <v>0</v>
      </c>
      <c r="BG258" s="31">
        <f t="shared" ref="BG258:BG272" si="21">SUM(AF258:AQ258)</f>
        <v>0</v>
      </c>
    </row>
    <row r="259" spans="2:59">
      <c r="B259" s="17" t="s">
        <v>28</v>
      </c>
      <c r="C259" s="30">
        <v>0.39836342983790002</v>
      </c>
      <c r="D259" s="30">
        <v>0.36898170947097197</v>
      </c>
      <c r="E259" s="30">
        <v>0.35143690183758802</v>
      </c>
      <c r="F259" s="30">
        <v>0.29351544799283202</v>
      </c>
      <c r="G259" s="30">
        <v>0.33634196734055799</v>
      </c>
      <c r="H259" s="30">
        <v>0.39897941465128001</v>
      </c>
      <c r="I259" s="30">
        <v>0.440634458755084</v>
      </c>
      <c r="J259" s="30">
        <v>0.425148495480698</v>
      </c>
      <c r="K259" s="30">
        <v>0.38890543510205999</v>
      </c>
      <c r="L259" s="30">
        <v>0.34078810131177401</v>
      </c>
      <c r="M259" s="30">
        <v>0.35739564918913003</v>
      </c>
      <c r="N259" s="30">
        <v>0.40925625944510202</v>
      </c>
      <c r="O259" s="30">
        <v>0.41191725176758998</v>
      </c>
      <c r="P259" s="30">
        <v>0.37020150921307604</v>
      </c>
      <c r="Q259" s="30">
        <v>0.35455863690003803</v>
      </c>
      <c r="R259" s="30">
        <v>0.29947620350867604</v>
      </c>
      <c r="S259" s="30">
        <v>0.34505073563195798</v>
      </c>
      <c r="T259" s="30">
        <v>0.39893930363454799</v>
      </c>
      <c r="U259" s="30">
        <v>0.49499289957566406</v>
      </c>
      <c r="V259" s="30">
        <v>0.444440418903014</v>
      </c>
      <c r="W259" s="30">
        <v>0.38100781966932201</v>
      </c>
      <c r="X259" s="30">
        <v>0.33106101909652402</v>
      </c>
      <c r="Y259" s="30">
        <v>0.35778543679043601</v>
      </c>
      <c r="Z259" s="30">
        <v>0.40690816240385203</v>
      </c>
      <c r="AA259" s="30">
        <v>0.39598874423063601</v>
      </c>
      <c r="AB259" s="30">
        <v>0.38389407563954603</v>
      </c>
      <c r="AC259" s="30">
        <v>0.35736797144636601</v>
      </c>
      <c r="AD259" s="30">
        <v>0.28939702315256</v>
      </c>
      <c r="AE259" s="30">
        <v>0.31983110238798002</v>
      </c>
      <c r="AF259" s="30">
        <v>0.39850195753388201</v>
      </c>
      <c r="AG259" s="30">
        <v>0.49186262424427596</v>
      </c>
      <c r="AH259" s="30">
        <v>0.47836851786087198</v>
      </c>
      <c r="AI259" s="30">
        <v>0.39600968011655002</v>
      </c>
      <c r="AJ259" s="30">
        <v>0.34679283271543598</v>
      </c>
      <c r="AK259" s="30">
        <v>0.35542884143069398</v>
      </c>
      <c r="AL259" s="30">
        <v>0.41126270662061798</v>
      </c>
      <c r="AM259" s="30">
        <v>0.41713143582455797</v>
      </c>
      <c r="AN259" s="30">
        <v>0.37082534981891602</v>
      </c>
      <c r="AO259" s="30">
        <v>0.355208001565188</v>
      </c>
      <c r="AP259" s="30">
        <v>0.29117311351001196</v>
      </c>
      <c r="AQ259" s="30">
        <v>0.32600964186713</v>
      </c>
      <c r="AR259" s="30">
        <v>0.39875321090221399</v>
      </c>
      <c r="AS259" s="30">
        <v>0.51039694881182995</v>
      </c>
      <c r="AT259" s="30">
        <v>0.47743916366016398</v>
      </c>
      <c r="AU259" s="30">
        <v>0.39340171497315202</v>
      </c>
      <c r="AV259" s="30">
        <v>0.34393821260891799</v>
      </c>
      <c r="AW259" s="30">
        <v>0.35588207538239597</v>
      </c>
      <c r="AX259" s="31">
        <v>0.41085047996603002</v>
      </c>
      <c r="AZ259" s="39">
        <f t="array" ref="AZ259">SUM(IF(YEAR($C$5:$AX$5)=AZ$5,$C259:$AX259))</f>
        <v>4.5097472704149775</v>
      </c>
      <c r="BA259" s="30">
        <f t="array" ref="BA259">SUM(IF(YEAR($C$5:$AX$5)=BA$5,$C259:$AX259))</f>
        <v>4.596339397094698</v>
      </c>
      <c r="BB259" s="30">
        <f t="array" ref="BB259">SUM(IF(YEAR($C$5:$AX$5)=BB$5,$C259:$AX259))</f>
        <v>4.6247060773794164</v>
      </c>
      <c r="BC259" s="31">
        <f t="array" ref="BC259">SUM(IF(YEAR($C$5:$AX$5)=BC$5,$C259:$AX259))</f>
        <v>4.6510093488905087</v>
      </c>
      <c r="BE259" s="39">
        <f t="shared" si="19"/>
        <v>4.5423121509564659</v>
      </c>
      <c r="BF259" s="30">
        <f t="shared" si="20"/>
        <v>4.561613976930448</v>
      </c>
      <c r="BG259" s="31">
        <f t="shared" si="21"/>
        <v>4.6385747031081319</v>
      </c>
    </row>
    <row r="260" spans="2:59">
      <c r="B260" s="17" t="s">
        <v>27</v>
      </c>
      <c r="C260" s="30">
        <v>25.461207868374998</v>
      </c>
      <c r="D260" s="30">
        <v>21.998986604785401</v>
      </c>
      <c r="E260" s="30">
        <v>16.828077540822061</v>
      </c>
      <c r="F260" s="30">
        <v>10.23415071153976</v>
      </c>
      <c r="G260" s="30">
        <v>12.714549201518819</v>
      </c>
      <c r="H260" s="30">
        <v>13.964280998607141</v>
      </c>
      <c r="I260" s="30">
        <v>15.671659799004079</v>
      </c>
      <c r="J260" s="30">
        <v>15.54268446545848</v>
      </c>
      <c r="K260" s="30">
        <v>12.906761237672979</v>
      </c>
      <c r="L260" s="30">
        <v>12.1872291482532</v>
      </c>
      <c r="M260" s="30">
        <v>11.616842726766659</v>
      </c>
      <c r="N260" s="30">
        <v>11.97585211730256</v>
      </c>
      <c r="O260" s="30">
        <v>12.821992434055581</v>
      </c>
      <c r="P260" s="30">
        <v>11.161785037302261</v>
      </c>
      <c r="Q260" s="30">
        <v>8.05830030481048</v>
      </c>
      <c r="R260" s="30">
        <v>5.8966819885881803</v>
      </c>
      <c r="S260" s="30">
        <v>9.8744419237846195</v>
      </c>
      <c r="T260" s="30">
        <v>11.595141047498821</v>
      </c>
      <c r="U260" s="30">
        <v>13.12012899661852</v>
      </c>
      <c r="V260" s="30">
        <v>12.91187757374246</v>
      </c>
      <c r="W260" s="30">
        <v>10.774621705195379</v>
      </c>
      <c r="X260" s="30">
        <v>10.453064430180341</v>
      </c>
      <c r="Y260" s="30">
        <v>11.109586885254441</v>
      </c>
      <c r="Z260" s="30">
        <v>11.973755477356461</v>
      </c>
      <c r="AA260" s="30">
        <v>15.00691414958056</v>
      </c>
      <c r="AB260" s="30">
        <v>12.643155283853961</v>
      </c>
      <c r="AC260" s="30">
        <v>10.56897515923084</v>
      </c>
      <c r="AD260" s="30">
        <v>3.3822508519279002</v>
      </c>
      <c r="AE260" s="30">
        <v>7.905222267254441</v>
      </c>
      <c r="AF260" s="30">
        <v>8.8375551260924201</v>
      </c>
      <c r="AG260" s="30">
        <v>9.8637084210189201</v>
      </c>
      <c r="AH260" s="30">
        <v>9.9078336330649197</v>
      </c>
      <c r="AI260" s="30">
        <v>9.0595675517306606</v>
      </c>
      <c r="AJ260" s="30">
        <v>9.2759381212772389</v>
      </c>
      <c r="AK260" s="30">
        <v>8.9749498512219397</v>
      </c>
      <c r="AL260" s="30">
        <v>8.5433088675017608</v>
      </c>
      <c r="AM260" s="30">
        <v>8.7416579885939392</v>
      </c>
      <c r="AN260" s="30">
        <v>7.8818938229687809</v>
      </c>
      <c r="AO260" s="30">
        <v>5.9012532631186403</v>
      </c>
      <c r="AP260" s="30">
        <v>2.0763680329309797</v>
      </c>
      <c r="AQ260" s="30">
        <v>4.6848928041072195</v>
      </c>
      <c r="AR260" s="30">
        <v>5.2734716139184394</v>
      </c>
      <c r="AS260" s="30">
        <v>6.4041244510519801</v>
      </c>
      <c r="AT260" s="30">
        <v>6.3411632022467597</v>
      </c>
      <c r="AU260" s="30">
        <v>5.1416273744280199</v>
      </c>
      <c r="AV260" s="30">
        <v>4.8644527258829795</v>
      </c>
      <c r="AW260" s="30">
        <v>4.96800019038802</v>
      </c>
      <c r="AX260" s="31">
        <v>5.3265858873601202</v>
      </c>
      <c r="AZ260" s="39">
        <f t="array" ref="AZ260">SUM(IF(YEAR($C$5:$AX$5)=AZ$5,$C260:$AX260))</f>
        <v>181.10228242010615</v>
      </c>
      <c r="BA260" s="30">
        <f t="array" ref="BA260">SUM(IF(YEAR($C$5:$AX$5)=BA$5,$C260:$AX260))</f>
        <v>129.75137780438754</v>
      </c>
      <c r="BB260" s="30">
        <f t="array" ref="BB260">SUM(IF(YEAR($C$5:$AX$5)=BB$5,$C260:$AX260))</f>
        <v>113.96937928375557</v>
      </c>
      <c r="BC260" s="31">
        <f t="array" ref="BC260">SUM(IF(YEAR($C$5:$AX$5)=BC$5,$C260:$AX260))</f>
        <v>67.60549135699587</v>
      </c>
      <c r="BE260" s="39">
        <f t="shared" si="19"/>
        <v>141.67851218160624</v>
      </c>
      <c r="BF260" s="30">
        <f t="shared" si="20"/>
        <v>131.44469382769412</v>
      </c>
      <c r="BG260" s="31">
        <f t="shared" si="21"/>
        <v>93.748927483627426</v>
      </c>
    </row>
    <row r="261" spans="2:59">
      <c r="B261" s="17" t="s">
        <v>26</v>
      </c>
      <c r="C261" s="30">
        <v>34.102744813779402</v>
      </c>
      <c r="D261" s="30">
        <v>29.389329779253</v>
      </c>
      <c r="E261" s="30">
        <v>24.9482961728446</v>
      </c>
      <c r="F261" s="30">
        <v>20.018148375161402</v>
      </c>
      <c r="G261" s="30">
        <v>24.610012236571801</v>
      </c>
      <c r="H261" s="30">
        <v>31.166587464149202</v>
      </c>
      <c r="I261" s="30">
        <v>35.488147721011401</v>
      </c>
      <c r="J261" s="30">
        <v>35.219568956382204</v>
      </c>
      <c r="K261" s="30">
        <v>28.251794509632401</v>
      </c>
      <c r="L261" s="30">
        <v>24.581215193005999</v>
      </c>
      <c r="M261" s="30">
        <v>25.768988996677603</v>
      </c>
      <c r="N261" s="30">
        <v>33.118307631916402</v>
      </c>
      <c r="O261" s="30">
        <v>34.063232308682196</v>
      </c>
      <c r="P261" s="30">
        <v>27.859821116010203</v>
      </c>
      <c r="Q261" s="30">
        <v>24.814299040844599</v>
      </c>
      <c r="R261" s="30">
        <v>21.2718984919142</v>
      </c>
      <c r="S261" s="30">
        <v>25.0018859168222</v>
      </c>
      <c r="T261" s="30">
        <v>30.4620397925924</v>
      </c>
      <c r="U261" s="30">
        <v>34.403116939024798</v>
      </c>
      <c r="V261" s="30">
        <v>33.841789035406599</v>
      </c>
      <c r="W261" s="30">
        <v>27.349798351238597</v>
      </c>
      <c r="X261" s="30">
        <v>23.983295033062202</v>
      </c>
      <c r="Y261" s="30">
        <v>26.001744402624002</v>
      </c>
      <c r="Z261" s="30">
        <v>31.647466788825803</v>
      </c>
      <c r="AA261" s="30">
        <v>25.1474891838654</v>
      </c>
      <c r="AB261" s="30">
        <v>21.387323105543</v>
      </c>
      <c r="AC261" s="30">
        <v>17.929106334595001</v>
      </c>
      <c r="AD261" s="30">
        <v>15.692056295602441</v>
      </c>
      <c r="AE261" s="30">
        <v>18.371396943734901</v>
      </c>
      <c r="AF261" s="30">
        <v>19.90168099358058</v>
      </c>
      <c r="AG261" s="30">
        <v>22.679743796466397</v>
      </c>
      <c r="AH261" s="30">
        <v>22.761041364716998</v>
      </c>
      <c r="AI261" s="30">
        <v>20.5441919538458</v>
      </c>
      <c r="AJ261" s="30">
        <v>18.451556724571098</v>
      </c>
      <c r="AK261" s="30">
        <v>21.5922597646064</v>
      </c>
      <c r="AL261" s="30">
        <v>23.8816154742096</v>
      </c>
      <c r="AM261" s="30">
        <v>21.943255981597002</v>
      </c>
      <c r="AN261" s="30">
        <v>18.311818891390878</v>
      </c>
      <c r="AO261" s="30">
        <v>16.361398464614041</v>
      </c>
      <c r="AP261" s="30">
        <v>12.776938777033561</v>
      </c>
      <c r="AQ261" s="30">
        <v>16.009978308034079</v>
      </c>
      <c r="AR261" s="30">
        <v>18.650707462921201</v>
      </c>
      <c r="AS261" s="30">
        <v>21.022951110531</v>
      </c>
      <c r="AT261" s="30">
        <v>21.010400623865202</v>
      </c>
      <c r="AU261" s="30">
        <v>19.319274528712079</v>
      </c>
      <c r="AV261" s="30">
        <v>17.510165265079539</v>
      </c>
      <c r="AW261" s="30">
        <v>19.41588652075054</v>
      </c>
      <c r="AX261" s="31">
        <v>21.595383550419399</v>
      </c>
      <c r="AZ261" s="39">
        <f t="array" ref="AZ261">SUM(IF(YEAR($C$5:$AX$5)=AZ$5,$C261:$AX261))</f>
        <v>346.66314185038544</v>
      </c>
      <c r="BA261" s="30">
        <f t="array" ref="BA261">SUM(IF(YEAR($C$5:$AX$5)=BA$5,$C261:$AX261))</f>
        <v>340.70038721704782</v>
      </c>
      <c r="BB261" s="30">
        <f t="array" ref="BB261">SUM(IF(YEAR($C$5:$AX$5)=BB$5,$C261:$AX261))</f>
        <v>248.33946193533762</v>
      </c>
      <c r="BC261" s="31">
        <f t="array" ref="BC261">SUM(IF(YEAR($C$5:$AX$5)=BC$5,$C261:$AX261))</f>
        <v>223.92815948494851</v>
      </c>
      <c r="BE261" s="39">
        <f t="shared" si="19"/>
        <v>346.60574734704858</v>
      </c>
      <c r="BF261" s="30">
        <f t="shared" si="20"/>
        <v>306.21662220611518</v>
      </c>
      <c r="BG261" s="31">
        <f t="shared" si="21"/>
        <v>235.21548049466642</v>
      </c>
    </row>
    <row r="262" spans="2:59">
      <c r="B262" s="17" t="s">
        <v>25</v>
      </c>
      <c r="C262" s="30">
        <v>29.1075687592866</v>
      </c>
      <c r="D262" s="30">
        <v>23.151163446300398</v>
      </c>
      <c r="E262" s="30">
        <v>22.298947154808999</v>
      </c>
      <c r="F262" s="30">
        <v>19.306089036376761</v>
      </c>
      <c r="G262" s="30">
        <v>20.752837230474999</v>
      </c>
      <c r="H262" s="30">
        <v>26.659103766519401</v>
      </c>
      <c r="I262" s="30">
        <v>29.437816947733999</v>
      </c>
      <c r="J262" s="30">
        <v>29.552374594345601</v>
      </c>
      <c r="K262" s="30">
        <v>24.865390746413201</v>
      </c>
      <c r="L262" s="30">
        <v>20.4142412110286</v>
      </c>
      <c r="M262" s="30">
        <v>22.392998169152598</v>
      </c>
      <c r="N262" s="30">
        <v>28.9128216588778</v>
      </c>
      <c r="O262" s="30">
        <v>27.524170857873202</v>
      </c>
      <c r="P262" s="30">
        <v>22.7496748973408</v>
      </c>
      <c r="Q262" s="30">
        <v>21.0789447718298</v>
      </c>
      <c r="R262" s="30">
        <v>17.313933839432138</v>
      </c>
      <c r="S262" s="30">
        <v>18.388216601238121</v>
      </c>
      <c r="T262" s="30">
        <v>23.396990285163998</v>
      </c>
      <c r="U262" s="30">
        <v>25.942510032450599</v>
      </c>
      <c r="V262" s="30">
        <v>25.854976182813598</v>
      </c>
      <c r="W262" s="30">
        <v>22.003805276540401</v>
      </c>
      <c r="X262" s="30">
        <v>18.754428150941738</v>
      </c>
      <c r="Y262" s="30">
        <v>19.93980313977772</v>
      </c>
      <c r="Z262" s="30">
        <v>24.975086318363601</v>
      </c>
      <c r="AA262" s="30">
        <v>22.087192893309201</v>
      </c>
      <c r="AB262" s="30">
        <v>18.70313085828456</v>
      </c>
      <c r="AC262" s="30">
        <v>14.17717242281924</v>
      </c>
      <c r="AD262" s="30">
        <v>16.717811814487501</v>
      </c>
      <c r="AE262" s="30">
        <v>17.49685209438212</v>
      </c>
      <c r="AF262" s="30">
        <v>20.760439970558799</v>
      </c>
      <c r="AG262" s="30">
        <v>23.144763858454002</v>
      </c>
      <c r="AH262" s="30">
        <v>23.290115851409599</v>
      </c>
      <c r="AI262" s="30">
        <v>21.149964414803399</v>
      </c>
      <c r="AJ262" s="30">
        <v>18.25330891756494</v>
      </c>
      <c r="AK262" s="30">
        <v>18.406004058988401</v>
      </c>
      <c r="AL262" s="30">
        <v>23.997811718572798</v>
      </c>
      <c r="AM262" s="30">
        <v>23.035042339984198</v>
      </c>
      <c r="AN262" s="30">
        <v>20.364486943208199</v>
      </c>
      <c r="AO262" s="30">
        <v>14.548858838566041</v>
      </c>
      <c r="AP262" s="30">
        <v>17.00319294013752</v>
      </c>
      <c r="AQ262" s="30">
        <v>18.357494271072021</v>
      </c>
      <c r="AR262" s="30">
        <v>19.506556770920721</v>
      </c>
      <c r="AS262" s="30">
        <v>21.602780400257799</v>
      </c>
      <c r="AT262" s="30">
        <v>21.662271309537601</v>
      </c>
      <c r="AU262" s="30">
        <v>19.83224975913344</v>
      </c>
      <c r="AV262" s="30">
        <v>15.4545956468155</v>
      </c>
      <c r="AW262" s="30">
        <v>17.758373103561102</v>
      </c>
      <c r="AX262" s="31">
        <v>22.581094711995398</v>
      </c>
      <c r="AZ262" s="39">
        <f t="array" ref="AZ262">SUM(IF(YEAR($C$5:$AX$5)=AZ$5,$C262:$AX262))</f>
        <v>296.85135272131896</v>
      </c>
      <c r="BA262" s="30">
        <f t="array" ref="BA262">SUM(IF(YEAR($C$5:$AX$5)=BA$5,$C262:$AX262))</f>
        <v>267.92254035376573</v>
      </c>
      <c r="BB262" s="30">
        <f t="array" ref="BB262">SUM(IF(YEAR($C$5:$AX$5)=BB$5,$C262:$AX262))</f>
        <v>238.18456887363459</v>
      </c>
      <c r="BC262" s="31">
        <f t="array" ref="BC262">SUM(IF(YEAR($C$5:$AX$5)=BC$5,$C262:$AX262))</f>
        <v>231.70699703518954</v>
      </c>
      <c r="BE262" s="39">
        <f t="shared" si="19"/>
        <v>289.28968806178528</v>
      </c>
      <c r="BF262" s="30">
        <f t="shared" si="20"/>
        <v>250.04975946933428</v>
      </c>
      <c r="BG262" s="31">
        <f t="shared" si="21"/>
        <v>242.3114841233199</v>
      </c>
    </row>
    <row r="263" spans="2:59">
      <c r="B263" s="17" t="s">
        <v>24</v>
      </c>
      <c r="C263" s="30">
        <v>5.6952596921746599</v>
      </c>
      <c r="D263" s="30">
        <v>5.2575731335764395</v>
      </c>
      <c r="E263" s="30">
        <v>5.2422987319005196</v>
      </c>
      <c r="F263" s="30">
        <v>4.01755472853438</v>
      </c>
      <c r="G263" s="30">
        <v>4.9066483347815</v>
      </c>
      <c r="H263" s="30">
        <v>5.6032482843875204</v>
      </c>
      <c r="I263" s="30">
        <v>6.4283781607627999</v>
      </c>
      <c r="J263" s="30">
        <v>6.3026651580457802</v>
      </c>
      <c r="K263" s="30">
        <v>5.3803356963726401</v>
      </c>
      <c r="L263" s="30">
        <v>5.1559565647494399</v>
      </c>
      <c r="M263" s="30">
        <v>5.1819452321524198</v>
      </c>
      <c r="N263" s="30">
        <v>5.7266306655492398</v>
      </c>
      <c r="O263" s="30">
        <v>5.8417308453044798</v>
      </c>
      <c r="P263" s="30">
        <v>5.2642320608811204</v>
      </c>
      <c r="Q263" s="30">
        <v>5.2716109894390595</v>
      </c>
      <c r="R263" s="30">
        <v>4.0686792010547004</v>
      </c>
      <c r="S263" s="30">
        <v>4.9868890951074798</v>
      </c>
      <c r="T263" s="30">
        <v>5.6448892300977596</v>
      </c>
      <c r="U263" s="30">
        <v>6.8313702500368798</v>
      </c>
      <c r="V263" s="30">
        <v>6.5699487588055598</v>
      </c>
      <c r="W263" s="30">
        <v>5.3316337689466407</v>
      </c>
      <c r="X263" s="30">
        <v>5.0746886006436398</v>
      </c>
      <c r="Y263" s="30">
        <v>5.1852883891569999</v>
      </c>
      <c r="Z263" s="30">
        <v>5.7093876209819401</v>
      </c>
      <c r="AA263" s="30">
        <v>4.5814634220011596</v>
      </c>
      <c r="AB263" s="30">
        <v>4.4076068559206805</v>
      </c>
      <c r="AC263" s="30">
        <v>4.3216167796344997</v>
      </c>
      <c r="AD263" s="30">
        <v>3.1891800711037002</v>
      </c>
      <c r="AE263" s="30">
        <v>3.9041329314386601</v>
      </c>
      <c r="AF263" s="30">
        <v>4.5675088495045202</v>
      </c>
      <c r="AG263" s="30">
        <v>5.4232287723934194</v>
      </c>
      <c r="AH263" s="30">
        <v>5.4982882045244805</v>
      </c>
      <c r="AI263" s="30">
        <v>4.5019630742899599</v>
      </c>
      <c r="AJ263" s="30">
        <v>4.3563788092342195</v>
      </c>
      <c r="AK263" s="30">
        <v>4.25172388827378</v>
      </c>
      <c r="AL263" s="30">
        <v>4.6803627162717003</v>
      </c>
      <c r="AM263" s="30">
        <v>3.7223436363547</v>
      </c>
      <c r="AN263" s="30">
        <v>3.3789935644108398</v>
      </c>
      <c r="AO263" s="30">
        <v>3.47772912573418</v>
      </c>
      <c r="AP263" s="30">
        <v>2.5050106589787999</v>
      </c>
      <c r="AQ263" s="30">
        <v>3.1521290102318802</v>
      </c>
      <c r="AR263" s="30">
        <v>3.6316393252491199</v>
      </c>
      <c r="AS263" s="30">
        <v>4.2676766703877398</v>
      </c>
      <c r="AT263" s="30">
        <v>4.2176690155777399</v>
      </c>
      <c r="AU263" s="30">
        <v>3.50248005634058</v>
      </c>
      <c r="AV263" s="30">
        <v>3.44692689009208</v>
      </c>
      <c r="AW263" s="30">
        <v>3.3910184113210602</v>
      </c>
      <c r="AX263" s="31">
        <v>3.6654863622516203</v>
      </c>
      <c r="AZ263" s="39">
        <f t="array" ref="AZ263">SUM(IF(YEAR($C$5:$AX$5)=AZ$5,$C263:$AX263))</f>
        <v>64.898494382987337</v>
      </c>
      <c r="BA263" s="30">
        <f t="array" ref="BA263">SUM(IF(YEAR($C$5:$AX$5)=BA$5,$C263:$AX263))</f>
        <v>65.780348810456246</v>
      </c>
      <c r="BB263" s="30">
        <f t="array" ref="BB263">SUM(IF(YEAR($C$5:$AX$5)=BB$5,$C263:$AX263))</f>
        <v>53.683454374590781</v>
      </c>
      <c r="BC263" s="31">
        <f t="array" ref="BC263">SUM(IF(YEAR($C$5:$AX$5)=BC$5,$C263:$AX263))</f>
        <v>42.359102726930352</v>
      </c>
      <c r="BE263" s="39">
        <f t="shared" si="19"/>
        <v>65.212301953806687</v>
      </c>
      <c r="BF263" s="30">
        <f t="shared" si="20"/>
        <v>60.751206678768128</v>
      </c>
      <c r="BG263" s="31">
        <f t="shared" si="21"/>
        <v>49.515660310202477</v>
      </c>
    </row>
    <row r="264" spans="2:59">
      <c r="B264" s="17" t="s">
        <v>23</v>
      </c>
      <c r="C264" s="30">
        <v>20.4096255274636</v>
      </c>
      <c r="D264" s="30">
        <v>16.482609688750919</v>
      </c>
      <c r="E264" s="30">
        <v>12.417257439956581</v>
      </c>
      <c r="F264" s="30">
        <v>12.5711738537575</v>
      </c>
      <c r="G264" s="30">
        <v>15.2203274378735</v>
      </c>
      <c r="H264" s="30">
        <v>17.844872571047599</v>
      </c>
      <c r="I264" s="30">
        <v>20.494172557169602</v>
      </c>
      <c r="J264" s="30">
        <v>20.942140191209603</v>
      </c>
      <c r="K264" s="30">
        <v>16.128914884802718</v>
      </c>
      <c r="L264" s="30">
        <v>14.828528111319621</v>
      </c>
      <c r="M264" s="30">
        <v>14.07602238236904</v>
      </c>
      <c r="N264" s="30">
        <v>15.899435750498021</v>
      </c>
      <c r="O264" s="30">
        <v>20.369857236346398</v>
      </c>
      <c r="P264" s="30">
        <v>14.1839768666614</v>
      </c>
      <c r="Q264" s="30">
        <v>12.779256460881081</v>
      </c>
      <c r="R264" s="30">
        <v>12.91256827607868</v>
      </c>
      <c r="S264" s="30">
        <v>16.07265697271032</v>
      </c>
      <c r="T264" s="30">
        <v>15.378341148093</v>
      </c>
      <c r="U264" s="30">
        <v>17.184947786444742</v>
      </c>
      <c r="V264" s="30">
        <v>17.557726731958219</v>
      </c>
      <c r="W264" s="30">
        <v>14.223345585151041</v>
      </c>
      <c r="X264" s="30">
        <v>14.312140566470779</v>
      </c>
      <c r="Y264" s="30">
        <v>12.031037397719039</v>
      </c>
      <c r="Z264" s="30">
        <v>13.817060327937719</v>
      </c>
      <c r="AA264" s="30">
        <v>14.50620831997184</v>
      </c>
      <c r="AB264" s="30">
        <v>12.005843051497321</v>
      </c>
      <c r="AC264" s="30">
        <v>10.819949542344879</v>
      </c>
      <c r="AD264" s="30">
        <v>8.44695478463108</v>
      </c>
      <c r="AE264" s="30">
        <v>11.91594452802746</v>
      </c>
      <c r="AF264" s="30">
        <v>14.77492202502618</v>
      </c>
      <c r="AG264" s="30">
        <v>17.223480469050759</v>
      </c>
      <c r="AH264" s="30">
        <v>17.40111801552402</v>
      </c>
      <c r="AI264" s="30">
        <v>14.851710268430899</v>
      </c>
      <c r="AJ264" s="30">
        <v>13.82261233284154</v>
      </c>
      <c r="AK264" s="30">
        <v>13.74736411708</v>
      </c>
      <c r="AL264" s="30">
        <v>15.013789053455181</v>
      </c>
      <c r="AM264" s="30">
        <v>17.839806708956019</v>
      </c>
      <c r="AN264" s="30">
        <v>15.22759529052564</v>
      </c>
      <c r="AO264" s="30">
        <v>13.09561049726682</v>
      </c>
      <c r="AP264" s="30">
        <v>12.33917946046858</v>
      </c>
      <c r="AQ264" s="30">
        <v>12.043899469063041</v>
      </c>
      <c r="AR264" s="30">
        <v>15.5591194776612</v>
      </c>
      <c r="AS264" s="30">
        <v>17.486696076744579</v>
      </c>
      <c r="AT264" s="30">
        <v>17.787312574753859</v>
      </c>
      <c r="AU264" s="30">
        <v>15.935929630686019</v>
      </c>
      <c r="AV264" s="30">
        <v>14.79680459415178</v>
      </c>
      <c r="AW264" s="30">
        <v>15.09873712666376</v>
      </c>
      <c r="AX264" s="31">
        <v>15.933403192320839</v>
      </c>
      <c r="AZ264" s="39">
        <f t="array" ref="AZ264">SUM(IF(YEAR($C$5:$AX$5)=AZ$5,$C264:$AX264))</f>
        <v>197.31508039621832</v>
      </c>
      <c r="BA264" s="30">
        <f t="array" ref="BA264">SUM(IF(YEAR($C$5:$AX$5)=BA$5,$C264:$AX264))</f>
        <v>180.82291535645243</v>
      </c>
      <c r="BB264" s="30">
        <f t="array" ref="BB264">SUM(IF(YEAR($C$5:$AX$5)=BB$5,$C264:$AX264))</f>
        <v>164.52989650788118</v>
      </c>
      <c r="BC264" s="31">
        <f t="array" ref="BC264">SUM(IF(YEAR($C$5:$AX$5)=BC$5,$C264:$AX264))</f>
        <v>183.14409409926213</v>
      </c>
      <c r="BE264" s="39">
        <f t="shared" si="19"/>
        <v>196.53240226109406</v>
      </c>
      <c r="BF264" s="30">
        <f t="shared" si="20"/>
        <v>162.19949977024714</v>
      </c>
      <c r="BG264" s="31">
        <f t="shared" si="21"/>
        <v>177.38108770768869</v>
      </c>
    </row>
    <row r="265" spans="2:59">
      <c r="B265" s="17" t="s">
        <v>22</v>
      </c>
      <c r="C265" s="30">
        <v>12.938680038132579</v>
      </c>
      <c r="D265" s="30">
        <v>11.221808073401</v>
      </c>
      <c r="E265" s="30">
        <v>10.727861537446881</v>
      </c>
      <c r="F265" s="30">
        <v>9.4864131446570408</v>
      </c>
      <c r="G265" s="30">
        <v>12.15713198368462</v>
      </c>
      <c r="H265" s="30">
        <v>15.322448584413459</v>
      </c>
      <c r="I265" s="30">
        <v>19.043901122870459</v>
      </c>
      <c r="J265" s="30">
        <v>19.453752641680921</v>
      </c>
      <c r="K265" s="30">
        <v>12.82246188615944</v>
      </c>
      <c r="L265" s="30">
        <v>10.628921738799601</v>
      </c>
      <c r="M265" s="30">
        <v>11.23527990870344</v>
      </c>
      <c r="N265" s="30">
        <v>11.35851442438706</v>
      </c>
      <c r="O265" s="30">
        <v>12.691855603407021</v>
      </c>
      <c r="P265" s="30">
        <v>10.62025431508574</v>
      </c>
      <c r="Q265" s="30">
        <v>9.1856930099254406</v>
      </c>
      <c r="R265" s="30">
        <v>9.6951706177037593</v>
      </c>
      <c r="S265" s="30">
        <v>11.4283731902276</v>
      </c>
      <c r="T265" s="30">
        <v>14.60379748601782</v>
      </c>
      <c r="U265" s="30">
        <v>18.07777117943488</v>
      </c>
      <c r="V265" s="30">
        <v>18.0565963542847</v>
      </c>
      <c r="W265" s="30">
        <v>12.306880387697561</v>
      </c>
      <c r="X265" s="30">
        <v>9.6877587371011398</v>
      </c>
      <c r="Y265" s="30">
        <v>9.6732770006724405</v>
      </c>
      <c r="Z265" s="30">
        <v>10.68361849672784</v>
      </c>
      <c r="AA265" s="30">
        <v>12.2310309434397</v>
      </c>
      <c r="AB265" s="30">
        <v>11.18351794639238</v>
      </c>
      <c r="AC265" s="30">
        <v>9.1137520144855007</v>
      </c>
      <c r="AD265" s="30">
        <v>8.5954777627534806</v>
      </c>
      <c r="AE265" s="30">
        <v>11.09465840201552</v>
      </c>
      <c r="AF265" s="30">
        <v>13.92038262902418</v>
      </c>
      <c r="AG265" s="30">
        <v>16.9838157071922</v>
      </c>
      <c r="AH265" s="30">
        <v>17.620988061679562</v>
      </c>
      <c r="AI265" s="30">
        <v>13.919377569024499</v>
      </c>
      <c r="AJ265" s="30">
        <v>11.173206019094561</v>
      </c>
      <c r="AK265" s="30">
        <v>9.8547301130906799</v>
      </c>
      <c r="AL265" s="30">
        <v>10.885501414918499</v>
      </c>
      <c r="AM265" s="30">
        <v>12.77308846147208</v>
      </c>
      <c r="AN265" s="30">
        <v>10.767728291625639</v>
      </c>
      <c r="AO265" s="30">
        <v>8.780143420693781</v>
      </c>
      <c r="AP265" s="30">
        <v>9.0859073201841003</v>
      </c>
      <c r="AQ265" s="30">
        <v>10.773933072613319</v>
      </c>
      <c r="AR265" s="30">
        <v>13.86657593599238</v>
      </c>
      <c r="AS265" s="30">
        <v>16.56722401057386</v>
      </c>
      <c r="AT265" s="30">
        <v>16.788574943372939</v>
      </c>
      <c r="AU265" s="30">
        <v>13.461070802833319</v>
      </c>
      <c r="AV265" s="30">
        <v>10.976284686449841</v>
      </c>
      <c r="AW265" s="30">
        <v>9.8514599421264393</v>
      </c>
      <c r="AX265" s="31">
        <v>11.067412098668679</v>
      </c>
      <c r="AZ265" s="39">
        <f t="array" ref="AZ265">SUM(IF(YEAR($C$5:$AX$5)=AZ$5,$C265:$AX265))</f>
        <v>156.39717508433651</v>
      </c>
      <c r="BA265" s="30">
        <f t="array" ref="BA265">SUM(IF(YEAR($C$5:$AX$5)=BA$5,$C265:$AX265))</f>
        <v>146.71104637828591</v>
      </c>
      <c r="BB265" s="30">
        <f t="array" ref="BB265">SUM(IF(YEAR($C$5:$AX$5)=BB$5,$C265:$AX265))</f>
        <v>146.57643858311076</v>
      </c>
      <c r="BC265" s="31">
        <f t="array" ref="BC265">SUM(IF(YEAR($C$5:$AX$5)=BC$5,$C265:$AX265))</f>
        <v>144.75940298660637</v>
      </c>
      <c r="BE265" s="39">
        <f t="shared" si="19"/>
        <v>153.48662704336394</v>
      </c>
      <c r="BF265" s="30">
        <f t="shared" si="20"/>
        <v>145.30813671102297</v>
      </c>
      <c r="BG265" s="31">
        <f t="shared" si="21"/>
        <v>146.5388020806131</v>
      </c>
    </row>
    <row r="266" spans="2:59">
      <c r="B266" s="17" t="s">
        <v>21</v>
      </c>
      <c r="C266" s="30">
        <v>1.3339899944924121</v>
      </c>
      <c r="D266" s="30">
        <v>1.1890372223888339</v>
      </c>
      <c r="E266" s="30">
        <v>1.195898027845032</v>
      </c>
      <c r="F266" s="30">
        <v>1.0729758533898339</v>
      </c>
      <c r="G266" s="30">
        <v>1.2085433418604901</v>
      </c>
      <c r="H266" s="30">
        <v>1.2859536760583259</v>
      </c>
      <c r="I266" s="30">
        <v>1.3433654111167921</v>
      </c>
      <c r="J266" s="30">
        <v>1.310813942055234</v>
      </c>
      <c r="K266" s="30">
        <v>1.2127505973467121</v>
      </c>
      <c r="L266" s="30">
        <v>1.186399363575674</v>
      </c>
      <c r="M266" s="30">
        <v>1.178538240083072</v>
      </c>
      <c r="N266" s="30">
        <v>1.2492810753883541</v>
      </c>
      <c r="O266" s="30">
        <v>1.3338302982219821</v>
      </c>
      <c r="P266" s="30">
        <v>1.1890372223888339</v>
      </c>
      <c r="Q266" s="30">
        <v>1.19601288853488</v>
      </c>
      <c r="R266" s="30">
        <v>1.0729993954896599</v>
      </c>
      <c r="S266" s="30">
        <v>1.2084971907739819</v>
      </c>
      <c r="T266" s="30">
        <v>1.285579877499998</v>
      </c>
      <c r="U266" s="30">
        <v>1.3407609284428201</v>
      </c>
      <c r="V266" s="30">
        <v>1.3109571146685539</v>
      </c>
      <c r="W266" s="30">
        <v>1.212750604850044</v>
      </c>
      <c r="X266" s="30">
        <v>1.1867722012084421</v>
      </c>
      <c r="Y266" s="30">
        <v>1.178363426106444</v>
      </c>
      <c r="Z266" s="30">
        <v>1.24945722943437</v>
      </c>
      <c r="AA266" s="30">
        <v>1.3340220053521541</v>
      </c>
      <c r="AB266" s="30">
        <v>1.23150282536244</v>
      </c>
      <c r="AC266" s="30">
        <v>1.1959803949963539</v>
      </c>
      <c r="AD266" s="30">
        <v>0.90815854997572398</v>
      </c>
      <c r="AE266" s="30">
        <v>1.0284717287163401</v>
      </c>
      <c r="AF266" s="30">
        <v>1.0836950906423219</v>
      </c>
      <c r="AG266" s="30">
        <v>1.1422966368854761</v>
      </c>
      <c r="AH266" s="30">
        <v>1.111852772623934</v>
      </c>
      <c r="AI266" s="30">
        <v>1.0432588363169519</v>
      </c>
      <c r="AJ266" s="30">
        <v>1.0348435965852341</v>
      </c>
      <c r="AK266" s="30">
        <v>0.99813192547060203</v>
      </c>
      <c r="AL266" s="30">
        <v>1.0687187049711619</v>
      </c>
      <c r="AM266" s="30">
        <v>0.84552451369290804</v>
      </c>
      <c r="AN266" s="30">
        <v>0.74829620632499394</v>
      </c>
      <c r="AO266" s="30">
        <v>0.82834875965431798</v>
      </c>
      <c r="AP266" s="30">
        <v>0.81252016479993394</v>
      </c>
      <c r="AQ266" s="30">
        <v>0.84822693065689203</v>
      </c>
      <c r="AR266" s="30">
        <v>0.87806777321475205</v>
      </c>
      <c r="AS266" s="30">
        <v>0.90219823499637597</v>
      </c>
      <c r="AT266" s="30">
        <v>0.91117370291726807</v>
      </c>
      <c r="AU266" s="30">
        <v>0.87548008252724596</v>
      </c>
      <c r="AV266" s="30">
        <v>0.88680802812746207</v>
      </c>
      <c r="AW266" s="30">
        <v>0.82428740972772996</v>
      </c>
      <c r="AX266" s="31">
        <v>0.92435026301984602</v>
      </c>
      <c r="AZ266" s="39">
        <f t="array" ref="AZ266">SUM(IF(YEAR($C$5:$AX$5)=AZ$5,$C266:$AX266))</f>
        <v>14.767546745600765</v>
      </c>
      <c r="BA266" s="30">
        <f t="array" ref="BA266">SUM(IF(YEAR($C$5:$AX$5)=BA$5,$C266:$AX266))</f>
        <v>14.765018377620008</v>
      </c>
      <c r="BB266" s="30">
        <f t="array" ref="BB266">SUM(IF(YEAR($C$5:$AX$5)=BB$5,$C266:$AX266))</f>
        <v>13.180933067898692</v>
      </c>
      <c r="BC266" s="31">
        <f t="array" ref="BC266">SUM(IF(YEAR($C$5:$AX$5)=BC$5,$C266:$AX266))</f>
        <v>10.285282069659726</v>
      </c>
      <c r="BE266" s="39">
        <f t="shared" si="19"/>
        <v>14.767479301033504</v>
      </c>
      <c r="BF266" s="30">
        <f t="shared" si="20"/>
        <v>14.462776886613685</v>
      </c>
      <c r="BG266" s="31">
        <f t="shared" si="21"/>
        <v>11.565714138624729</v>
      </c>
    </row>
    <row r="267" spans="2:59">
      <c r="B267" s="17" t="s">
        <v>20</v>
      </c>
      <c r="C267" s="30">
        <v>2.1544687999876997</v>
      </c>
      <c r="D267" s="30">
        <v>1.92094050560332</v>
      </c>
      <c r="E267" s="30">
        <v>2.0735181650297601</v>
      </c>
      <c r="F267" s="30">
        <v>1.8974940367375581</v>
      </c>
      <c r="G267" s="30">
        <v>2.1766915520165</v>
      </c>
      <c r="H267" s="30">
        <v>2.3680437685027398</v>
      </c>
      <c r="I267" s="30">
        <v>2.7162939045202199</v>
      </c>
      <c r="J267" s="30">
        <v>2.5121415182458602</v>
      </c>
      <c r="K267" s="30">
        <v>2.2837673077660199</v>
      </c>
      <c r="L267" s="30">
        <v>2.2332193978613599</v>
      </c>
      <c r="M267" s="30">
        <v>2.2321561239335801</v>
      </c>
      <c r="N267" s="30">
        <v>2.3636718225969999</v>
      </c>
      <c r="O267" s="30">
        <v>2.18894220246702</v>
      </c>
      <c r="P267" s="30">
        <v>1.9332797708573319</v>
      </c>
      <c r="Q267" s="30">
        <v>2.0791516896952</v>
      </c>
      <c r="R267" s="30">
        <v>1.9043711622803721</v>
      </c>
      <c r="S267" s="30">
        <v>2.1791616931286</v>
      </c>
      <c r="T267" s="30">
        <v>2.35447226480234</v>
      </c>
      <c r="U267" s="30">
        <v>2.70471359269964</v>
      </c>
      <c r="V267" s="30">
        <v>2.4837047968096</v>
      </c>
      <c r="W267" s="30">
        <v>2.27800289260216</v>
      </c>
      <c r="X267" s="30">
        <v>2.24144966734774</v>
      </c>
      <c r="Y267" s="30">
        <v>2.2338067866725</v>
      </c>
      <c r="Z267" s="30">
        <v>2.3900518685349201</v>
      </c>
      <c r="AA267" s="30">
        <v>2.1729028116559399</v>
      </c>
      <c r="AB267" s="30">
        <v>2.0389683729371599</v>
      </c>
      <c r="AC267" s="30">
        <v>2.1099537118334197</v>
      </c>
      <c r="AD267" s="30">
        <v>1.914423825238432</v>
      </c>
      <c r="AE267" s="30">
        <v>2.1755194536798799</v>
      </c>
      <c r="AF267" s="30">
        <v>2.34129740549748</v>
      </c>
      <c r="AG267" s="30">
        <v>2.7432022662669997</v>
      </c>
      <c r="AH267" s="30">
        <v>2.5806577119103</v>
      </c>
      <c r="AI267" s="30">
        <v>2.3228431676543</v>
      </c>
      <c r="AJ267" s="30">
        <v>2.2897677282671598</v>
      </c>
      <c r="AK267" s="30">
        <v>2.24260297610624</v>
      </c>
      <c r="AL267" s="30">
        <v>2.41646031088694</v>
      </c>
      <c r="AM267" s="30">
        <v>2.1943670150377197</v>
      </c>
      <c r="AN267" s="30">
        <v>1.9485361889239881</v>
      </c>
      <c r="AO267" s="30">
        <v>2.1001587867703804</v>
      </c>
      <c r="AP267" s="30">
        <v>1.9173433850856461</v>
      </c>
      <c r="AQ267" s="30">
        <v>2.1862402302521602</v>
      </c>
      <c r="AR267" s="30">
        <v>2.3465246562648399</v>
      </c>
      <c r="AS267" s="30">
        <v>2.7374914489901601</v>
      </c>
      <c r="AT267" s="30">
        <v>2.5545863186882203</v>
      </c>
      <c r="AU267" s="30">
        <v>2.3242979721871402</v>
      </c>
      <c r="AV267" s="30">
        <v>2.2708709531216202</v>
      </c>
      <c r="AW267" s="30">
        <v>2.2523465019857003</v>
      </c>
      <c r="AX267" s="31">
        <v>2.4013897526668999</v>
      </c>
      <c r="AZ267" s="39">
        <f t="array" ref="AZ267">SUM(IF(YEAR($C$5:$AX$5)=AZ$5,$C267:$AX267))</f>
        <v>26.93240690280162</v>
      </c>
      <c r="BA267" s="30">
        <f t="array" ref="BA267">SUM(IF(YEAR($C$5:$AX$5)=BA$5,$C267:$AX267))</f>
        <v>26.971108387897424</v>
      </c>
      <c r="BB267" s="30">
        <f t="array" ref="BB267">SUM(IF(YEAR($C$5:$AX$5)=BB$5,$C267:$AX267))</f>
        <v>27.348599741934251</v>
      </c>
      <c r="BC267" s="31">
        <f t="array" ref="BC267">SUM(IF(YEAR($C$5:$AX$5)=BC$5,$C267:$AX267))</f>
        <v>27.234153209974473</v>
      </c>
      <c r="BE267" s="39">
        <f t="shared" si="19"/>
        <v>26.994200361855302</v>
      </c>
      <c r="BF267" s="30">
        <f t="shared" si="20"/>
        <v>27.097970044813735</v>
      </c>
      <c r="BG267" s="31">
        <f t="shared" si="21"/>
        <v>27.283477172659314</v>
      </c>
    </row>
    <row r="268" spans="2:59">
      <c r="B268" s="17" t="s">
        <v>19</v>
      </c>
      <c r="C268" s="30">
        <v>28.737517428510198</v>
      </c>
      <c r="D268" s="30">
        <v>26.175247324317802</v>
      </c>
      <c r="E268" s="30">
        <v>21.648074112363197</v>
      </c>
      <c r="F268" s="30">
        <v>16.23517008533782</v>
      </c>
      <c r="G268" s="30">
        <v>17.730495697605882</v>
      </c>
      <c r="H268" s="30">
        <v>24.9221782718224</v>
      </c>
      <c r="I268" s="30">
        <v>27.935274414403398</v>
      </c>
      <c r="J268" s="30">
        <v>28.0175789307578</v>
      </c>
      <c r="K268" s="30">
        <v>21.659852437380799</v>
      </c>
      <c r="L268" s="30">
        <v>18.207955648790641</v>
      </c>
      <c r="M268" s="30">
        <v>21.391150680187799</v>
      </c>
      <c r="N268" s="30">
        <v>25.7772904822104</v>
      </c>
      <c r="O268" s="30">
        <v>30.052096556573801</v>
      </c>
      <c r="P268" s="30">
        <v>26.292382009159997</v>
      </c>
      <c r="Q268" s="30">
        <v>23.7036974081092</v>
      </c>
      <c r="R268" s="30">
        <v>17.560195173928161</v>
      </c>
      <c r="S268" s="30">
        <v>19.173543036970379</v>
      </c>
      <c r="T268" s="30">
        <v>25.5276970714248</v>
      </c>
      <c r="U268" s="30">
        <v>28.754761395248401</v>
      </c>
      <c r="V268" s="30">
        <v>28.617465650768203</v>
      </c>
      <c r="W268" s="30">
        <v>22.558350336453199</v>
      </c>
      <c r="X268" s="30">
        <v>19.884204984805361</v>
      </c>
      <c r="Y268" s="30">
        <v>22.9859508548316</v>
      </c>
      <c r="Z268" s="30">
        <v>26.5463399825876</v>
      </c>
      <c r="AA268" s="30">
        <v>24.1994528450392</v>
      </c>
      <c r="AB268" s="30">
        <v>22.158417730224802</v>
      </c>
      <c r="AC268" s="30">
        <v>19.379726265015059</v>
      </c>
      <c r="AD268" s="30">
        <v>15.24220316400716</v>
      </c>
      <c r="AE268" s="30">
        <v>15.5563903994107</v>
      </c>
      <c r="AF268" s="30">
        <v>22.875827908478598</v>
      </c>
      <c r="AG268" s="30">
        <v>26.165119765210001</v>
      </c>
      <c r="AH268" s="30">
        <v>26.208460502857598</v>
      </c>
      <c r="AI268" s="30">
        <v>22.594379041493003</v>
      </c>
      <c r="AJ268" s="30">
        <v>20.245807874743999</v>
      </c>
      <c r="AK268" s="30">
        <v>21.440962771862402</v>
      </c>
      <c r="AL268" s="30">
        <v>26.404353496900598</v>
      </c>
      <c r="AM268" s="30">
        <v>29.774101331895597</v>
      </c>
      <c r="AN268" s="30">
        <v>26.817754777766801</v>
      </c>
      <c r="AO268" s="30">
        <v>23.942091581829999</v>
      </c>
      <c r="AP268" s="30">
        <v>18.916927939017121</v>
      </c>
      <c r="AQ268" s="30">
        <v>18.9589836847972</v>
      </c>
      <c r="AR268" s="30">
        <v>24.778226747344</v>
      </c>
      <c r="AS268" s="30">
        <v>28.007827825545601</v>
      </c>
      <c r="AT268" s="30">
        <v>28.051102975041399</v>
      </c>
      <c r="AU268" s="30">
        <v>24.255999048819</v>
      </c>
      <c r="AV268" s="30">
        <v>21.206995775401001</v>
      </c>
      <c r="AW268" s="30">
        <v>23.377747994004402</v>
      </c>
      <c r="AX268" s="31">
        <v>28.675506355057198</v>
      </c>
      <c r="AZ268" s="39">
        <f t="array" ref="AZ268">SUM(IF(YEAR($C$5:$AX$5)=AZ$5,$C268:$AX268))</f>
        <v>278.43778551368808</v>
      </c>
      <c r="BA268" s="30">
        <f t="array" ref="BA268">SUM(IF(YEAR($C$5:$AX$5)=BA$5,$C268:$AX268))</f>
        <v>291.65668446086067</v>
      </c>
      <c r="BB268" s="30">
        <f t="array" ref="BB268">SUM(IF(YEAR($C$5:$AX$5)=BB$5,$C268:$AX268))</f>
        <v>262.47110176524313</v>
      </c>
      <c r="BC268" s="31">
        <f t="array" ref="BC268">SUM(IF(YEAR($C$5:$AX$5)=BC$5,$C268:$AX268))</f>
        <v>296.76326603651938</v>
      </c>
      <c r="BE268" s="39">
        <f t="shared" si="19"/>
        <v>284.69319505029483</v>
      </c>
      <c r="BF268" s="30">
        <f t="shared" si="20"/>
        <v>271.41096067981607</v>
      </c>
      <c r="BG268" s="31">
        <f t="shared" si="21"/>
        <v>284.34477067685293</v>
      </c>
    </row>
    <row r="269" spans="2:59">
      <c r="B269" s="17" t="s">
        <v>18</v>
      </c>
      <c r="C269" s="30">
        <v>13.50241916952654</v>
      </c>
      <c r="D269" s="30">
        <v>12.007829754111301</v>
      </c>
      <c r="E269" s="30">
        <v>9.738526732689941</v>
      </c>
      <c r="F269" s="30">
        <v>7.7585281223946403</v>
      </c>
      <c r="G269" s="30">
        <v>8.5203087910486008</v>
      </c>
      <c r="H269" s="30">
        <v>11.57627609882184</v>
      </c>
      <c r="I269" s="30">
        <v>13.6179129121956</v>
      </c>
      <c r="J269" s="30">
        <v>13.51765176605114</v>
      </c>
      <c r="K269" s="30">
        <v>10.1285533837654</v>
      </c>
      <c r="L269" s="30">
        <v>8.9155920786652203</v>
      </c>
      <c r="M269" s="30">
        <v>9.87566257845174</v>
      </c>
      <c r="N269" s="30">
        <v>11.72586991287972</v>
      </c>
      <c r="O269" s="30">
        <v>12.91876162213156</v>
      </c>
      <c r="P269" s="30">
        <v>11.01941510114556</v>
      </c>
      <c r="Q269" s="30">
        <v>9.5692372888152004</v>
      </c>
      <c r="R269" s="30">
        <v>7.4931760200342996</v>
      </c>
      <c r="S269" s="30">
        <v>8.3066953175148193</v>
      </c>
      <c r="T269" s="30">
        <v>10.820570479154421</v>
      </c>
      <c r="U269" s="30">
        <v>12.717313883626961</v>
      </c>
      <c r="V269" s="30">
        <v>12.512287080572619</v>
      </c>
      <c r="W269" s="30">
        <v>9.5240765276685195</v>
      </c>
      <c r="X269" s="30">
        <v>8.55360032164754</v>
      </c>
      <c r="Y269" s="30">
        <v>9.3942892899576602</v>
      </c>
      <c r="Z269" s="30">
        <v>10.9188195956449</v>
      </c>
      <c r="AA269" s="30">
        <v>10.50031357488024</v>
      </c>
      <c r="AB269" s="30">
        <v>9.3175045676616808</v>
      </c>
      <c r="AC269" s="30">
        <v>8.2567790268512997</v>
      </c>
      <c r="AD269" s="30">
        <v>6.8218930382499803</v>
      </c>
      <c r="AE269" s="30">
        <v>7.0623796673317001</v>
      </c>
      <c r="AF269" s="30">
        <v>9.5915867032090407</v>
      </c>
      <c r="AG269" s="30">
        <v>11.63043060885572</v>
      </c>
      <c r="AH269" s="30">
        <v>11.59774993872808</v>
      </c>
      <c r="AI269" s="30">
        <v>9.4801169343554594</v>
      </c>
      <c r="AJ269" s="30">
        <v>8.6095131964612008</v>
      </c>
      <c r="AK269" s="30">
        <v>9.1394015698824607</v>
      </c>
      <c r="AL269" s="30">
        <v>10.757152583209979</v>
      </c>
      <c r="AM269" s="30">
        <v>12.88701057637808</v>
      </c>
      <c r="AN269" s="30">
        <v>11.244044514569399</v>
      </c>
      <c r="AO269" s="30">
        <v>10.11783724607084</v>
      </c>
      <c r="AP269" s="30">
        <v>8.3013330176981999</v>
      </c>
      <c r="AQ269" s="30">
        <v>8.1647376027831395</v>
      </c>
      <c r="AR269" s="30">
        <v>10.341540314584559</v>
      </c>
      <c r="AS269" s="30">
        <v>12.284067704284141</v>
      </c>
      <c r="AT269" s="30">
        <v>12.269094297743701</v>
      </c>
      <c r="AU269" s="30">
        <v>10.007337661591</v>
      </c>
      <c r="AV269" s="30">
        <v>9.0904581675204206</v>
      </c>
      <c r="AW269" s="30">
        <v>9.9650266975004396</v>
      </c>
      <c r="AX269" s="31">
        <v>11.820742903182699</v>
      </c>
      <c r="AZ269" s="39">
        <f t="array" ref="AZ269">SUM(IF(YEAR($C$5:$AX$5)=AZ$5,$C269:$AX269))</f>
        <v>130.88513130060167</v>
      </c>
      <c r="BA269" s="30">
        <f t="array" ref="BA269">SUM(IF(YEAR($C$5:$AX$5)=BA$5,$C269:$AX269))</f>
        <v>123.74824252791404</v>
      </c>
      <c r="BB269" s="30">
        <f t="array" ref="BB269">SUM(IF(YEAR($C$5:$AX$5)=BB$5,$C269:$AX269))</f>
        <v>112.76482140967684</v>
      </c>
      <c r="BC269" s="31">
        <f t="array" ref="BC269">SUM(IF(YEAR($C$5:$AX$5)=BC$5,$C269:$AX269))</f>
        <v>126.49323070390662</v>
      </c>
      <c r="BE269" s="39">
        <f t="shared" si="19"/>
        <v>128.66480408047209</v>
      </c>
      <c r="BF269" s="30">
        <f t="shared" si="20"/>
        <v>116.39982705324753</v>
      </c>
      <c r="BG269" s="31">
        <f t="shared" si="21"/>
        <v>121.52091449220157</v>
      </c>
    </row>
    <row r="270" spans="2:59">
      <c r="B270" s="17" t="s">
        <v>17</v>
      </c>
      <c r="C270" s="30">
        <v>5.4551761581933604</v>
      </c>
      <c r="D270" s="30">
        <v>5.3571925109281402</v>
      </c>
      <c r="E270" s="30">
        <v>3.8416666661760197</v>
      </c>
      <c r="F270" s="30">
        <v>1.3663715762959321</v>
      </c>
      <c r="G270" s="30">
        <v>4.6748029581067403</v>
      </c>
      <c r="H270" s="30">
        <v>5.5006694851727005</v>
      </c>
      <c r="I270" s="30">
        <v>6.3414661599310405</v>
      </c>
      <c r="J270" s="30">
        <v>6.3638223200541599</v>
      </c>
      <c r="K270" s="30">
        <v>5.1604352756839997</v>
      </c>
      <c r="L270" s="30">
        <v>5.2474996705313997</v>
      </c>
      <c r="M270" s="30">
        <v>5.3395272148009001</v>
      </c>
      <c r="N270" s="30">
        <v>5.6131965876034</v>
      </c>
      <c r="O270" s="30">
        <v>5.52806491947422</v>
      </c>
      <c r="P270" s="30">
        <v>4.9239449162996598</v>
      </c>
      <c r="Q270" s="30">
        <v>2.3675910792917398</v>
      </c>
      <c r="R270" s="30">
        <v>1.1420745954637821</v>
      </c>
      <c r="S270" s="30">
        <v>3.7007654127592198</v>
      </c>
      <c r="T270" s="30">
        <v>4.07632101268974</v>
      </c>
      <c r="U270" s="30">
        <v>4.97534979145086</v>
      </c>
      <c r="V270" s="30">
        <v>4.8671560593760397</v>
      </c>
      <c r="W270" s="30">
        <v>3.7696292010878003</v>
      </c>
      <c r="X270" s="30">
        <v>3.9218686802087204</v>
      </c>
      <c r="Y270" s="30">
        <v>3.8817331883365203</v>
      </c>
      <c r="Z270" s="30">
        <v>4.2700549503251803</v>
      </c>
      <c r="AA270" s="30">
        <v>6.8485121460071197</v>
      </c>
      <c r="AB270" s="30">
        <v>6.4242544935950798</v>
      </c>
      <c r="AC270" s="30">
        <v>4.5310058499126198</v>
      </c>
      <c r="AD270" s="30">
        <v>3.2846931098902203</v>
      </c>
      <c r="AE270" s="30">
        <v>5.3708149080193799</v>
      </c>
      <c r="AF270" s="30">
        <v>7.2387703489766801</v>
      </c>
      <c r="AG270" s="30">
        <v>8.2368129901624396</v>
      </c>
      <c r="AH270" s="30">
        <v>8.26271864752926</v>
      </c>
      <c r="AI270" s="30">
        <v>7.2772078747220803</v>
      </c>
      <c r="AJ270" s="30">
        <v>7.5604195521918802</v>
      </c>
      <c r="AK270" s="30">
        <v>7.6802658181804802</v>
      </c>
      <c r="AL270" s="30">
        <v>8.0600473092999803</v>
      </c>
      <c r="AM270" s="30">
        <v>8.5972275065842005</v>
      </c>
      <c r="AN270" s="30">
        <v>7.8250280190559405</v>
      </c>
      <c r="AO270" s="30">
        <v>6.6375850601616602</v>
      </c>
      <c r="AP270" s="30">
        <v>3.5028937963943401</v>
      </c>
      <c r="AQ270" s="30">
        <v>6.3392563783963798</v>
      </c>
      <c r="AR270" s="30">
        <v>7.9199037250514603</v>
      </c>
      <c r="AS270" s="30">
        <v>9.0209612479412797</v>
      </c>
      <c r="AT270" s="30">
        <v>9.0228471998727802</v>
      </c>
      <c r="AU270" s="30">
        <v>7.9716526175826008</v>
      </c>
      <c r="AV270" s="30">
        <v>8.0128638587666607</v>
      </c>
      <c r="AW270" s="30">
        <v>8.2372184297128204</v>
      </c>
      <c r="AX270" s="31">
        <v>8.5442623471862991</v>
      </c>
      <c r="AZ270" s="39">
        <f t="array" ref="AZ270">SUM(IF(YEAR($C$5:$AX$5)=AZ$5,$C270:$AX270))</f>
        <v>60.261826583477792</v>
      </c>
      <c r="BA270" s="30">
        <f t="array" ref="BA270">SUM(IF(YEAR($C$5:$AX$5)=BA$5,$C270:$AX270))</f>
        <v>47.424553806763477</v>
      </c>
      <c r="BB270" s="30">
        <f t="array" ref="BB270">SUM(IF(YEAR($C$5:$AX$5)=BB$5,$C270:$AX270))</f>
        <v>80.775523048487216</v>
      </c>
      <c r="BC270" s="31">
        <f t="array" ref="BC270">SUM(IF(YEAR($C$5:$AX$5)=BC$5,$C270:$AX270))</f>
        <v>91.631700186706439</v>
      </c>
      <c r="BE270" s="39">
        <f t="shared" si="19"/>
        <v>57.229057637066219</v>
      </c>
      <c r="BF270" s="30">
        <f t="shared" si="20"/>
        <v>56.22139339089928</v>
      </c>
      <c r="BG270" s="31">
        <f t="shared" si="21"/>
        <v>87.218233301655332</v>
      </c>
    </row>
    <row r="271" spans="2:59">
      <c r="B271" s="17" t="s">
        <v>16</v>
      </c>
      <c r="C271" s="30">
        <v>3.69044517574756</v>
      </c>
      <c r="D271" s="30">
        <v>3.3954874817840799</v>
      </c>
      <c r="E271" s="30">
        <v>3.2959788499351603</v>
      </c>
      <c r="F271" s="30">
        <v>2.7866361784695197</v>
      </c>
      <c r="G271" s="30">
        <v>3.2263656439157598</v>
      </c>
      <c r="H271" s="30">
        <v>3.7092801099860599</v>
      </c>
      <c r="I271" s="30">
        <v>4.2229801601445605</v>
      </c>
      <c r="J271" s="30">
        <v>4.1065526158847803</v>
      </c>
      <c r="K271" s="30">
        <v>3.53033205837384</v>
      </c>
      <c r="L271" s="30">
        <v>3.23036805564114</v>
      </c>
      <c r="M271" s="30">
        <v>3.3751443837535198</v>
      </c>
      <c r="N271" s="30">
        <v>3.7792986659754799</v>
      </c>
      <c r="O271" s="30">
        <v>3.7612904474411204</v>
      </c>
      <c r="P271" s="30">
        <v>3.3997654501849399</v>
      </c>
      <c r="Q271" s="30">
        <v>3.3118649399608198</v>
      </c>
      <c r="R271" s="30">
        <v>2.81798091837892</v>
      </c>
      <c r="S271" s="30">
        <v>3.2743074319272396</v>
      </c>
      <c r="T271" s="30">
        <v>1.7388869244698839</v>
      </c>
      <c r="U271" s="30">
        <v>2.1198527446211202</v>
      </c>
      <c r="V271" s="30">
        <v>2.0127608674700399</v>
      </c>
      <c r="W271" s="30">
        <v>1.578182704590092</v>
      </c>
      <c r="X271" s="30">
        <v>1.5082286542325021</v>
      </c>
      <c r="Y271" s="30">
        <v>1.568342705681846</v>
      </c>
      <c r="Z271" s="30">
        <v>1.7162534787333881</v>
      </c>
      <c r="AA271" s="30">
        <v>1.67231937470369</v>
      </c>
      <c r="AB271" s="30">
        <v>1.578123269756482</v>
      </c>
      <c r="AC271" s="30">
        <v>1.5045458173130739</v>
      </c>
      <c r="AD271" s="30">
        <v>1.2848734832991979</v>
      </c>
      <c r="AE271" s="30">
        <v>1.510488770166684</v>
      </c>
      <c r="AF271" s="30">
        <v>1.713400628686746</v>
      </c>
      <c r="AG271" s="30">
        <v>2.0763319871628401</v>
      </c>
      <c r="AH271" s="30">
        <v>2.05990529557188</v>
      </c>
      <c r="AI271" s="30">
        <v>1.589993623808738</v>
      </c>
      <c r="AJ271" s="30">
        <v>1.5050453481977319</v>
      </c>
      <c r="AK271" s="30">
        <v>1.561023433723552</v>
      </c>
      <c r="AL271" s="30">
        <v>1.707200819581312</v>
      </c>
      <c r="AM271" s="30">
        <v>1.656582181025712</v>
      </c>
      <c r="AN271" s="30">
        <v>1.5053958510993219</v>
      </c>
      <c r="AO271" s="30">
        <v>1.492011224315748</v>
      </c>
      <c r="AP271" s="30">
        <v>1.28306874062567</v>
      </c>
      <c r="AQ271" s="30">
        <v>1.5033939598128039</v>
      </c>
      <c r="AR271" s="30">
        <v>1.7341417622831481</v>
      </c>
      <c r="AS271" s="30">
        <v>2.1378468371730999</v>
      </c>
      <c r="AT271" s="30">
        <v>2.0934976966442398</v>
      </c>
      <c r="AU271" s="30">
        <v>1.588295994536026</v>
      </c>
      <c r="AV271" s="30">
        <v>1.48337551678579</v>
      </c>
      <c r="AW271" s="30">
        <v>1.5455569896549719</v>
      </c>
      <c r="AX271" s="31">
        <v>1.6870484488011881</v>
      </c>
      <c r="AZ271" s="39">
        <f t="array" ref="AZ271">SUM(IF(YEAR($C$5:$AX$5)=AZ$5,$C271:$AX271))</f>
        <v>42.348869379611465</v>
      </c>
      <c r="BA271" s="30">
        <f t="array" ref="BA271">SUM(IF(YEAR($C$5:$AX$5)=BA$5,$C271:$AX271))</f>
        <v>28.807717267691913</v>
      </c>
      <c r="BB271" s="30">
        <f t="array" ref="BB271">SUM(IF(YEAR($C$5:$AX$5)=BB$5,$C271:$AX271))</f>
        <v>19.76325185197193</v>
      </c>
      <c r="BC271" s="31">
        <f t="array" ref="BC271">SUM(IF(YEAR($C$5:$AX$5)=BC$5,$C271:$AX271))</f>
        <v>19.710215202757723</v>
      </c>
      <c r="BE271" s="39">
        <f t="shared" si="19"/>
        <v>42.519165237652416</v>
      </c>
      <c r="BF271" s="30">
        <f t="shared" si="20"/>
        <v>19.792858795038001</v>
      </c>
      <c r="BG271" s="31">
        <f t="shared" si="21"/>
        <v>19.653353093612054</v>
      </c>
    </row>
    <row r="272" spans="2:59" ht="15.75" thickBot="1">
      <c r="B272" s="18" t="s">
        <v>15</v>
      </c>
      <c r="C272" s="32">
        <v>33.968498966714797</v>
      </c>
      <c r="D272" s="32">
        <v>30.435408432822399</v>
      </c>
      <c r="E272" s="32">
        <v>24.7983343560918</v>
      </c>
      <c r="F272" s="32">
        <v>19.362701201316661</v>
      </c>
      <c r="G272" s="32">
        <v>21.4738592312642</v>
      </c>
      <c r="H272" s="32">
        <v>30.775777020608</v>
      </c>
      <c r="I272" s="32">
        <v>34.404606349198801</v>
      </c>
      <c r="J272" s="32">
        <v>34.628513392817595</v>
      </c>
      <c r="K272" s="32">
        <v>27.118148744193601</v>
      </c>
      <c r="L272" s="32">
        <v>23.1881351955962</v>
      </c>
      <c r="M272" s="32">
        <v>25.676623354229399</v>
      </c>
      <c r="N272" s="32">
        <v>30.584798016206999</v>
      </c>
      <c r="O272" s="32">
        <v>32.753686806245199</v>
      </c>
      <c r="P272" s="32">
        <v>28.412283423676797</v>
      </c>
      <c r="Q272" s="32">
        <v>25.092839683566201</v>
      </c>
      <c r="R272" s="32">
        <v>18.821719957486501</v>
      </c>
      <c r="S272" s="32">
        <v>20.7920075317816</v>
      </c>
      <c r="T272" s="32">
        <v>27.900455243070599</v>
      </c>
      <c r="U272" s="32">
        <v>31.0763040561142</v>
      </c>
      <c r="V272" s="32">
        <v>30.997637783002599</v>
      </c>
      <c r="W272" s="32">
        <v>24.720093057112603</v>
      </c>
      <c r="X272" s="32">
        <v>21.868174737392199</v>
      </c>
      <c r="Y272" s="32">
        <v>24.257662957097597</v>
      </c>
      <c r="Z272" s="32">
        <v>27.944698576902802</v>
      </c>
      <c r="AA272" s="32">
        <v>28.202356108522597</v>
      </c>
      <c r="AB272" s="32">
        <v>25.766976234081003</v>
      </c>
      <c r="AC272" s="32">
        <v>22.755854368369999</v>
      </c>
      <c r="AD272" s="32">
        <v>18.51904524301062</v>
      </c>
      <c r="AE272" s="32">
        <v>18.92789735393308</v>
      </c>
      <c r="AF272" s="32">
        <v>26.9342003884958</v>
      </c>
      <c r="AG272" s="32">
        <v>30.925010587452601</v>
      </c>
      <c r="AH272" s="32">
        <v>31.0436899380874</v>
      </c>
      <c r="AI272" s="32">
        <v>26.543397394562</v>
      </c>
      <c r="AJ272" s="32">
        <v>23.871647093983402</v>
      </c>
      <c r="AK272" s="32">
        <v>25.0534400292964</v>
      </c>
      <c r="AL272" s="32">
        <v>30.159062702295998</v>
      </c>
      <c r="AM272" s="32">
        <v>34.860163497796805</v>
      </c>
      <c r="AN272" s="32">
        <v>31.069881948496999</v>
      </c>
      <c r="AO272" s="32">
        <v>28.059882823072197</v>
      </c>
      <c r="AP272" s="32">
        <v>22.480342402559398</v>
      </c>
      <c r="AQ272" s="32">
        <v>22.649580523648201</v>
      </c>
      <c r="AR272" s="32">
        <v>29.107428577844999</v>
      </c>
      <c r="AS272" s="32">
        <v>32.789013139335999</v>
      </c>
      <c r="AT272" s="32">
        <v>32.983138815325198</v>
      </c>
      <c r="AU272" s="32">
        <v>28.083793524274402</v>
      </c>
      <c r="AV272" s="32">
        <v>25.203698563928</v>
      </c>
      <c r="AW272" s="32">
        <v>27.585199703025797</v>
      </c>
      <c r="AX272" s="33">
        <v>33.242057190364001</v>
      </c>
      <c r="AZ272" s="36">
        <f t="array" ref="AZ272">SUM(IF(YEAR($C$5:$AX$5)=AZ$5,$C272:$AX272))</f>
        <v>336.41540426106042</v>
      </c>
      <c r="BA272" s="37">
        <f t="array" ref="BA272">SUM(IF(YEAR($C$5:$AX$5)=BA$5,$C272:$AX272))</f>
        <v>314.63756381344888</v>
      </c>
      <c r="BB272" s="37">
        <f t="array" ref="BB272">SUM(IF(YEAR($C$5:$AX$5)=BB$5,$C272:$AX272))</f>
        <v>308.7025774420909</v>
      </c>
      <c r="BC272" s="38">
        <f t="array" ref="BC272">SUM(IF(YEAR($C$5:$AX$5)=BC$5,$C272:$AX272))</f>
        <v>348.11418070967204</v>
      </c>
      <c r="BE272" s="36">
        <f t="shared" si="19"/>
        <v>332.24913947560691</v>
      </c>
      <c r="BF272" s="37">
        <f t="shared" si="20"/>
        <v>302.93715571860992</v>
      </c>
      <c r="BG272" s="38">
        <f t="shared" si="21"/>
        <v>333.65029932974721</v>
      </c>
    </row>
    <row r="274" spans="52:57">
      <c r="AZ274" s="40" t="s">
        <v>60</v>
      </c>
      <c r="BE274" s="40"/>
    </row>
    <row r="307" ht="39" customHeight="1"/>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38</v>
      </c>
    </row>
    <row r="2" spans="1:59">
      <c r="A2" s="47"/>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v>
      </c>
      <c r="V6" s="30">
        <v>0</v>
      </c>
      <c r="W6" s="30">
        <v>0</v>
      </c>
      <c r="X6" s="30">
        <v>0</v>
      </c>
      <c r="Y6" s="30">
        <v>0</v>
      </c>
      <c r="Z6" s="30">
        <v>0</v>
      </c>
      <c r="AA6" s="30">
        <v>0</v>
      </c>
      <c r="AB6" s="30">
        <v>0</v>
      </c>
      <c r="AC6" s="30">
        <v>0</v>
      </c>
      <c r="AD6" s="30">
        <v>0</v>
      </c>
      <c r="AE6" s="30">
        <v>0</v>
      </c>
      <c r="AF6" s="30">
        <v>0</v>
      </c>
      <c r="AG6" s="30">
        <v>0</v>
      </c>
      <c r="AH6" s="30">
        <v>0</v>
      </c>
      <c r="AI6" s="30">
        <v>0</v>
      </c>
      <c r="AJ6" s="30">
        <v>0</v>
      </c>
      <c r="AK6" s="30">
        <v>0</v>
      </c>
      <c r="AL6" s="30">
        <v>0</v>
      </c>
      <c r="AM6" s="30">
        <v>0</v>
      </c>
      <c r="AN6" s="30">
        <v>0</v>
      </c>
      <c r="AO6" s="30">
        <v>0</v>
      </c>
      <c r="AP6" s="30">
        <v>0</v>
      </c>
      <c r="AQ6" s="30">
        <v>0</v>
      </c>
      <c r="AR6" s="30">
        <v>0</v>
      </c>
      <c r="AS6" s="30">
        <v>0</v>
      </c>
      <c r="AT6" s="30">
        <v>0</v>
      </c>
      <c r="AU6" s="30">
        <v>0</v>
      </c>
      <c r="AV6" s="30">
        <v>0</v>
      </c>
      <c r="AW6" s="30">
        <v>0</v>
      </c>
      <c r="AX6" s="31">
        <v>0</v>
      </c>
      <c r="AZ6" s="39">
        <f t="array" ref="AZ6">SUM(IF(YEAR($C$5:$AX$5)=AZ$5,$C6:$AX6))</f>
        <v>0</v>
      </c>
      <c r="BA6" s="30">
        <f t="array" ref="BA6">SUM(IF(YEAR($C$5:$AX$5)=BA$5,$C6:$AX6))</f>
        <v>0</v>
      </c>
      <c r="BB6" s="30">
        <f t="array" ref="BB6">SUM(IF(YEAR($C$5:$AX$5)=BB$5,$C6:$AX6))</f>
        <v>0</v>
      </c>
      <c r="BC6" s="31">
        <f t="array" ref="BC6">SUM(IF(YEAR($C$5:$AX$5)=BC$5,$C6:$AX6))</f>
        <v>0</v>
      </c>
      <c r="BE6" s="39">
        <f>SUM(H6:S6)</f>
        <v>0</v>
      </c>
      <c r="BF6" s="30">
        <f>SUM(T6:AE6)</f>
        <v>0</v>
      </c>
      <c r="BG6" s="31">
        <f>SUM(AF6:AQ6)</f>
        <v>0</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v>
      </c>
      <c r="V7" s="30">
        <v>0</v>
      </c>
      <c r="W7" s="30">
        <v>0</v>
      </c>
      <c r="X7" s="30">
        <v>0</v>
      </c>
      <c r="Y7" s="30">
        <v>0</v>
      </c>
      <c r="Z7" s="30">
        <v>0</v>
      </c>
      <c r="AA7" s="30">
        <v>0</v>
      </c>
      <c r="AB7" s="30">
        <v>0</v>
      </c>
      <c r="AC7" s="30">
        <v>0</v>
      </c>
      <c r="AD7" s="30">
        <v>0</v>
      </c>
      <c r="AE7" s="30">
        <v>0</v>
      </c>
      <c r="AF7" s="30">
        <v>0</v>
      </c>
      <c r="AG7" s="30">
        <v>0</v>
      </c>
      <c r="AH7" s="30">
        <v>0</v>
      </c>
      <c r="AI7" s="30">
        <v>0</v>
      </c>
      <c r="AJ7" s="30">
        <v>0</v>
      </c>
      <c r="AK7" s="30">
        <v>0</v>
      </c>
      <c r="AL7" s="30">
        <v>0</v>
      </c>
      <c r="AM7" s="30">
        <v>0</v>
      </c>
      <c r="AN7" s="30">
        <v>0</v>
      </c>
      <c r="AO7" s="30">
        <v>0</v>
      </c>
      <c r="AP7" s="30">
        <v>0</v>
      </c>
      <c r="AQ7" s="30">
        <v>0</v>
      </c>
      <c r="AR7" s="30">
        <v>0</v>
      </c>
      <c r="AS7" s="30">
        <v>0</v>
      </c>
      <c r="AT7" s="30">
        <v>0</v>
      </c>
      <c r="AU7" s="30">
        <v>0</v>
      </c>
      <c r="AV7" s="30">
        <v>0</v>
      </c>
      <c r="AW7" s="30">
        <v>0</v>
      </c>
      <c r="AX7" s="31">
        <v>0</v>
      </c>
      <c r="AZ7" s="39">
        <f t="array" ref="AZ7">SUM(IF(YEAR($C$5:$AX$5)=AZ$5,$C7:$AX7))</f>
        <v>0</v>
      </c>
      <c r="BA7" s="30">
        <f t="array" ref="BA7">SUM(IF(YEAR($C$5:$AX$5)=BA$5,$C7:$AX7))</f>
        <v>0</v>
      </c>
      <c r="BB7" s="30">
        <f t="array" ref="BB7">SUM(IF(YEAR($C$5:$AX$5)=BB$5,$C7:$AX7))</f>
        <v>0</v>
      </c>
      <c r="BC7" s="31">
        <f t="array" ref="BC7">SUM(IF(YEAR($C$5:$AX$5)=BC$5,$C7:$AX7))</f>
        <v>0</v>
      </c>
      <c r="BE7" s="39">
        <f t="shared" ref="BE7:BE70" si="14">SUM(H7:S7)</f>
        <v>0</v>
      </c>
      <c r="BF7" s="30">
        <f t="shared" ref="BF7:BF70" si="15">SUM(T7:AE7)</f>
        <v>0</v>
      </c>
      <c r="BG7" s="31">
        <f t="shared" ref="BG7:BG70" si="16">SUM(AF7:AQ7)</f>
        <v>0</v>
      </c>
    </row>
    <row r="8" spans="1:59">
      <c r="B8" s="17">
        <v>593</v>
      </c>
      <c r="C8" s="30">
        <v>1.2733338999999999</v>
      </c>
      <c r="D8" s="30">
        <v>0.6568157</v>
      </c>
      <c r="E8" s="30">
        <v>1.5570340999999999</v>
      </c>
      <c r="F8" s="30">
        <v>1.1492777000000001</v>
      </c>
      <c r="G8" s="30">
        <v>2.0200743999999999</v>
      </c>
      <c r="H8" s="30">
        <v>1.7168741000000001</v>
      </c>
      <c r="I8" s="30">
        <v>3.7659719999999997</v>
      </c>
      <c r="J8" s="30">
        <v>3.0003072</v>
      </c>
      <c r="K8" s="30">
        <v>1.8829083</v>
      </c>
      <c r="L8" s="30">
        <v>1.3948933000000001</v>
      </c>
      <c r="M8" s="30">
        <v>1.1913901</v>
      </c>
      <c r="N8" s="30">
        <v>0.27253289000000003</v>
      </c>
      <c r="O8" s="30">
        <v>1.2733338000000001</v>
      </c>
      <c r="P8" s="30">
        <v>0.6568157</v>
      </c>
      <c r="Q8" s="30">
        <v>1.5570340999999999</v>
      </c>
      <c r="R8" s="30">
        <v>1.1492777000000001</v>
      </c>
      <c r="S8" s="30">
        <v>2.0200743999999999</v>
      </c>
      <c r="T8" s="30">
        <v>1.7168741000000001</v>
      </c>
      <c r="U8" s="30">
        <v>3.7659719999999997</v>
      </c>
      <c r="V8" s="30">
        <v>3.0003073000000002</v>
      </c>
      <c r="W8" s="30">
        <v>1.8829083</v>
      </c>
      <c r="X8" s="30">
        <v>1.3948933000000001</v>
      </c>
      <c r="Y8" s="30">
        <v>1.1913901</v>
      </c>
      <c r="Z8" s="30">
        <v>0.27253289000000003</v>
      </c>
      <c r="AA8" s="30">
        <v>1.2733338999999999</v>
      </c>
      <c r="AB8" s="30">
        <v>0.68027340000000003</v>
      </c>
      <c r="AC8" s="30">
        <v>1.5570340999999999</v>
      </c>
      <c r="AD8" s="30">
        <v>1.1492777000000001</v>
      </c>
      <c r="AE8" s="30">
        <v>2.0200743999999999</v>
      </c>
      <c r="AF8" s="30">
        <v>1.7168741000000001</v>
      </c>
      <c r="AG8" s="30">
        <v>3.7659719999999997</v>
      </c>
      <c r="AH8" s="30">
        <v>3.0003073000000002</v>
      </c>
      <c r="AI8" s="30">
        <v>1.8829083</v>
      </c>
      <c r="AJ8" s="30">
        <v>1.3948933000000001</v>
      </c>
      <c r="AK8" s="30">
        <v>1.1913901</v>
      </c>
      <c r="AL8" s="30">
        <v>0.27253289000000003</v>
      </c>
      <c r="AM8" s="30">
        <v>0.85215410000000003</v>
      </c>
      <c r="AN8" s="30">
        <v>0.43956129999999999</v>
      </c>
      <c r="AO8" s="30">
        <v>1.0420149999999999</v>
      </c>
      <c r="AP8" s="30">
        <v>0.76913200000000004</v>
      </c>
      <c r="AQ8" s="30">
        <v>1.351896</v>
      </c>
      <c r="AR8" s="30">
        <v>1.1489849999999999</v>
      </c>
      <c r="AS8" s="30">
        <v>2.5203039999999999</v>
      </c>
      <c r="AT8" s="30">
        <v>2.007898</v>
      </c>
      <c r="AU8" s="30">
        <v>1.2601</v>
      </c>
      <c r="AV8" s="30">
        <v>0.93350549999999999</v>
      </c>
      <c r="AW8" s="30">
        <v>0.79731490000000005</v>
      </c>
      <c r="AX8" s="31">
        <v>0.18238740000000001</v>
      </c>
      <c r="AZ8" s="39">
        <f t="array" ref="AZ8">SUM(IF(YEAR($C$5:$AX$5)=AZ$5,$C8:$AX8))</f>
        <v>19.881413689999999</v>
      </c>
      <c r="BA8" s="30">
        <f t="array" ref="BA8">SUM(IF(YEAR($C$5:$AX$5)=BA$5,$C8:$AX8))</f>
        <v>19.881413689999999</v>
      </c>
      <c r="BB8" s="30">
        <f t="array" ref="BB8">SUM(IF(YEAR($C$5:$AX$5)=BB$5,$C8:$AX8))</f>
        <v>19.904871490000001</v>
      </c>
      <c r="BC8" s="31">
        <f t="array" ref="BC8">SUM(IF(YEAR($C$5:$AX$5)=BC$5,$C8:$AX8))</f>
        <v>13.305253199999999</v>
      </c>
      <c r="BE8" s="39">
        <f t="shared" si="14"/>
        <v>19.881413589999998</v>
      </c>
      <c r="BF8" s="30">
        <f t="shared" si="15"/>
        <v>19.904871489999998</v>
      </c>
      <c r="BG8" s="31">
        <f t="shared" si="16"/>
        <v>17.679636389999999</v>
      </c>
    </row>
    <row r="9" spans="1:59">
      <c r="B9" s="17">
        <v>594</v>
      </c>
      <c r="C9" s="30">
        <v>5.7182380000000004</v>
      </c>
      <c r="D9" s="30">
        <v>5.3003070000000001</v>
      </c>
      <c r="E9" s="30">
        <v>5.0482810000000002</v>
      </c>
      <c r="F9" s="30">
        <v>4.2162579999999998</v>
      </c>
      <c r="G9" s="30">
        <v>4.831448</v>
      </c>
      <c r="H9" s="30">
        <v>5.7305729999999997</v>
      </c>
      <c r="I9" s="30">
        <v>6.2667320000000002</v>
      </c>
      <c r="J9" s="30">
        <v>6.0924100000000001</v>
      </c>
      <c r="K9" s="30">
        <v>5.5865049999999998</v>
      </c>
      <c r="L9" s="30">
        <v>4.8953150000000001</v>
      </c>
      <c r="M9" s="30">
        <v>5.133877</v>
      </c>
      <c r="N9" s="30">
        <v>5.8788390000000001</v>
      </c>
      <c r="O9" s="30">
        <v>5.9170629999999997</v>
      </c>
      <c r="P9" s="30">
        <v>5.3178289999999997</v>
      </c>
      <c r="Q9" s="30">
        <v>5.0931240000000004</v>
      </c>
      <c r="R9" s="30">
        <v>4.301882</v>
      </c>
      <c r="S9" s="30">
        <v>4.9565460000000003</v>
      </c>
      <c r="T9" s="30">
        <v>5.7305729999999997</v>
      </c>
      <c r="U9" s="30">
        <v>7.0517510000000003</v>
      </c>
      <c r="V9" s="30">
        <v>6.360881</v>
      </c>
      <c r="W9" s="30">
        <v>5.4730590000000001</v>
      </c>
      <c r="X9" s="30">
        <v>4.7555889999999996</v>
      </c>
      <c r="Y9" s="30">
        <v>5.1394760000000002</v>
      </c>
      <c r="Z9" s="30">
        <v>5.8451089999999999</v>
      </c>
      <c r="AA9" s="30">
        <v>5.6827769999999997</v>
      </c>
      <c r="AB9" s="30">
        <v>5.5145189999999999</v>
      </c>
      <c r="AC9" s="30">
        <v>5.1334799999999996</v>
      </c>
      <c r="AD9" s="30">
        <v>4.1570980000000004</v>
      </c>
      <c r="AE9" s="30">
        <v>4.5942740000000004</v>
      </c>
      <c r="AF9" s="30">
        <v>5.7243560000000002</v>
      </c>
      <c r="AG9" s="30">
        <v>7.0142369999999996</v>
      </c>
      <c r="AH9" s="30">
        <v>6.8297420000000004</v>
      </c>
      <c r="AI9" s="30">
        <v>5.6885560000000002</v>
      </c>
      <c r="AJ9" s="30">
        <v>4.9815709999999997</v>
      </c>
      <c r="AK9" s="30">
        <v>5.1056239999999997</v>
      </c>
      <c r="AL9" s="30">
        <v>5.9076599999999999</v>
      </c>
      <c r="AM9" s="30">
        <v>5.9919630000000002</v>
      </c>
      <c r="AN9" s="30">
        <v>5.3267899999999999</v>
      </c>
      <c r="AO9" s="30">
        <v>5.1024520000000004</v>
      </c>
      <c r="AP9" s="30">
        <v>4.1826109999999996</v>
      </c>
      <c r="AQ9" s="30">
        <v>4.6830270000000001</v>
      </c>
      <c r="AR9" s="30">
        <v>5.7279650000000002</v>
      </c>
      <c r="AS9" s="30">
        <v>7.2717140000000002</v>
      </c>
      <c r="AT9" s="30">
        <v>6.8166419999999999</v>
      </c>
      <c r="AU9" s="30">
        <v>5.6510930000000004</v>
      </c>
      <c r="AV9" s="30">
        <v>4.9405650000000003</v>
      </c>
      <c r="AW9" s="30">
        <v>5.1121350000000003</v>
      </c>
      <c r="AX9" s="31">
        <v>5.9017390000000001</v>
      </c>
      <c r="AZ9" s="39">
        <f t="array" ref="AZ9">SUM(IF(YEAR($C$5:$AX$5)=AZ$5,$C9:$AX9))</f>
        <v>64.698782999999992</v>
      </c>
      <c r="BA9" s="30">
        <f t="array" ref="BA9">SUM(IF(YEAR($C$5:$AX$5)=BA$5,$C9:$AX9))</f>
        <v>65.942881999999997</v>
      </c>
      <c r="BB9" s="30">
        <f t="array" ref="BB9">SUM(IF(YEAR($C$5:$AX$5)=BB$5,$C9:$AX9))</f>
        <v>66.333894000000015</v>
      </c>
      <c r="BC9" s="31">
        <f t="array" ref="BC9">SUM(IF(YEAR($C$5:$AX$5)=BC$5,$C9:$AX9))</f>
        <v>66.708696000000018</v>
      </c>
      <c r="BE9" s="39">
        <f t="shared" si="14"/>
        <v>65.170694999999995</v>
      </c>
      <c r="BF9" s="30">
        <f t="shared" si="15"/>
        <v>65.438586000000001</v>
      </c>
      <c r="BG9" s="31">
        <f t="shared" si="16"/>
        <v>66.538589000000002</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1">
        <v>0</v>
      </c>
      <c r="AZ10" s="39">
        <f t="array" ref="AZ10">SUM(IF(YEAR($C$5:$AX$5)=AZ$5,$C10:$AX10))</f>
        <v>0</v>
      </c>
      <c r="BA10" s="30">
        <f t="array" ref="BA10">SUM(IF(YEAR($C$5:$AX$5)=BA$5,$C10:$AX10))</f>
        <v>0</v>
      </c>
      <c r="BB10" s="30">
        <f t="array" ref="BB10">SUM(IF(YEAR($C$5:$AX$5)=BB$5,$C10:$AX10))</f>
        <v>0</v>
      </c>
      <c r="BC10" s="31">
        <f t="array" ref="BC10">SUM(IF(YEAR($C$5:$AX$5)=BC$5,$C10:$AX10))</f>
        <v>0</v>
      </c>
      <c r="BE10" s="39">
        <f t="shared" si="14"/>
        <v>0</v>
      </c>
      <c r="BF10" s="30">
        <f t="shared" si="15"/>
        <v>0</v>
      </c>
      <c r="BG10" s="31">
        <f t="shared" si="16"/>
        <v>0</v>
      </c>
    </row>
    <row r="11" spans="1:59">
      <c r="B11" s="17">
        <v>602</v>
      </c>
      <c r="C11" s="30">
        <v>27.00788</v>
      </c>
      <c r="D11" s="30">
        <v>25.040150000000001</v>
      </c>
      <c r="E11" s="30">
        <v>23.989060000000002</v>
      </c>
      <c r="F11" s="30">
        <v>20.167745</v>
      </c>
      <c r="G11" s="30">
        <v>23.001580000000001</v>
      </c>
      <c r="H11" s="30">
        <v>27.064039999999999</v>
      </c>
      <c r="I11" s="30">
        <v>31.228189999999998</v>
      </c>
      <c r="J11" s="30">
        <v>30.413789999999999</v>
      </c>
      <c r="K11" s="30">
        <v>26.407959999999999</v>
      </c>
      <c r="L11" s="30">
        <v>23.292439999999999</v>
      </c>
      <c r="M11" s="30">
        <v>24.34665</v>
      </c>
      <c r="N11" s="30">
        <v>27.77148</v>
      </c>
      <c r="O11" s="30">
        <v>27.94556</v>
      </c>
      <c r="P11" s="30">
        <v>25.11994</v>
      </c>
      <c r="Q11" s="30">
        <v>24.193280000000001</v>
      </c>
      <c r="R11" s="30">
        <v>20.557679999999998</v>
      </c>
      <c r="S11" s="30">
        <v>23.571289999999998</v>
      </c>
      <c r="T11" s="30">
        <v>27.064039999999999</v>
      </c>
      <c r="U11" s="30">
        <v>34.033279999999998</v>
      </c>
      <c r="V11" s="30">
        <v>31.73554</v>
      </c>
      <c r="W11" s="30">
        <v>25.891309999999997</v>
      </c>
      <c r="X11" s="30">
        <v>22.656120000000001</v>
      </c>
      <c r="Y11" s="30">
        <v>24.372149999999998</v>
      </c>
      <c r="Z11" s="30">
        <v>27.61787</v>
      </c>
      <c r="AA11" s="30">
        <v>26.802129999999998</v>
      </c>
      <c r="AB11" s="30">
        <v>26.047899999999998</v>
      </c>
      <c r="AC11" s="30">
        <v>24.377050000000001</v>
      </c>
      <c r="AD11" s="30">
        <v>19.898321000000003</v>
      </c>
      <c r="AE11" s="30">
        <v>21.921479999999999</v>
      </c>
      <c r="AF11" s="30">
        <v>27.090019999999999</v>
      </c>
      <c r="AG11" s="30">
        <v>34.22869</v>
      </c>
      <c r="AH11" s="30">
        <v>35.532129999999995</v>
      </c>
      <c r="AI11" s="30">
        <v>27.460850000000001</v>
      </c>
      <c r="AJ11" s="30">
        <v>23.68526</v>
      </c>
      <c r="AK11" s="30">
        <v>24.21799</v>
      </c>
      <c r="AL11" s="30">
        <v>27.902740000000001</v>
      </c>
      <c r="AM11" s="30">
        <v>28.21527</v>
      </c>
      <c r="AN11" s="30">
        <v>25.085639999999998</v>
      </c>
      <c r="AO11" s="30">
        <v>24.400599999999997</v>
      </c>
      <c r="AP11" s="30">
        <v>20.014507999999999</v>
      </c>
      <c r="AQ11" s="30">
        <v>22.325659999999999</v>
      </c>
      <c r="AR11" s="30">
        <v>28.08484</v>
      </c>
      <c r="AS11" s="30">
        <v>37.3977</v>
      </c>
      <c r="AT11" s="30">
        <v>37.529799999999994</v>
      </c>
      <c r="AU11" s="30">
        <v>28.01679</v>
      </c>
      <c r="AV11" s="30">
        <v>23.763249999999999</v>
      </c>
      <c r="AW11" s="30">
        <v>24.76446</v>
      </c>
      <c r="AX11" s="31">
        <v>27.937150000000003</v>
      </c>
      <c r="AZ11" s="39">
        <f t="array" ref="AZ11">SUM(IF(YEAR($C$5:$AX$5)=AZ$5,$C11:$AX11))</f>
        <v>309.73096500000003</v>
      </c>
      <c r="BA11" s="30">
        <f t="array" ref="BA11">SUM(IF(YEAR($C$5:$AX$5)=BA$5,$C11:$AX11))</f>
        <v>314.75806</v>
      </c>
      <c r="BB11" s="30">
        <f t="array" ref="BB11">SUM(IF(YEAR($C$5:$AX$5)=BB$5,$C11:$AX11))</f>
        <v>319.16456099999999</v>
      </c>
      <c r="BC11" s="31">
        <f t="array" ref="BC11">SUM(IF(YEAR($C$5:$AX$5)=BC$5,$C11:$AX11))</f>
        <v>327.53566799999987</v>
      </c>
      <c r="BE11" s="39">
        <f t="shared" si="14"/>
        <v>311.91230000000002</v>
      </c>
      <c r="BF11" s="30">
        <f t="shared" si="15"/>
        <v>312.417191</v>
      </c>
      <c r="BG11" s="31">
        <f t="shared" si="16"/>
        <v>320.159358</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0</v>
      </c>
      <c r="BE12" s="39">
        <f t="shared" si="14"/>
        <v>0</v>
      </c>
      <c r="BF12" s="30">
        <f t="shared" si="15"/>
        <v>0</v>
      </c>
      <c r="BG12" s="31">
        <f t="shared" si="16"/>
        <v>0</v>
      </c>
    </row>
    <row r="13" spans="1:59">
      <c r="B13" s="17">
        <v>1554</v>
      </c>
      <c r="C13" s="30">
        <v>19.174418900000003</v>
      </c>
      <c r="D13" s="30">
        <v>17.793771</v>
      </c>
      <c r="E13" s="30">
        <v>17.050911200000002</v>
      </c>
      <c r="F13" s="30">
        <v>14.355612600000001</v>
      </c>
      <c r="G13" s="30">
        <v>16.499562600000001</v>
      </c>
      <c r="H13" s="30">
        <v>19.975840999999999</v>
      </c>
      <c r="I13" s="30">
        <v>22.580694999999999</v>
      </c>
      <c r="J13" s="30">
        <v>22.295917000000003</v>
      </c>
      <c r="K13" s="30">
        <v>19.180802</v>
      </c>
      <c r="L13" s="30">
        <v>16.7303912</v>
      </c>
      <c r="M13" s="30">
        <v>17.303660100000002</v>
      </c>
      <c r="N13" s="30">
        <v>19.7346349</v>
      </c>
      <c r="O13" s="30">
        <v>19.858137899999999</v>
      </c>
      <c r="P13" s="30">
        <v>17.8503848</v>
      </c>
      <c r="Q13" s="30">
        <v>17.195808</v>
      </c>
      <c r="R13" s="30">
        <v>14.694861899999999</v>
      </c>
      <c r="S13" s="30">
        <v>16.9646194</v>
      </c>
      <c r="T13" s="30">
        <v>20.193295999999997</v>
      </c>
      <c r="U13" s="30">
        <v>24.058712</v>
      </c>
      <c r="V13" s="30">
        <v>23.007975999999999</v>
      </c>
      <c r="W13" s="30">
        <v>19.007879000000003</v>
      </c>
      <c r="X13" s="30">
        <v>16.447264000000001</v>
      </c>
      <c r="Y13" s="30">
        <v>17.329894899999999</v>
      </c>
      <c r="Z13" s="30">
        <v>19.6256448</v>
      </c>
      <c r="AA13" s="30">
        <v>0.76827219999999996</v>
      </c>
      <c r="AB13" s="30">
        <v>0.75734299999999999</v>
      </c>
      <c r="AC13" s="30">
        <v>0.71645800000000004</v>
      </c>
      <c r="AD13" s="30">
        <v>0.72702909999999998</v>
      </c>
      <c r="AE13" s="30">
        <v>0.83841220000000005</v>
      </c>
      <c r="AF13" s="30">
        <v>1.652698</v>
      </c>
      <c r="AG13" s="30">
        <v>2.4253809999999998</v>
      </c>
      <c r="AH13" s="30">
        <v>2.4242750000000002</v>
      </c>
      <c r="AI13" s="30">
        <v>1.2564489999999999</v>
      </c>
      <c r="AJ13" s="30">
        <v>1.0846309999999999</v>
      </c>
      <c r="AK13" s="30">
        <v>0.7475463</v>
      </c>
      <c r="AL13" s="30">
        <v>0.81120919999999996</v>
      </c>
      <c r="AM13" s="30">
        <v>5.0247769999999997E-2</v>
      </c>
      <c r="AN13" s="30">
        <v>0</v>
      </c>
      <c r="AO13" s="30">
        <v>0.85913519999999999</v>
      </c>
      <c r="AP13" s="30">
        <v>1.0544249999999999</v>
      </c>
      <c r="AQ13" s="30">
        <v>1.0649759999999999</v>
      </c>
      <c r="AR13" s="30">
        <v>1.6913910000000001</v>
      </c>
      <c r="AS13" s="30">
        <v>2.48278249</v>
      </c>
      <c r="AT13" s="30">
        <v>2.450416524</v>
      </c>
      <c r="AU13" s="30">
        <v>1.255989</v>
      </c>
      <c r="AV13" s="30">
        <v>1.0423549999999999</v>
      </c>
      <c r="AW13" s="30">
        <v>0.81728299999999998</v>
      </c>
      <c r="AX13" s="31">
        <v>0.83289250000000004</v>
      </c>
      <c r="AZ13" s="39">
        <f t="array" ref="AZ13">SUM(IF(YEAR($C$5:$AX$5)=AZ$5,$C13:$AX13))</f>
        <v>222.67621750000001</v>
      </c>
      <c r="BA13" s="30">
        <f t="array" ref="BA13">SUM(IF(YEAR($C$5:$AX$5)=BA$5,$C13:$AX13))</f>
        <v>226.23447870000001</v>
      </c>
      <c r="BB13" s="30">
        <f t="array" ref="BB13">SUM(IF(YEAR($C$5:$AX$5)=BB$5,$C13:$AX13))</f>
        <v>14.209704</v>
      </c>
      <c r="BC13" s="31">
        <f t="array" ref="BC13">SUM(IF(YEAR($C$5:$AX$5)=BC$5,$C13:$AX13))</f>
        <v>13.601893484</v>
      </c>
      <c r="BE13" s="39">
        <f t="shared" si="14"/>
        <v>224.3657532</v>
      </c>
      <c r="BF13" s="30">
        <f t="shared" si="15"/>
        <v>143.47818119999999</v>
      </c>
      <c r="BG13" s="31">
        <f t="shared" si="16"/>
        <v>13.430973470000001</v>
      </c>
    </row>
    <row r="14" spans="1:59">
      <c r="B14" s="17">
        <v>1556</v>
      </c>
      <c r="C14" s="30">
        <v>0</v>
      </c>
      <c r="D14" s="30">
        <v>0</v>
      </c>
      <c r="E14" s="30">
        <v>0</v>
      </c>
      <c r="F14" s="30">
        <v>0</v>
      </c>
      <c r="G14" s="30">
        <v>7.5863579999999996E-3</v>
      </c>
      <c r="H14" s="30">
        <v>4.0883019999999999E-2</v>
      </c>
      <c r="I14" s="30">
        <v>1.0127922</v>
      </c>
      <c r="J14" s="30">
        <v>0.74745660000000003</v>
      </c>
      <c r="K14" s="30">
        <v>4.1142069999999999E-3</v>
      </c>
      <c r="L14" s="30">
        <v>0</v>
      </c>
      <c r="M14" s="30">
        <v>0</v>
      </c>
      <c r="N14" s="30">
        <v>0</v>
      </c>
      <c r="O14" s="30">
        <v>0</v>
      </c>
      <c r="P14" s="30">
        <v>0</v>
      </c>
      <c r="Q14" s="30">
        <v>0</v>
      </c>
      <c r="R14" s="30">
        <v>0</v>
      </c>
      <c r="S14" s="30">
        <v>2.3023849999999998E-2</v>
      </c>
      <c r="T14" s="30">
        <v>0.13864615699999999</v>
      </c>
      <c r="U14" s="30">
        <v>1.4980793999999999</v>
      </c>
      <c r="V14" s="30">
        <v>1.1428369</v>
      </c>
      <c r="W14" s="30">
        <v>4.7182590000000003E-2</v>
      </c>
      <c r="X14" s="30">
        <v>1.5258509999999999E-2</v>
      </c>
      <c r="Y14" s="30">
        <v>0</v>
      </c>
      <c r="Z14" s="30">
        <v>0</v>
      </c>
      <c r="AA14" s="30">
        <v>6.1739920000000004E-2</v>
      </c>
      <c r="AB14" s="30">
        <v>0</v>
      </c>
      <c r="AC14" s="30">
        <v>0</v>
      </c>
      <c r="AD14" s="30">
        <v>0</v>
      </c>
      <c r="AE14" s="30">
        <v>3.709515E-2</v>
      </c>
      <c r="AF14" s="30">
        <v>0.16021386000000001</v>
      </c>
      <c r="AG14" s="30">
        <v>1.651959</v>
      </c>
      <c r="AH14" s="30">
        <v>1.8608281</v>
      </c>
      <c r="AI14" s="30">
        <v>0.15367755999999999</v>
      </c>
      <c r="AJ14" s="30">
        <v>3.5058279999999997E-2</v>
      </c>
      <c r="AK14" s="30">
        <v>0</v>
      </c>
      <c r="AL14" s="30">
        <v>0</v>
      </c>
      <c r="AM14" s="30">
        <v>0</v>
      </c>
      <c r="AN14" s="30">
        <v>0</v>
      </c>
      <c r="AO14" s="30">
        <v>1.208444E-2</v>
      </c>
      <c r="AP14" s="30">
        <v>0.1281814</v>
      </c>
      <c r="AQ14" s="30">
        <v>5.9853169999999997E-2</v>
      </c>
      <c r="AR14" s="30">
        <v>0.35142800000000002</v>
      </c>
      <c r="AS14" s="30">
        <v>2.27845663</v>
      </c>
      <c r="AT14" s="30">
        <v>2.2116492399999998</v>
      </c>
      <c r="AU14" s="30">
        <v>0.25558997</v>
      </c>
      <c r="AV14" s="30">
        <v>9.7017870000000006E-2</v>
      </c>
      <c r="AW14" s="30">
        <v>2.448111E-2</v>
      </c>
      <c r="AX14" s="31">
        <v>0</v>
      </c>
      <c r="AZ14" s="39">
        <f t="array" ref="AZ14">SUM(IF(YEAR($C$5:$AX$5)=AZ$5,$C14:$AX14))</f>
        <v>1.8128323850000001</v>
      </c>
      <c r="BA14" s="30">
        <f t="array" ref="BA14">SUM(IF(YEAR($C$5:$AX$5)=BA$5,$C14:$AX14))</f>
        <v>2.8650274069999999</v>
      </c>
      <c r="BB14" s="30">
        <f t="array" ref="BB14">SUM(IF(YEAR($C$5:$AX$5)=BB$5,$C14:$AX14))</f>
        <v>3.9605718700000003</v>
      </c>
      <c r="BC14" s="31">
        <f t="array" ref="BC14">SUM(IF(YEAR($C$5:$AX$5)=BC$5,$C14:$AX14))</f>
        <v>5.4187418300000001</v>
      </c>
      <c r="BE14" s="39">
        <f t="shared" si="14"/>
        <v>1.8282698770000001</v>
      </c>
      <c r="BF14" s="30">
        <f t="shared" si="15"/>
        <v>2.9408386269999993</v>
      </c>
      <c r="BG14" s="31">
        <f t="shared" si="16"/>
        <v>4.06185581</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0</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1">
        <v>0</v>
      </c>
      <c r="AZ16" s="39">
        <f t="array" ref="AZ16">SUM(IF(YEAR($C$5:$AX$5)=AZ$5,$C16:$AX16))</f>
        <v>0</v>
      </c>
      <c r="BA16" s="30">
        <f t="array" ref="BA16">SUM(IF(YEAR($C$5:$AX$5)=BA$5,$C16:$AX16))</f>
        <v>0</v>
      </c>
      <c r="BB16" s="30">
        <f t="array" ref="BB16">SUM(IF(YEAR($C$5:$AX$5)=BB$5,$C16:$AX16))</f>
        <v>0</v>
      </c>
      <c r="BC16" s="31">
        <f t="array" ref="BC16">SUM(IF(YEAR($C$5:$AX$5)=BC$5,$C16:$AX16))</f>
        <v>0</v>
      </c>
      <c r="BE16" s="39">
        <f t="shared" si="14"/>
        <v>0</v>
      </c>
      <c r="BF16" s="30">
        <f t="shared" si="15"/>
        <v>0</v>
      </c>
      <c r="BG16" s="31">
        <f t="shared" si="16"/>
        <v>0</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1">
        <v>0</v>
      </c>
      <c r="AZ17" s="39">
        <f t="array" ref="AZ17">SUM(IF(YEAR($C$5:$AX$5)=AZ$5,$C17:$AX17))</f>
        <v>0</v>
      </c>
      <c r="BA17" s="30">
        <f t="array" ref="BA17">SUM(IF(YEAR($C$5:$AX$5)=BA$5,$C17:$AX17))</f>
        <v>0</v>
      </c>
      <c r="BB17" s="30">
        <f t="array" ref="BB17">SUM(IF(YEAR($C$5:$AX$5)=BB$5,$C17:$AX17))</f>
        <v>0</v>
      </c>
      <c r="BC17" s="31">
        <f t="array" ref="BC17">SUM(IF(YEAR($C$5:$AX$5)=BC$5,$C17:$AX17))</f>
        <v>0</v>
      </c>
      <c r="BE17" s="39">
        <f t="shared" si="14"/>
        <v>0</v>
      </c>
      <c r="BF17" s="30">
        <f t="shared" si="15"/>
        <v>0</v>
      </c>
      <c r="BG17" s="31">
        <f t="shared" si="16"/>
        <v>0</v>
      </c>
    </row>
    <row r="18" spans="2:59">
      <c r="B18" s="17">
        <v>1571</v>
      </c>
      <c r="C18" s="30">
        <v>15.567215000000001</v>
      </c>
      <c r="D18" s="30">
        <v>14.481753000000001</v>
      </c>
      <c r="E18" s="30">
        <v>13.806099</v>
      </c>
      <c r="F18" s="30">
        <v>11.606867999999999</v>
      </c>
      <c r="G18" s="30">
        <v>13.237788</v>
      </c>
      <c r="H18" s="30">
        <v>15.575806</v>
      </c>
      <c r="I18" s="30">
        <v>19.943502000000002</v>
      </c>
      <c r="J18" s="30">
        <v>19.462730000000001</v>
      </c>
      <c r="K18" s="30">
        <v>15.198212999999999</v>
      </c>
      <c r="L18" s="30">
        <v>13.405181000000001</v>
      </c>
      <c r="M18" s="30">
        <v>14.011898</v>
      </c>
      <c r="N18" s="30">
        <v>15.982944999999999</v>
      </c>
      <c r="O18" s="30">
        <v>16.351386000000002</v>
      </c>
      <c r="P18" s="30">
        <v>14.480595000000001</v>
      </c>
      <c r="Q18" s="30">
        <v>13.923629999999999</v>
      </c>
      <c r="R18" s="30">
        <v>11.831282999999999</v>
      </c>
      <c r="S18" s="30">
        <v>13.565664999999999</v>
      </c>
      <c r="T18" s="30">
        <v>15.691869000000001</v>
      </c>
      <c r="U18" s="30">
        <v>22.651759999999999</v>
      </c>
      <c r="V18" s="30">
        <v>21.603470000000002</v>
      </c>
      <c r="W18" s="30">
        <v>14.923629999999999</v>
      </c>
      <c r="X18" s="30">
        <v>13.038966</v>
      </c>
      <c r="Y18" s="30">
        <v>14.026574</v>
      </c>
      <c r="Z18" s="30">
        <v>15.894539999999999</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0.51536510999999996</v>
      </c>
      <c r="AT18" s="30">
        <v>0.25625526999999998</v>
      </c>
      <c r="AU18" s="30">
        <v>0</v>
      </c>
      <c r="AV18" s="30">
        <v>0</v>
      </c>
      <c r="AW18" s="30">
        <v>0</v>
      </c>
      <c r="AX18" s="31">
        <v>0</v>
      </c>
      <c r="AZ18" s="39">
        <f t="array" ref="AZ18">SUM(IF(YEAR($C$5:$AX$5)=AZ$5,$C18:$AX18))</f>
        <v>182.27999800000001</v>
      </c>
      <c r="BA18" s="30">
        <f t="array" ref="BA18">SUM(IF(YEAR($C$5:$AX$5)=BA$5,$C18:$AX18))</f>
        <v>187.98336799999998</v>
      </c>
      <c r="BB18" s="30">
        <f t="array" ref="BB18">SUM(IF(YEAR($C$5:$AX$5)=BB$5,$C18:$AX18))</f>
        <v>0</v>
      </c>
      <c r="BC18" s="31">
        <f t="array" ref="BC18">SUM(IF(YEAR($C$5:$AX$5)=BC$5,$C18:$AX18))</f>
        <v>0.77162037999999988</v>
      </c>
      <c r="BE18" s="39">
        <f t="shared" si="14"/>
        <v>183.732834</v>
      </c>
      <c r="BF18" s="30">
        <f t="shared" si="15"/>
        <v>117.83080899999999</v>
      </c>
      <c r="BG18" s="31">
        <f t="shared" si="16"/>
        <v>0</v>
      </c>
    </row>
    <row r="19" spans="2:59">
      <c r="B19" s="17">
        <v>1572</v>
      </c>
      <c r="C19" s="30">
        <v>0</v>
      </c>
      <c r="D19" s="30">
        <v>0</v>
      </c>
      <c r="E19" s="30">
        <v>0</v>
      </c>
      <c r="F19" s="30">
        <v>0</v>
      </c>
      <c r="G19" s="30">
        <v>5.3184340000000004E-3</v>
      </c>
      <c r="H19" s="30">
        <v>1.7372140000000001E-2</v>
      </c>
      <c r="I19" s="30">
        <v>1.0328663</v>
      </c>
      <c r="J19" s="30">
        <v>0.88736459999999995</v>
      </c>
      <c r="K19" s="30">
        <v>1.15371E-2</v>
      </c>
      <c r="L19" s="30">
        <v>0</v>
      </c>
      <c r="M19" s="30">
        <v>0</v>
      </c>
      <c r="N19" s="30">
        <v>0</v>
      </c>
      <c r="O19" s="30">
        <v>0</v>
      </c>
      <c r="P19" s="30">
        <v>0</v>
      </c>
      <c r="Q19" s="30">
        <v>0</v>
      </c>
      <c r="R19" s="30">
        <v>0</v>
      </c>
      <c r="S19" s="30">
        <v>3.751956E-2</v>
      </c>
      <c r="T19" s="30">
        <v>0.18166831999999999</v>
      </c>
      <c r="U19" s="30">
        <v>1.8150075000000001</v>
      </c>
      <c r="V19" s="30">
        <v>1.5916945999999998</v>
      </c>
      <c r="W19" s="30">
        <v>8.1565973E-2</v>
      </c>
      <c r="X19" s="30">
        <v>1.5349949999999999E-2</v>
      </c>
      <c r="Y19" s="30">
        <v>0</v>
      </c>
      <c r="Z19" s="30">
        <v>0</v>
      </c>
      <c r="AA19" s="30">
        <v>3.6036600000000002E-2</v>
      </c>
      <c r="AB19" s="30">
        <v>0</v>
      </c>
      <c r="AC19" s="30">
        <v>0</v>
      </c>
      <c r="AD19" s="30">
        <v>0</v>
      </c>
      <c r="AE19" s="30">
        <v>5.2333432700000002E-2</v>
      </c>
      <c r="AF19" s="30">
        <v>0.25094780999999999</v>
      </c>
      <c r="AG19" s="30">
        <v>2.0254343000000001</v>
      </c>
      <c r="AH19" s="30">
        <v>2.3525</v>
      </c>
      <c r="AI19" s="30">
        <v>0.2702562</v>
      </c>
      <c r="AJ19" s="30">
        <v>2.7308539999999999E-2</v>
      </c>
      <c r="AK19" s="30">
        <v>0</v>
      </c>
      <c r="AL19" s="30">
        <v>0</v>
      </c>
      <c r="AM19" s="30">
        <v>0</v>
      </c>
      <c r="AN19" s="30">
        <v>0</v>
      </c>
      <c r="AO19" s="30">
        <v>5.6478810000000004E-3</v>
      </c>
      <c r="AP19" s="30">
        <v>0.15448790000000001</v>
      </c>
      <c r="AQ19" s="30">
        <v>0.12624958999999999</v>
      </c>
      <c r="AR19" s="30">
        <v>0.5918137</v>
      </c>
      <c r="AS19" s="30">
        <v>2.5231979999999998</v>
      </c>
      <c r="AT19" s="30">
        <v>2.739662</v>
      </c>
      <c r="AU19" s="30">
        <v>0.39173159999999996</v>
      </c>
      <c r="AV19" s="30">
        <v>0.15346055</v>
      </c>
      <c r="AW19" s="30">
        <v>4.0500804000000001E-2</v>
      </c>
      <c r="AX19" s="31">
        <v>0</v>
      </c>
      <c r="AZ19" s="39">
        <f t="array" ref="AZ19">SUM(IF(YEAR($C$5:$AX$5)=AZ$5,$C19:$AX19))</f>
        <v>1.954458574</v>
      </c>
      <c r="BA19" s="30">
        <f t="array" ref="BA19">SUM(IF(YEAR($C$5:$AX$5)=BA$5,$C19:$AX19))</f>
        <v>3.7228059029999998</v>
      </c>
      <c r="BB19" s="30">
        <f t="array" ref="BB19">SUM(IF(YEAR($C$5:$AX$5)=BB$5,$C19:$AX19))</f>
        <v>5.0148168826999999</v>
      </c>
      <c r="BC19" s="31">
        <f t="array" ref="BC19">SUM(IF(YEAR($C$5:$AX$5)=BC$5,$C19:$AX19))</f>
        <v>6.7267520249999997</v>
      </c>
      <c r="BE19" s="39">
        <f t="shared" si="14"/>
        <v>1.9866596999999999</v>
      </c>
      <c r="BF19" s="30">
        <f t="shared" si="15"/>
        <v>3.7736563756999999</v>
      </c>
      <c r="BG19" s="31">
        <f t="shared" si="16"/>
        <v>5.2128322210000002</v>
      </c>
    </row>
    <row r="20" spans="2:59">
      <c r="B20" s="17">
        <v>1573</v>
      </c>
      <c r="C20" s="30">
        <v>21.78435</v>
      </c>
      <c r="D20" s="30">
        <v>19.854448999999999</v>
      </c>
      <c r="E20" s="30">
        <v>18.758093000000002</v>
      </c>
      <c r="F20" s="30">
        <v>15.770037</v>
      </c>
      <c r="G20" s="30">
        <v>18.014775</v>
      </c>
      <c r="H20" s="30">
        <v>21.472860000000001</v>
      </c>
      <c r="I20" s="30">
        <v>28.003709999999998</v>
      </c>
      <c r="J20" s="30">
        <v>27.978860000000001</v>
      </c>
      <c r="K20" s="30">
        <v>20.67212</v>
      </c>
      <c r="L20" s="30">
        <v>18.213373000000001</v>
      </c>
      <c r="M20" s="30">
        <v>19.037708000000002</v>
      </c>
      <c r="N20" s="30">
        <v>21.715739999999997</v>
      </c>
      <c r="O20" s="30">
        <v>22.87012</v>
      </c>
      <c r="P20" s="30">
        <v>19.867888000000001</v>
      </c>
      <c r="Q20" s="30">
        <v>18.977702999999998</v>
      </c>
      <c r="R20" s="30">
        <v>16.074947000000002</v>
      </c>
      <c r="S20" s="30">
        <v>18.586784000000002</v>
      </c>
      <c r="T20" s="30">
        <v>22.355969999999999</v>
      </c>
      <c r="U20" s="30">
        <v>30.676960000000001</v>
      </c>
      <c r="V20" s="30">
        <v>30.38233</v>
      </c>
      <c r="W20" s="30">
        <v>20.691969999999998</v>
      </c>
      <c r="X20" s="30">
        <v>17.772078</v>
      </c>
      <c r="Y20" s="30">
        <v>19.057645999999998</v>
      </c>
      <c r="Z20" s="30">
        <v>21.66403</v>
      </c>
      <c r="AA20" s="30">
        <v>21.195219999999999</v>
      </c>
      <c r="AB20" s="30">
        <v>20.367989999999999</v>
      </c>
      <c r="AC20" s="30">
        <v>19.061486000000002</v>
      </c>
      <c r="AD20" s="30">
        <v>15.559366000000001</v>
      </c>
      <c r="AE20" s="30">
        <v>17.463957999999998</v>
      </c>
      <c r="AF20" s="30">
        <v>22.405389999999997</v>
      </c>
      <c r="AG20" s="30">
        <v>30.338279999999997</v>
      </c>
      <c r="AH20" s="30">
        <v>31.581250000000001</v>
      </c>
      <c r="AI20" s="30">
        <v>23.274619999999999</v>
      </c>
      <c r="AJ20" s="30">
        <v>20.650449999999999</v>
      </c>
      <c r="AK20" s="30">
        <v>20.13363</v>
      </c>
      <c r="AL20" s="30">
        <v>22.93535</v>
      </c>
      <c r="AM20" s="30">
        <v>0</v>
      </c>
      <c r="AN20" s="30">
        <v>0</v>
      </c>
      <c r="AO20" s="30">
        <v>0</v>
      </c>
      <c r="AP20" s="30">
        <v>0</v>
      </c>
      <c r="AQ20" s="30">
        <v>0</v>
      </c>
      <c r="AR20" s="30">
        <v>0</v>
      </c>
      <c r="AS20" s="30">
        <v>0</v>
      </c>
      <c r="AT20" s="30">
        <v>0</v>
      </c>
      <c r="AU20" s="30">
        <v>0</v>
      </c>
      <c r="AV20" s="30">
        <v>0</v>
      </c>
      <c r="AW20" s="30">
        <v>0</v>
      </c>
      <c r="AX20" s="31">
        <v>0</v>
      </c>
      <c r="AZ20" s="39">
        <f t="array" ref="AZ20">SUM(IF(YEAR($C$5:$AX$5)=AZ$5,$C20:$AX20))</f>
        <v>251.27607499999999</v>
      </c>
      <c r="BA20" s="30">
        <f t="array" ref="BA20">SUM(IF(YEAR($C$5:$AX$5)=BA$5,$C20:$AX20))</f>
        <v>258.97842600000001</v>
      </c>
      <c r="BB20" s="30">
        <f t="array" ref="BB20">SUM(IF(YEAR($C$5:$AX$5)=BB$5,$C20:$AX20))</f>
        <v>264.96699000000001</v>
      </c>
      <c r="BC20" s="31">
        <f t="array" ref="BC20">SUM(IF(YEAR($C$5:$AX$5)=BC$5,$C20:$AX20))</f>
        <v>0</v>
      </c>
      <c r="BE20" s="39">
        <f t="shared" si="14"/>
        <v>253.47181299999994</v>
      </c>
      <c r="BF20" s="30">
        <f t="shared" si="15"/>
        <v>256.24900400000001</v>
      </c>
      <c r="BG20" s="31">
        <f t="shared" si="16"/>
        <v>171.31897000000001</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5.0314380000000009E-3</v>
      </c>
      <c r="V21" s="30">
        <v>5.0602670000000002E-3</v>
      </c>
      <c r="W21" s="30">
        <v>0</v>
      </c>
      <c r="X21" s="30">
        <v>0</v>
      </c>
      <c r="Y21" s="30">
        <v>0</v>
      </c>
      <c r="Z21" s="30">
        <v>0</v>
      </c>
      <c r="AA21" s="30">
        <v>7.933003000000001E-3</v>
      </c>
      <c r="AB21" s="30">
        <v>0</v>
      </c>
      <c r="AC21" s="30">
        <v>0</v>
      </c>
      <c r="AD21" s="30">
        <v>0</v>
      </c>
      <c r="AE21" s="30">
        <v>0</v>
      </c>
      <c r="AF21" s="30">
        <v>0</v>
      </c>
      <c r="AG21" s="30">
        <v>1.0062873E-2</v>
      </c>
      <c r="AH21" s="30">
        <v>5.0602670000000002E-3</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1">
        <v>0</v>
      </c>
      <c r="AZ21" s="39">
        <f t="array" ref="AZ21">SUM(IF(YEAR($C$5:$AX$5)=AZ$5,$C21:$AX21))</f>
        <v>0</v>
      </c>
      <c r="BA21" s="30">
        <f t="array" ref="BA21">SUM(IF(YEAR($C$5:$AX$5)=BA$5,$C21:$AX21))</f>
        <v>1.0091705000000001E-2</v>
      </c>
      <c r="BB21" s="30">
        <f t="array" ref="BB21">SUM(IF(YEAR($C$5:$AX$5)=BB$5,$C21:$AX21))</f>
        <v>2.3056143000000001E-2</v>
      </c>
      <c r="BC21" s="31">
        <f t="array" ref="BC21">SUM(IF(YEAR($C$5:$AX$5)=BC$5,$C21:$AX21))</f>
        <v>0</v>
      </c>
      <c r="BE21" s="39">
        <f t="shared" si="14"/>
        <v>0</v>
      </c>
      <c r="BF21" s="30">
        <f t="shared" si="15"/>
        <v>1.8024708E-2</v>
      </c>
      <c r="BG21" s="31">
        <f t="shared" si="16"/>
        <v>1.512314E-2</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5.854115E-2</v>
      </c>
      <c r="V22" s="30">
        <v>2.7747319999999999E-2</v>
      </c>
      <c r="W22" s="30">
        <v>0</v>
      </c>
      <c r="X22" s="30">
        <v>0</v>
      </c>
      <c r="Y22" s="30">
        <v>0</v>
      </c>
      <c r="Z22" s="30">
        <v>0</v>
      </c>
      <c r="AA22" s="30">
        <v>0</v>
      </c>
      <c r="AB22" s="30">
        <v>0</v>
      </c>
      <c r="AC22" s="30">
        <v>0</v>
      </c>
      <c r="AD22" s="30">
        <v>0</v>
      </c>
      <c r="AE22" s="30">
        <v>0</v>
      </c>
      <c r="AF22" s="30">
        <v>0</v>
      </c>
      <c r="AG22" s="30">
        <v>7.6019160000000002E-2</v>
      </c>
      <c r="AH22" s="30">
        <v>6.6449530000000007E-2</v>
      </c>
      <c r="AI22" s="30">
        <v>0</v>
      </c>
      <c r="AJ22" s="30">
        <v>0</v>
      </c>
      <c r="AK22" s="30">
        <v>0</v>
      </c>
      <c r="AL22" s="30">
        <v>0</v>
      </c>
      <c r="AM22" s="30">
        <v>0</v>
      </c>
      <c r="AN22" s="30">
        <v>0</v>
      </c>
      <c r="AO22" s="30">
        <v>0</v>
      </c>
      <c r="AP22" s="30">
        <v>0</v>
      </c>
      <c r="AQ22" s="30">
        <v>0</v>
      </c>
      <c r="AR22" s="30">
        <v>0</v>
      </c>
      <c r="AS22" s="30">
        <v>0.1036625</v>
      </c>
      <c r="AT22" s="30">
        <v>4.7973689999999999E-2</v>
      </c>
      <c r="AU22" s="30">
        <v>0</v>
      </c>
      <c r="AV22" s="30">
        <v>0</v>
      </c>
      <c r="AW22" s="30">
        <v>0</v>
      </c>
      <c r="AX22" s="31">
        <v>0</v>
      </c>
      <c r="AZ22" s="39">
        <f t="array" ref="AZ22">SUM(IF(YEAR($C$5:$AX$5)=AZ$5,$C22:$AX22))</f>
        <v>0</v>
      </c>
      <c r="BA22" s="30">
        <f t="array" ref="BA22">SUM(IF(YEAR($C$5:$AX$5)=BA$5,$C22:$AX22))</f>
        <v>8.6288470000000006E-2</v>
      </c>
      <c r="BB22" s="30">
        <f t="array" ref="BB22">SUM(IF(YEAR($C$5:$AX$5)=BB$5,$C22:$AX22))</f>
        <v>0.14246869000000001</v>
      </c>
      <c r="BC22" s="31">
        <f t="array" ref="BC22">SUM(IF(YEAR($C$5:$AX$5)=BC$5,$C22:$AX22))</f>
        <v>0.15163619</v>
      </c>
      <c r="BE22" s="39">
        <f t="shared" si="14"/>
        <v>0</v>
      </c>
      <c r="BF22" s="30">
        <f t="shared" si="15"/>
        <v>8.6288470000000006E-2</v>
      </c>
      <c r="BG22" s="31">
        <f t="shared" si="16"/>
        <v>0.14246869000000001</v>
      </c>
    </row>
    <row r="23" spans="2:59">
      <c r="B23" s="17">
        <v>2390</v>
      </c>
      <c r="C23" s="30">
        <v>0</v>
      </c>
      <c r="D23" s="30">
        <v>0</v>
      </c>
      <c r="E23" s="30">
        <v>0</v>
      </c>
      <c r="F23" s="30">
        <v>0</v>
      </c>
      <c r="G23" s="30">
        <v>0</v>
      </c>
      <c r="H23" s="30">
        <v>0</v>
      </c>
      <c r="I23" s="30">
        <v>0.31893073999999999</v>
      </c>
      <c r="J23" s="30">
        <v>5.0595229999999998E-2</v>
      </c>
      <c r="K23" s="30">
        <v>0</v>
      </c>
      <c r="L23" s="30">
        <v>0</v>
      </c>
      <c r="M23" s="30">
        <v>0</v>
      </c>
      <c r="N23" s="30">
        <v>0</v>
      </c>
      <c r="O23" s="30">
        <v>0</v>
      </c>
      <c r="P23" s="30">
        <v>0</v>
      </c>
      <c r="Q23" s="30">
        <v>0</v>
      </c>
      <c r="R23" s="30">
        <v>0</v>
      </c>
      <c r="S23" s="30">
        <v>0</v>
      </c>
      <c r="T23" s="30">
        <v>0</v>
      </c>
      <c r="U23" s="30">
        <v>9.1484120000000002E-2</v>
      </c>
      <c r="V23" s="30">
        <v>0.11330277999999999</v>
      </c>
      <c r="W23" s="30">
        <v>0</v>
      </c>
      <c r="X23" s="30">
        <v>0</v>
      </c>
      <c r="Y23" s="30">
        <v>0</v>
      </c>
      <c r="Z23" s="30">
        <v>0</v>
      </c>
      <c r="AA23" s="30">
        <v>0</v>
      </c>
      <c r="AB23" s="30">
        <v>0</v>
      </c>
      <c r="AC23" s="30">
        <v>0</v>
      </c>
      <c r="AD23" s="30">
        <v>0</v>
      </c>
      <c r="AE23" s="30">
        <v>0</v>
      </c>
      <c r="AF23" s="30">
        <v>0</v>
      </c>
      <c r="AG23" s="30">
        <v>0.25040225999999999</v>
      </c>
      <c r="AH23" s="30">
        <v>0.21938211999999996</v>
      </c>
      <c r="AI23" s="30">
        <v>0</v>
      </c>
      <c r="AJ23" s="30">
        <v>0</v>
      </c>
      <c r="AK23" s="30">
        <v>0</v>
      </c>
      <c r="AL23" s="30">
        <v>0</v>
      </c>
      <c r="AM23" s="30">
        <v>0</v>
      </c>
      <c r="AN23" s="30">
        <v>0</v>
      </c>
      <c r="AO23" s="30">
        <v>0</v>
      </c>
      <c r="AP23" s="30">
        <v>0</v>
      </c>
      <c r="AQ23" s="30">
        <v>0</v>
      </c>
      <c r="AR23" s="30">
        <v>0</v>
      </c>
      <c r="AS23" s="30">
        <v>0.38008591999999997</v>
      </c>
      <c r="AT23" s="30">
        <v>0.17476647000000001</v>
      </c>
      <c r="AU23" s="30">
        <v>0</v>
      </c>
      <c r="AV23" s="30">
        <v>0</v>
      </c>
      <c r="AW23" s="30">
        <v>0</v>
      </c>
      <c r="AX23" s="31">
        <v>0</v>
      </c>
      <c r="AZ23" s="39">
        <f t="array" ref="AZ23">SUM(IF(YEAR($C$5:$AX$5)=AZ$5,$C23:$AX23))</f>
        <v>0.36952596999999998</v>
      </c>
      <c r="BA23" s="30">
        <f t="array" ref="BA23">SUM(IF(YEAR($C$5:$AX$5)=BA$5,$C23:$AX23))</f>
        <v>0.20478689999999999</v>
      </c>
      <c r="BB23" s="30">
        <f t="array" ref="BB23">SUM(IF(YEAR($C$5:$AX$5)=BB$5,$C23:$AX23))</f>
        <v>0.46978437999999995</v>
      </c>
      <c r="BC23" s="31">
        <f t="array" ref="BC23">SUM(IF(YEAR($C$5:$AX$5)=BC$5,$C23:$AX23))</f>
        <v>0.55485238999999997</v>
      </c>
      <c r="BE23" s="39">
        <f t="shared" si="14"/>
        <v>0.36952596999999998</v>
      </c>
      <c r="BF23" s="30">
        <f t="shared" si="15"/>
        <v>0.20478689999999999</v>
      </c>
      <c r="BG23" s="31">
        <f t="shared" si="16"/>
        <v>0.46978437999999995</v>
      </c>
    </row>
    <row r="24" spans="2:59">
      <c r="B24" s="17">
        <v>2393</v>
      </c>
      <c r="C24" s="30">
        <v>1.323921E-2</v>
      </c>
      <c r="D24" s="30">
        <v>0</v>
      </c>
      <c r="E24" s="30">
        <v>3.269863</v>
      </c>
      <c r="F24" s="30">
        <v>2.7495449999999999</v>
      </c>
      <c r="G24" s="30">
        <v>3.1161150000000002</v>
      </c>
      <c r="H24" s="30">
        <v>3.6582479999999999</v>
      </c>
      <c r="I24" s="30">
        <v>4.2371110999999999</v>
      </c>
      <c r="J24" s="30">
        <v>3.9518568799999998</v>
      </c>
      <c r="K24" s="30">
        <v>3.578049</v>
      </c>
      <c r="L24" s="30">
        <v>3.1696460000000002</v>
      </c>
      <c r="M24" s="30">
        <v>3.3332860000000002</v>
      </c>
      <c r="N24" s="30">
        <v>3.4352510000000001</v>
      </c>
      <c r="O24" s="30">
        <v>0.60709679999999999</v>
      </c>
      <c r="P24" s="30">
        <v>1.3397289999999999</v>
      </c>
      <c r="Q24" s="30">
        <v>3.2976999999999999</v>
      </c>
      <c r="R24" s="30">
        <v>2.8027060000000001</v>
      </c>
      <c r="S24" s="30">
        <v>3.1932960000000001</v>
      </c>
      <c r="T24" s="30">
        <v>3.6582479999999999</v>
      </c>
      <c r="U24" s="30">
        <v>3.7665820000000001</v>
      </c>
      <c r="V24" s="30">
        <v>3.7659660000000001</v>
      </c>
      <c r="W24" s="30">
        <v>3.5080480000000001</v>
      </c>
      <c r="X24" s="30">
        <v>3.0830549999999999</v>
      </c>
      <c r="Y24" s="30">
        <v>3.3367770000000001</v>
      </c>
      <c r="Z24" s="30">
        <v>3.5747879999999999</v>
      </c>
      <c r="AA24" s="30">
        <v>0</v>
      </c>
      <c r="AB24" s="30">
        <v>0.65002219999999999</v>
      </c>
      <c r="AC24" s="30">
        <v>3.0080110000000002</v>
      </c>
      <c r="AD24" s="30">
        <v>2.7128139999999998</v>
      </c>
      <c r="AE24" s="30">
        <v>2.969789</v>
      </c>
      <c r="AF24" s="30">
        <v>3.6544210000000001</v>
      </c>
      <c r="AG24" s="30">
        <v>3.8399350000000001</v>
      </c>
      <c r="AH24" s="30">
        <v>3.784443</v>
      </c>
      <c r="AI24" s="30">
        <v>3.6410179999999999</v>
      </c>
      <c r="AJ24" s="30">
        <v>3.2231010000000002</v>
      </c>
      <c r="AK24" s="30">
        <v>2.647932</v>
      </c>
      <c r="AL24" s="30">
        <v>2.4801099999999998</v>
      </c>
      <c r="AM24" s="30">
        <v>0</v>
      </c>
      <c r="AN24" s="30">
        <v>0</v>
      </c>
      <c r="AO24" s="30">
        <v>2.0250080000000001</v>
      </c>
      <c r="AP24" s="30">
        <v>2.7059150000000001</v>
      </c>
      <c r="AQ24" s="30">
        <v>3.024546</v>
      </c>
      <c r="AR24" s="30">
        <v>3.6566429999999999</v>
      </c>
      <c r="AS24" s="30">
        <v>3.81269664</v>
      </c>
      <c r="AT24" s="30">
        <v>3.8430142200000001</v>
      </c>
      <c r="AU24" s="30">
        <v>2.9043709999999998</v>
      </c>
      <c r="AV24" s="30">
        <v>2.7850839999999999</v>
      </c>
      <c r="AW24" s="30">
        <v>1.595315</v>
      </c>
      <c r="AX24" s="31">
        <v>1.946037</v>
      </c>
      <c r="AZ24" s="39">
        <f t="array" ref="AZ24">SUM(IF(YEAR($C$5:$AX$5)=AZ$5,$C24:$AX24))</f>
        <v>34.512210190000005</v>
      </c>
      <c r="BA24" s="30">
        <f t="array" ref="BA24">SUM(IF(YEAR($C$5:$AX$5)=BA$5,$C24:$AX24))</f>
        <v>35.933991799999994</v>
      </c>
      <c r="BB24" s="30">
        <f t="array" ref="BB24">SUM(IF(YEAR($C$5:$AX$5)=BB$5,$C24:$AX24))</f>
        <v>32.611596200000001</v>
      </c>
      <c r="BC24" s="31">
        <f t="array" ref="BC24">SUM(IF(YEAR($C$5:$AX$5)=BC$5,$C24:$AX24))</f>
        <v>28.298629860000002</v>
      </c>
      <c r="BE24" s="39">
        <f t="shared" si="14"/>
        <v>36.603975779999999</v>
      </c>
      <c r="BF24" s="30">
        <f t="shared" si="15"/>
        <v>34.034100200000005</v>
      </c>
      <c r="BG24" s="31">
        <f t="shared" si="16"/>
        <v>31.026429</v>
      </c>
    </row>
    <row r="25" spans="2:59">
      <c r="B25" s="17">
        <v>2398</v>
      </c>
      <c r="C25" s="30">
        <v>7.7603949999999999</v>
      </c>
      <c r="D25" s="30">
        <v>7.1850240000000003</v>
      </c>
      <c r="E25" s="30">
        <v>8.8198220000000003</v>
      </c>
      <c r="F25" s="30">
        <v>11.026868</v>
      </c>
      <c r="G25" s="30">
        <v>9.1267209999999999</v>
      </c>
      <c r="H25" s="30">
        <v>13.210799000000002</v>
      </c>
      <c r="I25" s="30">
        <v>16.274766999999997</v>
      </c>
      <c r="J25" s="30">
        <v>15.050129</v>
      </c>
      <c r="K25" s="30">
        <v>10.450009999999999</v>
      </c>
      <c r="L25" s="30">
        <v>9.7737619999999996</v>
      </c>
      <c r="M25" s="30">
        <v>10.472942</v>
      </c>
      <c r="N25" s="30">
        <v>8.9802160000000004</v>
      </c>
      <c r="O25" s="30">
        <v>8.3217800000000004</v>
      </c>
      <c r="P25" s="30">
        <v>7.3519310000000004</v>
      </c>
      <c r="Q25" s="30">
        <v>10.058686999999999</v>
      </c>
      <c r="R25" s="30">
        <v>9.884055</v>
      </c>
      <c r="S25" s="30">
        <v>9.4351839999999996</v>
      </c>
      <c r="T25" s="30">
        <v>13.324235</v>
      </c>
      <c r="U25" s="30">
        <v>16.325530000000001</v>
      </c>
      <c r="V25" s="30">
        <v>15.202949</v>
      </c>
      <c r="W25" s="30">
        <v>10.701153000000001</v>
      </c>
      <c r="X25" s="30">
        <v>10.167432999999999</v>
      </c>
      <c r="Y25" s="30">
        <v>10.018501000000001</v>
      </c>
      <c r="Z25" s="30">
        <v>10.959198000000001</v>
      </c>
      <c r="AA25" s="30">
        <v>8.4770129999999995</v>
      </c>
      <c r="AB25" s="30">
        <v>8.1193619999999989</v>
      </c>
      <c r="AC25" s="30">
        <v>9.7037259999999996</v>
      </c>
      <c r="AD25" s="30">
        <v>10.856175</v>
      </c>
      <c r="AE25" s="30">
        <v>9.5241790000000002</v>
      </c>
      <c r="AF25" s="30">
        <v>12.325305999999999</v>
      </c>
      <c r="AG25" s="30">
        <v>16.653849000000001</v>
      </c>
      <c r="AH25" s="30">
        <v>15.887915</v>
      </c>
      <c r="AI25" s="30">
        <v>10.950026999999999</v>
      </c>
      <c r="AJ25" s="30">
        <v>10.223774000000001</v>
      </c>
      <c r="AK25" s="30">
        <v>9.417860000000001</v>
      </c>
      <c r="AL25" s="30">
        <v>11.572647</v>
      </c>
      <c r="AM25" s="30">
        <v>10.482042</v>
      </c>
      <c r="AN25" s="30">
        <v>9.4611929999999997</v>
      </c>
      <c r="AO25" s="30">
        <v>9.9182170000000003</v>
      </c>
      <c r="AP25" s="30">
        <v>11.600740999999999</v>
      </c>
      <c r="AQ25" s="30">
        <v>10.180067000000001</v>
      </c>
      <c r="AR25" s="30">
        <v>12.934509</v>
      </c>
      <c r="AS25" s="30">
        <v>16.953796000000001</v>
      </c>
      <c r="AT25" s="30">
        <v>16.015158</v>
      </c>
      <c r="AU25" s="30">
        <v>10.818303</v>
      </c>
      <c r="AV25" s="30">
        <v>10.134682</v>
      </c>
      <c r="AW25" s="30">
        <v>9.1961860000000009</v>
      </c>
      <c r="AX25" s="31">
        <v>11.47311</v>
      </c>
      <c r="AZ25" s="39">
        <f t="array" ref="AZ25">SUM(IF(YEAR($C$5:$AX$5)=AZ$5,$C25:$AX25))</f>
        <v>128.13145499999999</v>
      </c>
      <c r="BA25" s="30">
        <f t="array" ref="BA25">SUM(IF(YEAR($C$5:$AX$5)=BA$5,$C25:$AX25))</f>
        <v>131.75063600000001</v>
      </c>
      <c r="BB25" s="30">
        <f t="array" ref="BB25">SUM(IF(YEAR($C$5:$AX$5)=BB$5,$C25:$AX25))</f>
        <v>133.71183299999998</v>
      </c>
      <c r="BC25" s="31">
        <f t="array" ref="BC25">SUM(IF(YEAR($C$5:$AX$5)=BC$5,$C25:$AX25))</f>
        <v>139.168004</v>
      </c>
      <c r="BE25" s="39">
        <f t="shared" si="14"/>
        <v>129.264262</v>
      </c>
      <c r="BF25" s="30">
        <f t="shared" si="15"/>
        <v>133.37945400000001</v>
      </c>
      <c r="BG25" s="31">
        <f t="shared" si="16"/>
        <v>138.67363799999998</v>
      </c>
    </row>
    <row r="26" spans="2:59">
      <c r="B26" s="17">
        <v>2399</v>
      </c>
      <c r="C26" s="30">
        <v>4.1380401999999997E-2</v>
      </c>
      <c r="D26" s="30">
        <v>0</v>
      </c>
      <c r="E26" s="30">
        <v>0</v>
      </c>
      <c r="F26" s="30">
        <v>0</v>
      </c>
      <c r="G26" s="30">
        <v>0</v>
      </c>
      <c r="H26" s="30">
        <v>1.6293419999999999E-2</v>
      </c>
      <c r="I26" s="30">
        <v>0.61718320000000004</v>
      </c>
      <c r="J26" s="30">
        <v>0.21857676000000001</v>
      </c>
      <c r="K26" s="30">
        <v>0</v>
      </c>
      <c r="L26" s="30">
        <v>0</v>
      </c>
      <c r="M26" s="30">
        <v>0</v>
      </c>
      <c r="N26" s="30">
        <v>0</v>
      </c>
      <c r="O26" s="30">
        <v>0</v>
      </c>
      <c r="P26" s="30">
        <v>0</v>
      </c>
      <c r="Q26" s="30">
        <v>0</v>
      </c>
      <c r="R26" s="30">
        <v>0</v>
      </c>
      <c r="S26" s="30">
        <v>0</v>
      </c>
      <c r="T26" s="30">
        <v>1.3817078E-2</v>
      </c>
      <c r="U26" s="30">
        <v>0.58944207000000004</v>
      </c>
      <c r="V26" s="30">
        <v>0.29633434999999997</v>
      </c>
      <c r="W26" s="30">
        <v>0</v>
      </c>
      <c r="X26" s="30">
        <v>0</v>
      </c>
      <c r="Y26" s="30">
        <v>0</v>
      </c>
      <c r="Z26" s="30">
        <v>0</v>
      </c>
      <c r="AA26" s="30">
        <v>4.9964434000000002E-2</v>
      </c>
      <c r="AB26" s="30">
        <v>0</v>
      </c>
      <c r="AC26" s="30">
        <v>0</v>
      </c>
      <c r="AD26" s="30">
        <v>0</v>
      </c>
      <c r="AE26" s="30">
        <v>0</v>
      </c>
      <c r="AF26" s="30">
        <v>0</v>
      </c>
      <c r="AG26" s="30">
        <v>0.45089689999999999</v>
      </c>
      <c r="AH26" s="30">
        <v>0.45554446999999998</v>
      </c>
      <c r="AI26" s="30">
        <v>0</v>
      </c>
      <c r="AJ26" s="30">
        <v>0</v>
      </c>
      <c r="AK26" s="30">
        <v>0</v>
      </c>
      <c r="AL26" s="30">
        <v>0</v>
      </c>
      <c r="AM26" s="30">
        <v>0</v>
      </c>
      <c r="AN26" s="30">
        <v>0</v>
      </c>
      <c r="AO26" s="30">
        <v>0</v>
      </c>
      <c r="AP26" s="30">
        <v>0</v>
      </c>
      <c r="AQ26" s="30">
        <v>0</v>
      </c>
      <c r="AR26" s="30">
        <v>0</v>
      </c>
      <c r="AS26" s="30">
        <v>0.66596803999999998</v>
      </c>
      <c r="AT26" s="30">
        <v>0.49963076000000001</v>
      </c>
      <c r="AU26" s="30">
        <v>0</v>
      </c>
      <c r="AV26" s="30">
        <v>0</v>
      </c>
      <c r="AW26" s="30">
        <v>0</v>
      </c>
      <c r="AX26" s="31">
        <v>0</v>
      </c>
      <c r="AZ26" s="39">
        <f t="array" ref="AZ26">SUM(IF(YEAR($C$5:$AX$5)=AZ$5,$C26:$AX26))</f>
        <v>0.89343378200000012</v>
      </c>
      <c r="BA26" s="30">
        <f t="array" ref="BA26">SUM(IF(YEAR($C$5:$AX$5)=BA$5,$C26:$AX26))</f>
        <v>0.89959349799999999</v>
      </c>
      <c r="BB26" s="30">
        <f t="array" ref="BB26">SUM(IF(YEAR($C$5:$AX$5)=BB$5,$C26:$AX26))</f>
        <v>0.95640580399999997</v>
      </c>
      <c r="BC26" s="31">
        <f t="array" ref="BC26">SUM(IF(YEAR($C$5:$AX$5)=BC$5,$C26:$AX26))</f>
        <v>1.1655987999999999</v>
      </c>
      <c r="BE26" s="39">
        <f t="shared" si="14"/>
        <v>0.85205338000000008</v>
      </c>
      <c r="BF26" s="30">
        <f t="shared" si="15"/>
        <v>0.94955793200000005</v>
      </c>
      <c r="BG26" s="31">
        <f t="shared" si="16"/>
        <v>0.90644137000000002</v>
      </c>
    </row>
    <row r="27" spans="2:59">
      <c r="B27" s="17">
        <v>2401</v>
      </c>
      <c r="C27" s="30">
        <v>9.0180769999999993E-3</v>
      </c>
      <c r="D27" s="30">
        <v>0</v>
      </c>
      <c r="E27" s="30">
        <v>0</v>
      </c>
      <c r="F27" s="30">
        <v>0</v>
      </c>
      <c r="G27" s="30">
        <v>0</v>
      </c>
      <c r="H27" s="30">
        <v>0</v>
      </c>
      <c r="I27" s="30">
        <v>0.1303579</v>
      </c>
      <c r="J27" s="30">
        <v>6.1387169999999998E-2</v>
      </c>
      <c r="K27" s="30">
        <v>0</v>
      </c>
      <c r="L27" s="30">
        <v>0</v>
      </c>
      <c r="M27" s="30">
        <v>0</v>
      </c>
      <c r="N27" s="30">
        <v>0</v>
      </c>
      <c r="O27" s="30">
        <v>0</v>
      </c>
      <c r="P27" s="30">
        <v>0</v>
      </c>
      <c r="Q27" s="30">
        <v>0</v>
      </c>
      <c r="R27" s="30">
        <v>0</v>
      </c>
      <c r="S27" s="30">
        <v>0</v>
      </c>
      <c r="T27" s="30">
        <v>0</v>
      </c>
      <c r="U27" s="30">
        <v>0.1369312</v>
      </c>
      <c r="V27" s="30">
        <v>3.2249340000000001E-2</v>
      </c>
      <c r="W27" s="30">
        <v>0</v>
      </c>
      <c r="X27" s="30">
        <v>0</v>
      </c>
      <c r="Y27" s="30">
        <v>0</v>
      </c>
      <c r="Z27" s="30">
        <v>0</v>
      </c>
      <c r="AA27" s="30">
        <v>9.0214460000000007E-3</v>
      </c>
      <c r="AB27" s="30">
        <v>0</v>
      </c>
      <c r="AC27" s="30">
        <v>0</v>
      </c>
      <c r="AD27" s="30">
        <v>0</v>
      </c>
      <c r="AE27" s="30">
        <v>0</v>
      </c>
      <c r="AF27" s="30">
        <v>0</v>
      </c>
      <c r="AG27" s="30">
        <v>0.18803529999999999</v>
      </c>
      <c r="AH27" s="30">
        <v>9.9993040000000005E-2</v>
      </c>
      <c r="AI27" s="30">
        <v>0</v>
      </c>
      <c r="AJ27" s="30">
        <v>0</v>
      </c>
      <c r="AK27" s="30">
        <v>0</v>
      </c>
      <c r="AL27" s="30">
        <v>0</v>
      </c>
      <c r="AM27" s="30">
        <v>0</v>
      </c>
      <c r="AN27" s="30">
        <v>0</v>
      </c>
      <c r="AO27" s="30">
        <v>0</v>
      </c>
      <c r="AP27" s="30">
        <v>0</v>
      </c>
      <c r="AQ27" s="30">
        <v>0</v>
      </c>
      <c r="AR27" s="30">
        <v>0</v>
      </c>
      <c r="AS27" s="30">
        <v>0.189387</v>
      </c>
      <c r="AT27" s="30">
        <v>0.1037472</v>
      </c>
      <c r="AU27" s="30">
        <v>0</v>
      </c>
      <c r="AV27" s="30">
        <v>0</v>
      </c>
      <c r="AW27" s="30">
        <v>0</v>
      </c>
      <c r="AX27" s="31">
        <v>0</v>
      </c>
      <c r="AZ27" s="39">
        <f t="array" ref="AZ27">SUM(IF(YEAR($C$5:$AX$5)=AZ$5,$C27:$AX27))</f>
        <v>0.20076314699999998</v>
      </c>
      <c r="BA27" s="30">
        <f t="array" ref="BA27">SUM(IF(YEAR($C$5:$AX$5)=BA$5,$C27:$AX27))</f>
        <v>0.16918053999999999</v>
      </c>
      <c r="BB27" s="30">
        <f t="array" ref="BB27">SUM(IF(YEAR($C$5:$AX$5)=BB$5,$C27:$AX27))</f>
        <v>0.29704978599999998</v>
      </c>
      <c r="BC27" s="31">
        <f t="array" ref="BC27">SUM(IF(YEAR($C$5:$AX$5)=BC$5,$C27:$AX27))</f>
        <v>0.29313420000000001</v>
      </c>
      <c r="BE27" s="39">
        <f t="shared" si="14"/>
        <v>0.19174506999999999</v>
      </c>
      <c r="BF27" s="30">
        <f t="shared" si="15"/>
        <v>0.17820198599999998</v>
      </c>
      <c r="BG27" s="31">
        <f t="shared" si="16"/>
        <v>0.28802833999999999</v>
      </c>
    </row>
    <row r="28" spans="2:59">
      <c r="B28" s="17">
        <v>2404</v>
      </c>
      <c r="C28" s="30">
        <v>6.2375960999999994E-2</v>
      </c>
      <c r="D28" s="30">
        <v>0</v>
      </c>
      <c r="E28" s="30">
        <v>0</v>
      </c>
      <c r="F28" s="30">
        <v>0</v>
      </c>
      <c r="G28" s="30">
        <v>1.77274363E-2</v>
      </c>
      <c r="H28" s="30">
        <v>1.0330295999999999E-2</v>
      </c>
      <c r="I28" s="30">
        <v>1.3140139999999998</v>
      </c>
      <c r="J28" s="30">
        <v>0.49587061999999998</v>
      </c>
      <c r="K28" s="30">
        <v>0</v>
      </c>
      <c r="L28" s="30">
        <v>0</v>
      </c>
      <c r="M28" s="30">
        <v>0</v>
      </c>
      <c r="N28" s="30">
        <v>0</v>
      </c>
      <c r="O28" s="30">
        <v>0</v>
      </c>
      <c r="P28" s="30">
        <v>0</v>
      </c>
      <c r="Q28" s="30">
        <v>0</v>
      </c>
      <c r="R28" s="30">
        <v>0</v>
      </c>
      <c r="S28" s="30">
        <v>5.5405100000000002E-3</v>
      </c>
      <c r="T28" s="30">
        <v>8.9606399999999989E-3</v>
      </c>
      <c r="U28" s="30">
        <v>1.3889471499999999</v>
      </c>
      <c r="V28" s="30">
        <v>0.5479427899999999</v>
      </c>
      <c r="W28" s="30">
        <v>0</v>
      </c>
      <c r="X28" s="30">
        <v>0</v>
      </c>
      <c r="Y28" s="30">
        <v>0</v>
      </c>
      <c r="Z28" s="30">
        <v>0</v>
      </c>
      <c r="AA28" s="30">
        <v>7.4400606000000008E-2</v>
      </c>
      <c r="AB28" s="30">
        <v>0</v>
      </c>
      <c r="AC28" s="30">
        <v>0</v>
      </c>
      <c r="AD28" s="30">
        <v>3.8641729999999998E-3</v>
      </c>
      <c r="AE28" s="30">
        <v>0</v>
      </c>
      <c r="AF28" s="30">
        <v>0</v>
      </c>
      <c r="AG28" s="30">
        <v>1.5027279</v>
      </c>
      <c r="AH28" s="30">
        <v>1.1052708199999999</v>
      </c>
      <c r="AI28" s="30">
        <v>2.9969389999999997E-3</v>
      </c>
      <c r="AJ28" s="30">
        <v>0</v>
      </c>
      <c r="AK28" s="30">
        <v>0</v>
      </c>
      <c r="AL28" s="30">
        <v>0</v>
      </c>
      <c r="AM28" s="30">
        <v>0</v>
      </c>
      <c r="AN28" s="30">
        <v>0</v>
      </c>
      <c r="AO28" s="30">
        <v>0</v>
      </c>
      <c r="AP28" s="30">
        <v>0</v>
      </c>
      <c r="AQ28" s="30">
        <v>0</v>
      </c>
      <c r="AR28" s="30">
        <v>8.80622325E-3</v>
      </c>
      <c r="AS28" s="30">
        <v>1.5895888000000002</v>
      </c>
      <c r="AT28" s="30">
        <v>0.89642435999999992</v>
      </c>
      <c r="AU28" s="30">
        <v>0</v>
      </c>
      <c r="AV28" s="30">
        <v>0</v>
      </c>
      <c r="AW28" s="30">
        <v>0</v>
      </c>
      <c r="AX28" s="31">
        <v>0</v>
      </c>
      <c r="AZ28" s="39">
        <f t="array" ref="AZ28">SUM(IF(YEAR($C$5:$AX$5)=AZ$5,$C28:$AX28))</f>
        <v>1.9003183132999999</v>
      </c>
      <c r="BA28" s="30">
        <f t="array" ref="BA28">SUM(IF(YEAR($C$5:$AX$5)=BA$5,$C28:$AX28))</f>
        <v>1.95139109</v>
      </c>
      <c r="BB28" s="30">
        <f t="array" ref="BB28">SUM(IF(YEAR($C$5:$AX$5)=BB$5,$C28:$AX28))</f>
        <v>2.6892604379999998</v>
      </c>
      <c r="BC28" s="31">
        <f t="array" ref="BC28">SUM(IF(YEAR($C$5:$AX$5)=BC$5,$C28:$AX28))</f>
        <v>2.4948193832500003</v>
      </c>
      <c r="BE28" s="39">
        <f t="shared" si="14"/>
        <v>1.825755426</v>
      </c>
      <c r="BF28" s="30">
        <f t="shared" si="15"/>
        <v>2.0241153590000001</v>
      </c>
      <c r="BG28" s="31">
        <f t="shared" si="16"/>
        <v>2.6109956589999999</v>
      </c>
    </row>
    <row r="29" spans="2:59">
      <c r="B29" s="17">
        <v>2406</v>
      </c>
      <c r="C29" s="30">
        <v>7.0557597950000002</v>
      </c>
      <c r="D29" s="30">
        <v>6.4535669999999996</v>
      </c>
      <c r="E29" s="30">
        <v>10.469726000000001</v>
      </c>
      <c r="F29" s="30">
        <v>10.276956</v>
      </c>
      <c r="G29" s="30">
        <v>10.094211</v>
      </c>
      <c r="H29" s="30">
        <v>13.816887000000001</v>
      </c>
      <c r="I29" s="30">
        <v>16.880586399999999</v>
      </c>
      <c r="J29" s="30">
        <v>15.35673705</v>
      </c>
      <c r="K29" s="30">
        <v>11.347904</v>
      </c>
      <c r="L29" s="30">
        <v>11.432199000000001</v>
      </c>
      <c r="M29" s="30">
        <v>12.300615000000001</v>
      </c>
      <c r="N29" s="30">
        <v>9.7426479999999991</v>
      </c>
      <c r="O29" s="30">
        <v>9.1186769999999999</v>
      </c>
      <c r="P29" s="30">
        <v>7.757244</v>
      </c>
      <c r="Q29" s="30">
        <v>11.645500999999999</v>
      </c>
      <c r="R29" s="30">
        <v>10.603657</v>
      </c>
      <c r="S29" s="30">
        <v>10.315841000000001</v>
      </c>
      <c r="T29" s="30">
        <v>13.646504</v>
      </c>
      <c r="U29" s="30">
        <v>16.474061120000002</v>
      </c>
      <c r="V29" s="30">
        <v>15.03394467</v>
      </c>
      <c r="W29" s="30">
        <v>11.318711</v>
      </c>
      <c r="X29" s="30">
        <v>11.77155</v>
      </c>
      <c r="Y29" s="30">
        <v>11.353123</v>
      </c>
      <c r="Z29" s="30">
        <v>12.139728</v>
      </c>
      <c r="AA29" s="30">
        <v>8.7214771515000002</v>
      </c>
      <c r="AB29" s="30">
        <v>8.3205620000000007</v>
      </c>
      <c r="AC29" s="30">
        <v>10.811781</v>
      </c>
      <c r="AD29" s="30">
        <v>10.576689999999999</v>
      </c>
      <c r="AE29" s="30">
        <v>10.102884</v>
      </c>
      <c r="AF29" s="30">
        <v>12.792256999999999</v>
      </c>
      <c r="AG29" s="30">
        <v>17.010974820000001</v>
      </c>
      <c r="AH29" s="30">
        <v>16.03583995</v>
      </c>
      <c r="AI29" s="30">
        <v>11.634323999999999</v>
      </c>
      <c r="AJ29" s="30">
        <v>12.106297000000001</v>
      </c>
      <c r="AK29" s="30">
        <v>10.25619</v>
      </c>
      <c r="AL29" s="30">
        <v>13.113633</v>
      </c>
      <c r="AM29" s="30">
        <v>11.424779000000001</v>
      </c>
      <c r="AN29" s="30">
        <v>9.9150390000000002</v>
      </c>
      <c r="AO29" s="30">
        <v>11.633054</v>
      </c>
      <c r="AP29" s="30">
        <v>11.258010000000001</v>
      </c>
      <c r="AQ29" s="30">
        <v>10.788615</v>
      </c>
      <c r="AR29" s="30">
        <v>13.128823000000001</v>
      </c>
      <c r="AS29" s="30">
        <v>17.512022780000002</v>
      </c>
      <c r="AT29" s="30">
        <v>16.099728719999998</v>
      </c>
      <c r="AU29" s="30">
        <v>11.578253</v>
      </c>
      <c r="AV29" s="30">
        <v>11.867415000000001</v>
      </c>
      <c r="AW29" s="30">
        <v>9.4854459999999996</v>
      </c>
      <c r="AX29" s="31">
        <v>12.990514000000001</v>
      </c>
      <c r="AZ29" s="39">
        <f t="array" ref="AZ29">SUM(IF(YEAR($C$5:$AX$5)=AZ$5,$C29:$AX29))</f>
        <v>135.22779624499998</v>
      </c>
      <c r="BA29" s="30">
        <f t="array" ref="BA29">SUM(IF(YEAR($C$5:$AX$5)=BA$5,$C29:$AX29))</f>
        <v>141.17854179</v>
      </c>
      <c r="BB29" s="30">
        <f t="array" ref="BB29">SUM(IF(YEAR($C$5:$AX$5)=BB$5,$C29:$AX29))</f>
        <v>141.48290992149998</v>
      </c>
      <c r="BC29" s="31">
        <f t="array" ref="BC29">SUM(IF(YEAR($C$5:$AX$5)=BC$5,$C29:$AX29))</f>
        <v>147.68169950000001</v>
      </c>
      <c r="BE29" s="39">
        <f t="shared" si="14"/>
        <v>140.31849645</v>
      </c>
      <c r="BF29" s="30">
        <f t="shared" si="15"/>
        <v>140.2710159415</v>
      </c>
      <c r="BG29" s="31">
        <f t="shared" si="16"/>
        <v>147.96901277000001</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4.5674549999999998</v>
      </c>
      <c r="D31" s="30">
        <v>4.072953</v>
      </c>
      <c r="E31" s="30">
        <v>5.6002650000000003</v>
      </c>
      <c r="F31" s="30">
        <v>5.0431270000000001</v>
      </c>
      <c r="G31" s="30">
        <v>5.2579770000000003</v>
      </c>
      <c r="H31" s="30">
        <v>6.6577590000000004</v>
      </c>
      <c r="I31" s="30">
        <v>7.6726159999999997</v>
      </c>
      <c r="J31" s="30">
        <v>7.3111410000000001</v>
      </c>
      <c r="K31" s="30">
        <v>6.0967669999999998</v>
      </c>
      <c r="L31" s="30">
        <v>5.6815389999999999</v>
      </c>
      <c r="M31" s="30">
        <v>6.2395019999999999</v>
      </c>
      <c r="N31" s="30">
        <v>6.1298490000000001</v>
      </c>
      <c r="O31" s="30">
        <v>5.2507809999999999</v>
      </c>
      <c r="P31" s="30">
        <v>4.6312129999999998</v>
      </c>
      <c r="Q31" s="30">
        <v>6.2585870000000003</v>
      </c>
      <c r="R31" s="30">
        <v>5.2465609999999998</v>
      </c>
      <c r="S31" s="30">
        <v>5.5659929999999997</v>
      </c>
      <c r="T31" s="30">
        <v>6.6727790000000002</v>
      </c>
      <c r="U31" s="30">
        <v>7.8330000000000002</v>
      </c>
      <c r="V31" s="30">
        <v>7.33195</v>
      </c>
      <c r="W31" s="30">
        <v>6.0421069999999997</v>
      </c>
      <c r="X31" s="30">
        <v>5.771935</v>
      </c>
      <c r="Y31" s="30">
        <v>6.3685869999999998</v>
      </c>
      <c r="Z31" s="30">
        <v>6.5195360000000004</v>
      </c>
      <c r="AA31" s="30">
        <v>5.3075640000000002</v>
      </c>
      <c r="AB31" s="30">
        <v>5.1383260000000002</v>
      </c>
      <c r="AC31" s="30">
        <v>6.4089879999999999</v>
      </c>
      <c r="AD31" s="30">
        <v>5.2371840000000001</v>
      </c>
      <c r="AE31" s="30">
        <v>5.3552460000000002</v>
      </c>
      <c r="AF31" s="30">
        <v>6.4192229999999997</v>
      </c>
      <c r="AG31" s="30">
        <v>7.6726520000000002</v>
      </c>
      <c r="AH31" s="30">
        <v>7.5180670000000003</v>
      </c>
      <c r="AI31" s="30">
        <v>6.2430260000000004</v>
      </c>
      <c r="AJ31" s="30">
        <v>5.8218860000000001</v>
      </c>
      <c r="AK31" s="30">
        <v>6.1767240000000001</v>
      </c>
      <c r="AL31" s="30">
        <v>6.9495649999999998</v>
      </c>
      <c r="AM31" s="30">
        <v>6.4846870000000001</v>
      </c>
      <c r="AN31" s="30">
        <v>5.7224490000000001</v>
      </c>
      <c r="AO31" s="30">
        <v>6.6712920000000002</v>
      </c>
      <c r="AP31" s="30">
        <v>5.5108079999999999</v>
      </c>
      <c r="AQ31" s="30">
        <v>5.6338309999999998</v>
      </c>
      <c r="AR31" s="30">
        <v>6.6915909999999998</v>
      </c>
      <c r="AS31" s="30">
        <v>8.0904760000000007</v>
      </c>
      <c r="AT31" s="30">
        <v>7.7437329999999998</v>
      </c>
      <c r="AU31" s="30">
        <v>6.3802770000000004</v>
      </c>
      <c r="AV31" s="30">
        <v>6.1519240000000002</v>
      </c>
      <c r="AW31" s="30">
        <v>6.5328710000000001</v>
      </c>
      <c r="AX31" s="31">
        <v>7.0410110000000001</v>
      </c>
      <c r="AZ31" s="39">
        <f t="array" ref="AZ31">SUM(IF(YEAR($C$5:$AX$5)=AZ$5,$C31:$AX31))</f>
        <v>70.330950000000001</v>
      </c>
      <c r="BA31" s="30">
        <f t="array" ref="BA31">SUM(IF(YEAR($C$5:$AX$5)=BA$5,$C31:$AX31))</f>
        <v>73.493028999999993</v>
      </c>
      <c r="BB31" s="30">
        <f t="array" ref="BB31">SUM(IF(YEAR($C$5:$AX$5)=BB$5,$C31:$AX31))</f>
        <v>74.248451000000017</v>
      </c>
      <c r="BC31" s="31">
        <f t="array" ref="BC31">SUM(IF(YEAR($C$5:$AX$5)=BC$5,$C31:$AX31))</f>
        <v>78.654949999999999</v>
      </c>
      <c r="BE31" s="39">
        <f t="shared" si="14"/>
        <v>72.742307999999994</v>
      </c>
      <c r="BF31" s="30">
        <f t="shared" si="15"/>
        <v>73.987201999999996</v>
      </c>
      <c r="BG31" s="31">
        <f t="shared" si="16"/>
        <v>76.824209999999994</v>
      </c>
    </row>
    <row r="32" spans="2:59">
      <c r="B32" s="17">
        <v>2434</v>
      </c>
      <c r="C32" s="30">
        <v>4.9740169999999998E-3</v>
      </c>
      <c r="D32" s="30">
        <v>0</v>
      </c>
      <c r="E32" s="30">
        <v>0</v>
      </c>
      <c r="F32" s="30">
        <v>0</v>
      </c>
      <c r="G32" s="30">
        <v>0</v>
      </c>
      <c r="H32" s="30">
        <v>0</v>
      </c>
      <c r="I32" s="30">
        <v>3.9579990000000002E-2</v>
      </c>
      <c r="J32" s="30">
        <v>1.7253879999999999E-2</v>
      </c>
      <c r="K32" s="30">
        <v>0</v>
      </c>
      <c r="L32" s="30">
        <v>0</v>
      </c>
      <c r="M32" s="30">
        <v>0</v>
      </c>
      <c r="N32" s="30">
        <v>0</v>
      </c>
      <c r="O32" s="30">
        <v>0</v>
      </c>
      <c r="P32" s="30">
        <v>0</v>
      </c>
      <c r="Q32" s="30">
        <v>0</v>
      </c>
      <c r="R32" s="30">
        <v>0</v>
      </c>
      <c r="S32" s="30">
        <v>0</v>
      </c>
      <c r="T32" s="30">
        <v>0</v>
      </c>
      <c r="U32" s="30">
        <v>6.5496570000000004E-2</v>
      </c>
      <c r="V32" s="30">
        <v>3.1439259999999997E-2</v>
      </c>
      <c r="W32" s="30">
        <v>0</v>
      </c>
      <c r="X32" s="30">
        <v>0</v>
      </c>
      <c r="Y32" s="30">
        <v>0</v>
      </c>
      <c r="Z32" s="30">
        <v>0</v>
      </c>
      <c r="AA32" s="30">
        <v>6.6703580000000004E-3</v>
      </c>
      <c r="AB32" s="30">
        <v>0</v>
      </c>
      <c r="AC32" s="30">
        <v>0</v>
      </c>
      <c r="AD32" s="30">
        <v>0</v>
      </c>
      <c r="AE32" s="30">
        <v>0</v>
      </c>
      <c r="AF32" s="30">
        <v>0</v>
      </c>
      <c r="AG32" s="30">
        <v>6.025171E-2</v>
      </c>
      <c r="AH32" s="30">
        <v>5.6028750000000002E-2</v>
      </c>
      <c r="AI32" s="30">
        <v>0</v>
      </c>
      <c r="AJ32" s="30">
        <v>0</v>
      </c>
      <c r="AK32" s="30">
        <v>0</v>
      </c>
      <c r="AL32" s="30">
        <v>0</v>
      </c>
      <c r="AM32" s="30">
        <v>0</v>
      </c>
      <c r="AN32" s="30">
        <v>0</v>
      </c>
      <c r="AO32" s="30">
        <v>0</v>
      </c>
      <c r="AP32" s="30">
        <v>0</v>
      </c>
      <c r="AQ32" s="30">
        <v>0</v>
      </c>
      <c r="AR32" s="30">
        <v>0</v>
      </c>
      <c r="AS32" s="30">
        <v>7.3059869999999999E-2</v>
      </c>
      <c r="AT32" s="30">
        <v>5.4830429999999999E-2</v>
      </c>
      <c r="AU32" s="30">
        <v>0</v>
      </c>
      <c r="AV32" s="30">
        <v>0</v>
      </c>
      <c r="AW32" s="30">
        <v>0</v>
      </c>
      <c r="AX32" s="31">
        <v>0</v>
      </c>
      <c r="AZ32" s="39">
        <f t="array" ref="AZ32">SUM(IF(YEAR($C$5:$AX$5)=AZ$5,$C32:$AX32))</f>
        <v>6.1807886999999999E-2</v>
      </c>
      <c r="BA32" s="30">
        <f t="array" ref="BA32">SUM(IF(YEAR($C$5:$AX$5)=BA$5,$C32:$AX32))</f>
        <v>9.6935830000000001E-2</v>
      </c>
      <c r="BB32" s="30">
        <f t="array" ref="BB32">SUM(IF(YEAR($C$5:$AX$5)=BB$5,$C32:$AX32))</f>
        <v>0.122950818</v>
      </c>
      <c r="BC32" s="31">
        <f t="array" ref="BC32">SUM(IF(YEAR($C$5:$AX$5)=BC$5,$C32:$AX32))</f>
        <v>0.12789030000000001</v>
      </c>
      <c r="BE32" s="39">
        <f t="shared" si="14"/>
        <v>5.6833870000000002E-2</v>
      </c>
      <c r="BF32" s="30">
        <f t="shared" si="15"/>
        <v>0.103606188</v>
      </c>
      <c r="BG32" s="31">
        <f t="shared" si="16"/>
        <v>0.11628046</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0</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0</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0</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0</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1.795837E-3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1.795837E-3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3.5020859999999997E-3</v>
      </c>
      <c r="AT40" s="30">
        <v>0</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3.5020859999999997E-3</v>
      </c>
      <c r="BE40" s="39">
        <f t="shared" si="14"/>
        <v>0</v>
      </c>
      <c r="BF40" s="30">
        <f t="shared" si="15"/>
        <v>0</v>
      </c>
      <c r="BG40" s="31">
        <f t="shared" si="16"/>
        <v>0</v>
      </c>
    </row>
    <row r="41" spans="2:59">
      <c r="B41" s="17">
        <v>3118</v>
      </c>
      <c r="C41" s="30">
        <v>62.598279999999995</v>
      </c>
      <c r="D41" s="30">
        <v>48.4773</v>
      </c>
      <c r="E41" s="30">
        <v>37.263359999999999</v>
      </c>
      <c r="F41" s="30">
        <v>30.27319</v>
      </c>
      <c r="G41" s="30">
        <v>36.054919999999996</v>
      </c>
      <c r="H41" s="30">
        <v>51.50723</v>
      </c>
      <c r="I41" s="30">
        <v>75.549850000000006</v>
      </c>
      <c r="J41" s="30">
        <v>73.224500000000006</v>
      </c>
      <c r="K41" s="30">
        <v>42.257490000000004</v>
      </c>
      <c r="L41" s="30">
        <v>35.940259999999995</v>
      </c>
      <c r="M41" s="30">
        <v>38.877040000000001</v>
      </c>
      <c r="N41" s="30">
        <v>46.278919999999999</v>
      </c>
      <c r="O41" s="30">
        <v>62.715510000000002</v>
      </c>
      <c r="P41" s="30">
        <v>50.146599999999999</v>
      </c>
      <c r="Q41" s="30">
        <v>40.005870000000002</v>
      </c>
      <c r="R41" s="30">
        <v>31.013800000000003</v>
      </c>
      <c r="S41" s="30">
        <v>37.436630000000001</v>
      </c>
      <c r="T41" s="30">
        <v>52.136710000000001</v>
      </c>
      <c r="U41" s="30">
        <v>80.885279999999995</v>
      </c>
      <c r="V41" s="30">
        <v>74.548670000000001</v>
      </c>
      <c r="W41" s="30">
        <v>42.487899999999996</v>
      </c>
      <c r="X41" s="30">
        <v>37.182029999999997</v>
      </c>
      <c r="Y41" s="30">
        <v>39.336910000000003</v>
      </c>
      <c r="Z41" s="30">
        <v>48.262699999999995</v>
      </c>
      <c r="AA41" s="30">
        <v>53.372770000000003</v>
      </c>
      <c r="AB41" s="30">
        <v>46.094390000000004</v>
      </c>
      <c r="AC41" s="30">
        <v>38.931150000000002</v>
      </c>
      <c r="AD41" s="30">
        <v>30.9788</v>
      </c>
      <c r="AE41" s="30">
        <v>34.860889999999998</v>
      </c>
      <c r="AF41" s="30">
        <v>51.437190000000001</v>
      </c>
      <c r="AG41" s="30">
        <v>83.047200000000004</v>
      </c>
      <c r="AH41" s="30">
        <v>81.128680000000003</v>
      </c>
      <c r="AI41" s="30">
        <v>52.911659999999998</v>
      </c>
      <c r="AJ41" s="30">
        <v>48.927120000000002</v>
      </c>
      <c r="AK41" s="30">
        <v>47.263809999999999</v>
      </c>
      <c r="AL41" s="30">
        <v>55.621200000000002</v>
      </c>
      <c r="AM41" s="30">
        <v>77.173919999999995</v>
      </c>
      <c r="AN41" s="30">
        <v>65.036110000000008</v>
      </c>
      <c r="AO41" s="30">
        <v>53.422960000000003</v>
      </c>
      <c r="AP41" s="30">
        <v>43.477980000000002</v>
      </c>
      <c r="AQ41" s="30">
        <v>41.06109</v>
      </c>
      <c r="AR41" s="30">
        <v>60.31044</v>
      </c>
      <c r="AS41" s="30">
        <v>92.892439999999993</v>
      </c>
      <c r="AT41" s="30">
        <v>90.518420000000006</v>
      </c>
      <c r="AU41" s="30">
        <v>59.697990000000004</v>
      </c>
      <c r="AV41" s="30">
        <v>52.149159999999995</v>
      </c>
      <c r="AW41" s="30">
        <v>52.337069999999997</v>
      </c>
      <c r="AX41" s="31">
        <v>64.55286000000001</v>
      </c>
      <c r="AZ41" s="39">
        <f t="array" ref="AZ41">SUM(IF(YEAR($C$5:$AX$5)=AZ$5,$C41:$AX41))</f>
        <v>578.30233999999996</v>
      </c>
      <c r="BA41" s="30">
        <f t="array" ref="BA41">SUM(IF(YEAR($C$5:$AX$5)=BA$5,$C41:$AX41))</f>
        <v>596.15861000000007</v>
      </c>
      <c r="BB41" s="30">
        <f t="array" ref="BB41">SUM(IF(YEAR($C$5:$AX$5)=BB$5,$C41:$AX41))</f>
        <v>624.57486000000006</v>
      </c>
      <c r="BC41" s="31">
        <f t="array" ref="BC41">SUM(IF(YEAR($C$5:$AX$5)=BC$5,$C41:$AX41))</f>
        <v>752.63043999999991</v>
      </c>
      <c r="BE41" s="39">
        <f t="shared" si="14"/>
        <v>584.95370000000014</v>
      </c>
      <c r="BF41" s="30">
        <f t="shared" si="15"/>
        <v>579.07820000000004</v>
      </c>
      <c r="BG41" s="31">
        <f t="shared" si="16"/>
        <v>700.5089200000001</v>
      </c>
    </row>
    <row r="42" spans="2:59">
      <c r="B42" s="17">
        <v>3120</v>
      </c>
      <c r="C42" s="30">
        <v>9.2720130000000008E-3</v>
      </c>
      <c r="D42" s="30">
        <v>0</v>
      </c>
      <c r="E42" s="30">
        <v>0</v>
      </c>
      <c r="F42" s="30">
        <v>0</v>
      </c>
      <c r="G42" s="30">
        <v>0</v>
      </c>
      <c r="H42" s="30">
        <v>0</v>
      </c>
      <c r="I42" s="30">
        <v>3.650639E-2</v>
      </c>
      <c r="J42" s="30">
        <v>1.7914269999999999E-2</v>
      </c>
      <c r="K42" s="30">
        <v>0</v>
      </c>
      <c r="L42" s="30">
        <v>0</v>
      </c>
      <c r="M42" s="30">
        <v>0</v>
      </c>
      <c r="N42" s="30">
        <v>0</v>
      </c>
      <c r="O42" s="30">
        <v>0</v>
      </c>
      <c r="P42" s="30">
        <v>0</v>
      </c>
      <c r="Q42" s="30">
        <v>0</v>
      </c>
      <c r="R42" s="30">
        <v>0</v>
      </c>
      <c r="S42" s="30">
        <v>0</v>
      </c>
      <c r="T42" s="30">
        <v>0</v>
      </c>
      <c r="U42" s="30">
        <v>5.5976459999999999E-2</v>
      </c>
      <c r="V42" s="30">
        <v>3.012855E-2</v>
      </c>
      <c r="W42" s="30">
        <v>0</v>
      </c>
      <c r="X42" s="30">
        <v>0</v>
      </c>
      <c r="Y42" s="30">
        <v>0</v>
      </c>
      <c r="Z42" s="30">
        <v>0</v>
      </c>
      <c r="AA42" s="30">
        <v>7.0397970000000004E-3</v>
      </c>
      <c r="AB42" s="30">
        <v>0</v>
      </c>
      <c r="AC42" s="30">
        <v>0</v>
      </c>
      <c r="AD42" s="30">
        <v>0</v>
      </c>
      <c r="AE42" s="30">
        <v>0</v>
      </c>
      <c r="AF42" s="30">
        <v>0</v>
      </c>
      <c r="AG42" s="30">
        <v>7.3012779999999999E-2</v>
      </c>
      <c r="AH42" s="30">
        <v>7.3285649999999994E-2</v>
      </c>
      <c r="AI42" s="30">
        <v>2.4587739999999999E-3</v>
      </c>
      <c r="AJ42" s="30">
        <v>0</v>
      </c>
      <c r="AK42" s="30">
        <v>0</v>
      </c>
      <c r="AL42" s="30">
        <v>0</v>
      </c>
      <c r="AM42" s="30">
        <v>0</v>
      </c>
      <c r="AN42" s="30">
        <v>0</v>
      </c>
      <c r="AO42" s="30">
        <v>0</v>
      </c>
      <c r="AP42" s="30">
        <v>0</v>
      </c>
      <c r="AQ42" s="30">
        <v>0</v>
      </c>
      <c r="AR42" s="30">
        <v>3.2687710000000002E-3</v>
      </c>
      <c r="AS42" s="30">
        <v>9.4916600000000004E-2</v>
      </c>
      <c r="AT42" s="30">
        <v>8.3871360000000006E-2</v>
      </c>
      <c r="AU42" s="30">
        <v>4.0902869999999997E-3</v>
      </c>
      <c r="AV42" s="30">
        <v>0</v>
      </c>
      <c r="AW42" s="30">
        <v>0</v>
      </c>
      <c r="AX42" s="31">
        <v>0</v>
      </c>
      <c r="AZ42" s="39">
        <f t="array" ref="AZ42">SUM(IF(YEAR($C$5:$AX$5)=AZ$5,$C42:$AX42))</f>
        <v>6.3692673000000005E-2</v>
      </c>
      <c r="BA42" s="30">
        <f t="array" ref="BA42">SUM(IF(YEAR($C$5:$AX$5)=BA$5,$C42:$AX42))</f>
        <v>8.6105009999999996E-2</v>
      </c>
      <c r="BB42" s="30">
        <f t="array" ref="BB42">SUM(IF(YEAR($C$5:$AX$5)=BB$5,$C42:$AX42))</f>
        <v>0.15579700099999999</v>
      </c>
      <c r="BC42" s="31">
        <f t="array" ref="BC42">SUM(IF(YEAR($C$5:$AX$5)=BC$5,$C42:$AX42))</f>
        <v>0.18614701800000003</v>
      </c>
      <c r="BE42" s="39">
        <f t="shared" si="14"/>
        <v>5.4420659999999996E-2</v>
      </c>
      <c r="BF42" s="30">
        <f t="shared" si="15"/>
        <v>9.3144806999999996E-2</v>
      </c>
      <c r="BG42" s="31">
        <f t="shared" si="16"/>
        <v>0.14875720399999998</v>
      </c>
    </row>
    <row r="43" spans="2:59">
      <c r="B43" s="17">
        <v>3122</v>
      </c>
      <c r="C43" s="30">
        <v>161.73117999999999</v>
      </c>
      <c r="D43" s="30">
        <v>147.48403999999999</v>
      </c>
      <c r="E43" s="30">
        <v>119.01844</v>
      </c>
      <c r="F43" s="30">
        <v>90.647050000000007</v>
      </c>
      <c r="G43" s="30">
        <v>101.24278</v>
      </c>
      <c r="H43" s="30">
        <v>138.52589999999998</v>
      </c>
      <c r="I43" s="30">
        <v>162.31972999999999</v>
      </c>
      <c r="J43" s="30">
        <v>160.54554999999999</v>
      </c>
      <c r="K43" s="30">
        <v>120.00826000000001</v>
      </c>
      <c r="L43" s="30">
        <v>106.08960999999999</v>
      </c>
      <c r="M43" s="30">
        <v>114.44667</v>
      </c>
      <c r="N43" s="30">
        <v>137.41467</v>
      </c>
      <c r="O43" s="30">
        <v>120.95795000000001</v>
      </c>
      <c r="P43" s="30">
        <v>104.43628</v>
      </c>
      <c r="Q43" s="30">
        <v>89.306970000000007</v>
      </c>
      <c r="R43" s="30">
        <v>68.12697</v>
      </c>
      <c r="S43" s="30">
        <v>77.515500000000003</v>
      </c>
      <c r="T43" s="30">
        <v>102.93113</v>
      </c>
      <c r="U43" s="30">
        <v>119.2159</v>
      </c>
      <c r="V43" s="30">
        <v>117.2937</v>
      </c>
      <c r="W43" s="30">
        <v>90.535929999999993</v>
      </c>
      <c r="X43" s="30">
        <v>79.387609999999995</v>
      </c>
      <c r="Y43" s="30">
        <v>85.366730000000004</v>
      </c>
      <c r="Z43" s="30">
        <v>101.42811</v>
      </c>
      <c r="AA43" s="30">
        <v>74.07253</v>
      </c>
      <c r="AB43" s="30">
        <v>66.264470000000003</v>
      </c>
      <c r="AC43" s="30">
        <v>56.497079999999997</v>
      </c>
      <c r="AD43" s="30">
        <v>44.897640000000003</v>
      </c>
      <c r="AE43" s="30">
        <v>46.265819999999998</v>
      </c>
      <c r="AF43" s="30">
        <v>65.817310000000006</v>
      </c>
      <c r="AG43" s="30">
        <v>78.144580000000005</v>
      </c>
      <c r="AH43" s="30">
        <v>77.31232</v>
      </c>
      <c r="AI43" s="30">
        <v>65.030680000000004</v>
      </c>
      <c r="AJ43" s="30">
        <v>60.675339999999998</v>
      </c>
      <c r="AK43" s="30">
        <v>64.588489999999993</v>
      </c>
      <c r="AL43" s="30">
        <v>74.880380000000002</v>
      </c>
      <c r="AM43" s="30">
        <v>90.173490000000001</v>
      </c>
      <c r="AN43" s="30">
        <v>80.033739999999995</v>
      </c>
      <c r="AO43" s="30">
        <v>70.350189999999998</v>
      </c>
      <c r="AP43" s="30">
        <v>57.202060000000003</v>
      </c>
      <c r="AQ43" s="30">
        <v>54.628869999999999</v>
      </c>
      <c r="AR43" s="30">
        <v>70.693049999999999</v>
      </c>
      <c r="AS43" s="30">
        <v>80.804010000000005</v>
      </c>
      <c r="AT43" s="30">
        <v>80.751850000000005</v>
      </c>
      <c r="AU43" s="30">
        <v>69.320319999999995</v>
      </c>
      <c r="AV43" s="30">
        <v>65.208250000000007</v>
      </c>
      <c r="AW43" s="30">
        <v>68.580410000000001</v>
      </c>
      <c r="AX43" s="31">
        <v>82.655169999999998</v>
      </c>
      <c r="AZ43" s="39">
        <f t="array" ref="AZ43">SUM(IF(YEAR($C$5:$AX$5)=AZ$5,$C43:$AX43))</f>
        <v>1559.47388</v>
      </c>
      <c r="BA43" s="30">
        <f t="array" ref="BA43">SUM(IF(YEAR($C$5:$AX$5)=BA$5,$C43:$AX43))</f>
        <v>1156.50278</v>
      </c>
      <c r="BB43" s="30">
        <f t="array" ref="BB43">SUM(IF(YEAR($C$5:$AX$5)=BB$5,$C43:$AX43))</f>
        <v>774.44663999999989</v>
      </c>
      <c r="BC43" s="31">
        <f t="array" ref="BC43">SUM(IF(YEAR($C$5:$AX$5)=BC$5,$C43:$AX43))</f>
        <v>870.40141000000017</v>
      </c>
      <c r="BE43" s="39">
        <f t="shared" si="14"/>
        <v>1399.69406</v>
      </c>
      <c r="BF43" s="30">
        <f t="shared" si="15"/>
        <v>984.15665000000001</v>
      </c>
      <c r="BG43" s="31">
        <f t="shared" si="16"/>
        <v>838.83744999999988</v>
      </c>
    </row>
    <row r="44" spans="2:59">
      <c r="B44" s="17">
        <v>3130</v>
      </c>
      <c r="C44" s="30">
        <v>25.509740000000001</v>
      </c>
      <c r="D44" s="30">
        <v>22.882539999999999</v>
      </c>
      <c r="E44" s="30">
        <v>21.79449</v>
      </c>
      <c r="F44" s="30">
        <v>18.114080000000001</v>
      </c>
      <c r="G44" s="30">
        <v>19.76051</v>
      </c>
      <c r="H44" s="30">
        <v>24.716059999999999</v>
      </c>
      <c r="I44" s="30">
        <v>25.56476</v>
      </c>
      <c r="J44" s="30">
        <v>25.56476</v>
      </c>
      <c r="K44" s="30">
        <v>23.485669999999999</v>
      </c>
      <c r="L44" s="30">
        <v>21.01492</v>
      </c>
      <c r="M44" s="30">
        <v>22.16403</v>
      </c>
      <c r="N44" s="30">
        <v>25.380189999999999</v>
      </c>
      <c r="O44" s="30">
        <v>25.545210000000001</v>
      </c>
      <c r="P44" s="30">
        <v>22.958189999999998</v>
      </c>
      <c r="Q44" s="30">
        <v>21.98809</v>
      </c>
      <c r="R44" s="30">
        <v>18.51802</v>
      </c>
      <c r="S44" s="30">
        <v>20.89564</v>
      </c>
      <c r="T44" s="30">
        <v>24.740089999999999</v>
      </c>
      <c r="U44" s="30">
        <v>25.56476</v>
      </c>
      <c r="V44" s="30">
        <v>25.56476</v>
      </c>
      <c r="W44" s="30">
        <v>23.444759999999999</v>
      </c>
      <c r="X44" s="30">
        <v>20.53088</v>
      </c>
      <c r="Y44" s="30">
        <v>22.188199999999998</v>
      </c>
      <c r="Z44" s="30">
        <v>25.234570000000001</v>
      </c>
      <c r="AA44" s="30">
        <v>25.52882</v>
      </c>
      <c r="AB44" s="30">
        <v>23.80734</v>
      </c>
      <c r="AC44" s="30">
        <v>22.162310000000002</v>
      </c>
      <c r="AD44" s="30">
        <v>17.94707</v>
      </c>
      <c r="AE44" s="30">
        <v>19.581209999999999</v>
      </c>
      <c r="AF44" s="30">
        <v>24.713249999999999</v>
      </c>
      <c r="AG44" s="30">
        <v>25.56476</v>
      </c>
      <c r="AH44" s="30">
        <v>25.56476</v>
      </c>
      <c r="AI44" s="30">
        <v>24.463290000000001</v>
      </c>
      <c r="AJ44" s="30">
        <v>21.466059999999999</v>
      </c>
      <c r="AK44" s="30">
        <v>22.042059999999999</v>
      </c>
      <c r="AL44" s="30">
        <v>25.504619999999999</v>
      </c>
      <c r="AM44" s="30">
        <v>25.555199999999999</v>
      </c>
      <c r="AN44" s="30">
        <v>22.921289999999999</v>
      </c>
      <c r="AO44" s="30">
        <v>22.028359999999999</v>
      </c>
      <c r="AP44" s="30">
        <v>18.057210000000001</v>
      </c>
      <c r="AQ44" s="30">
        <v>20.17961</v>
      </c>
      <c r="AR44" s="30">
        <v>24.728829999999999</v>
      </c>
      <c r="AS44" s="30">
        <v>25.56476</v>
      </c>
      <c r="AT44" s="30">
        <v>25.56476</v>
      </c>
      <c r="AU44" s="30">
        <v>24.39696</v>
      </c>
      <c r="AV44" s="30">
        <v>21.329460000000001</v>
      </c>
      <c r="AW44" s="30">
        <v>22.070160000000001</v>
      </c>
      <c r="AX44" s="31">
        <v>25.479050000000001</v>
      </c>
      <c r="AZ44" s="39">
        <f t="array" ref="AZ44">SUM(IF(YEAR($C$5:$AX$5)=AZ$5,$C44:$AX44))</f>
        <v>275.95175</v>
      </c>
      <c r="BA44" s="30">
        <f t="array" ref="BA44">SUM(IF(YEAR($C$5:$AX$5)=BA$5,$C44:$AX44))</f>
        <v>277.17317000000003</v>
      </c>
      <c r="BB44" s="30">
        <f t="array" ref="BB44">SUM(IF(YEAR($C$5:$AX$5)=BB$5,$C44:$AX44))</f>
        <v>278.34555</v>
      </c>
      <c r="BC44" s="31">
        <f t="array" ref="BC44">SUM(IF(YEAR($C$5:$AX$5)=BC$5,$C44:$AX44))</f>
        <v>277.87565000000006</v>
      </c>
      <c r="BE44" s="39">
        <f t="shared" si="14"/>
        <v>277.79554000000002</v>
      </c>
      <c r="BF44" s="30">
        <f t="shared" si="15"/>
        <v>276.29476999999997</v>
      </c>
      <c r="BG44" s="31">
        <f t="shared" si="16"/>
        <v>278.06047000000001</v>
      </c>
    </row>
    <row r="45" spans="2:59">
      <c r="B45" s="17">
        <v>3131</v>
      </c>
      <c r="C45" s="30">
        <v>10.280873</v>
      </c>
      <c r="D45" s="30">
        <v>9.224101000000001</v>
      </c>
      <c r="E45" s="30">
        <v>7.5136859999999999</v>
      </c>
      <c r="F45" s="30">
        <v>7.0904949999999998</v>
      </c>
      <c r="G45" s="30">
        <v>6.6382460000000005</v>
      </c>
      <c r="H45" s="30">
        <v>9.8459900000000005</v>
      </c>
      <c r="I45" s="30">
        <v>11.364090000000001</v>
      </c>
      <c r="J45" s="30">
        <v>11.233015</v>
      </c>
      <c r="K45" s="30">
        <v>8.5545819999999999</v>
      </c>
      <c r="L45" s="30">
        <v>7.8545780000000001</v>
      </c>
      <c r="M45" s="30">
        <v>7.6146349999999998</v>
      </c>
      <c r="N45" s="30">
        <v>7.063682</v>
      </c>
      <c r="O45" s="30">
        <v>10.879362</v>
      </c>
      <c r="P45" s="30">
        <v>9.4291839999999993</v>
      </c>
      <c r="Q45" s="30">
        <v>8.3519679999999994</v>
      </c>
      <c r="R45" s="30">
        <v>7.4622650000000004</v>
      </c>
      <c r="S45" s="30">
        <v>7.3575850000000003</v>
      </c>
      <c r="T45" s="30">
        <v>10.011184</v>
      </c>
      <c r="U45" s="30">
        <v>11.511441999999999</v>
      </c>
      <c r="V45" s="30">
        <v>11.291818000000001</v>
      </c>
      <c r="W45" s="30">
        <v>8.5767159999999993</v>
      </c>
      <c r="X45" s="30">
        <v>8.424982</v>
      </c>
      <c r="Y45" s="30">
        <v>8.0312950000000001</v>
      </c>
      <c r="Z45" s="30">
        <v>7.6941839999999999</v>
      </c>
      <c r="AA45" s="30">
        <v>9.2741699999999998</v>
      </c>
      <c r="AB45" s="30">
        <v>8.9274900000000006</v>
      </c>
      <c r="AC45" s="30">
        <v>6.9673730000000003</v>
      </c>
      <c r="AD45" s="30">
        <v>7.1914309999999997</v>
      </c>
      <c r="AE45" s="30">
        <v>6.7280059999999997</v>
      </c>
      <c r="AF45" s="30">
        <v>9.6232259999999989</v>
      </c>
      <c r="AG45" s="30">
        <v>11.667644000000001</v>
      </c>
      <c r="AH45" s="30">
        <v>11.845245</v>
      </c>
      <c r="AI45" s="30">
        <v>8.1342619999999997</v>
      </c>
      <c r="AJ45" s="30">
        <v>7.8011180000000007</v>
      </c>
      <c r="AK45" s="30">
        <v>6.9108689999999999</v>
      </c>
      <c r="AL45" s="30">
        <v>7.6065659999999991</v>
      </c>
      <c r="AM45" s="30">
        <v>10.970089999999999</v>
      </c>
      <c r="AN45" s="30">
        <v>9.6323369999999997</v>
      </c>
      <c r="AO45" s="30">
        <v>7.7127560000000006</v>
      </c>
      <c r="AP45" s="30">
        <v>7.8072230000000005</v>
      </c>
      <c r="AQ45" s="30">
        <v>7.2748179999999998</v>
      </c>
      <c r="AR45" s="30">
        <v>9.9137820000000012</v>
      </c>
      <c r="AS45" s="30">
        <v>12.381905</v>
      </c>
      <c r="AT45" s="30">
        <v>12.297068000000001</v>
      </c>
      <c r="AU45" s="30">
        <v>8.0079700000000003</v>
      </c>
      <c r="AV45" s="30">
        <v>7.7550120000000007</v>
      </c>
      <c r="AW45" s="30">
        <v>7.0076900000000002</v>
      </c>
      <c r="AX45" s="31">
        <v>7.8666110000000007</v>
      </c>
      <c r="AZ45" s="39">
        <f t="array" ref="AZ45">SUM(IF(YEAR($C$5:$AX$5)=AZ$5,$C45:$AX45))</f>
        <v>104.277973</v>
      </c>
      <c r="BA45" s="30">
        <f t="array" ref="BA45">SUM(IF(YEAR($C$5:$AX$5)=BA$5,$C45:$AX45))</f>
        <v>109.021985</v>
      </c>
      <c r="BB45" s="30">
        <f t="array" ref="BB45">SUM(IF(YEAR($C$5:$AX$5)=BB$5,$C45:$AX45))</f>
        <v>102.67740000000001</v>
      </c>
      <c r="BC45" s="31">
        <f t="array" ref="BC45">SUM(IF(YEAR($C$5:$AX$5)=BC$5,$C45:$AX45))</f>
        <v>108.627262</v>
      </c>
      <c r="BE45" s="39">
        <f t="shared" si="14"/>
        <v>107.01093599999999</v>
      </c>
      <c r="BF45" s="30">
        <f t="shared" si="15"/>
        <v>104.63009099999998</v>
      </c>
      <c r="BG45" s="31">
        <f t="shared" si="16"/>
        <v>106.98615400000001</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89.621489999999994</v>
      </c>
      <c r="D47" s="30">
        <v>78.139520000000005</v>
      </c>
      <c r="E47" s="30">
        <v>41.142650000000003</v>
      </c>
      <c r="F47" s="30">
        <v>30.535</v>
      </c>
      <c r="G47" s="30">
        <v>36.639229999999998</v>
      </c>
      <c r="H47" s="30">
        <v>63.499840000000006</v>
      </c>
      <c r="I47" s="30">
        <v>87.305669999999992</v>
      </c>
      <c r="J47" s="30">
        <v>85.845490000000012</v>
      </c>
      <c r="K47" s="30">
        <v>47.427720000000001</v>
      </c>
      <c r="L47" s="30">
        <v>39.060469999999995</v>
      </c>
      <c r="M47" s="30">
        <v>42.882339999999999</v>
      </c>
      <c r="N47" s="30">
        <v>53.809219999999996</v>
      </c>
      <c r="O47" s="30">
        <v>86.692859999999996</v>
      </c>
      <c r="P47" s="30">
        <v>65.198000000000008</v>
      </c>
      <c r="Q47" s="30">
        <v>46.350380000000001</v>
      </c>
      <c r="R47" s="30">
        <v>34.043300000000002</v>
      </c>
      <c r="S47" s="30">
        <v>39.530289999999994</v>
      </c>
      <c r="T47" s="30">
        <v>68.00433000000001</v>
      </c>
      <c r="U47" s="30">
        <v>90.26948999999999</v>
      </c>
      <c r="V47" s="30">
        <v>87.648660000000007</v>
      </c>
      <c r="W47" s="30">
        <v>52.294449999999998</v>
      </c>
      <c r="X47" s="30">
        <v>43.541179999999997</v>
      </c>
      <c r="Y47" s="30">
        <v>45.549680000000002</v>
      </c>
      <c r="Z47" s="30">
        <v>56.308759999999999</v>
      </c>
      <c r="AA47" s="30">
        <v>69.611199999999997</v>
      </c>
      <c r="AB47" s="30">
        <v>54.270250000000004</v>
      </c>
      <c r="AC47" s="30">
        <v>41.210180000000001</v>
      </c>
      <c r="AD47" s="30">
        <v>34.930930000000004</v>
      </c>
      <c r="AE47" s="30">
        <v>36.628929999999997</v>
      </c>
      <c r="AF47" s="30">
        <v>63.849460000000001</v>
      </c>
      <c r="AG47" s="30">
        <v>92.004709999999989</v>
      </c>
      <c r="AH47" s="30">
        <v>89.906480000000002</v>
      </c>
      <c r="AI47" s="30">
        <v>60.879049999999999</v>
      </c>
      <c r="AJ47" s="30">
        <v>53.663709999999995</v>
      </c>
      <c r="AK47" s="30">
        <v>54.17445</v>
      </c>
      <c r="AL47" s="30">
        <v>66.821439999999996</v>
      </c>
      <c r="AM47" s="30">
        <v>108.14004</v>
      </c>
      <c r="AN47" s="30">
        <v>86.207830000000001</v>
      </c>
      <c r="AO47" s="30">
        <v>70.229250000000008</v>
      </c>
      <c r="AP47" s="30">
        <v>58.922559999999997</v>
      </c>
      <c r="AQ47" s="30">
        <v>49.58643</v>
      </c>
      <c r="AR47" s="30">
        <v>73.508240000000001</v>
      </c>
      <c r="AS47" s="30">
        <v>97.158960000000008</v>
      </c>
      <c r="AT47" s="30">
        <v>96.332549999999998</v>
      </c>
      <c r="AU47" s="30">
        <v>65.726939999999999</v>
      </c>
      <c r="AV47" s="30">
        <v>59.086410000000001</v>
      </c>
      <c r="AW47" s="30">
        <v>68.277630000000002</v>
      </c>
      <c r="AX47" s="31">
        <v>81.590260000000001</v>
      </c>
      <c r="AZ47" s="39">
        <f t="array" ref="AZ47">SUM(IF(YEAR($C$5:$AX$5)=AZ$5,$C47:$AX47))</f>
        <v>695.9086400000001</v>
      </c>
      <c r="BA47" s="30">
        <f t="array" ref="BA47">SUM(IF(YEAR($C$5:$AX$5)=BA$5,$C47:$AX47))</f>
        <v>715.43137999999999</v>
      </c>
      <c r="BB47" s="30">
        <f t="array" ref="BB47">SUM(IF(YEAR($C$5:$AX$5)=BB$5,$C47:$AX47))</f>
        <v>717.95078999999987</v>
      </c>
      <c r="BC47" s="31">
        <f t="array" ref="BC47">SUM(IF(YEAR($C$5:$AX$5)=BC$5,$C47:$AX47))</f>
        <v>914.76710000000003</v>
      </c>
      <c r="BE47" s="39">
        <f t="shared" si="14"/>
        <v>691.64558000000011</v>
      </c>
      <c r="BF47" s="30">
        <f t="shared" si="15"/>
        <v>680.26804000000004</v>
      </c>
      <c r="BG47" s="31">
        <f t="shared" si="16"/>
        <v>854.38540999999987</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18.980347000000002</v>
      </c>
      <c r="D49" s="30">
        <v>16.829194999999999</v>
      </c>
      <c r="E49" s="30">
        <v>18.323464999999999</v>
      </c>
      <c r="F49" s="30">
        <v>18.826168000000003</v>
      </c>
      <c r="G49" s="30">
        <v>17.852820999999999</v>
      </c>
      <c r="H49" s="30">
        <v>25.360537999999998</v>
      </c>
      <c r="I49" s="30">
        <v>29.088777</v>
      </c>
      <c r="J49" s="30">
        <v>28.533915999999998</v>
      </c>
      <c r="K49" s="30">
        <v>22.355929</v>
      </c>
      <c r="L49" s="30">
        <v>20.743296999999998</v>
      </c>
      <c r="M49" s="30">
        <v>19.213123</v>
      </c>
      <c r="N49" s="30">
        <v>16.261445999999999</v>
      </c>
      <c r="O49" s="30">
        <v>21.932865</v>
      </c>
      <c r="P49" s="30">
        <v>18.483556</v>
      </c>
      <c r="Q49" s="30">
        <v>20.279707999999999</v>
      </c>
      <c r="R49" s="30">
        <v>19.545788999999999</v>
      </c>
      <c r="S49" s="30">
        <v>19.412047999999999</v>
      </c>
      <c r="T49" s="30">
        <v>25.750084999999999</v>
      </c>
      <c r="U49" s="30">
        <v>29.430703999999999</v>
      </c>
      <c r="V49" s="30">
        <v>28.790775</v>
      </c>
      <c r="W49" s="30">
        <v>22.642999</v>
      </c>
      <c r="X49" s="30">
        <v>22.03632</v>
      </c>
      <c r="Y49" s="30">
        <v>20.234932999999998</v>
      </c>
      <c r="Z49" s="30">
        <v>19.096719999999998</v>
      </c>
      <c r="AA49" s="30">
        <v>20.25046</v>
      </c>
      <c r="AB49" s="30">
        <v>19.283918</v>
      </c>
      <c r="AC49" s="30">
        <v>17.600975000000002</v>
      </c>
      <c r="AD49" s="30">
        <v>19.207075</v>
      </c>
      <c r="AE49" s="30">
        <v>18.374988000000002</v>
      </c>
      <c r="AF49" s="30">
        <v>24.627977000000001</v>
      </c>
      <c r="AG49" s="30">
        <v>29.747385999999999</v>
      </c>
      <c r="AH49" s="30">
        <v>29.818438</v>
      </c>
      <c r="AI49" s="30">
        <v>21.156923999999997</v>
      </c>
      <c r="AJ49" s="30">
        <v>20.357982</v>
      </c>
      <c r="AK49" s="30">
        <v>17.573967</v>
      </c>
      <c r="AL49" s="30">
        <v>19.189540999999998</v>
      </c>
      <c r="AM49" s="30">
        <v>24.738309000000001</v>
      </c>
      <c r="AN49" s="30">
        <v>20.966159999999999</v>
      </c>
      <c r="AO49" s="30">
        <v>19.826233000000002</v>
      </c>
      <c r="AP49" s="30">
        <v>20.983584</v>
      </c>
      <c r="AQ49" s="30">
        <v>19.988737</v>
      </c>
      <c r="AR49" s="30">
        <v>25.564177999999998</v>
      </c>
      <c r="AS49" s="30">
        <v>31.189369999999997</v>
      </c>
      <c r="AT49" s="30">
        <v>30.433986999999998</v>
      </c>
      <c r="AU49" s="30">
        <v>21.086624</v>
      </c>
      <c r="AV49" s="30">
        <v>20.757978999999999</v>
      </c>
      <c r="AW49" s="30">
        <v>17.561706999999998</v>
      </c>
      <c r="AX49" s="31">
        <v>19.675699999999999</v>
      </c>
      <c r="AZ49" s="39">
        <f t="array" ref="AZ49">SUM(IF(YEAR($C$5:$AX$5)=AZ$5,$C49:$AX49))</f>
        <v>252.369022</v>
      </c>
      <c r="BA49" s="30">
        <f t="array" ref="BA49">SUM(IF(YEAR($C$5:$AX$5)=BA$5,$C49:$AX49))</f>
        <v>267.63650200000001</v>
      </c>
      <c r="BB49" s="30">
        <f t="array" ref="BB49">SUM(IF(YEAR($C$5:$AX$5)=BB$5,$C49:$AX49))</f>
        <v>257.18963100000002</v>
      </c>
      <c r="BC49" s="31">
        <f t="array" ref="BC49">SUM(IF(YEAR($C$5:$AX$5)=BC$5,$C49:$AX49))</f>
        <v>272.77256800000004</v>
      </c>
      <c r="BE49" s="39">
        <f t="shared" si="14"/>
        <v>261.21099200000003</v>
      </c>
      <c r="BF49" s="30">
        <f t="shared" si="15"/>
        <v>262.699952</v>
      </c>
      <c r="BG49" s="31">
        <f t="shared" si="16"/>
        <v>268.97523800000005</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v>
      </c>
      <c r="V51" s="30">
        <v>1.0342519999999999E-2</v>
      </c>
      <c r="W51" s="30">
        <v>0</v>
      </c>
      <c r="X51" s="30">
        <v>0</v>
      </c>
      <c r="Y51" s="30">
        <v>0</v>
      </c>
      <c r="Z51" s="30">
        <v>0</v>
      </c>
      <c r="AA51" s="30">
        <v>3.4241590000000002E-2</v>
      </c>
      <c r="AB51" s="30">
        <v>0</v>
      </c>
      <c r="AC51" s="30">
        <v>0</v>
      </c>
      <c r="AD51" s="30">
        <v>0</v>
      </c>
      <c r="AE51" s="30">
        <v>0</v>
      </c>
      <c r="AF51" s="30">
        <v>0</v>
      </c>
      <c r="AG51" s="30">
        <v>2.5812120000000001E-2</v>
      </c>
      <c r="AH51" s="30">
        <v>1.0065447E-2</v>
      </c>
      <c r="AI51" s="30">
        <v>0</v>
      </c>
      <c r="AJ51" s="30">
        <v>0</v>
      </c>
      <c r="AK51" s="30">
        <v>0</v>
      </c>
      <c r="AL51" s="30">
        <v>0</v>
      </c>
      <c r="AM51" s="30">
        <v>0</v>
      </c>
      <c r="AN51" s="30">
        <v>0</v>
      </c>
      <c r="AO51" s="30">
        <v>0</v>
      </c>
      <c r="AP51" s="30">
        <v>0</v>
      </c>
      <c r="AQ51" s="30">
        <v>0</v>
      </c>
      <c r="AR51" s="30">
        <v>0</v>
      </c>
      <c r="AS51" s="30">
        <v>8.6816389999999993E-2</v>
      </c>
      <c r="AT51" s="30">
        <v>1.0342519999999999E-2</v>
      </c>
      <c r="AU51" s="30">
        <v>0</v>
      </c>
      <c r="AV51" s="30">
        <v>0</v>
      </c>
      <c r="AW51" s="30">
        <v>0</v>
      </c>
      <c r="AX51" s="31">
        <v>0</v>
      </c>
      <c r="AZ51" s="39">
        <f t="array" ref="AZ51">SUM(IF(YEAR($C$5:$AX$5)=AZ$5,$C51:$AX51))</f>
        <v>0</v>
      </c>
      <c r="BA51" s="30">
        <f t="array" ref="BA51">SUM(IF(YEAR($C$5:$AX$5)=BA$5,$C51:$AX51))</f>
        <v>1.0342519999999999E-2</v>
      </c>
      <c r="BB51" s="30">
        <f t="array" ref="BB51">SUM(IF(YEAR($C$5:$AX$5)=BB$5,$C51:$AX51))</f>
        <v>7.0119157000000001E-2</v>
      </c>
      <c r="BC51" s="31">
        <f t="array" ref="BC51">SUM(IF(YEAR($C$5:$AX$5)=BC$5,$C51:$AX51))</f>
        <v>9.7158909999999987E-2</v>
      </c>
      <c r="BE51" s="39">
        <f t="shared" si="14"/>
        <v>0</v>
      </c>
      <c r="BF51" s="30">
        <f t="shared" si="15"/>
        <v>4.4584110000000003E-2</v>
      </c>
      <c r="BG51" s="31">
        <f t="shared" si="16"/>
        <v>3.5877566999999999E-2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21.914972443999993</v>
      </c>
      <c r="D55" s="30">
        <v>19.930576000000002</v>
      </c>
      <c r="E55" s="30">
        <v>20.135984999999998</v>
      </c>
      <c r="F55" s="30">
        <v>19.244399000000001</v>
      </c>
      <c r="G55" s="30">
        <v>19.905124000000001</v>
      </c>
      <c r="H55" s="30">
        <v>27.20598</v>
      </c>
      <c r="I55" s="30">
        <v>34.751219460000009</v>
      </c>
      <c r="J55" s="30">
        <v>31.434362428</v>
      </c>
      <c r="K55" s="30">
        <v>21.956139999999998</v>
      </c>
      <c r="L55" s="30">
        <v>21.339869999999998</v>
      </c>
      <c r="M55" s="30">
        <v>21.717300000000002</v>
      </c>
      <c r="N55" s="30">
        <v>21.605730000000001</v>
      </c>
      <c r="O55" s="30">
        <v>24.75047</v>
      </c>
      <c r="P55" s="30">
        <v>21.33737</v>
      </c>
      <c r="Q55" s="30">
        <v>21.563960000000002</v>
      </c>
      <c r="R55" s="30">
        <v>19.380889</v>
      </c>
      <c r="S55" s="30">
        <v>20.607970000000002</v>
      </c>
      <c r="T55" s="30">
        <v>27.363810000000001</v>
      </c>
      <c r="U55" s="30">
        <v>34.859059999999999</v>
      </c>
      <c r="V55" s="30">
        <v>31.396430000000002</v>
      </c>
      <c r="W55" s="30">
        <v>22.188949999999998</v>
      </c>
      <c r="X55" s="30">
        <v>21.674190000000003</v>
      </c>
      <c r="Y55" s="30">
        <v>22.16479</v>
      </c>
      <c r="Z55" s="30">
        <v>23.03763</v>
      </c>
      <c r="AA55" s="30">
        <v>22.932110000000002</v>
      </c>
      <c r="AB55" s="30">
        <v>21.760190000000001</v>
      </c>
      <c r="AC55" s="30">
        <v>20.643439999999998</v>
      </c>
      <c r="AD55" s="30">
        <v>19.383973000000001</v>
      </c>
      <c r="AE55" s="30">
        <v>20.15813</v>
      </c>
      <c r="AF55" s="30">
        <v>26.055199999999999</v>
      </c>
      <c r="AG55" s="30">
        <v>35.904040000000002</v>
      </c>
      <c r="AH55" s="30">
        <v>33.956220000000002</v>
      </c>
      <c r="AI55" s="30">
        <v>22.86412</v>
      </c>
      <c r="AJ55" s="30">
        <v>22.20496</v>
      </c>
      <c r="AK55" s="30">
        <v>20.55105</v>
      </c>
      <c r="AL55" s="30">
        <v>23.817349999999998</v>
      </c>
      <c r="AM55" s="30">
        <v>26.484970000000001</v>
      </c>
      <c r="AN55" s="30">
        <v>23.346910000000001</v>
      </c>
      <c r="AO55" s="30">
        <v>20.21312</v>
      </c>
      <c r="AP55" s="30">
        <v>20.005865</v>
      </c>
      <c r="AQ55" s="30">
        <v>20.796149999999997</v>
      </c>
      <c r="AR55" s="30">
        <v>26.092759999999998</v>
      </c>
      <c r="AS55" s="30">
        <v>35.937199098999997</v>
      </c>
      <c r="AT55" s="30">
        <v>33.465050403999996</v>
      </c>
      <c r="AU55" s="30">
        <v>22.15888</v>
      </c>
      <c r="AV55" s="30">
        <v>20.73657</v>
      </c>
      <c r="AW55" s="30">
        <v>19.799976999999998</v>
      </c>
      <c r="AX55" s="31">
        <v>23.98113</v>
      </c>
      <c r="AZ55" s="39">
        <f t="array" ref="AZ55">SUM(IF(YEAR($C$5:$AX$5)=AZ$5,$C55:$AX55))</f>
        <v>281.14165833200002</v>
      </c>
      <c r="BA55" s="30">
        <f t="array" ref="BA55">SUM(IF(YEAR($C$5:$AX$5)=BA$5,$C55:$AX55))</f>
        <v>290.32551899999999</v>
      </c>
      <c r="BB55" s="30">
        <f t="array" ref="BB55">SUM(IF(YEAR($C$5:$AX$5)=BB$5,$C55:$AX55))</f>
        <v>290.23078299999997</v>
      </c>
      <c r="BC55" s="31">
        <f t="array" ref="BC55">SUM(IF(YEAR($C$5:$AX$5)=BC$5,$C55:$AX55))</f>
        <v>293.01858150300001</v>
      </c>
      <c r="BE55" s="39">
        <f t="shared" si="14"/>
        <v>287.65126088800002</v>
      </c>
      <c r="BF55" s="30">
        <f t="shared" si="15"/>
        <v>287.56270300000006</v>
      </c>
      <c r="BG55" s="31">
        <f t="shared" si="16"/>
        <v>296.19995500000005</v>
      </c>
    </row>
    <row r="56" spans="2:59">
      <c r="B56" s="17">
        <v>3149</v>
      </c>
      <c r="C56" s="30">
        <v>15.486664999999999</v>
      </c>
      <c r="D56" s="30">
        <v>13.344888000000001</v>
      </c>
      <c r="E56" s="30">
        <v>10.837949</v>
      </c>
      <c r="F56" s="30">
        <v>8.8048760000000001</v>
      </c>
      <c r="G56" s="30">
        <v>10.292453999999999</v>
      </c>
      <c r="H56" s="30">
        <v>12.655677000000001</v>
      </c>
      <c r="I56" s="30">
        <v>18.48265</v>
      </c>
      <c r="J56" s="30">
        <v>15.469775</v>
      </c>
      <c r="K56" s="30">
        <v>12.252041999999999</v>
      </c>
      <c r="L56" s="30">
        <v>10.453127</v>
      </c>
      <c r="M56" s="30">
        <v>11.113354000000001</v>
      </c>
      <c r="N56" s="30">
        <v>12.973471</v>
      </c>
      <c r="O56" s="30">
        <v>15.265260999999999</v>
      </c>
      <c r="P56" s="30">
        <v>12.779579</v>
      </c>
      <c r="Q56" s="30">
        <v>10.950762000000001</v>
      </c>
      <c r="R56" s="30">
        <v>9.0202840000000002</v>
      </c>
      <c r="S56" s="30">
        <v>10.607168</v>
      </c>
      <c r="T56" s="30">
        <v>12.614474999999999</v>
      </c>
      <c r="U56" s="30">
        <v>18.613728000000002</v>
      </c>
      <c r="V56" s="30">
        <v>15.440474999999999</v>
      </c>
      <c r="W56" s="30">
        <v>11.966640999999999</v>
      </c>
      <c r="X56" s="30">
        <v>10.101615000000001</v>
      </c>
      <c r="Y56" s="30">
        <v>11.127438999999999</v>
      </c>
      <c r="Z56" s="30">
        <v>12.990673000000001</v>
      </c>
      <c r="AA56" s="30">
        <v>13.560145</v>
      </c>
      <c r="AB56" s="30">
        <v>12.364291999999999</v>
      </c>
      <c r="AC56" s="30">
        <v>11.052284</v>
      </c>
      <c r="AD56" s="30">
        <v>8.6560449999999989</v>
      </c>
      <c r="AE56" s="30">
        <v>9.6957920000000009</v>
      </c>
      <c r="AF56" s="30">
        <v>12.598836</v>
      </c>
      <c r="AG56" s="30">
        <v>18.060299000000001</v>
      </c>
      <c r="AH56" s="30">
        <v>17.49315</v>
      </c>
      <c r="AI56" s="30">
        <v>12.68679</v>
      </c>
      <c r="AJ56" s="30">
        <v>10.670124000000001</v>
      </c>
      <c r="AK56" s="30">
        <v>11.157757</v>
      </c>
      <c r="AL56" s="30">
        <v>13.407081</v>
      </c>
      <c r="AM56" s="30">
        <v>18.388058000000001</v>
      </c>
      <c r="AN56" s="30">
        <v>15.549969999999998</v>
      </c>
      <c r="AO56" s="30">
        <v>11.298410000000001</v>
      </c>
      <c r="AP56" s="30">
        <v>8.8726260000000003</v>
      </c>
      <c r="AQ56" s="30">
        <v>9.9190679999999993</v>
      </c>
      <c r="AR56" s="30">
        <v>12.930842999999999</v>
      </c>
      <c r="AS56" s="30">
        <v>18.865608000000002</v>
      </c>
      <c r="AT56" s="30">
        <v>17.890211999999998</v>
      </c>
      <c r="AU56" s="30">
        <v>12.785432</v>
      </c>
      <c r="AV56" s="30">
        <v>10.604621999999999</v>
      </c>
      <c r="AW56" s="30">
        <v>11.233919999999999</v>
      </c>
      <c r="AX56" s="31">
        <v>14.283896</v>
      </c>
      <c r="AZ56" s="39">
        <f t="array" ref="AZ56">SUM(IF(YEAR($C$5:$AX$5)=AZ$5,$C56:$AX56))</f>
        <v>152.16692800000001</v>
      </c>
      <c r="BA56" s="30">
        <f t="array" ref="BA56">SUM(IF(YEAR($C$5:$AX$5)=BA$5,$C56:$AX56))</f>
        <v>151.47809999999998</v>
      </c>
      <c r="BB56" s="30">
        <f t="array" ref="BB56">SUM(IF(YEAR($C$5:$AX$5)=BB$5,$C56:$AX56))</f>
        <v>151.40259500000002</v>
      </c>
      <c r="BC56" s="31">
        <f t="array" ref="BC56">SUM(IF(YEAR($C$5:$AX$5)=BC$5,$C56:$AX56))</f>
        <v>162.62266499999998</v>
      </c>
      <c r="BE56" s="39">
        <f t="shared" si="14"/>
        <v>152.02315000000002</v>
      </c>
      <c r="BF56" s="30">
        <f t="shared" si="15"/>
        <v>148.18360400000003</v>
      </c>
      <c r="BG56" s="31">
        <f t="shared" si="16"/>
        <v>160.102169</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4.5602509999999995E-3</v>
      </c>
      <c r="AT58" s="30">
        <v>0</v>
      </c>
      <c r="AU58" s="30">
        <v>0</v>
      </c>
      <c r="AV58" s="30">
        <v>0</v>
      </c>
      <c r="AW58" s="30">
        <v>0</v>
      </c>
      <c r="AX58" s="31">
        <v>0</v>
      </c>
      <c r="AZ58" s="39">
        <f t="array" ref="AZ58">SUM(IF(YEAR($C$5:$AX$5)=AZ$5,$C58:$AX58))</f>
        <v>0</v>
      </c>
      <c r="BA58" s="30">
        <f t="array" ref="BA58">SUM(IF(YEAR($C$5:$AX$5)=BA$5,$C58:$AX58))</f>
        <v>0</v>
      </c>
      <c r="BB58" s="30">
        <f t="array" ref="BB58">SUM(IF(YEAR($C$5:$AX$5)=BB$5,$C58:$AX58))</f>
        <v>0</v>
      </c>
      <c r="BC58" s="31">
        <f t="array" ref="BC58">SUM(IF(YEAR($C$5:$AX$5)=BC$5,$C58:$AX58))</f>
        <v>4.5602509999999995E-3</v>
      </c>
      <c r="BE58" s="39">
        <f t="shared" si="14"/>
        <v>0</v>
      </c>
      <c r="BF58" s="30">
        <f t="shared" si="15"/>
        <v>0</v>
      </c>
      <c r="BG58" s="31">
        <f t="shared" si="16"/>
        <v>0</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0.22820585000000002</v>
      </c>
      <c r="V60" s="30">
        <v>6.3906240000000003E-2</v>
      </c>
      <c r="W60" s="30">
        <v>0</v>
      </c>
      <c r="X60" s="30">
        <v>0</v>
      </c>
      <c r="Y60" s="30">
        <v>0</v>
      </c>
      <c r="Z60" s="30">
        <v>0</v>
      </c>
      <c r="AA60" s="30">
        <v>0</v>
      </c>
      <c r="AB60" s="30">
        <v>0</v>
      </c>
      <c r="AC60" s="30">
        <v>0</v>
      </c>
      <c r="AD60" s="30">
        <v>0</v>
      </c>
      <c r="AE60" s="30">
        <v>0</v>
      </c>
      <c r="AF60" s="30">
        <v>0</v>
      </c>
      <c r="AG60" s="30">
        <v>0.21259904000000002</v>
      </c>
      <c r="AH60" s="30">
        <v>0.13279090999999998</v>
      </c>
      <c r="AI60" s="30">
        <v>0</v>
      </c>
      <c r="AJ60" s="30">
        <v>0</v>
      </c>
      <c r="AK60" s="30">
        <v>0</v>
      </c>
      <c r="AL60" s="30">
        <v>0</v>
      </c>
      <c r="AM60" s="30">
        <v>0</v>
      </c>
      <c r="AN60" s="30">
        <v>0</v>
      </c>
      <c r="AO60" s="30">
        <v>0</v>
      </c>
      <c r="AP60" s="30">
        <v>0</v>
      </c>
      <c r="AQ60" s="30">
        <v>0</v>
      </c>
      <c r="AR60" s="30">
        <v>0</v>
      </c>
      <c r="AS60" s="30">
        <v>0.26268360000000002</v>
      </c>
      <c r="AT60" s="30">
        <v>0.10923832999999999</v>
      </c>
      <c r="AU60" s="30">
        <v>0</v>
      </c>
      <c r="AV60" s="30">
        <v>0</v>
      </c>
      <c r="AW60" s="30">
        <v>0</v>
      </c>
      <c r="AX60" s="31">
        <v>0</v>
      </c>
      <c r="AZ60" s="39">
        <f t="array" ref="AZ60">SUM(IF(YEAR($C$5:$AX$5)=AZ$5,$C60:$AX60))</f>
        <v>0</v>
      </c>
      <c r="BA60" s="30">
        <f t="array" ref="BA60">SUM(IF(YEAR($C$5:$AX$5)=BA$5,$C60:$AX60))</f>
        <v>0.29211209000000005</v>
      </c>
      <c r="BB60" s="30">
        <f t="array" ref="BB60">SUM(IF(YEAR($C$5:$AX$5)=BB$5,$C60:$AX60))</f>
        <v>0.34538995</v>
      </c>
      <c r="BC60" s="31">
        <f t="array" ref="BC60">SUM(IF(YEAR($C$5:$AX$5)=BC$5,$C60:$AX60))</f>
        <v>0.37192193000000001</v>
      </c>
      <c r="BE60" s="39">
        <f t="shared" si="14"/>
        <v>0</v>
      </c>
      <c r="BF60" s="30">
        <f t="shared" si="15"/>
        <v>0.29211209000000005</v>
      </c>
      <c r="BG60" s="31">
        <f t="shared" si="16"/>
        <v>0.34538995</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0.22154877000000001</v>
      </c>
      <c r="V61" s="30">
        <v>6.3820039999999995E-2</v>
      </c>
      <c r="W61" s="30">
        <v>0</v>
      </c>
      <c r="X61" s="30">
        <v>0</v>
      </c>
      <c r="Y61" s="30">
        <v>0</v>
      </c>
      <c r="Z61" s="30">
        <v>0</v>
      </c>
      <c r="AA61" s="30">
        <v>0</v>
      </c>
      <c r="AB61" s="30">
        <v>0</v>
      </c>
      <c r="AC61" s="30">
        <v>0</v>
      </c>
      <c r="AD61" s="30">
        <v>0</v>
      </c>
      <c r="AE61" s="30">
        <v>0</v>
      </c>
      <c r="AF61" s="30">
        <v>0</v>
      </c>
      <c r="AG61" s="30">
        <v>0.23138784000000001</v>
      </c>
      <c r="AH61" s="30">
        <v>8.3366930000000006E-2</v>
      </c>
      <c r="AI61" s="30">
        <v>0</v>
      </c>
      <c r="AJ61" s="30">
        <v>0</v>
      </c>
      <c r="AK61" s="30">
        <v>0</v>
      </c>
      <c r="AL61" s="30">
        <v>0</v>
      </c>
      <c r="AM61" s="30">
        <v>0</v>
      </c>
      <c r="AN61" s="30">
        <v>0</v>
      </c>
      <c r="AO61" s="30">
        <v>0</v>
      </c>
      <c r="AP61" s="30">
        <v>0</v>
      </c>
      <c r="AQ61" s="30">
        <v>0</v>
      </c>
      <c r="AR61" s="30">
        <v>0</v>
      </c>
      <c r="AS61" s="30">
        <v>0.20584780000000003</v>
      </c>
      <c r="AT61" s="30">
        <v>7.748329000000001E-2</v>
      </c>
      <c r="AU61" s="30">
        <v>0</v>
      </c>
      <c r="AV61" s="30">
        <v>0</v>
      </c>
      <c r="AW61" s="30">
        <v>0</v>
      </c>
      <c r="AX61" s="31">
        <v>0</v>
      </c>
      <c r="AZ61" s="39">
        <f t="array" ref="AZ61">SUM(IF(YEAR($C$5:$AX$5)=AZ$5,$C61:$AX61))</f>
        <v>0</v>
      </c>
      <c r="BA61" s="30">
        <f t="array" ref="BA61">SUM(IF(YEAR($C$5:$AX$5)=BA$5,$C61:$AX61))</f>
        <v>0.28536881000000003</v>
      </c>
      <c r="BB61" s="30">
        <f t="array" ref="BB61">SUM(IF(YEAR($C$5:$AX$5)=BB$5,$C61:$AX61))</f>
        <v>0.31475477000000002</v>
      </c>
      <c r="BC61" s="31">
        <f t="array" ref="BC61">SUM(IF(YEAR($C$5:$AX$5)=BC$5,$C61:$AX61))</f>
        <v>0.28333109000000001</v>
      </c>
      <c r="BE61" s="39">
        <f t="shared" si="14"/>
        <v>0</v>
      </c>
      <c r="BF61" s="30">
        <f t="shared" si="15"/>
        <v>0.28536881000000003</v>
      </c>
      <c r="BG61" s="31">
        <f t="shared" si="16"/>
        <v>0.31475477000000002</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0.28821679</v>
      </c>
      <c r="V62" s="30">
        <v>0.10262813</v>
      </c>
      <c r="W62" s="30">
        <v>0</v>
      </c>
      <c r="X62" s="30">
        <v>0</v>
      </c>
      <c r="Y62" s="30">
        <v>0</v>
      </c>
      <c r="Z62" s="30">
        <v>0</v>
      </c>
      <c r="AA62" s="30">
        <v>0</v>
      </c>
      <c r="AB62" s="30">
        <v>0</v>
      </c>
      <c r="AC62" s="30">
        <v>0</v>
      </c>
      <c r="AD62" s="30">
        <v>0</v>
      </c>
      <c r="AE62" s="30">
        <v>0</v>
      </c>
      <c r="AF62" s="30">
        <v>0</v>
      </c>
      <c r="AG62" s="30">
        <v>0.29784580000000005</v>
      </c>
      <c r="AH62" s="30">
        <v>0.17880202000000001</v>
      </c>
      <c r="AI62" s="30">
        <v>0</v>
      </c>
      <c r="AJ62" s="30">
        <v>0</v>
      </c>
      <c r="AK62" s="30">
        <v>0</v>
      </c>
      <c r="AL62" s="30">
        <v>0</v>
      </c>
      <c r="AM62" s="30">
        <v>0</v>
      </c>
      <c r="AN62" s="30">
        <v>0</v>
      </c>
      <c r="AO62" s="30">
        <v>0</v>
      </c>
      <c r="AP62" s="30">
        <v>0</v>
      </c>
      <c r="AQ62" s="30">
        <v>0</v>
      </c>
      <c r="AR62" s="30">
        <v>0</v>
      </c>
      <c r="AS62" s="30">
        <v>0.32864427999999996</v>
      </c>
      <c r="AT62" s="30">
        <v>0.11454766</v>
      </c>
      <c r="AU62" s="30">
        <v>0</v>
      </c>
      <c r="AV62" s="30">
        <v>0</v>
      </c>
      <c r="AW62" s="30">
        <v>0</v>
      </c>
      <c r="AX62" s="31">
        <v>0</v>
      </c>
      <c r="AZ62" s="39">
        <f t="array" ref="AZ62">SUM(IF(YEAR($C$5:$AX$5)=AZ$5,$C62:$AX62))</f>
        <v>0</v>
      </c>
      <c r="BA62" s="30">
        <f t="array" ref="BA62">SUM(IF(YEAR($C$5:$AX$5)=BA$5,$C62:$AX62))</f>
        <v>0.39084491999999998</v>
      </c>
      <c r="BB62" s="30">
        <f t="array" ref="BB62">SUM(IF(YEAR($C$5:$AX$5)=BB$5,$C62:$AX62))</f>
        <v>0.47664782000000006</v>
      </c>
      <c r="BC62" s="31">
        <f t="array" ref="BC62">SUM(IF(YEAR($C$5:$AX$5)=BC$5,$C62:$AX62))</f>
        <v>0.44319193999999995</v>
      </c>
      <c r="BE62" s="39">
        <f t="shared" si="14"/>
        <v>0</v>
      </c>
      <c r="BF62" s="30">
        <f t="shared" si="15"/>
        <v>0.39084491999999998</v>
      </c>
      <c r="BG62" s="31">
        <f t="shared" si="16"/>
        <v>0.47664782000000006</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0</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0.10358492</v>
      </c>
      <c r="V64" s="30">
        <v>2.9474215999999998E-2</v>
      </c>
      <c r="W64" s="30">
        <v>0</v>
      </c>
      <c r="X64" s="30">
        <v>0</v>
      </c>
      <c r="Y64" s="30">
        <v>0</v>
      </c>
      <c r="Z64" s="30">
        <v>0</v>
      </c>
      <c r="AA64" s="30">
        <v>0</v>
      </c>
      <c r="AB64" s="30">
        <v>0</v>
      </c>
      <c r="AC64" s="30">
        <v>0</v>
      </c>
      <c r="AD64" s="30">
        <v>0</v>
      </c>
      <c r="AE64" s="30">
        <v>0</v>
      </c>
      <c r="AF64" s="30">
        <v>0</v>
      </c>
      <c r="AG64" s="30">
        <v>8.9159429999999998E-2</v>
      </c>
      <c r="AH64" s="30">
        <v>1.8308682999999999E-2</v>
      </c>
      <c r="AI64" s="30">
        <v>0</v>
      </c>
      <c r="AJ64" s="30">
        <v>0</v>
      </c>
      <c r="AK64" s="30">
        <v>0</v>
      </c>
      <c r="AL64" s="30">
        <v>0</v>
      </c>
      <c r="AM64" s="30">
        <v>0</v>
      </c>
      <c r="AN64" s="30">
        <v>0</v>
      </c>
      <c r="AO64" s="30">
        <v>0</v>
      </c>
      <c r="AP64" s="30">
        <v>0</v>
      </c>
      <c r="AQ64" s="30">
        <v>0</v>
      </c>
      <c r="AR64" s="30">
        <v>0</v>
      </c>
      <c r="AS64" s="30">
        <v>9.5278420000000003E-2</v>
      </c>
      <c r="AT64" s="30">
        <v>2.6416197000000002E-2</v>
      </c>
      <c r="AU64" s="30">
        <v>0</v>
      </c>
      <c r="AV64" s="30">
        <v>0</v>
      </c>
      <c r="AW64" s="30">
        <v>0</v>
      </c>
      <c r="AX64" s="31">
        <v>0</v>
      </c>
      <c r="AZ64" s="39">
        <f t="array" ref="AZ64">SUM(IF(YEAR($C$5:$AX$5)=AZ$5,$C64:$AX64))</f>
        <v>0</v>
      </c>
      <c r="BA64" s="30">
        <f t="array" ref="BA64">SUM(IF(YEAR($C$5:$AX$5)=BA$5,$C64:$AX64))</f>
        <v>0.13305913599999999</v>
      </c>
      <c r="BB64" s="30">
        <f t="array" ref="BB64">SUM(IF(YEAR($C$5:$AX$5)=BB$5,$C64:$AX64))</f>
        <v>0.107468113</v>
      </c>
      <c r="BC64" s="31">
        <f t="array" ref="BC64">SUM(IF(YEAR($C$5:$AX$5)=BC$5,$C64:$AX64))</f>
        <v>0.121694617</v>
      </c>
      <c r="BE64" s="39">
        <f t="shared" si="14"/>
        <v>0</v>
      </c>
      <c r="BF64" s="30">
        <f t="shared" si="15"/>
        <v>0.13305913599999999</v>
      </c>
      <c r="BG64" s="31">
        <f t="shared" si="16"/>
        <v>0.107468113</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1.735515E-2</v>
      </c>
      <c r="V65" s="30">
        <v>1.023787E-2</v>
      </c>
      <c r="W65" s="30">
        <v>0</v>
      </c>
      <c r="X65" s="30">
        <v>0</v>
      </c>
      <c r="Y65" s="30">
        <v>0</v>
      </c>
      <c r="Z65" s="30">
        <v>0</v>
      </c>
      <c r="AA65" s="30">
        <v>0</v>
      </c>
      <c r="AB65" s="30">
        <v>0</v>
      </c>
      <c r="AC65" s="30">
        <v>0</v>
      </c>
      <c r="AD65" s="30">
        <v>0</v>
      </c>
      <c r="AE65" s="30">
        <v>0</v>
      </c>
      <c r="AF65" s="30">
        <v>0</v>
      </c>
      <c r="AG65" s="30">
        <v>2.1883244E-2</v>
      </c>
      <c r="AH65" s="30">
        <v>3.6607112700000007E-2</v>
      </c>
      <c r="AI65" s="30">
        <v>0</v>
      </c>
      <c r="AJ65" s="30">
        <v>0</v>
      </c>
      <c r="AK65" s="30">
        <v>0</v>
      </c>
      <c r="AL65" s="30">
        <v>0</v>
      </c>
      <c r="AM65" s="30">
        <v>0</v>
      </c>
      <c r="AN65" s="30">
        <v>0</v>
      </c>
      <c r="AO65" s="30">
        <v>0</v>
      </c>
      <c r="AP65" s="30">
        <v>0</v>
      </c>
      <c r="AQ65" s="30">
        <v>0</v>
      </c>
      <c r="AR65" s="30">
        <v>0</v>
      </c>
      <c r="AS65" s="30">
        <v>0.12345517</v>
      </c>
      <c r="AT65" s="30">
        <v>5.2358500000000002E-2</v>
      </c>
      <c r="AU65" s="30">
        <v>0</v>
      </c>
      <c r="AV65" s="30">
        <v>0</v>
      </c>
      <c r="AW65" s="30">
        <v>0</v>
      </c>
      <c r="AX65" s="31">
        <v>0</v>
      </c>
      <c r="AZ65" s="39">
        <f t="array" ref="AZ65">SUM(IF(YEAR($C$5:$AX$5)=AZ$5,$C65:$AX65))</f>
        <v>0</v>
      </c>
      <c r="BA65" s="30">
        <f t="array" ref="BA65">SUM(IF(YEAR($C$5:$AX$5)=BA$5,$C65:$AX65))</f>
        <v>2.7593019999999999E-2</v>
      </c>
      <c r="BB65" s="30">
        <f t="array" ref="BB65">SUM(IF(YEAR($C$5:$AX$5)=BB$5,$C65:$AX65))</f>
        <v>5.849035670000001E-2</v>
      </c>
      <c r="BC65" s="31">
        <f t="array" ref="BC65">SUM(IF(YEAR($C$5:$AX$5)=BC$5,$C65:$AX65))</f>
        <v>0.17581367000000001</v>
      </c>
      <c r="BE65" s="39">
        <f t="shared" si="14"/>
        <v>0</v>
      </c>
      <c r="BF65" s="30">
        <f t="shared" si="15"/>
        <v>2.7593019999999999E-2</v>
      </c>
      <c r="BG65" s="31">
        <f t="shared" si="16"/>
        <v>5.849035670000001E-2</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0.14898886</v>
      </c>
      <c r="V66" s="30">
        <v>4.9367309999999998E-2</v>
      </c>
      <c r="W66" s="30">
        <v>0</v>
      </c>
      <c r="X66" s="30">
        <v>0</v>
      </c>
      <c r="Y66" s="30">
        <v>0</v>
      </c>
      <c r="Z66" s="30">
        <v>0</v>
      </c>
      <c r="AA66" s="30">
        <v>0</v>
      </c>
      <c r="AB66" s="30">
        <v>0</v>
      </c>
      <c r="AC66" s="30">
        <v>0</v>
      </c>
      <c r="AD66" s="30">
        <v>0</v>
      </c>
      <c r="AE66" s="30">
        <v>0</v>
      </c>
      <c r="AF66" s="30">
        <v>0</v>
      </c>
      <c r="AG66" s="30">
        <v>0.16103771</v>
      </c>
      <c r="AH66" s="30">
        <v>8.5813460000000008E-2</v>
      </c>
      <c r="AI66" s="30">
        <v>0</v>
      </c>
      <c r="AJ66" s="30">
        <v>0</v>
      </c>
      <c r="AK66" s="30">
        <v>0</v>
      </c>
      <c r="AL66" s="30">
        <v>0</v>
      </c>
      <c r="AM66" s="30">
        <v>0</v>
      </c>
      <c r="AN66" s="30">
        <v>0</v>
      </c>
      <c r="AO66" s="30">
        <v>0</v>
      </c>
      <c r="AP66" s="30">
        <v>0</v>
      </c>
      <c r="AQ66" s="30">
        <v>0</v>
      </c>
      <c r="AR66" s="30">
        <v>0</v>
      </c>
      <c r="AS66" s="30">
        <v>0.17097403</v>
      </c>
      <c r="AT66" s="30">
        <v>4.837669E-2</v>
      </c>
      <c r="AU66" s="30">
        <v>0</v>
      </c>
      <c r="AV66" s="30">
        <v>0</v>
      </c>
      <c r="AW66" s="30">
        <v>0</v>
      </c>
      <c r="AX66" s="31">
        <v>0</v>
      </c>
      <c r="AZ66" s="39">
        <f t="array" ref="AZ66">SUM(IF(YEAR($C$5:$AX$5)=AZ$5,$C66:$AX66))</f>
        <v>0</v>
      </c>
      <c r="BA66" s="30">
        <f t="array" ref="BA66">SUM(IF(YEAR($C$5:$AX$5)=BA$5,$C66:$AX66))</f>
        <v>0.19835617</v>
      </c>
      <c r="BB66" s="30">
        <f t="array" ref="BB66">SUM(IF(YEAR($C$5:$AX$5)=BB$5,$C66:$AX66))</f>
        <v>0.24685117000000001</v>
      </c>
      <c r="BC66" s="31">
        <f t="array" ref="BC66">SUM(IF(YEAR($C$5:$AX$5)=BC$5,$C66:$AX66))</f>
        <v>0.21935072</v>
      </c>
      <c r="BE66" s="39">
        <f t="shared" si="14"/>
        <v>0</v>
      </c>
      <c r="BF66" s="30">
        <f t="shared" si="15"/>
        <v>0.19835617</v>
      </c>
      <c r="BG66" s="31">
        <f t="shared" si="16"/>
        <v>0.24685117000000001</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0.33158619</v>
      </c>
      <c r="V67" s="30">
        <v>0.14133226000000002</v>
      </c>
      <c r="W67" s="30">
        <v>0</v>
      </c>
      <c r="X67" s="30">
        <v>0</v>
      </c>
      <c r="Y67" s="30">
        <v>0</v>
      </c>
      <c r="Z67" s="30">
        <v>0</v>
      </c>
      <c r="AA67" s="30">
        <v>0</v>
      </c>
      <c r="AB67" s="30">
        <v>0</v>
      </c>
      <c r="AC67" s="30">
        <v>0</v>
      </c>
      <c r="AD67" s="30">
        <v>0</v>
      </c>
      <c r="AE67" s="30">
        <v>0</v>
      </c>
      <c r="AF67" s="30">
        <v>0</v>
      </c>
      <c r="AG67" s="30">
        <v>0.33446277000000002</v>
      </c>
      <c r="AH67" s="30">
        <v>0.22359677999999999</v>
      </c>
      <c r="AI67" s="30">
        <v>0</v>
      </c>
      <c r="AJ67" s="30">
        <v>0</v>
      </c>
      <c r="AK67" s="30">
        <v>0</v>
      </c>
      <c r="AL67" s="30">
        <v>0</v>
      </c>
      <c r="AM67" s="30">
        <v>0</v>
      </c>
      <c r="AN67" s="30">
        <v>0</v>
      </c>
      <c r="AO67" s="30">
        <v>0</v>
      </c>
      <c r="AP67" s="30">
        <v>0</v>
      </c>
      <c r="AQ67" s="30">
        <v>0</v>
      </c>
      <c r="AR67" s="30">
        <v>0</v>
      </c>
      <c r="AS67" s="30">
        <v>0.38708487999999996</v>
      </c>
      <c r="AT67" s="30">
        <v>0.14741453000000002</v>
      </c>
      <c r="AU67" s="30">
        <v>0</v>
      </c>
      <c r="AV67" s="30">
        <v>0</v>
      </c>
      <c r="AW67" s="30">
        <v>0</v>
      </c>
      <c r="AX67" s="31">
        <v>0</v>
      </c>
      <c r="AZ67" s="39">
        <f t="array" ref="AZ67">SUM(IF(YEAR($C$5:$AX$5)=AZ$5,$C67:$AX67))</f>
        <v>0</v>
      </c>
      <c r="BA67" s="30">
        <f t="array" ref="BA67">SUM(IF(YEAR($C$5:$AX$5)=BA$5,$C67:$AX67))</f>
        <v>0.47291844999999999</v>
      </c>
      <c r="BB67" s="30">
        <f t="array" ref="BB67">SUM(IF(YEAR($C$5:$AX$5)=BB$5,$C67:$AX67))</f>
        <v>0.55805955000000007</v>
      </c>
      <c r="BC67" s="31">
        <f t="array" ref="BC67">SUM(IF(YEAR($C$5:$AX$5)=BC$5,$C67:$AX67))</f>
        <v>0.53449941000000001</v>
      </c>
      <c r="BE67" s="39">
        <f t="shared" si="14"/>
        <v>0</v>
      </c>
      <c r="BF67" s="30">
        <f t="shared" si="15"/>
        <v>0.47291844999999999</v>
      </c>
      <c r="BG67" s="31">
        <f t="shared" si="16"/>
        <v>0.55805955000000007</v>
      </c>
    </row>
    <row r="68" spans="2:59">
      <c r="B68" s="17">
        <v>3176</v>
      </c>
      <c r="C68" s="30">
        <v>2.3444699999999998</v>
      </c>
      <c r="D68" s="30">
        <v>2.1015799999999998</v>
      </c>
      <c r="E68" s="30">
        <v>1.960688</v>
      </c>
      <c r="F68" s="30">
        <v>1.694191</v>
      </c>
      <c r="G68" s="30">
        <v>1.6723509999999999</v>
      </c>
      <c r="H68" s="30">
        <v>2.3015970000000001</v>
      </c>
      <c r="I68" s="30">
        <v>2.6694879999999999</v>
      </c>
      <c r="J68" s="30">
        <v>2.5688559999999998</v>
      </c>
      <c r="K68" s="30">
        <v>1.9307829999999999</v>
      </c>
      <c r="L68" s="30">
        <v>1.8659520000000001</v>
      </c>
      <c r="M68" s="30">
        <v>2.016635</v>
      </c>
      <c r="N68" s="30">
        <v>2.268869</v>
      </c>
      <c r="O68" s="30">
        <v>2.6385179999999999</v>
      </c>
      <c r="P68" s="30">
        <v>2.2720189999999998</v>
      </c>
      <c r="Q68" s="30">
        <v>2.1277810000000001</v>
      </c>
      <c r="R68" s="30">
        <v>1.7726740000000001</v>
      </c>
      <c r="S68" s="30">
        <v>1.8194950000000001</v>
      </c>
      <c r="T68" s="30">
        <v>2.321777</v>
      </c>
      <c r="U68" s="30">
        <v>2.713762</v>
      </c>
      <c r="V68" s="30">
        <v>2.567844</v>
      </c>
      <c r="W68" s="30">
        <v>1.9482950000000001</v>
      </c>
      <c r="X68" s="30">
        <v>1.94716</v>
      </c>
      <c r="Y68" s="30">
        <v>2.0828739999999999</v>
      </c>
      <c r="Z68" s="30">
        <v>2.335925</v>
      </c>
      <c r="AA68" s="30">
        <v>2.43391</v>
      </c>
      <c r="AB68" s="30">
        <v>2.271315</v>
      </c>
      <c r="AC68" s="30">
        <v>1.941765</v>
      </c>
      <c r="AD68" s="30">
        <v>1.684709</v>
      </c>
      <c r="AE68" s="30">
        <v>1.6759109999999999</v>
      </c>
      <c r="AF68" s="30">
        <v>2.1822870000000001</v>
      </c>
      <c r="AG68" s="30">
        <v>2.7171159999999999</v>
      </c>
      <c r="AH68" s="30">
        <v>2.6724239999999999</v>
      </c>
      <c r="AI68" s="30">
        <v>1.9811110000000001</v>
      </c>
      <c r="AJ68" s="30">
        <v>1.9848250000000001</v>
      </c>
      <c r="AK68" s="30">
        <v>1.9564170000000001</v>
      </c>
      <c r="AL68" s="30">
        <v>2.3962210000000002</v>
      </c>
      <c r="AM68" s="30">
        <v>2.7761300000000002</v>
      </c>
      <c r="AN68" s="30">
        <v>2.5007510000000002</v>
      </c>
      <c r="AO68" s="30">
        <v>2.1107200000000002</v>
      </c>
      <c r="AP68" s="30">
        <v>1.889262</v>
      </c>
      <c r="AQ68" s="30">
        <v>1.8128</v>
      </c>
      <c r="AR68" s="30">
        <v>2.2941980000000002</v>
      </c>
      <c r="AS68" s="30">
        <v>2.8490799999999998</v>
      </c>
      <c r="AT68" s="30">
        <v>2.7192820000000002</v>
      </c>
      <c r="AU68" s="30">
        <v>1.989584</v>
      </c>
      <c r="AV68" s="30">
        <v>1.980456</v>
      </c>
      <c r="AW68" s="30">
        <v>1.9144859999999999</v>
      </c>
      <c r="AX68" s="31">
        <v>2.4224100000000002</v>
      </c>
      <c r="AZ68" s="39">
        <f t="array" ref="AZ68">SUM(IF(YEAR($C$5:$AX$5)=AZ$5,$C68:$AX68))</f>
        <v>25.395459999999996</v>
      </c>
      <c r="BA68" s="30">
        <f t="array" ref="BA68">SUM(IF(YEAR($C$5:$AX$5)=BA$5,$C68:$AX68))</f>
        <v>26.548124000000001</v>
      </c>
      <c r="BB68" s="30">
        <f t="array" ref="BB68">SUM(IF(YEAR($C$5:$AX$5)=BB$5,$C68:$AX68))</f>
        <v>25.898011</v>
      </c>
      <c r="BC68" s="31">
        <f t="array" ref="BC68">SUM(IF(YEAR($C$5:$AX$5)=BC$5,$C68:$AX68))</f>
        <v>27.259159</v>
      </c>
      <c r="BE68" s="39">
        <f t="shared" si="14"/>
        <v>26.252666999999999</v>
      </c>
      <c r="BF68" s="30">
        <f t="shared" si="15"/>
        <v>25.925247000000002</v>
      </c>
      <c r="BG68" s="31">
        <f t="shared" si="16"/>
        <v>26.980063999999999</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0</v>
      </c>
      <c r="V69" s="30">
        <v>0</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1">
        <v>0</v>
      </c>
      <c r="AZ69" s="39">
        <f t="array" ref="AZ69">SUM(IF(YEAR($C$5:$AX$5)=AZ$5,$C69:$AX69))</f>
        <v>0</v>
      </c>
      <c r="BA69" s="30">
        <f t="array" ref="BA69">SUM(IF(YEAR($C$5:$AX$5)=BA$5,$C69:$AX69))</f>
        <v>0</v>
      </c>
      <c r="BB69" s="30">
        <f t="array" ref="BB69">SUM(IF(YEAR($C$5:$AX$5)=BB$5,$C69:$AX69))</f>
        <v>0</v>
      </c>
      <c r="BC69" s="31">
        <f t="array" ref="BC69">SUM(IF(YEAR($C$5:$AX$5)=BC$5,$C69:$AX69))</f>
        <v>0</v>
      </c>
      <c r="BE69" s="39">
        <f t="shared" si="14"/>
        <v>0</v>
      </c>
      <c r="BF69" s="30">
        <f t="shared" si="15"/>
        <v>0</v>
      </c>
      <c r="BG69" s="31">
        <f t="shared" si="16"/>
        <v>0</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0</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0</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4.2036987999999997E-2</v>
      </c>
      <c r="V71" s="30">
        <v>1.2855844E-2</v>
      </c>
      <c r="W71" s="30">
        <v>0</v>
      </c>
      <c r="X71" s="30">
        <v>0</v>
      </c>
      <c r="Y71" s="30">
        <v>0</v>
      </c>
      <c r="Z71" s="30">
        <v>0</v>
      </c>
      <c r="AA71" s="30">
        <v>1.997494E-2</v>
      </c>
      <c r="AB71" s="30">
        <v>0</v>
      </c>
      <c r="AC71" s="30">
        <v>0</v>
      </c>
      <c r="AD71" s="30">
        <v>0</v>
      </c>
      <c r="AE71" s="30">
        <v>0</v>
      </c>
      <c r="AF71" s="30">
        <v>0</v>
      </c>
      <c r="AG71" s="30">
        <v>4.8493244999999997E-2</v>
      </c>
      <c r="AH71" s="30">
        <v>1.8145113000000001E-2</v>
      </c>
      <c r="AI71" s="30">
        <v>0</v>
      </c>
      <c r="AJ71" s="30">
        <v>0</v>
      </c>
      <c r="AK71" s="30">
        <v>0</v>
      </c>
      <c r="AL71" s="30">
        <v>0</v>
      </c>
      <c r="AM71" s="30">
        <v>0</v>
      </c>
      <c r="AN71" s="30">
        <v>0</v>
      </c>
      <c r="AO71" s="30">
        <v>0</v>
      </c>
      <c r="AP71" s="30">
        <v>0</v>
      </c>
      <c r="AQ71" s="30">
        <v>0</v>
      </c>
      <c r="AR71" s="30">
        <v>0</v>
      </c>
      <c r="AS71" s="30">
        <v>4.2085062999999999E-2</v>
      </c>
      <c r="AT71" s="30">
        <v>1.7342442999999999E-2</v>
      </c>
      <c r="AU71" s="30">
        <v>0</v>
      </c>
      <c r="AV71" s="30">
        <v>0</v>
      </c>
      <c r="AW71" s="30">
        <v>0</v>
      </c>
      <c r="AX71" s="31">
        <v>0</v>
      </c>
      <c r="AZ71" s="39">
        <f t="array" ref="AZ71">SUM(IF(YEAR($C$5:$AX$5)=AZ$5,$C71:$AX71))</f>
        <v>0</v>
      </c>
      <c r="BA71" s="30">
        <f t="array" ref="BA71">SUM(IF(YEAR($C$5:$AX$5)=BA$5,$C71:$AX71))</f>
        <v>5.4892831999999996E-2</v>
      </c>
      <c r="BB71" s="30">
        <f t="array" ref="BB71">SUM(IF(YEAR($C$5:$AX$5)=BB$5,$C71:$AX71))</f>
        <v>8.6613298000000005E-2</v>
      </c>
      <c r="BC71" s="31">
        <f t="array" ref="BC71">SUM(IF(YEAR($C$5:$AX$5)=BC$5,$C71:$AX71))</f>
        <v>5.9427505999999998E-2</v>
      </c>
      <c r="BE71" s="39">
        <f t="shared" ref="BE71:BE134" si="17">SUM(H71:S71)</f>
        <v>0</v>
      </c>
      <c r="BF71" s="30">
        <f t="shared" ref="BF71:BF134" si="18">SUM(T71:AE71)</f>
        <v>7.4867771999999999E-2</v>
      </c>
      <c r="BG71" s="31">
        <f t="shared" ref="BG71:BG134" si="19">SUM(AF71:AQ71)</f>
        <v>6.6638357999999995E-2</v>
      </c>
    </row>
    <row r="72" spans="2:59">
      <c r="B72" s="17">
        <v>5083</v>
      </c>
      <c r="C72" s="30">
        <v>2.376673E-2</v>
      </c>
      <c r="D72" s="30">
        <v>0</v>
      </c>
      <c r="E72" s="30">
        <v>0</v>
      </c>
      <c r="F72" s="30">
        <v>0</v>
      </c>
      <c r="G72" s="30">
        <v>0</v>
      </c>
      <c r="H72" s="30">
        <v>0</v>
      </c>
      <c r="I72" s="30">
        <v>0.10188745</v>
      </c>
      <c r="J72" s="30">
        <v>5.633701E-2</v>
      </c>
      <c r="K72" s="30">
        <v>0</v>
      </c>
      <c r="L72" s="30">
        <v>0</v>
      </c>
      <c r="M72" s="30">
        <v>0</v>
      </c>
      <c r="N72" s="30">
        <v>0</v>
      </c>
      <c r="O72" s="30">
        <v>0</v>
      </c>
      <c r="P72" s="30">
        <v>0</v>
      </c>
      <c r="Q72" s="30">
        <v>0</v>
      </c>
      <c r="R72" s="30">
        <v>0</v>
      </c>
      <c r="S72" s="30">
        <v>0</v>
      </c>
      <c r="T72" s="30">
        <v>0</v>
      </c>
      <c r="U72" s="30">
        <v>0.32842700000000002</v>
      </c>
      <c r="V72" s="30">
        <v>0.16158392999999999</v>
      </c>
      <c r="W72" s="30">
        <v>0</v>
      </c>
      <c r="X72" s="30">
        <v>0</v>
      </c>
      <c r="Y72" s="30">
        <v>0</v>
      </c>
      <c r="Z72" s="30">
        <v>0</v>
      </c>
      <c r="AA72" s="30">
        <v>3.1042703999999997E-2</v>
      </c>
      <c r="AB72" s="30">
        <v>0</v>
      </c>
      <c r="AC72" s="30">
        <v>0</v>
      </c>
      <c r="AD72" s="30">
        <v>0</v>
      </c>
      <c r="AE72" s="30">
        <v>0</v>
      </c>
      <c r="AF72" s="30">
        <v>0</v>
      </c>
      <c r="AG72" s="30">
        <v>0.31809379999999998</v>
      </c>
      <c r="AH72" s="30">
        <v>0.27870279999999997</v>
      </c>
      <c r="AI72" s="30">
        <v>0</v>
      </c>
      <c r="AJ72" s="30">
        <v>0</v>
      </c>
      <c r="AK72" s="30">
        <v>0</v>
      </c>
      <c r="AL72" s="30">
        <v>0</v>
      </c>
      <c r="AM72" s="30">
        <v>0</v>
      </c>
      <c r="AN72" s="30">
        <v>0</v>
      </c>
      <c r="AO72" s="30">
        <v>0</v>
      </c>
      <c r="AP72" s="30">
        <v>0</v>
      </c>
      <c r="AQ72" s="30">
        <v>0</v>
      </c>
      <c r="AR72" s="30">
        <v>0</v>
      </c>
      <c r="AS72" s="30">
        <v>0.39813739999999997</v>
      </c>
      <c r="AT72" s="30">
        <v>0.28597079999999997</v>
      </c>
      <c r="AU72" s="30">
        <v>0</v>
      </c>
      <c r="AV72" s="30">
        <v>0</v>
      </c>
      <c r="AW72" s="30">
        <v>0</v>
      </c>
      <c r="AX72" s="31">
        <v>0</v>
      </c>
      <c r="AZ72" s="39">
        <f t="array" ref="AZ72">SUM(IF(YEAR($C$5:$AX$5)=AZ$5,$C72:$AX72))</f>
        <v>0.18199119</v>
      </c>
      <c r="BA72" s="30">
        <f t="array" ref="BA72">SUM(IF(YEAR($C$5:$AX$5)=BA$5,$C72:$AX72))</f>
        <v>0.49001093000000001</v>
      </c>
      <c r="BB72" s="30">
        <f t="array" ref="BB72">SUM(IF(YEAR($C$5:$AX$5)=BB$5,$C72:$AX72))</f>
        <v>0.62783930399999988</v>
      </c>
      <c r="BC72" s="31">
        <f t="array" ref="BC72">SUM(IF(YEAR($C$5:$AX$5)=BC$5,$C72:$AX72))</f>
        <v>0.68410819999999994</v>
      </c>
      <c r="BE72" s="39">
        <f t="shared" si="17"/>
        <v>0.15822446000000001</v>
      </c>
      <c r="BF72" s="30">
        <f t="shared" si="18"/>
        <v>0.52105363400000004</v>
      </c>
      <c r="BG72" s="31">
        <f t="shared" si="19"/>
        <v>0.59679660000000001</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0</v>
      </c>
      <c r="V73" s="30">
        <v>0</v>
      </c>
      <c r="W73" s="30">
        <v>0</v>
      </c>
      <c r="X73" s="30">
        <v>0</v>
      </c>
      <c r="Y73" s="30">
        <v>0</v>
      </c>
      <c r="Z73" s="30">
        <v>0</v>
      </c>
      <c r="AA73" s="30">
        <v>0</v>
      </c>
      <c r="AB73" s="30">
        <v>0</v>
      </c>
      <c r="AC73" s="30">
        <v>0</v>
      </c>
      <c r="AD73" s="30">
        <v>0</v>
      </c>
      <c r="AE73" s="30">
        <v>0</v>
      </c>
      <c r="AF73" s="30">
        <v>0</v>
      </c>
      <c r="AG73" s="30">
        <v>0</v>
      </c>
      <c r="AH73" s="30">
        <v>0</v>
      </c>
      <c r="AI73" s="30">
        <v>0</v>
      </c>
      <c r="AJ73" s="30">
        <v>0</v>
      </c>
      <c r="AK73" s="30">
        <v>0</v>
      </c>
      <c r="AL73" s="30">
        <v>0</v>
      </c>
      <c r="AM73" s="30">
        <v>0</v>
      </c>
      <c r="AN73" s="30">
        <v>0</v>
      </c>
      <c r="AO73" s="30">
        <v>0</v>
      </c>
      <c r="AP73" s="30">
        <v>0</v>
      </c>
      <c r="AQ73" s="30">
        <v>0</v>
      </c>
      <c r="AR73" s="30">
        <v>0</v>
      </c>
      <c r="AS73" s="30">
        <v>0</v>
      </c>
      <c r="AT73" s="30">
        <v>0</v>
      </c>
      <c r="AU73" s="30">
        <v>0</v>
      </c>
      <c r="AV73" s="30">
        <v>0</v>
      </c>
      <c r="AW73" s="30">
        <v>0</v>
      </c>
      <c r="AX73" s="31">
        <v>0</v>
      </c>
      <c r="AZ73" s="39">
        <f t="array" ref="AZ73">SUM(IF(YEAR($C$5:$AX$5)=AZ$5,$C73:$AX73))</f>
        <v>0</v>
      </c>
      <c r="BA73" s="30">
        <f t="array" ref="BA73">SUM(IF(YEAR($C$5:$AX$5)=BA$5,$C73:$AX73))</f>
        <v>0</v>
      </c>
      <c r="BB73" s="30">
        <f t="array" ref="BB73">SUM(IF(YEAR($C$5:$AX$5)=BB$5,$C73:$AX73))</f>
        <v>0</v>
      </c>
      <c r="BC73" s="31">
        <f t="array" ref="BC73">SUM(IF(YEAR($C$5:$AX$5)=BC$5,$C73:$AX73))</f>
        <v>0</v>
      </c>
      <c r="BE73" s="39">
        <f t="shared" si="17"/>
        <v>0</v>
      </c>
      <c r="BF73" s="30">
        <f t="shared" si="18"/>
        <v>0</v>
      </c>
      <c r="BG73" s="31">
        <f t="shared" si="19"/>
        <v>0</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0</v>
      </c>
      <c r="V74" s="30">
        <v>0</v>
      </c>
      <c r="W74" s="30">
        <v>0</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0</v>
      </c>
      <c r="AP74" s="30">
        <v>0</v>
      </c>
      <c r="AQ74" s="30">
        <v>0</v>
      </c>
      <c r="AR74" s="30">
        <v>0</v>
      </c>
      <c r="AS74" s="30">
        <v>0</v>
      </c>
      <c r="AT74" s="30">
        <v>0</v>
      </c>
      <c r="AU74" s="30">
        <v>0</v>
      </c>
      <c r="AV74" s="30">
        <v>0</v>
      </c>
      <c r="AW74" s="30">
        <v>0</v>
      </c>
      <c r="AX74" s="31">
        <v>0</v>
      </c>
      <c r="AZ74" s="39">
        <f t="array" ref="AZ74">SUM(IF(YEAR($C$5:$AX$5)=AZ$5,$C74:$AX74))</f>
        <v>0</v>
      </c>
      <c r="BA74" s="30">
        <f t="array" ref="BA74">SUM(IF(YEAR($C$5:$AX$5)=BA$5,$C74:$AX74))</f>
        <v>0</v>
      </c>
      <c r="BB74" s="30">
        <f t="array" ref="BB74">SUM(IF(YEAR($C$5:$AX$5)=BB$5,$C74:$AX74))</f>
        <v>0</v>
      </c>
      <c r="BC74" s="31">
        <f t="array" ref="BC74">SUM(IF(YEAR($C$5:$AX$5)=BC$5,$C74:$AX74))</f>
        <v>0</v>
      </c>
      <c r="BE74" s="39">
        <f t="shared" si="17"/>
        <v>0</v>
      </c>
      <c r="BF74" s="30">
        <f t="shared" si="18"/>
        <v>0</v>
      </c>
      <c r="BG74" s="31">
        <f t="shared" si="19"/>
        <v>0</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1">
        <v>0</v>
      </c>
      <c r="AZ75" s="39">
        <f t="array" ref="AZ75">SUM(IF(YEAR($C$5:$AX$5)=AZ$5,$C75:$AX75))</f>
        <v>0</v>
      </c>
      <c r="BA75" s="30">
        <f t="array" ref="BA75">SUM(IF(YEAR($C$5:$AX$5)=BA$5,$C75:$AX75))</f>
        <v>0</v>
      </c>
      <c r="BB75" s="30">
        <f t="array" ref="BB75">SUM(IF(YEAR($C$5:$AX$5)=BB$5,$C75:$AX75))</f>
        <v>0</v>
      </c>
      <c r="BC75" s="31">
        <f t="array" ref="BC75">SUM(IF(YEAR($C$5:$AX$5)=BC$5,$C75:$AX75))</f>
        <v>0</v>
      </c>
      <c r="BE75" s="39">
        <f t="shared" si="17"/>
        <v>0</v>
      </c>
      <c r="BF75" s="30">
        <f t="shared" si="18"/>
        <v>0</v>
      </c>
      <c r="BG75" s="31">
        <f t="shared" si="19"/>
        <v>0</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0</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0</v>
      </c>
      <c r="BE76" s="39">
        <f t="shared" si="17"/>
        <v>0</v>
      </c>
      <c r="BF76" s="30">
        <f t="shared" si="18"/>
        <v>0</v>
      </c>
      <c r="BG76" s="31">
        <f t="shared" si="19"/>
        <v>0</v>
      </c>
    </row>
    <row r="77" spans="2:59">
      <c r="B77" s="17">
        <v>7138</v>
      </c>
      <c r="C77" s="30">
        <v>1.4291869999999999E-3</v>
      </c>
      <c r="D77" s="30">
        <v>0</v>
      </c>
      <c r="E77" s="30">
        <v>0</v>
      </c>
      <c r="F77" s="30">
        <v>0</v>
      </c>
      <c r="G77" s="30">
        <v>0</v>
      </c>
      <c r="H77" s="30">
        <v>0</v>
      </c>
      <c r="I77" s="30">
        <v>3.8739240000000001E-2</v>
      </c>
      <c r="J77" s="30">
        <v>1.4192494999999999E-2</v>
      </c>
      <c r="K77" s="30">
        <v>0</v>
      </c>
      <c r="L77" s="30">
        <v>0</v>
      </c>
      <c r="M77" s="30">
        <v>0</v>
      </c>
      <c r="N77" s="30">
        <v>0</v>
      </c>
      <c r="O77" s="30">
        <v>0</v>
      </c>
      <c r="P77" s="30">
        <v>0</v>
      </c>
      <c r="Q77" s="30">
        <v>0</v>
      </c>
      <c r="R77" s="30">
        <v>0</v>
      </c>
      <c r="S77" s="30">
        <v>0</v>
      </c>
      <c r="T77" s="30">
        <v>0</v>
      </c>
      <c r="U77" s="30">
        <v>2.6452580000000003E-2</v>
      </c>
      <c r="V77" s="30">
        <v>1.7523154999999999E-2</v>
      </c>
      <c r="W77" s="30">
        <v>0</v>
      </c>
      <c r="X77" s="30">
        <v>0</v>
      </c>
      <c r="Y77" s="30">
        <v>0</v>
      </c>
      <c r="Z77" s="30">
        <v>0</v>
      </c>
      <c r="AA77" s="30">
        <v>0</v>
      </c>
      <c r="AB77" s="30">
        <v>0</v>
      </c>
      <c r="AC77" s="30">
        <v>0</v>
      </c>
      <c r="AD77" s="30">
        <v>0</v>
      </c>
      <c r="AE77" s="30">
        <v>0</v>
      </c>
      <c r="AF77" s="30">
        <v>0</v>
      </c>
      <c r="AG77" s="30">
        <v>3.8739240000000001E-2</v>
      </c>
      <c r="AH77" s="30">
        <v>4.6560000000000004E-2</v>
      </c>
      <c r="AI77" s="30">
        <v>0</v>
      </c>
      <c r="AJ77" s="30">
        <v>0</v>
      </c>
      <c r="AK77" s="30">
        <v>0</v>
      </c>
      <c r="AL77" s="30">
        <v>0</v>
      </c>
      <c r="AM77" s="30">
        <v>0</v>
      </c>
      <c r="AN77" s="30">
        <v>0</v>
      </c>
      <c r="AO77" s="30">
        <v>0</v>
      </c>
      <c r="AP77" s="30">
        <v>0</v>
      </c>
      <c r="AQ77" s="30">
        <v>0</v>
      </c>
      <c r="AR77" s="30">
        <v>0</v>
      </c>
      <c r="AS77" s="30">
        <v>7.2813149999999993E-2</v>
      </c>
      <c r="AT77" s="30">
        <v>3.2510579999999997E-2</v>
      </c>
      <c r="AU77" s="30">
        <v>0</v>
      </c>
      <c r="AV77" s="30">
        <v>0</v>
      </c>
      <c r="AW77" s="30">
        <v>0</v>
      </c>
      <c r="AX77" s="31">
        <v>0</v>
      </c>
      <c r="AZ77" s="39">
        <f t="array" ref="AZ77">SUM(IF(YEAR($C$5:$AX$5)=AZ$5,$C77:$AX77))</f>
        <v>5.4360921999999999E-2</v>
      </c>
      <c r="BA77" s="30">
        <f t="array" ref="BA77">SUM(IF(YEAR($C$5:$AX$5)=BA$5,$C77:$AX77))</f>
        <v>4.3975735000000002E-2</v>
      </c>
      <c r="BB77" s="30">
        <f t="array" ref="BB77">SUM(IF(YEAR($C$5:$AX$5)=BB$5,$C77:$AX77))</f>
        <v>8.5299239999999998E-2</v>
      </c>
      <c r="BC77" s="31">
        <f t="array" ref="BC77">SUM(IF(YEAR($C$5:$AX$5)=BC$5,$C77:$AX77))</f>
        <v>0.10532372999999999</v>
      </c>
      <c r="BE77" s="39">
        <f t="shared" si="17"/>
        <v>5.2931735000000001E-2</v>
      </c>
      <c r="BF77" s="30">
        <f t="shared" si="18"/>
        <v>4.3975735000000002E-2</v>
      </c>
      <c r="BG77" s="31">
        <f t="shared" si="19"/>
        <v>8.5299239999999998E-2</v>
      </c>
    </row>
    <row r="78" spans="2:59">
      <c r="B78" s="17">
        <v>7153</v>
      </c>
      <c r="C78" s="30">
        <v>8.1363219999999998</v>
      </c>
      <c r="D78" s="30">
        <v>7.5272830000000006</v>
      </c>
      <c r="E78" s="30">
        <v>7.7245170000000005</v>
      </c>
      <c r="F78" s="30">
        <v>8.4270870000000002</v>
      </c>
      <c r="G78" s="30">
        <v>7.3908610000000001</v>
      </c>
      <c r="H78" s="30">
        <v>10.797622</v>
      </c>
      <c r="I78" s="30">
        <v>14.207152000000001</v>
      </c>
      <c r="J78" s="30">
        <v>12.128582000000002</v>
      </c>
      <c r="K78" s="30">
        <v>8.0184719999999992</v>
      </c>
      <c r="L78" s="30">
        <v>8.1063600000000005</v>
      </c>
      <c r="M78" s="30">
        <v>9.5138689999999997</v>
      </c>
      <c r="N78" s="30">
        <v>8.7421760000000006</v>
      </c>
      <c r="O78" s="30">
        <v>8.4569910000000004</v>
      </c>
      <c r="P78" s="30">
        <v>7.5619879999999995</v>
      </c>
      <c r="Q78" s="30">
        <v>8.8213559999999998</v>
      </c>
      <c r="R78" s="30">
        <v>7.5119020000000001</v>
      </c>
      <c r="S78" s="30">
        <v>7.4230679999999998</v>
      </c>
      <c r="T78" s="30">
        <v>10.255893</v>
      </c>
      <c r="U78" s="30">
        <v>13.697966000000001</v>
      </c>
      <c r="V78" s="30">
        <v>11.060938</v>
      </c>
      <c r="W78" s="30">
        <v>7.7629070000000002</v>
      </c>
      <c r="X78" s="30">
        <v>8.2542270000000002</v>
      </c>
      <c r="Y78" s="30">
        <v>9.3435039999999994</v>
      </c>
      <c r="Z78" s="30">
        <v>9.7855840000000001</v>
      </c>
      <c r="AA78" s="30">
        <v>8.4025189999999998</v>
      </c>
      <c r="AB78" s="30">
        <v>7.9845769999999998</v>
      </c>
      <c r="AC78" s="30">
        <v>8.5909429999999993</v>
      </c>
      <c r="AD78" s="30">
        <v>7.595923</v>
      </c>
      <c r="AE78" s="30">
        <v>7.1828810000000001</v>
      </c>
      <c r="AF78" s="30">
        <v>9.2695220000000003</v>
      </c>
      <c r="AG78" s="30">
        <v>13.716576</v>
      </c>
      <c r="AH78" s="30">
        <v>12.024715</v>
      </c>
      <c r="AI78" s="30">
        <v>8.2929779999999997</v>
      </c>
      <c r="AJ78" s="30">
        <v>8.775386000000001</v>
      </c>
      <c r="AK78" s="30">
        <v>8.4386740000000007</v>
      </c>
      <c r="AL78" s="30">
        <v>10.680262000000001</v>
      </c>
      <c r="AM78" s="30">
        <v>9.5691759999999988</v>
      </c>
      <c r="AN78" s="30">
        <v>8.3724910000000001</v>
      </c>
      <c r="AO78" s="30">
        <v>7.9284700000000008</v>
      </c>
      <c r="AP78" s="30">
        <v>7.4314210000000003</v>
      </c>
      <c r="AQ78" s="30">
        <v>7.0018060000000002</v>
      </c>
      <c r="AR78" s="30">
        <v>9.2430419999999991</v>
      </c>
      <c r="AS78" s="30">
        <v>13.878672</v>
      </c>
      <c r="AT78" s="30">
        <v>11.580466000000001</v>
      </c>
      <c r="AU78" s="30">
        <v>8.0928419999999992</v>
      </c>
      <c r="AV78" s="30">
        <v>7.8085020000000007</v>
      </c>
      <c r="AW78" s="30">
        <v>7.7315749999999994</v>
      </c>
      <c r="AX78" s="31">
        <v>10.816792</v>
      </c>
      <c r="AZ78" s="39">
        <f t="array" ref="AZ78">SUM(IF(YEAR($C$5:$AX$5)=AZ$5,$C78:$AX78))</f>
        <v>110.720303</v>
      </c>
      <c r="BA78" s="30">
        <f t="array" ref="BA78">SUM(IF(YEAR($C$5:$AX$5)=BA$5,$C78:$AX78))</f>
        <v>109.936324</v>
      </c>
      <c r="BB78" s="30">
        <f t="array" ref="BB78">SUM(IF(YEAR($C$5:$AX$5)=BB$5,$C78:$AX78))</f>
        <v>110.95495600000001</v>
      </c>
      <c r="BC78" s="31">
        <f t="array" ref="BC78">SUM(IF(YEAR($C$5:$AX$5)=BC$5,$C78:$AX78))</f>
        <v>109.45525500000002</v>
      </c>
      <c r="BE78" s="39">
        <f t="shared" si="17"/>
        <v>111.28953800000002</v>
      </c>
      <c r="BF78" s="30">
        <f t="shared" si="18"/>
        <v>109.91786199999999</v>
      </c>
      <c r="BG78" s="31">
        <f t="shared" si="19"/>
        <v>111.50147700000001</v>
      </c>
    </row>
    <row r="79" spans="2:59">
      <c r="B79" s="17">
        <v>7288</v>
      </c>
      <c r="C79" s="30">
        <v>1.3113939999999999E-2</v>
      </c>
      <c r="D79" s="30">
        <v>0</v>
      </c>
      <c r="E79" s="30">
        <v>0</v>
      </c>
      <c r="F79" s="30">
        <v>0</v>
      </c>
      <c r="G79" s="30">
        <v>0</v>
      </c>
      <c r="H79" s="30">
        <v>0</v>
      </c>
      <c r="I79" s="30">
        <v>2.9743350000000002E-2</v>
      </c>
      <c r="J79" s="30">
        <v>1.623132E-2</v>
      </c>
      <c r="K79" s="30">
        <v>0</v>
      </c>
      <c r="L79" s="30">
        <v>0</v>
      </c>
      <c r="M79" s="30">
        <v>0</v>
      </c>
      <c r="N79" s="30">
        <v>0</v>
      </c>
      <c r="O79" s="30">
        <v>0</v>
      </c>
      <c r="P79" s="30">
        <v>0</v>
      </c>
      <c r="Q79" s="30">
        <v>0</v>
      </c>
      <c r="R79" s="30">
        <v>0</v>
      </c>
      <c r="S79" s="30">
        <v>0</v>
      </c>
      <c r="T79" s="30">
        <v>0</v>
      </c>
      <c r="U79" s="30">
        <v>0.13383</v>
      </c>
      <c r="V79" s="30">
        <v>6.6847680000000007E-2</v>
      </c>
      <c r="W79" s="30">
        <v>0</v>
      </c>
      <c r="X79" s="30">
        <v>0</v>
      </c>
      <c r="Y79" s="30">
        <v>0</v>
      </c>
      <c r="Z79" s="30">
        <v>0</v>
      </c>
      <c r="AA79" s="30">
        <v>1.311884E-2</v>
      </c>
      <c r="AB79" s="30">
        <v>0</v>
      </c>
      <c r="AC79" s="30">
        <v>0</v>
      </c>
      <c r="AD79" s="30">
        <v>0</v>
      </c>
      <c r="AE79" s="30">
        <v>0</v>
      </c>
      <c r="AF79" s="30">
        <v>0</v>
      </c>
      <c r="AG79" s="30">
        <v>0.14293800000000001</v>
      </c>
      <c r="AH79" s="30">
        <v>0.10685360000000001</v>
      </c>
      <c r="AI79" s="30">
        <v>0</v>
      </c>
      <c r="AJ79" s="30">
        <v>0</v>
      </c>
      <c r="AK79" s="30">
        <v>0</v>
      </c>
      <c r="AL79" s="30">
        <v>0</v>
      </c>
      <c r="AM79" s="30">
        <v>0</v>
      </c>
      <c r="AN79" s="30">
        <v>0</v>
      </c>
      <c r="AO79" s="30">
        <v>0</v>
      </c>
      <c r="AP79" s="30">
        <v>0</v>
      </c>
      <c r="AQ79" s="30">
        <v>0</v>
      </c>
      <c r="AR79" s="30">
        <v>0</v>
      </c>
      <c r="AS79" s="30">
        <v>0.18225230000000001</v>
      </c>
      <c r="AT79" s="30">
        <v>0.12670120000000001</v>
      </c>
      <c r="AU79" s="30">
        <v>0</v>
      </c>
      <c r="AV79" s="30">
        <v>0</v>
      </c>
      <c r="AW79" s="30">
        <v>0</v>
      </c>
      <c r="AX79" s="31">
        <v>0</v>
      </c>
      <c r="AZ79" s="39">
        <f t="array" ref="AZ79">SUM(IF(YEAR($C$5:$AX$5)=AZ$5,$C79:$AX79))</f>
        <v>5.908861E-2</v>
      </c>
      <c r="BA79" s="30">
        <f t="array" ref="BA79">SUM(IF(YEAR($C$5:$AX$5)=BA$5,$C79:$AX79))</f>
        <v>0.20067768000000002</v>
      </c>
      <c r="BB79" s="30">
        <f t="array" ref="BB79">SUM(IF(YEAR($C$5:$AX$5)=BB$5,$C79:$AX79))</f>
        <v>0.26291044000000002</v>
      </c>
      <c r="BC79" s="31">
        <f t="array" ref="BC79">SUM(IF(YEAR($C$5:$AX$5)=BC$5,$C79:$AX79))</f>
        <v>0.30895349999999999</v>
      </c>
      <c r="BE79" s="39">
        <f t="shared" si="17"/>
        <v>4.5974670000000002E-2</v>
      </c>
      <c r="BF79" s="30">
        <f t="shared" si="18"/>
        <v>0.21379652000000002</v>
      </c>
      <c r="BG79" s="31">
        <f t="shared" si="19"/>
        <v>0.2497916</v>
      </c>
    </row>
    <row r="80" spans="2:59">
      <c r="B80" s="17">
        <v>7318</v>
      </c>
      <c r="C80" s="30">
        <v>4.4244560000000002E-3</v>
      </c>
      <c r="D80" s="30">
        <v>0</v>
      </c>
      <c r="E80" s="30">
        <v>0</v>
      </c>
      <c r="F80" s="30">
        <v>0</v>
      </c>
      <c r="G80" s="30">
        <v>0</v>
      </c>
      <c r="H80" s="30">
        <v>0</v>
      </c>
      <c r="I80" s="30">
        <v>1.226964E-2</v>
      </c>
      <c r="J80" s="30">
        <v>2.0526329999999999E-3</v>
      </c>
      <c r="K80" s="30">
        <v>0</v>
      </c>
      <c r="L80" s="30">
        <v>0</v>
      </c>
      <c r="M80" s="30">
        <v>0</v>
      </c>
      <c r="N80" s="30">
        <v>0</v>
      </c>
      <c r="O80" s="30">
        <v>0</v>
      </c>
      <c r="P80" s="30">
        <v>0</v>
      </c>
      <c r="Q80" s="30">
        <v>0</v>
      </c>
      <c r="R80" s="30">
        <v>0</v>
      </c>
      <c r="S80" s="30">
        <v>0</v>
      </c>
      <c r="T80" s="30">
        <v>0</v>
      </c>
      <c r="U80" s="30">
        <v>8.040949E-2</v>
      </c>
      <c r="V80" s="30">
        <v>3.781557E-2</v>
      </c>
      <c r="W80" s="30">
        <v>0</v>
      </c>
      <c r="X80" s="30">
        <v>0</v>
      </c>
      <c r="Y80" s="30">
        <v>0</v>
      </c>
      <c r="Z80" s="30">
        <v>0</v>
      </c>
      <c r="AA80" s="30">
        <v>8.8508000000000007E-3</v>
      </c>
      <c r="AB80" s="30">
        <v>0</v>
      </c>
      <c r="AC80" s="30">
        <v>0</v>
      </c>
      <c r="AD80" s="30">
        <v>0</v>
      </c>
      <c r="AE80" s="30">
        <v>0</v>
      </c>
      <c r="AF80" s="30">
        <v>0</v>
      </c>
      <c r="AG80" s="30">
        <v>9.3387529999999996E-2</v>
      </c>
      <c r="AH80" s="30">
        <v>7.007948E-2</v>
      </c>
      <c r="AI80" s="30">
        <v>0</v>
      </c>
      <c r="AJ80" s="30">
        <v>0</v>
      </c>
      <c r="AK80" s="30">
        <v>0</v>
      </c>
      <c r="AL80" s="30">
        <v>0</v>
      </c>
      <c r="AM80" s="30">
        <v>0</v>
      </c>
      <c r="AN80" s="30">
        <v>0</v>
      </c>
      <c r="AO80" s="30">
        <v>0</v>
      </c>
      <c r="AP80" s="30">
        <v>0</v>
      </c>
      <c r="AQ80" s="30">
        <v>0</v>
      </c>
      <c r="AR80" s="30">
        <v>0</v>
      </c>
      <c r="AS80" s="30">
        <v>0.1193874</v>
      </c>
      <c r="AT80" s="30">
        <v>6.6845740000000001E-2</v>
      </c>
      <c r="AU80" s="30">
        <v>0</v>
      </c>
      <c r="AV80" s="30">
        <v>0</v>
      </c>
      <c r="AW80" s="30">
        <v>0</v>
      </c>
      <c r="AX80" s="31">
        <v>0</v>
      </c>
      <c r="AZ80" s="39">
        <f t="array" ref="AZ80">SUM(IF(YEAR($C$5:$AX$5)=AZ$5,$C80:$AX80))</f>
        <v>1.8746728999999997E-2</v>
      </c>
      <c r="BA80" s="30">
        <f t="array" ref="BA80">SUM(IF(YEAR($C$5:$AX$5)=BA$5,$C80:$AX80))</f>
        <v>0.11822505999999999</v>
      </c>
      <c r="BB80" s="30">
        <f t="array" ref="BB80">SUM(IF(YEAR($C$5:$AX$5)=BB$5,$C80:$AX80))</f>
        <v>0.17231781000000002</v>
      </c>
      <c r="BC80" s="31">
        <f t="array" ref="BC80">SUM(IF(YEAR($C$5:$AX$5)=BC$5,$C80:$AX80))</f>
        <v>0.18623314000000002</v>
      </c>
      <c r="BE80" s="39">
        <f t="shared" si="17"/>
        <v>1.4322273E-2</v>
      </c>
      <c r="BF80" s="30">
        <f t="shared" si="18"/>
        <v>0.12707585999999998</v>
      </c>
      <c r="BG80" s="31">
        <f t="shared" si="19"/>
        <v>0.16346701</v>
      </c>
    </row>
    <row r="81" spans="2:59">
      <c r="B81" s="17">
        <v>7690</v>
      </c>
      <c r="C81" s="30">
        <v>0.91613739999999999</v>
      </c>
      <c r="D81" s="30">
        <v>0.80808000000000002</v>
      </c>
      <c r="E81" s="30">
        <v>0.926311</v>
      </c>
      <c r="F81" s="30">
        <v>0.88351259999999998</v>
      </c>
      <c r="G81" s="30">
        <v>0.87410719999999997</v>
      </c>
      <c r="H81" s="30">
        <v>0.91242080000000003</v>
      </c>
      <c r="I81" s="30">
        <v>0.94355679999999997</v>
      </c>
      <c r="J81" s="30">
        <v>0.94783499999999998</v>
      </c>
      <c r="K81" s="30">
        <v>0.87308859999999999</v>
      </c>
      <c r="L81" s="30">
        <v>0.84305779999999997</v>
      </c>
      <c r="M81" s="30">
        <v>0.91412199999999999</v>
      </c>
      <c r="N81" s="30">
        <v>0.98641420000000002</v>
      </c>
      <c r="O81" s="30">
        <v>0.91613739999999999</v>
      </c>
      <c r="P81" s="30">
        <v>0.80808000000000002</v>
      </c>
      <c r="Q81" s="30">
        <v>0.926311</v>
      </c>
      <c r="R81" s="30">
        <v>0.88351259999999998</v>
      </c>
      <c r="S81" s="30">
        <v>0.87410719999999997</v>
      </c>
      <c r="T81" s="30">
        <v>0.91242080000000003</v>
      </c>
      <c r="U81" s="30">
        <v>0.94355679999999997</v>
      </c>
      <c r="V81" s="30">
        <v>0.94783499999999998</v>
      </c>
      <c r="W81" s="30">
        <v>0.87308859999999999</v>
      </c>
      <c r="X81" s="30">
        <v>0.84305779999999997</v>
      </c>
      <c r="Y81" s="30">
        <v>0.91412199999999999</v>
      </c>
      <c r="Z81" s="30">
        <v>0.98641420000000002</v>
      </c>
      <c r="AA81" s="30">
        <v>0.91613739999999999</v>
      </c>
      <c r="AB81" s="30">
        <v>0.83694020000000002</v>
      </c>
      <c r="AC81" s="30">
        <v>0.926311</v>
      </c>
      <c r="AD81" s="30">
        <v>0.88351259999999998</v>
      </c>
      <c r="AE81" s="30">
        <v>0.87410719999999997</v>
      </c>
      <c r="AF81" s="30">
        <v>0.91242080000000003</v>
      </c>
      <c r="AG81" s="30">
        <v>0.94355679999999997</v>
      </c>
      <c r="AH81" s="30">
        <v>0.94783499999999998</v>
      </c>
      <c r="AI81" s="30">
        <v>0.87308859999999999</v>
      </c>
      <c r="AJ81" s="30">
        <v>0.84305779999999997</v>
      </c>
      <c r="AK81" s="30">
        <v>0.91412199999999999</v>
      </c>
      <c r="AL81" s="30">
        <v>0.98641420000000002</v>
      </c>
      <c r="AM81" s="30">
        <v>0.91613739999999999</v>
      </c>
      <c r="AN81" s="30">
        <v>0.80808000000000002</v>
      </c>
      <c r="AO81" s="30">
        <v>0.926311</v>
      </c>
      <c r="AP81" s="30">
        <v>0.88351259999999998</v>
      </c>
      <c r="AQ81" s="30">
        <v>0.87410719999999997</v>
      </c>
      <c r="AR81" s="30">
        <v>0.91242080000000003</v>
      </c>
      <c r="AS81" s="30">
        <v>0.94355679999999997</v>
      </c>
      <c r="AT81" s="30">
        <v>0.94783499999999998</v>
      </c>
      <c r="AU81" s="30">
        <v>0.87308859999999999</v>
      </c>
      <c r="AV81" s="30">
        <v>0.84305779999999997</v>
      </c>
      <c r="AW81" s="30">
        <v>0.91412199999999999</v>
      </c>
      <c r="AX81" s="31">
        <v>0.98641420000000002</v>
      </c>
      <c r="AZ81" s="39">
        <f t="array" ref="AZ81">SUM(IF(YEAR($C$5:$AX$5)=AZ$5,$C81:$AX81))</f>
        <v>10.828643400000001</v>
      </c>
      <c r="BA81" s="30">
        <f t="array" ref="BA81">SUM(IF(YEAR($C$5:$AX$5)=BA$5,$C81:$AX81))</f>
        <v>10.828643400000001</v>
      </c>
      <c r="BB81" s="30">
        <f t="array" ref="BB81">SUM(IF(YEAR($C$5:$AX$5)=BB$5,$C81:$AX81))</f>
        <v>10.857503600000001</v>
      </c>
      <c r="BC81" s="31">
        <f t="array" ref="BC81">SUM(IF(YEAR($C$5:$AX$5)=BC$5,$C81:$AX81))</f>
        <v>10.828643400000001</v>
      </c>
      <c r="BE81" s="39">
        <f t="shared" si="17"/>
        <v>10.828643399999999</v>
      </c>
      <c r="BF81" s="30">
        <f t="shared" si="18"/>
        <v>10.857503599999999</v>
      </c>
      <c r="BG81" s="31">
        <f t="shared" si="19"/>
        <v>10.828643399999999</v>
      </c>
    </row>
    <row r="82" spans="2:59">
      <c r="B82" s="17">
        <v>7701</v>
      </c>
      <c r="C82" s="30">
        <v>8.3160080000000001</v>
      </c>
      <c r="D82" s="30">
        <v>7.3351459999999999</v>
      </c>
      <c r="E82" s="30">
        <v>8.4083579999999998</v>
      </c>
      <c r="F82" s="30">
        <v>8.0198660000000004</v>
      </c>
      <c r="G82" s="30">
        <v>7.9344900000000003</v>
      </c>
      <c r="H82" s="30">
        <v>8.2822739999999992</v>
      </c>
      <c r="I82" s="30">
        <v>8.5649040000000003</v>
      </c>
      <c r="J82" s="30">
        <v>8.6037359999999996</v>
      </c>
      <c r="K82" s="30">
        <v>7.9252440000000002</v>
      </c>
      <c r="L82" s="30">
        <v>7.6526480000000001</v>
      </c>
      <c r="M82" s="30">
        <v>8.2977139999999991</v>
      </c>
      <c r="N82" s="30">
        <v>8.9539299999999997</v>
      </c>
      <c r="O82" s="30">
        <v>8.3160080000000001</v>
      </c>
      <c r="P82" s="30">
        <v>7.3351459999999999</v>
      </c>
      <c r="Q82" s="30">
        <v>8.4083579999999998</v>
      </c>
      <c r="R82" s="30">
        <v>8.0198660000000004</v>
      </c>
      <c r="S82" s="30">
        <v>7.9344900000000003</v>
      </c>
      <c r="T82" s="30">
        <v>8.2822739999999992</v>
      </c>
      <c r="U82" s="30">
        <v>8.5649040000000003</v>
      </c>
      <c r="V82" s="30">
        <v>8.6037359999999996</v>
      </c>
      <c r="W82" s="30">
        <v>7.9252440000000002</v>
      </c>
      <c r="X82" s="30">
        <v>7.6526480000000001</v>
      </c>
      <c r="Y82" s="30">
        <v>8.2977139999999991</v>
      </c>
      <c r="Z82" s="30">
        <v>8.9539299999999997</v>
      </c>
      <c r="AA82" s="30">
        <v>8.3160080000000001</v>
      </c>
      <c r="AB82" s="30">
        <v>7.5971159999999998</v>
      </c>
      <c r="AC82" s="30">
        <v>8.4083579999999998</v>
      </c>
      <c r="AD82" s="30">
        <v>8.0198660000000004</v>
      </c>
      <c r="AE82" s="30">
        <v>7.9344900000000003</v>
      </c>
      <c r="AF82" s="30">
        <v>8.2822739999999992</v>
      </c>
      <c r="AG82" s="30">
        <v>8.5649040000000003</v>
      </c>
      <c r="AH82" s="30">
        <v>8.6037359999999996</v>
      </c>
      <c r="AI82" s="30">
        <v>7.9252440000000002</v>
      </c>
      <c r="AJ82" s="30">
        <v>7.6526480000000001</v>
      </c>
      <c r="AK82" s="30">
        <v>8.2977139999999991</v>
      </c>
      <c r="AL82" s="30">
        <v>8.9539299999999997</v>
      </c>
      <c r="AM82" s="30">
        <v>8.3160080000000001</v>
      </c>
      <c r="AN82" s="30">
        <v>7.3351459999999999</v>
      </c>
      <c r="AO82" s="30">
        <v>8.4083579999999998</v>
      </c>
      <c r="AP82" s="30">
        <v>8.0198660000000004</v>
      </c>
      <c r="AQ82" s="30">
        <v>7.9344900000000003</v>
      </c>
      <c r="AR82" s="30">
        <v>8.2822739999999992</v>
      </c>
      <c r="AS82" s="30">
        <v>8.5649040000000003</v>
      </c>
      <c r="AT82" s="30">
        <v>8.6037359999999996</v>
      </c>
      <c r="AU82" s="30">
        <v>7.9252440000000002</v>
      </c>
      <c r="AV82" s="30">
        <v>7.6526480000000001</v>
      </c>
      <c r="AW82" s="30">
        <v>8.2977139999999991</v>
      </c>
      <c r="AX82" s="31">
        <v>8.9539299999999997</v>
      </c>
      <c r="AZ82" s="39">
        <f t="array" ref="AZ82">SUM(IF(YEAR($C$5:$AX$5)=AZ$5,$C82:$AX82))</f>
        <v>98.294318000000004</v>
      </c>
      <c r="BA82" s="30">
        <f t="array" ref="BA82">SUM(IF(YEAR($C$5:$AX$5)=BA$5,$C82:$AX82))</f>
        <v>98.294318000000004</v>
      </c>
      <c r="BB82" s="30">
        <f t="array" ref="BB82">SUM(IF(YEAR($C$5:$AX$5)=BB$5,$C82:$AX82))</f>
        <v>98.556287999999995</v>
      </c>
      <c r="BC82" s="31">
        <f t="array" ref="BC82">SUM(IF(YEAR($C$5:$AX$5)=BC$5,$C82:$AX82))</f>
        <v>98.294318000000004</v>
      </c>
      <c r="BE82" s="39">
        <f t="shared" si="17"/>
        <v>98.29431799999999</v>
      </c>
      <c r="BF82" s="30">
        <f t="shared" si="18"/>
        <v>98.556288000000009</v>
      </c>
      <c r="BG82" s="31">
        <f t="shared" si="19"/>
        <v>98.29431799999999</v>
      </c>
    </row>
    <row r="83" spans="2:59">
      <c r="B83" s="17">
        <v>7835</v>
      </c>
      <c r="C83" s="30">
        <v>0</v>
      </c>
      <c r="D83" s="30">
        <v>0</v>
      </c>
      <c r="E83" s="30">
        <v>0</v>
      </c>
      <c r="F83" s="30">
        <v>0</v>
      </c>
      <c r="G83" s="30">
        <v>0</v>
      </c>
      <c r="H83" s="30">
        <v>0</v>
      </c>
      <c r="I83" s="30">
        <v>0.69242919999999997</v>
      </c>
      <c r="J83" s="30">
        <v>0.19799896</v>
      </c>
      <c r="K83" s="30">
        <v>0</v>
      </c>
      <c r="L83" s="30">
        <v>0</v>
      </c>
      <c r="M83" s="30">
        <v>0</v>
      </c>
      <c r="N83" s="30">
        <v>0</v>
      </c>
      <c r="O83" s="30">
        <v>0</v>
      </c>
      <c r="P83" s="30">
        <v>0</v>
      </c>
      <c r="Q83" s="30">
        <v>0</v>
      </c>
      <c r="R83" s="30">
        <v>0</v>
      </c>
      <c r="S83" s="30">
        <v>0</v>
      </c>
      <c r="T83" s="30">
        <v>0</v>
      </c>
      <c r="U83" s="30">
        <v>0.77945390000000003</v>
      </c>
      <c r="V83" s="30">
        <v>0.31439491000000003</v>
      </c>
      <c r="W83" s="30">
        <v>0</v>
      </c>
      <c r="X83" s="30">
        <v>0</v>
      </c>
      <c r="Y83" s="30">
        <v>0</v>
      </c>
      <c r="Z83" s="30">
        <v>0</v>
      </c>
      <c r="AA83" s="30">
        <v>5.5380730000000003E-2</v>
      </c>
      <c r="AB83" s="30">
        <v>0</v>
      </c>
      <c r="AC83" s="30">
        <v>0</v>
      </c>
      <c r="AD83" s="30">
        <v>0</v>
      </c>
      <c r="AE83" s="30">
        <v>0</v>
      </c>
      <c r="AF83" s="30">
        <v>0</v>
      </c>
      <c r="AG83" s="30">
        <v>0.55495450999999996</v>
      </c>
      <c r="AH83" s="30">
        <v>0.42868395999999998</v>
      </c>
      <c r="AI83" s="30">
        <v>0</v>
      </c>
      <c r="AJ83" s="30">
        <v>0</v>
      </c>
      <c r="AK83" s="30">
        <v>0</v>
      </c>
      <c r="AL83" s="30">
        <v>0</v>
      </c>
      <c r="AM83" s="30">
        <v>0</v>
      </c>
      <c r="AN83" s="30">
        <v>0</v>
      </c>
      <c r="AO83" s="30">
        <v>0</v>
      </c>
      <c r="AP83" s="30">
        <v>0</v>
      </c>
      <c r="AQ83" s="30">
        <v>0</v>
      </c>
      <c r="AR83" s="30">
        <v>0</v>
      </c>
      <c r="AS83" s="30">
        <v>0.51635295999999997</v>
      </c>
      <c r="AT83" s="30">
        <v>0.27009472000000001</v>
      </c>
      <c r="AU83" s="30">
        <v>0</v>
      </c>
      <c r="AV83" s="30">
        <v>0</v>
      </c>
      <c r="AW83" s="30">
        <v>0</v>
      </c>
      <c r="AX83" s="31">
        <v>0</v>
      </c>
      <c r="AZ83" s="39">
        <f t="array" ref="AZ83">SUM(IF(YEAR($C$5:$AX$5)=AZ$5,$C83:$AX83))</f>
        <v>0.89042815999999991</v>
      </c>
      <c r="BA83" s="30">
        <f t="array" ref="BA83">SUM(IF(YEAR($C$5:$AX$5)=BA$5,$C83:$AX83))</f>
        <v>1.0938488100000001</v>
      </c>
      <c r="BB83" s="30">
        <f t="array" ref="BB83">SUM(IF(YEAR($C$5:$AX$5)=BB$5,$C83:$AX83))</f>
        <v>1.0390191999999998</v>
      </c>
      <c r="BC83" s="31">
        <f t="array" ref="BC83">SUM(IF(YEAR($C$5:$AX$5)=BC$5,$C83:$AX83))</f>
        <v>0.78644767999999998</v>
      </c>
      <c r="BE83" s="39">
        <f t="shared" si="17"/>
        <v>0.89042815999999991</v>
      </c>
      <c r="BF83" s="30">
        <f t="shared" si="18"/>
        <v>1.1492295400000001</v>
      </c>
      <c r="BG83" s="31">
        <f t="shared" si="19"/>
        <v>0.98363846999999993</v>
      </c>
    </row>
    <row r="84" spans="2:59">
      <c r="B84" s="17">
        <v>7962</v>
      </c>
      <c r="C84" s="30">
        <v>4.307772E-2</v>
      </c>
      <c r="D84" s="30">
        <v>0</v>
      </c>
      <c r="E84" s="30">
        <v>0</v>
      </c>
      <c r="F84" s="30">
        <v>0</v>
      </c>
      <c r="G84" s="30">
        <v>0</v>
      </c>
      <c r="H84" s="30">
        <v>6.7030520000000001E-3</v>
      </c>
      <c r="I84" s="30">
        <v>0.65553400000000006</v>
      </c>
      <c r="J84" s="30">
        <v>0.15343784999999999</v>
      </c>
      <c r="K84" s="30">
        <v>0</v>
      </c>
      <c r="L84" s="30">
        <v>0</v>
      </c>
      <c r="M84" s="30">
        <v>0</v>
      </c>
      <c r="N84" s="30">
        <v>0</v>
      </c>
      <c r="O84" s="30">
        <v>0</v>
      </c>
      <c r="P84" s="30">
        <v>0</v>
      </c>
      <c r="Q84" s="30">
        <v>0</v>
      </c>
      <c r="R84" s="30">
        <v>0</v>
      </c>
      <c r="S84" s="30">
        <v>0</v>
      </c>
      <c r="T84" s="30">
        <v>6.7284980000000005E-4</v>
      </c>
      <c r="U84" s="30">
        <v>0.61189230000000006</v>
      </c>
      <c r="V84" s="30">
        <v>0.24376300000000001</v>
      </c>
      <c r="W84" s="30">
        <v>0</v>
      </c>
      <c r="X84" s="30">
        <v>0</v>
      </c>
      <c r="Y84" s="30">
        <v>0</v>
      </c>
      <c r="Z84" s="30">
        <v>0</v>
      </c>
      <c r="AA84" s="30">
        <v>5.7002940000000002E-2</v>
      </c>
      <c r="AB84" s="30">
        <v>0</v>
      </c>
      <c r="AC84" s="30">
        <v>0</v>
      </c>
      <c r="AD84" s="30">
        <v>0</v>
      </c>
      <c r="AE84" s="30">
        <v>0</v>
      </c>
      <c r="AF84" s="30">
        <v>0</v>
      </c>
      <c r="AG84" s="30">
        <v>0.53443039999999997</v>
      </c>
      <c r="AH84" s="30">
        <v>0.43689679999999997</v>
      </c>
      <c r="AI84" s="30">
        <v>0</v>
      </c>
      <c r="AJ84" s="30">
        <v>0</v>
      </c>
      <c r="AK84" s="30">
        <v>0</v>
      </c>
      <c r="AL84" s="30">
        <v>0</v>
      </c>
      <c r="AM84" s="30">
        <v>0</v>
      </c>
      <c r="AN84" s="30">
        <v>0</v>
      </c>
      <c r="AO84" s="30">
        <v>0</v>
      </c>
      <c r="AP84" s="30">
        <v>0</v>
      </c>
      <c r="AQ84" s="30">
        <v>0</v>
      </c>
      <c r="AR84" s="30">
        <v>0</v>
      </c>
      <c r="AS84" s="30">
        <v>0.62581390000000003</v>
      </c>
      <c r="AT84" s="30">
        <v>0.43426320000000002</v>
      </c>
      <c r="AU84" s="30">
        <v>0</v>
      </c>
      <c r="AV84" s="30">
        <v>0</v>
      </c>
      <c r="AW84" s="30">
        <v>0</v>
      </c>
      <c r="AX84" s="31">
        <v>0</v>
      </c>
      <c r="AZ84" s="39">
        <f t="array" ref="AZ84">SUM(IF(YEAR($C$5:$AX$5)=AZ$5,$C84:$AX84))</f>
        <v>0.85875262200000002</v>
      </c>
      <c r="BA84" s="30">
        <f t="array" ref="BA84">SUM(IF(YEAR($C$5:$AX$5)=BA$5,$C84:$AX84))</f>
        <v>0.85632814980000016</v>
      </c>
      <c r="BB84" s="30">
        <f t="array" ref="BB84">SUM(IF(YEAR($C$5:$AX$5)=BB$5,$C84:$AX84))</f>
        <v>1.02833014</v>
      </c>
      <c r="BC84" s="31">
        <f t="array" ref="BC84">SUM(IF(YEAR($C$5:$AX$5)=BC$5,$C84:$AX84))</f>
        <v>1.0600771</v>
      </c>
      <c r="BE84" s="39">
        <f t="shared" si="17"/>
        <v>0.81567490200000003</v>
      </c>
      <c r="BF84" s="30">
        <f t="shared" si="18"/>
        <v>0.91333108980000022</v>
      </c>
      <c r="BG84" s="31">
        <f t="shared" si="19"/>
        <v>0.97132719999999995</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3.9017929999999999E-2</v>
      </c>
      <c r="V85" s="30">
        <v>2.1174720000000001E-2</v>
      </c>
      <c r="W85" s="30">
        <v>0</v>
      </c>
      <c r="X85" s="30">
        <v>0</v>
      </c>
      <c r="Y85" s="30">
        <v>0</v>
      </c>
      <c r="Z85" s="30">
        <v>0</v>
      </c>
      <c r="AA85" s="30">
        <v>0</v>
      </c>
      <c r="AB85" s="30">
        <v>0</v>
      </c>
      <c r="AC85" s="30">
        <v>0</v>
      </c>
      <c r="AD85" s="30">
        <v>0</v>
      </c>
      <c r="AE85" s="30">
        <v>0</v>
      </c>
      <c r="AF85" s="30">
        <v>0</v>
      </c>
      <c r="AG85" s="30">
        <v>6.2618489999999999E-2</v>
      </c>
      <c r="AH85" s="30">
        <v>6.5194740000000001E-2</v>
      </c>
      <c r="AI85" s="30">
        <v>0</v>
      </c>
      <c r="AJ85" s="30">
        <v>0</v>
      </c>
      <c r="AK85" s="30">
        <v>0</v>
      </c>
      <c r="AL85" s="30">
        <v>0</v>
      </c>
      <c r="AM85" s="30">
        <v>0</v>
      </c>
      <c r="AN85" s="30">
        <v>0</v>
      </c>
      <c r="AO85" s="30">
        <v>0</v>
      </c>
      <c r="AP85" s="30">
        <v>0</v>
      </c>
      <c r="AQ85" s="30">
        <v>0</v>
      </c>
      <c r="AR85" s="30">
        <v>0</v>
      </c>
      <c r="AS85" s="30">
        <v>8.2958740000000003E-2</v>
      </c>
      <c r="AT85" s="30">
        <v>5.2547679999999999E-2</v>
      </c>
      <c r="AU85" s="30">
        <v>0</v>
      </c>
      <c r="AV85" s="30">
        <v>0</v>
      </c>
      <c r="AW85" s="30">
        <v>0</v>
      </c>
      <c r="AX85" s="31">
        <v>0</v>
      </c>
      <c r="AZ85" s="39">
        <f t="array" ref="AZ85">SUM(IF(YEAR($C$5:$AX$5)=AZ$5,$C85:$AX85))</f>
        <v>0</v>
      </c>
      <c r="BA85" s="30">
        <f t="array" ref="BA85">SUM(IF(YEAR($C$5:$AX$5)=BA$5,$C85:$AX85))</f>
        <v>6.019265E-2</v>
      </c>
      <c r="BB85" s="30">
        <f t="array" ref="BB85">SUM(IF(YEAR($C$5:$AX$5)=BB$5,$C85:$AX85))</f>
        <v>0.12781323</v>
      </c>
      <c r="BC85" s="31">
        <f t="array" ref="BC85">SUM(IF(YEAR($C$5:$AX$5)=BC$5,$C85:$AX85))</f>
        <v>0.13550642000000002</v>
      </c>
      <c r="BE85" s="39">
        <f t="shared" si="17"/>
        <v>0</v>
      </c>
      <c r="BF85" s="30">
        <f t="shared" si="18"/>
        <v>6.019265E-2</v>
      </c>
      <c r="BG85" s="31">
        <f t="shared" si="19"/>
        <v>0.12781323</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v>
      </c>
      <c r="V86" s="30">
        <v>0</v>
      </c>
      <c r="W86" s="30">
        <v>0</v>
      </c>
      <c r="X86" s="30">
        <v>0</v>
      </c>
      <c r="Y86" s="30">
        <v>0</v>
      </c>
      <c r="Z86" s="30">
        <v>0</v>
      </c>
      <c r="AA86" s="30">
        <v>0</v>
      </c>
      <c r="AB86" s="30">
        <v>0</v>
      </c>
      <c r="AC86" s="30">
        <v>0</v>
      </c>
      <c r="AD86" s="30">
        <v>0</v>
      </c>
      <c r="AE86" s="30">
        <v>0</v>
      </c>
      <c r="AF86" s="30">
        <v>0</v>
      </c>
      <c r="AG86" s="30">
        <v>0</v>
      </c>
      <c r="AH86" s="30">
        <v>0</v>
      </c>
      <c r="AI86" s="30">
        <v>0</v>
      </c>
      <c r="AJ86" s="30">
        <v>0</v>
      </c>
      <c r="AK86" s="30">
        <v>0</v>
      </c>
      <c r="AL86" s="30">
        <v>0</v>
      </c>
      <c r="AM86" s="30">
        <v>0</v>
      </c>
      <c r="AN86" s="30">
        <v>0</v>
      </c>
      <c r="AO86" s="30">
        <v>0</v>
      </c>
      <c r="AP86" s="30">
        <v>0</v>
      </c>
      <c r="AQ86" s="30">
        <v>0</v>
      </c>
      <c r="AR86" s="30">
        <v>0</v>
      </c>
      <c r="AS86" s="30">
        <v>0</v>
      </c>
      <c r="AT86" s="30">
        <v>0</v>
      </c>
      <c r="AU86" s="30">
        <v>0</v>
      </c>
      <c r="AV86" s="30">
        <v>0</v>
      </c>
      <c r="AW86" s="30">
        <v>0</v>
      </c>
      <c r="AX86" s="31">
        <v>0</v>
      </c>
      <c r="AZ86" s="39">
        <f t="array" ref="AZ86">SUM(IF(YEAR($C$5:$AX$5)=AZ$5,$C86:$AX86))</f>
        <v>0</v>
      </c>
      <c r="BA86" s="30">
        <f t="array" ref="BA86">SUM(IF(YEAR($C$5:$AX$5)=BA$5,$C86:$AX86))</f>
        <v>0</v>
      </c>
      <c r="BB86" s="30">
        <f t="array" ref="BB86">SUM(IF(YEAR($C$5:$AX$5)=BB$5,$C86:$AX86))</f>
        <v>0</v>
      </c>
      <c r="BC86" s="31">
        <f t="array" ref="BC86">SUM(IF(YEAR($C$5:$AX$5)=BC$5,$C86:$AX86))</f>
        <v>0</v>
      </c>
      <c r="BE86" s="39">
        <f t="shared" si="17"/>
        <v>0</v>
      </c>
      <c r="BF86" s="30">
        <f t="shared" si="18"/>
        <v>0</v>
      </c>
      <c r="BG86" s="31">
        <f t="shared" si="19"/>
        <v>0</v>
      </c>
    </row>
    <row r="87" spans="2:59">
      <c r="B87" s="17">
        <v>10030</v>
      </c>
      <c r="C87" s="30">
        <v>0.20400879999999999</v>
      </c>
      <c r="D87" s="30">
        <v>0.27191039</v>
      </c>
      <c r="E87" s="30">
        <v>0.73520017000000004</v>
      </c>
      <c r="F87" s="30">
        <v>0.64777467</v>
      </c>
      <c r="G87" s="30">
        <v>0.55979387999999997</v>
      </c>
      <c r="H87" s="30">
        <v>0.59877583999999995</v>
      </c>
      <c r="I87" s="30">
        <v>0.89581507999999999</v>
      </c>
      <c r="J87" s="30">
        <v>0.68717216000000003</v>
      </c>
      <c r="K87" s="30">
        <v>0.67121596000000006</v>
      </c>
      <c r="L87" s="30">
        <v>0.64047611999999998</v>
      </c>
      <c r="M87" s="30">
        <v>0.53412316999999998</v>
      </c>
      <c r="N87" s="30">
        <v>0.40393065</v>
      </c>
      <c r="O87" s="30">
        <v>0.20400879999999999</v>
      </c>
      <c r="P87" s="30">
        <v>0.27191039</v>
      </c>
      <c r="Q87" s="30">
        <v>0.73520017000000004</v>
      </c>
      <c r="R87" s="30">
        <v>0.64777467</v>
      </c>
      <c r="S87" s="30">
        <v>0.55979387999999997</v>
      </c>
      <c r="T87" s="30">
        <v>0.59877583999999995</v>
      </c>
      <c r="U87" s="30">
        <v>0.89581507000000005</v>
      </c>
      <c r="V87" s="30">
        <v>0.68717214999999998</v>
      </c>
      <c r="W87" s="30">
        <v>0.67121596000000006</v>
      </c>
      <c r="X87" s="30">
        <v>0.64047612999999992</v>
      </c>
      <c r="Y87" s="30">
        <v>0.53412316999999998</v>
      </c>
      <c r="Z87" s="30">
        <v>0.40393065</v>
      </c>
      <c r="AA87" s="30">
        <v>0.20400879999999999</v>
      </c>
      <c r="AB87" s="30">
        <v>0.28162141000000002</v>
      </c>
      <c r="AC87" s="30">
        <v>0.73520017000000004</v>
      </c>
      <c r="AD87" s="30">
        <v>0.64777468000000005</v>
      </c>
      <c r="AE87" s="30">
        <v>0.55979387999999997</v>
      </c>
      <c r="AF87" s="30">
        <v>0.59877574</v>
      </c>
      <c r="AG87" s="30">
        <v>0.89581496999999999</v>
      </c>
      <c r="AH87" s="30">
        <v>0.68717214999999998</v>
      </c>
      <c r="AI87" s="30">
        <v>0.67121596000000006</v>
      </c>
      <c r="AJ87" s="30">
        <v>0.64047612999999992</v>
      </c>
      <c r="AK87" s="30">
        <v>0.53412316999999998</v>
      </c>
      <c r="AL87" s="30">
        <v>0.40393065</v>
      </c>
      <c r="AM87" s="30">
        <v>0.20400879999999999</v>
      </c>
      <c r="AN87" s="30">
        <v>0.27191039</v>
      </c>
      <c r="AO87" s="30">
        <v>0.73520017000000004</v>
      </c>
      <c r="AP87" s="30">
        <v>0.64777468000000005</v>
      </c>
      <c r="AQ87" s="30">
        <v>0.55979387999999997</v>
      </c>
      <c r="AR87" s="30">
        <v>0.59877573000000006</v>
      </c>
      <c r="AS87" s="30">
        <v>0.89581507000000005</v>
      </c>
      <c r="AT87" s="30">
        <v>0.68717214999999998</v>
      </c>
      <c r="AU87" s="30">
        <v>0.67121596000000006</v>
      </c>
      <c r="AV87" s="30">
        <v>0.64047611999999998</v>
      </c>
      <c r="AW87" s="30">
        <v>0.53412307000000003</v>
      </c>
      <c r="AX87" s="31">
        <v>0.40393065</v>
      </c>
      <c r="AZ87" s="39">
        <f t="array" ref="AZ87">SUM(IF(YEAR($C$5:$AX$5)=AZ$5,$C87:$AX87))</f>
        <v>6.8501968900000003</v>
      </c>
      <c r="BA87" s="30">
        <f t="array" ref="BA87">SUM(IF(YEAR($C$5:$AX$5)=BA$5,$C87:$AX87))</f>
        <v>6.8501968800000004</v>
      </c>
      <c r="BB87" s="30">
        <f t="array" ref="BB87">SUM(IF(YEAR($C$5:$AX$5)=BB$5,$C87:$AX87))</f>
        <v>6.8599077099999999</v>
      </c>
      <c r="BC87" s="31">
        <f t="array" ref="BC87">SUM(IF(YEAR($C$5:$AX$5)=BC$5,$C87:$AX87))</f>
        <v>6.8501966700000008</v>
      </c>
      <c r="BE87" s="39">
        <f t="shared" si="17"/>
        <v>6.8501968900000003</v>
      </c>
      <c r="BF87" s="30">
        <f t="shared" si="18"/>
        <v>6.8599079099999996</v>
      </c>
      <c r="BG87" s="31">
        <f t="shared" si="19"/>
        <v>6.8501966900000015</v>
      </c>
    </row>
    <row r="88" spans="2:59">
      <c r="B88" s="17">
        <v>10043</v>
      </c>
      <c r="C88" s="30">
        <v>4.3953949999999997</v>
      </c>
      <c r="D88" s="30">
        <v>3.9214410000000002</v>
      </c>
      <c r="E88" s="30">
        <v>3.5888460000000002</v>
      </c>
      <c r="F88" s="30">
        <v>1.6399170000000001</v>
      </c>
      <c r="G88" s="30">
        <v>3.0873979999999999</v>
      </c>
      <c r="H88" s="30">
        <v>3.516384</v>
      </c>
      <c r="I88" s="30">
        <v>4.1535190000000002</v>
      </c>
      <c r="J88" s="30">
        <v>3.4302739999999998</v>
      </c>
      <c r="K88" s="30">
        <v>2.873796</v>
      </c>
      <c r="L88" s="30">
        <v>2.5249709999999999</v>
      </c>
      <c r="M88" s="30">
        <v>2.9748589999999999</v>
      </c>
      <c r="N88" s="30">
        <v>2.468823</v>
      </c>
      <c r="O88" s="30">
        <v>4.3953949999999997</v>
      </c>
      <c r="P88" s="30">
        <v>3.9214410000000002</v>
      </c>
      <c r="Q88" s="30">
        <v>3.5888460000000002</v>
      </c>
      <c r="R88" s="30">
        <v>1.6399170000000001</v>
      </c>
      <c r="S88" s="30">
        <v>3.0873979999999999</v>
      </c>
      <c r="T88" s="30">
        <v>3.516384</v>
      </c>
      <c r="U88" s="30">
        <v>4.1535190000000002</v>
      </c>
      <c r="V88" s="30">
        <v>3.4302739999999998</v>
      </c>
      <c r="W88" s="30">
        <v>2.873796</v>
      </c>
      <c r="X88" s="30">
        <v>2.5249709999999999</v>
      </c>
      <c r="Y88" s="30">
        <v>2.9748589999999999</v>
      </c>
      <c r="Z88" s="30">
        <v>2.468823</v>
      </c>
      <c r="AA88" s="30">
        <v>4.3953949999999997</v>
      </c>
      <c r="AB88" s="30">
        <v>4.0614920000000003</v>
      </c>
      <c r="AC88" s="30">
        <v>3.5888460000000002</v>
      </c>
      <c r="AD88" s="30">
        <v>1.6399170000000001</v>
      </c>
      <c r="AE88" s="30">
        <v>3.0873979999999999</v>
      </c>
      <c r="AF88" s="30">
        <v>3.516384</v>
      </c>
      <c r="AG88" s="30">
        <v>4.1535190000000002</v>
      </c>
      <c r="AH88" s="30">
        <v>3.4302739999999998</v>
      </c>
      <c r="AI88" s="30">
        <v>2.873796</v>
      </c>
      <c r="AJ88" s="30">
        <v>2.5249709999999999</v>
      </c>
      <c r="AK88" s="30">
        <v>2.9748589999999999</v>
      </c>
      <c r="AL88" s="30">
        <v>2.468823</v>
      </c>
      <c r="AM88" s="30">
        <v>0</v>
      </c>
      <c r="AN88" s="30">
        <v>0</v>
      </c>
      <c r="AO88" s="30">
        <v>0</v>
      </c>
      <c r="AP88" s="30">
        <v>0</v>
      </c>
      <c r="AQ88" s="30">
        <v>0</v>
      </c>
      <c r="AR88" s="30">
        <v>0</v>
      </c>
      <c r="AS88" s="30">
        <v>0</v>
      </c>
      <c r="AT88" s="30">
        <v>0</v>
      </c>
      <c r="AU88" s="30">
        <v>0</v>
      </c>
      <c r="AV88" s="30">
        <v>0</v>
      </c>
      <c r="AW88" s="30">
        <v>0</v>
      </c>
      <c r="AX88" s="31">
        <v>0</v>
      </c>
      <c r="AZ88" s="39">
        <f t="array" ref="AZ88">SUM(IF(YEAR($C$5:$AX$5)=AZ$5,$C88:$AX88))</f>
        <v>38.575623</v>
      </c>
      <c r="BA88" s="30">
        <f t="array" ref="BA88">SUM(IF(YEAR($C$5:$AX$5)=BA$5,$C88:$AX88))</f>
        <v>38.575623</v>
      </c>
      <c r="BB88" s="30">
        <f t="array" ref="BB88">SUM(IF(YEAR($C$5:$AX$5)=BB$5,$C88:$AX88))</f>
        <v>38.715674</v>
      </c>
      <c r="BC88" s="31">
        <f t="array" ref="BC88">SUM(IF(YEAR($C$5:$AX$5)=BC$5,$C88:$AX88))</f>
        <v>0</v>
      </c>
      <c r="BE88" s="39">
        <f t="shared" si="17"/>
        <v>38.575623</v>
      </c>
      <c r="BF88" s="30">
        <f t="shared" si="18"/>
        <v>38.715674</v>
      </c>
      <c r="BG88" s="31">
        <f t="shared" si="19"/>
        <v>21.942625999999997</v>
      </c>
    </row>
    <row r="89" spans="2:59">
      <c r="B89" s="17">
        <v>10061</v>
      </c>
      <c r="C89" s="30">
        <v>1.759813E-2</v>
      </c>
      <c r="D89" s="30">
        <v>1.7147229999999999E-2</v>
      </c>
      <c r="E89" s="30">
        <v>2.0073219999999999E-2</v>
      </c>
      <c r="F89" s="30">
        <v>1.9355879999999999E-2</v>
      </c>
      <c r="G89" s="30">
        <v>2.1524749999999999E-2</v>
      </c>
      <c r="H89" s="30">
        <v>2.3572800000000001E-2</v>
      </c>
      <c r="I89" s="30">
        <v>3.1556210000000001E-2</v>
      </c>
      <c r="J89" s="30">
        <v>2.7547180000000001E-2</v>
      </c>
      <c r="K89" s="30">
        <v>2.5056169999999999E-2</v>
      </c>
      <c r="L89" s="30">
        <v>2.2006089999999999E-2</v>
      </c>
      <c r="M89" s="30">
        <v>2.051242E-2</v>
      </c>
      <c r="N89" s="30">
        <v>2.0453430000000002E-2</v>
      </c>
      <c r="O89" s="30">
        <v>1.759813E-2</v>
      </c>
      <c r="P89" s="30">
        <v>1.7147229999999999E-2</v>
      </c>
      <c r="Q89" s="30">
        <v>2.0073219999999999E-2</v>
      </c>
      <c r="R89" s="30">
        <v>1.9355879999999999E-2</v>
      </c>
      <c r="S89" s="30">
        <v>2.1524749999999999E-2</v>
      </c>
      <c r="T89" s="30">
        <v>2.3572800000000001E-2</v>
      </c>
      <c r="U89" s="30">
        <v>3.1556210000000001E-2</v>
      </c>
      <c r="V89" s="30">
        <v>2.7547180000000001E-2</v>
      </c>
      <c r="W89" s="30">
        <v>2.5056169999999999E-2</v>
      </c>
      <c r="X89" s="30">
        <v>2.2006089999999999E-2</v>
      </c>
      <c r="Y89" s="30">
        <v>2.051242E-2</v>
      </c>
      <c r="Z89" s="30">
        <v>2.0453430000000002E-2</v>
      </c>
      <c r="AA89" s="30">
        <v>1.759813E-2</v>
      </c>
      <c r="AB89" s="30">
        <v>1.7759629999999998E-2</v>
      </c>
      <c r="AC89" s="30">
        <v>2.0073219999999999E-2</v>
      </c>
      <c r="AD89" s="30">
        <v>1.9355879999999999E-2</v>
      </c>
      <c r="AE89" s="30">
        <v>2.1524749999999999E-2</v>
      </c>
      <c r="AF89" s="30">
        <v>2.3572800000000001E-2</v>
      </c>
      <c r="AG89" s="30">
        <v>3.1556210000000001E-2</v>
      </c>
      <c r="AH89" s="30">
        <v>2.7547180000000001E-2</v>
      </c>
      <c r="AI89" s="30">
        <v>2.5056169999999999E-2</v>
      </c>
      <c r="AJ89" s="30">
        <v>2.2006089999999999E-2</v>
      </c>
      <c r="AK89" s="30">
        <v>2.051242E-2</v>
      </c>
      <c r="AL89" s="30">
        <v>2.0453430000000002E-2</v>
      </c>
      <c r="AM89" s="30">
        <v>1.759813E-2</v>
      </c>
      <c r="AN89" s="30">
        <v>1.7147229999999999E-2</v>
      </c>
      <c r="AO89" s="30">
        <v>2.0073219999999999E-2</v>
      </c>
      <c r="AP89" s="30">
        <v>1.9355879999999999E-2</v>
      </c>
      <c r="AQ89" s="30">
        <v>2.1524749999999999E-2</v>
      </c>
      <c r="AR89" s="30">
        <v>2.3572800000000001E-2</v>
      </c>
      <c r="AS89" s="30">
        <v>3.1556210000000001E-2</v>
      </c>
      <c r="AT89" s="30">
        <v>2.7547180000000001E-2</v>
      </c>
      <c r="AU89" s="30">
        <v>2.5056169999999999E-2</v>
      </c>
      <c r="AV89" s="30">
        <v>2.2006089999999999E-2</v>
      </c>
      <c r="AW89" s="30">
        <v>2.051242E-2</v>
      </c>
      <c r="AX89" s="31">
        <v>2.0453430000000002E-2</v>
      </c>
      <c r="AZ89" s="39">
        <f t="array" ref="AZ89">SUM(IF(YEAR($C$5:$AX$5)=AZ$5,$C89:$AX89))</f>
        <v>0.26640351000000001</v>
      </c>
      <c r="BA89" s="30">
        <f t="array" ref="BA89">SUM(IF(YEAR($C$5:$AX$5)=BA$5,$C89:$AX89))</f>
        <v>0.26640351000000001</v>
      </c>
      <c r="BB89" s="30">
        <f t="array" ref="BB89">SUM(IF(YEAR($C$5:$AX$5)=BB$5,$C89:$AX89))</f>
        <v>0.26701591000000002</v>
      </c>
      <c r="BC89" s="31">
        <f t="array" ref="BC89">SUM(IF(YEAR($C$5:$AX$5)=BC$5,$C89:$AX89))</f>
        <v>0.26640351000000001</v>
      </c>
      <c r="BE89" s="39">
        <f t="shared" si="17"/>
        <v>0.26640350999999995</v>
      </c>
      <c r="BF89" s="30">
        <f t="shared" si="18"/>
        <v>0.26701590999999997</v>
      </c>
      <c r="BG89" s="31">
        <f t="shared" si="19"/>
        <v>0.26640350999999995</v>
      </c>
    </row>
    <row r="90" spans="2:59">
      <c r="B90" s="17">
        <v>10099</v>
      </c>
      <c r="C90" s="30">
        <v>1.4743029999999999</v>
      </c>
      <c r="D90" s="30">
        <v>1.375407</v>
      </c>
      <c r="E90" s="30">
        <v>1.3380300000000001</v>
      </c>
      <c r="F90" s="30">
        <v>1.178337</v>
      </c>
      <c r="G90" s="30">
        <v>1.2669299999999999</v>
      </c>
      <c r="H90" s="30">
        <v>1.571412</v>
      </c>
      <c r="I90" s="30">
        <v>1.793499</v>
      </c>
      <c r="J90" s="30">
        <v>1.68465</v>
      </c>
      <c r="K90" s="30">
        <v>1.430169</v>
      </c>
      <c r="L90" s="30">
        <v>1.317134</v>
      </c>
      <c r="M90" s="30">
        <v>1.4162589999999999</v>
      </c>
      <c r="N90" s="30">
        <v>1.5485329999999999</v>
      </c>
      <c r="O90" s="30">
        <v>1.5468299999999999</v>
      </c>
      <c r="P90" s="30">
        <v>1.381588</v>
      </c>
      <c r="Q90" s="30">
        <v>1.3867670000000001</v>
      </c>
      <c r="R90" s="30">
        <v>1.1785810000000001</v>
      </c>
      <c r="S90" s="30">
        <v>1.293936</v>
      </c>
      <c r="T90" s="30">
        <v>1.5531919999999999</v>
      </c>
      <c r="U90" s="30">
        <v>1.7706630000000001</v>
      </c>
      <c r="V90" s="30">
        <v>1.6548849999999999</v>
      </c>
      <c r="W90" s="30">
        <v>1.40134</v>
      </c>
      <c r="X90" s="30">
        <v>1.296413</v>
      </c>
      <c r="Y90" s="30">
        <v>1.4183110000000001</v>
      </c>
      <c r="Z90" s="30">
        <v>1.580741</v>
      </c>
      <c r="AA90" s="30">
        <v>1.492812</v>
      </c>
      <c r="AB90" s="30">
        <v>1.441103</v>
      </c>
      <c r="AC90" s="30">
        <v>1.383974</v>
      </c>
      <c r="AD90" s="30">
        <v>1.1506289999999999</v>
      </c>
      <c r="AE90" s="30">
        <v>1.219109</v>
      </c>
      <c r="AF90" s="30">
        <v>1.513749</v>
      </c>
      <c r="AG90" s="30">
        <v>1.7809200000000001</v>
      </c>
      <c r="AH90" s="30">
        <v>1.716531</v>
      </c>
      <c r="AI90" s="30">
        <v>1.474213</v>
      </c>
      <c r="AJ90" s="30">
        <v>1.3724860000000001</v>
      </c>
      <c r="AK90" s="30">
        <v>1.3901349999999999</v>
      </c>
      <c r="AL90" s="30">
        <v>1.6448339999999999</v>
      </c>
      <c r="AM90" s="30">
        <v>1.6005259999999999</v>
      </c>
      <c r="AN90" s="30">
        <v>1.427624</v>
      </c>
      <c r="AO90" s="30">
        <v>1.370668</v>
      </c>
      <c r="AP90" s="30">
        <v>1.1581170000000001</v>
      </c>
      <c r="AQ90" s="30">
        <v>1.2362359999999999</v>
      </c>
      <c r="AR90" s="30">
        <v>1.52502</v>
      </c>
      <c r="AS90" s="30">
        <v>1.799309</v>
      </c>
      <c r="AT90" s="30">
        <v>1.7068350000000001</v>
      </c>
      <c r="AU90" s="30">
        <v>1.459241</v>
      </c>
      <c r="AV90" s="30">
        <v>1.326001</v>
      </c>
      <c r="AW90" s="30">
        <v>1.384781</v>
      </c>
      <c r="AX90" s="31">
        <v>1.6554979999999999</v>
      </c>
      <c r="AZ90" s="39">
        <f t="array" ref="AZ90">SUM(IF(YEAR($C$5:$AX$5)=AZ$5,$C90:$AX90))</f>
        <v>17.394662999999998</v>
      </c>
      <c r="BA90" s="30">
        <f t="array" ref="BA90">SUM(IF(YEAR($C$5:$AX$5)=BA$5,$C90:$AX90))</f>
        <v>17.463246999999999</v>
      </c>
      <c r="BB90" s="30">
        <f t="array" ref="BB90">SUM(IF(YEAR($C$5:$AX$5)=BB$5,$C90:$AX90))</f>
        <v>17.580494999999999</v>
      </c>
      <c r="BC90" s="31">
        <f t="array" ref="BC90">SUM(IF(YEAR($C$5:$AX$5)=BC$5,$C90:$AX90))</f>
        <v>17.649856</v>
      </c>
      <c r="BE90" s="39">
        <f t="shared" si="17"/>
        <v>17.549358000000002</v>
      </c>
      <c r="BF90" s="30">
        <f t="shared" si="18"/>
        <v>17.363171999999999</v>
      </c>
      <c r="BG90" s="31">
        <f t="shared" si="19"/>
        <v>17.686039000000001</v>
      </c>
    </row>
    <row r="91" spans="2:59">
      <c r="B91" s="17">
        <v>10113</v>
      </c>
      <c r="C91" s="30">
        <v>5.5826520000000004</v>
      </c>
      <c r="D91" s="30">
        <v>4.4203710000000003</v>
      </c>
      <c r="E91" s="30">
        <v>3.7440250000000002</v>
      </c>
      <c r="F91" s="30">
        <v>3.3475100000000002</v>
      </c>
      <c r="G91" s="30">
        <v>4.6592549999999999</v>
      </c>
      <c r="H91" s="30">
        <v>4.548915</v>
      </c>
      <c r="I91" s="30">
        <v>5.0876939999999999</v>
      </c>
      <c r="J91" s="30">
        <v>5.70322</v>
      </c>
      <c r="K91" s="30">
        <v>5.2211809999999996</v>
      </c>
      <c r="L91" s="30">
        <v>4.8584740000000002</v>
      </c>
      <c r="M91" s="30">
        <v>5.5267549999999996</v>
      </c>
      <c r="N91" s="30">
        <v>5.5626449999999998</v>
      </c>
      <c r="O91" s="30">
        <v>5.5826520000000004</v>
      </c>
      <c r="P91" s="30">
        <v>4.4203710000000003</v>
      </c>
      <c r="Q91" s="30">
        <v>3.7440250000000002</v>
      </c>
      <c r="R91" s="30">
        <v>3.3475100000000002</v>
      </c>
      <c r="S91" s="30">
        <v>4.6592549999999999</v>
      </c>
      <c r="T91" s="30">
        <v>4.548915</v>
      </c>
      <c r="U91" s="30">
        <v>5.0876939999999999</v>
      </c>
      <c r="V91" s="30">
        <v>5.70322</v>
      </c>
      <c r="W91" s="30">
        <v>5.2211809999999996</v>
      </c>
      <c r="X91" s="30">
        <v>4.8584740000000002</v>
      </c>
      <c r="Y91" s="30">
        <v>5.5267549999999996</v>
      </c>
      <c r="Z91" s="30">
        <v>5.5626449999999998</v>
      </c>
      <c r="AA91" s="30">
        <v>5.5826520000000004</v>
      </c>
      <c r="AB91" s="30">
        <v>4.5782410000000002</v>
      </c>
      <c r="AC91" s="30">
        <v>3.7440250000000002</v>
      </c>
      <c r="AD91" s="30">
        <v>3.3475100000000002</v>
      </c>
      <c r="AE91" s="30">
        <v>4.6592549999999999</v>
      </c>
      <c r="AF91" s="30">
        <v>4.548915</v>
      </c>
      <c r="AG91" s="30">
        <v>5.0876939999999999</v>
      </c>
      <c r="AH91" s="30">
        <v>5.70322</v>
      </c>
      <c r="AI91" s="30">
        <v>5.2211809999999996</v>
      </c>
      <c r="AJ91" s="30">
        <v>4.8584740000000002</v>
      </c>
      <c r="AK91" s="30">
        <v>5.5267549999999996</v>
      </c>
      <c r="AL91" s="30">
        <v>5.5626449999999998</v>
      </c>
      <c r="AM91" s="30">
        <v>5.5826520000000004</v>
      </c>
      <c r="AN91" s="30">
        <v>4.4203710000000003</v>
      </c>
      <c r="AO91" s="30">
        <v>3.7440250000000002</v>
      </c>
      <c r="AP91" s="30">
        <v>3.3475100000000002</v>
      </c>
      <c r="AQ91" s="30">
        <v>4.6592549999999999</v>
      </c>
      <c r="AR91" s="30">
        <v>4.548915</v>
      </c>
      <c r="AS91" s="30">
        <v>5.0876939999999999</v>
      </c>
      <c r="AT91" s="30">
        <v>5.70322</v>
      </c>
      <c r="AU91" s="30">
        <v>5.2211809999999996</v>
      </c>
      <c r="AV91" s="30">
        <v>4.8584740000000002</v>
      </c>
      <c r="AW91" s="30">
        <v>5.5267549999999996</v>
      </c>
      <c r="AX91" s="31">
        <v>5.5626449999999998</v>
      </c>
      <c r="AZ91" s="39">
        <f t="array" ref="AZ91">SUM(IF(YEAR($C$5:$AX$5)=AZ$5,$C91:$AX91))</f>
        <v>58.262697000000003</v>
      </c>
      <c r="BA91" s="30">
        <f t="array" ref="BA91">SUM(IF(YEAR($C$5:$AX$5)=BA$5,$C91:$AX91))</f>
        <v>58.262697000000003</v>
      </c>
      <c r="BB91" s="30">
        <f t="array" ref="BB91">SUM(IF(YEAR($C$5:$AX$5)=BB$5,$C91:$AX91))</f>
        <v>58.420567000000005</v>
      </c>
      <c r="BC91" s="31">
        <f t="array" ref="BC91">SUM(IF(YEAR($C$5:$AX$5)=BC$5,$C91:$AX91))</f>
        <v>58.262697000000003</v>
      </c>
      <c r="BE91" s="39">
        <f t="shared" si="17"/>
        <v>58.262697000000003</v>
      </c>
      <c r="BF91" s="30">
        <f t="shared" si="18"/>
        <v>58.420566999999998</v>
      </c>
      <c r="BG91" s="31">
        <f t="shared" si="19"/>
        <v>58.262697000000003</v>
      </c>
    </row>
    <row r="92" spans="2:59">
      <c r="B92" s="17">
        <v>10118</v>
      </c>
      <c r="C92" s="30">
        <v>0.1630376</v>
      </c>
      <c r="D92" s="30">
        <v>0.14380760000000001</v>
      </c>
      <c r="E92" s="30">
        <v>0.1648482</v>
      </c>
      <c r="F92" s="30">
        <v>0.1572317</v>
      </c>
      <c r="G92" s="30">
        <v>0.1555579</v>
      </c>
      <c r="H92" s="30">
        <v>0.1623762</v>
      </c>
      <c r="I92" s="30">
        <v>0.16791729999999999</v>
      </c>
      <c r="J92" s="30">
        <v>0.16867860000000001</v>
      </c>
      <c r="K92" s="30">
        <v>0.1553766</v>
      </c>
      <c r="L92" s="30">
        <v>0.15003230000000001</v>
      </c>
      <c r="M92" s="30">
        <v>0.16267899999999999</v>
      </c>
      <c r="N92" s="30">
        <v>0.17554429999999999</v>
      </c>
      <c r="O92" s="30">
        <v>0.1630376</v>
      </c>
      <c r="P92" s="30">
        <v>0.14380760000000001</v>
      </c>
      <c r="Q92" s="30">
        <v>0.1648482</v>
      </c>
      <c r="R92" s="30">
        <v>0.1572317</v>
      </c>
      <c r="S92" s="30">
        <v>0.1555579</v>
      </c>
      <c r="T92" s="30">
        <v>0.1623762</v>
      </c>
      <c r="U92" s="30">
        <v>0.16791729999999999</v>
      </c>
      <c r="V92" s="30">
        <v>0.16867860000000001</v>
      </c>
      <c r="W92" s="30">
        <v>0.1553766</v>
      </c>
      <c r="X92" s="30">
        <v>0.15003230000000001</v>
      </c>
      <c r="Y92" s="30">
        <v>0.16267899999999999</v>
      </c>
      <c r="Z92" s="30">
        <v>0.17554429999999999</v>
      </c>
      <c r="AA92" s="30">
        <v>0.1630376</v>
      </c>
      <c r="AB92" s="30">
        <v>0.14894350000000001</v>
      </c>
      <c r="AC92" s="30">
        <v>0.1648482</v>
      </c>
      <c r="AD92" s="30">
        <v>0.1572317</v>
      </c>
      <c r="AE92" s="30">
        <v>0.1555579</v>
      </c>
      <c r="AF92" s="30">
        <v>0.1623762</v>
      </c>
      <c r="AG92" s="30">
        <v>0.16791729999999999</v>
      </c>
      <c r="AH92" s="30">
        <v>0.16867860000000001</v>
      </c>
      <c r="AI92" s="30">
        <v>0.1553766</v>
      </c>
      <c r="AJ92" s="30">
        <v>0.15003230000000001</v>
      </c>
      <c r="AK92" s="30">
        <v>0.16267899999999999</v>
      </c>
      <c r="AL92" s="30">
        <v>0.17554429999999999</v>
      </c>
      <c r="AM92" s="30">
        <v>0.1630376</v>
      </c>
      <c r="AN92" s="30">
        <v>0.14380760000000001</v>
      </c>
      <c r="AO92" s="30">
        <v>0.1648482</v>
      </c>
      <c r="AP92" s="30">
        <v>0.1572317</v>
      </c>
      <c r="AQ92" s="30">
        <v>0.1555579</v>
      </c>
      <c r="AR92" s="30">
        <v>0.1623762</v>
      </c>
      <c r="AS92" s="30">
        <v>0.16791729999999999</v>
      </c>
      <c r="AT92" s="30">
        <v>0.16867860000000001</v>
      </c>
      <c r="AU92" s="30">
        <v>0.1553766</v>
      </c>
      <c r="AV92" s="30">
        <v>0.15003230000000001</v>
      </c>
      <c r="AW92" s="30">
        <v>0.16267899999999999</v>
      </c>
      <c r="AX92" s="31">
        <v>0.17554429999999999</v>
      </c>
      <c r="AZ92" s="39">
        <f t="array" ref="AZ92">SUM(IF(YEAR($C$5:$AX$5)=AZ$5,$C92:$AX92))</f>
        <v>1.9270873000000002</v>
      </c>
      <c r="BA92" s="30">
        <f t="array" ref="BA92">SUM(IF(YEAR($C$5:$AX$5)=BA$5,$C92:$AX92))</f>
        <v>1.9270873000000002</v>
      </c>
      <c r="BB92" s="30">
        <f t="array" ref="BB92">SUM(IF(YEAR($C$5:$AX$5)=BB$5,$C92:$AX92))</f>
        <v>1.9322232000000001</v>
      </c>
      <c r="BC92" s="31">
        <f t="array" ref="BC92">SUM(IF(YEAR($C$5:$AX$5)=BC$5,$C92:$AX92))</f>
        <v>1.9270873000000002</v>
      </c>
      <c r="BE92" s="39">
        <f t="shared" si="17"/>
        <v>1.9270872999999999</v>
      </c>
      <c r="BF92" s="30">
        <f t="shared" si="18"/>
        <v>1.9322232000000001</v>
      </c>
      <c r="BG92" s="31">
        <f t="shared" si="19"/>
        <v>1.9270872999999999</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5.3677839999999998E-2</v>
      </c>
      <c r="D97" s="30">
        <v>5.1601470000000003E-2</v>
      </c>
      <c r="E97" s="30">
        <v>5.6984640000000003E-2</v>
      </c>
      <c r="F97" s="30">
        <v>5.4216149999999998E-2</v>
      </c>
      <c r="G97" s="30">
        <v>5.0217230000000002E-2</v>
      </c>
      <c r="H97" s="30">
        <v>5.1370770000000003E-2</v>
      </c>
      <c r="I97" s="30">
        <v>5.6523230000000001E-2</v>
      </c>
      <c r="J97" s="30">
        <v>5.6830829999999999E-2</v>
      </c>
      <c r="K97" s="30">
        <v>4.9755819999999999E-2</v>
      </c>
      <c r="L97" s="30">
        <v>5.6215609999999999E-2</v>
      </c>
      <c r="M97" s="30">
        <v>5.4908279999999997E-2</v>
      </c>
      <c r="N97" s="30">
        <v>5.4831369999999997E-2</v>
      </c>
      <c r="O97" s="30">
        <v>5.6292519999999999E-2</v>
      </c>
      <c r="P97" s="30">
        <v>5.1678380000000003E-2</v>
      </c>
      <c r="Q97" s="30">
        <v>5.7215340000000003E-2</v>
      </c>
      <c r="R97" s="30">
        <v>5.4985180000000002E-2</v>
      </c>
      <c r="S97" s="30">
        <v>5.2908820000000002E-2</v>
      </c>
      <c r="T97" s="30">
        <v>5.298572E-2</v>
      </c>
      <c r="U97" s="30">
        <v>5.6600129999999998E-2</v>
      </c>
      <c r="V97" s="30">
        <v>5.6984640000000003E-2</v>
      </c>
      <c r="W97" s="30">
        <v>5.1755280000000001E-2</v>
      </c>
      <c r="X97" s="30">
        <v>5.7061540000000001E-2</v>
      </c>
      <c r="Y97" s="30">
        <v>5.5062079999999999E-2</v>
      </c>
      <c r="Z97" s="30">
        <v>5.5908010000000001E-2</v>
      </c>
      <c r="AA97" s="30">
        <v>0</v>
      </c>
      <c r="AB97" s="30">
        <v>0</v>
      </c>
      <c r="AC97" s="30">
        <v>0</v>
      </c>
      <c r="AD97" s="30">
        <v>5.5292790000000001E-2</v>
      </c>
      <c r="AE97" s="30">
        <v>5.4293059999999997E-2</v>
      </c>
      <c r="AF97" s="30">
        <v>5.1832179999999999E-2</v>
      </c>
      <c r="AG97" s="30">
        <v>5.6907739999999998E-2</v>
      </c>
      <c r="AH97" s="30">
        <v>5.7215340000000003E-2</v>
      </c>
      <c r="AI97" s="30">
        <v>4.2450099999999998E-2</v>
      </c>
      <c r="AJ97" s="30">
        <v>1.3073399999999999E-3</v>
      </c>
      <c r="AK97" s="30">
        <v>0</v>
      </c>
      <c r="AL97" s="30">
        <v>0</v>
      </c>
      <c r="AM97" s="30">
        <v>0</v>
      </c>
      <c r="AN97" s="30">
        <v>0</v>
      </c>
      <c r="AO97" s="30">
        <v>0</v>
      </c>
      <c r="AP97" s="30">
        <v>0</v>
      </c>
      <c r="AQ97" s="30">
        <v>4.7833260000000002E-2</v>
      </c>
      <c r="AR97" s="30">
        <v>4.5756900000000003E-2</v>
      </c>
      <c r="AS97" s="30">
        <v>5.0063429999999999E-2</v>
      </c>
      <c r="AT97" s="30">
        <v>5.0832450000000001E-2</v>
      </c>
      <c r="AU97" s="30">
        <v>3.845117E-4</v>
      </c>
      <c r="AV97" s="30">
        <v>0</v>
      </c>
      <c r="AW97" s="30">
        <v>0</v>
      </c>
      <c r="AX97" s="31">
        <v>0</v>
      </c>
      <c r="AZ97" s="39">
        <f t="array" ref="AZ97">SUM(IF(YEAR($C$5:$AX$5)=AZ$5,$C97:$AX97))</f>
        <v>0.64713324000000005</v>
      </c>
      <c r="BA97" s="30">
        <f t="array" ref="BA97">SUM(IF(YEAR($C$5:$AX$5)=BA$5,$C97:$AX97))</f>
        <v>0.65943764000000016</v>
      </c>
      <c r="BB97" s="30">
        <f t="array" ref="BB97">SUM(IF(YEAR($C$5:$AX$5)=BB$5,$C97:$AX97))</f>
        <v>0.31929854999999996</v>
      </c>
      <c r="BC97" s="31">
        <f t="array" ref="BC97">SUM(IF(YEAR($C$5:$AX$5)=BC$5,$C97:$AX97))</f>
        <v>0.19487055170000001</v>
      </c>
      <c r="BE97" s="39">
        <f t="shared" si="17"/>
        <v>0.65351614999999996</v>
      </c>
      <c r="BF97" s="30">
        <f t="shared" si="18"/>
        <v>0.49594325000000006</v>
      </c>
      <c r="BG97" s="31">
        <f t="shared" si="19"/>
        <v>0.25754595999999996</v>
      </c>
    </row>
    <row r="98" spans="2:59">
      <c r="B98" s="17">
        <v>10308</v>
      </c>
      <c r="C98" s="30">
        <v>1.6485920000000001</v>
      </c>
      <c r="D98" s="30">
        <v>1.537998</v>
      </c>
      <c r="E98" s="30">
        <v>1.500508</v>
      </c>
      <c r="F98" s="30">
        <v>1.4843040000000001</v>
      </c>
      <c r="G98" s="30">
        <v>1.453767</v>
      </c>
      <c r="H98" s="30">
        <v>2.2185199999999998</v>
      </c>
      <c r="I98" s="30">
        <v>2.8884280000000002</v>
      </c>
      <c r="J98" s="30">
        <v>2.5645560000000001</v>
      </c>
      <c r="K98" s="30">
        <v>1.6692089999999999</v>
      </c>
      <c r="L98" s="30">
        <v>1.62923</v>
      </c>
      <c r="M98" s="30">
        <v>1.7871490000000001</v>
      </c>
      <c r="N98" s="30">
        <v>1.71454</v>
      </c>
      <c r="O98" s="30">
        <v>1.720164</v>
      </c>
      <c r="P98" s="30">
        <v>1.542899</v>
      </c>
      <c r="Q98" s="30">
        <v>1.647842</v>
      </c>
      <c r="R98" s="30">
        <v>1.4771749999999999</v>
      </c>
      <c r="S98" s="30">
        <v>1.492602</v>
      </c>
      <c r="T98" s="30">
        <v>2.191351</v>
      </c>
      <c r="U98" s="30">
        <v>2.879534</v>
      </c>
      <c r="V98" s="30">
        <v>2.4474019999999999</v>
      </c>
      <c r="W98" s="30">
        <v>1.641467</v>
      </c>
      <c r="X98" s="30">
        <v>1.6639870000000001</v>
      </c>
      <c r="Y98" s="30">
        <v>1.7895209999999999</v>
      </c>
      <c r="Z98" s="30">
        <v>1.8550439999999999</v>
      </c>
      <c r="AA98" s="30">
        <v>1.6520919999999999</v>
      </c>
      <c r="AB98" s="30">
        <v>1.604257</v>
      </c>
      <c r="AC98" s="30">
        <v>1.6464179999999999</v>
      </c>
      <c r="AD98" s="30">
        <v>1.461951</v>
      </c>
      <c r="AE98" s="30">
        <v>1.4442969999999999</v>
      </c>
      <c r="AF98" s="30">
        <v>1.9916430000000001</v>
      </c>
      <c r="AG98" s="30">
        <v>2.9319989999999998</v>
      </c>
      <c r="AH98" s="30">
        <v>2.6708280000000002</v>
      </c>
      <c r="AI98" s="30">
        <v>1.82209</v>
      </c>
      <c r="AJ98" s="30">
        <v>1.783207</v>
      </c>
      <c r="AK98" s="30">
        <v>1.6211979999999999</v>
      </c>
      <c r="AL98" s="30">
        <v>2.0096729999999998</v>
      </c>
      <c r="AM98" s="30">
        <v>1.7816689999999999</v>
      </c>
      <c r="AN98" s="30">
        <v>1.564109</v>
      </c>
      <c r="AO98" s="30">
        <v>1.588508</v>
      </c>
      <c r="AP98" s="30">
        <v>1.508224</v>
      </c>
      <c r="AQ98" s="30">
        <v>1.481498</v>
      </c>
      <c r="AR98" s="30">
        <v>2.0216409999999998</v>
      </c>
      <c r="AS98" s="30">
        <v>2.9581949999999999</v>
      </c>
      <c r="AT98" s="30">
        <v>2.64615</v>
      </c>
      <c r="AU98" s="30">
        <v>1.7479979999999999</v>
      </c>
      <c r="AV98" s="30">
        <v>1.62582</v>
      </c>
      <c r="AW98" s="30">
        <v>1.5541510000000001</v>
      </c>
      <c r="AX98" s="31">
        <v>2.0695619999999999</v>
      </c>
      <c r="AZ98" s="39">
        <f t="array" ref="AZ98">SUM(IF(YEAR($C$5:$AX$5)=AZ$5,$C98:$AX98))</f>
        <v>22.096800999999996</v>
      </c>
      <c r="BA98" s="30">
        <f t="array" ref="BA98">SUM(IF(YEAR($C$5:$AX$5)=BA$5,$C98:$AX98))</f>
        <v>22.348987999999999</v>
      </c>
      <c r="BB98" s="30">
        <f t="array" ref="BB98">SUM(IF(YEAR($C$5:$AX$5)=BB$5,$C98:$AX98))</f>
        <v>22.639652999999999</v>
      </c>
      <c r="BC98" s="31">
        <f t="array" ref="BC98">SUM(IF(YEAR($C$5:$AX$5)=BC$5,$C98:$AX98))</f>
        <v>22.547525000000004</v>
      </c>
      <c r="BE98" s="39">
        <f t="shared" si="17"/>
        <v>22.352314</v>
      </c>
      <c r="BF98" s="30">
        <f t="shared" si="18"/>
        <v>22.277321000000001</v>
      </c>
      <c r="BG98" s="31">
        <f t="shared" si="19"/>
        <v>22.754645999999997</v>
      </c>
    </row>
    <row r="99" spans="2:59">
      <c r="B99" s="17">
        <v>10343</v>
      </c>
      <c r="C99" s="30">
        <v>1.9516020000000001</v>
      </c>
      <c r="D99" s="30">
        <v>1.6532560000000001</v>
      </c>
      <c r="E99" s="30">
        <v>1.8969279999999999</v>
      </c>
      <c r="F99" s="30">
        <v>1.7770809999999999</v>
      </c>
      <c r="G99" s="30">
        <v>1.539696</v>
      </c>
      <c r="H99" s="30">
        <v>2.0577559999999999</v>
      </c>
      <c r="I99" s="30">
        <v>1.9517119999999999</v>
      </c>
      <c r="J99" s="30">
        <v>2.1973980000000002</v>
      </c>
      <c r="K99" s="30">
        <v>1.7631520000000001</v>
      </c>
      <c r="L99" s="30">
        <v>1.846522</v>
      </c>
      <c r="M99" s="30">
        <v>1.6388940000000001</v>
      </c>
      <c r="N99" s="30">
        <v>2.0755910000000002</v>
      </c>
      <c r="O99" s="30">
        <v>1.9516020000000001</v>
      </c>
      <c r="P99" s="30">
        <v>1.6532560000000001</v>
      </c>
      <c r="Q99" s="30">
        <v>1.8969279999999999</v>
      </c>
      <c r="R99" s="30">
        <v>1.7770809999999999</v>
      </c>
      <c r="S99" s="30">
        <v>1.539696</v>
      </c>
      <c r="T99" s="30">
        <v>2.0577559999999999</v>
      </c>
      <c r="U99" s="30">
        <v>1.9517119999999999</v>
      </c>
      <c r="V99" s="30">
        <v>2.1973980000000002</v>
      </c>
      <c r="W99" s="30">
        <v>1.7631520000000001</v>
      </c>
      <c r="X99" s="30">
        <v>1.846522</v>
      </c>
      <c r="Y99" s="30">
        <v>1.6388940000000001</v>
      </c>
      <c r="Z99" s="30">
        <v>2.0755910000000002</v>
      </c>
      <c r="AA99" s="30">
        <v>1.9516020000000001</v>
      </c>
      <c r="AB99" s="30">
        <v>1.7123010000000001</v>
      </c>
      <c r="AC99" s="30">
        <v>1.8969279999999999</v>
      </c>
      <c r="AD99" s="30">
        <v>1.7770809999999999</v>
      </c>
      <c r="AE99" s="30">
        <v>1.539696</v>
      </c>
      <c r="AF99" s="30">
        <v>2.0577559999999999</v>
      </c>
      <c r="AG99" s="30">
        <v>1.9517119999999999</v>
      </c>
      <c r="AH99" s="30">
        <v>2.1973980000000002</v>
      </c>
      <c r="AI99" s="30">
        <v>1.7631520000000001</v>
      </c>
      <c r="AJ99" s="30">
        <v>1.846522</v>
      </c>
      <c r="AK99" s="30">
        <v>1.6388940000000001</v>
      </c>
      <c r="AL99" s="30">
        <v>2.0755910000000002</v>
      </c>
      <c r="AM99" s="30">
        <v>1.9516020000000001</v>
      </c>
      <c r="AN99" s="30">
        <v>1.6532560000000001</v>
      </c>
      <c r="AO99" s="30">
        <v>1.8969279999999999</v>
      </c>
      <c r="AP99" s="30">
        <v>1.7770809999999999</v>
      </c>
      <c r="AQ99" s="30">
        <v>1.539696</v>
      </c>
      <c r="AR99" s="30">
        <v>2.0577559999999999</v>
      </c>
      <c r="AS99" s="30">
        <v>1.9517119999999999</v>
      </c>
      <c r="AT99" s="30">
        <v>2.1973980000000002</v>
      </c>
      <c r="AU99" s="30">
        <v>1.7631520000000001</v>
      </c>
      <c r="AV99" s="30">
        <v>1.846522</v>
      </c>
      <c r="AW99" s="30">
        <v>1.6388940000000001</v>
      </c>
      <c r="AX99" s="31">
        <v>2.0755910000000002</v>
      </c>
      <c r="AZ99" s="39">
        <f t="array" ref="AZ99">SUM(IF(YEAR($C$5:$AX$5)=AZ$5,$C99:$AX99))</f>
        <v>22.349588000000001</v>
      </c>
      <c r="BA99" s="30">
        <f t="array" ref="BA99">SUM(IF(YEAR($C$5:$AX$5)=BA$5,$C99:$AX99))</f>
        <v>22.349588000000001</v>
      </c>
      <c r="BB99" s="30">
        <f t="array" ref="BB99">SUM(IF(YEAR($C$5:$AX$5)=BB$5,$C99:$AX99))</f>
        <v>22.408633000000002</v>
      </c>
      <c r="BC99" s="31">
        <f t="array" ref="BC99">SUM(IF(YEAR($C$5:$AX$5)=BC$5,$C99:$AX99))</f>
        <v>22.349588000000001</v>
      </c>
      <c r="BE99" s="39">
        <f t="shared" si="17"/>
        <v>22.349587999999997</v>
      </c>
      <c r="BF99" s="30">
        <f t="shared" si="18"/>
        <v>22.408632999999995</v>
      </c>
      <c r="BG99" s="31">
        <f t="shared" si="19"/>
        <v>22.349587999999997</v>
      </c>
    </row>
    <row r="100" spans="2:59">
      <c r="B100" s="17">
        <v>10435</v>
      </c>
      <c r="C100" s="30">
        <v>0.556006</v>
      </c>
      <c r="D100" s="30">
        <v>0.4932242</v>
      </c>
      <c r="E100" s="30">
        <v>0.54406359999999998</v>
      </c>
      <c r="F100" s="30">
        <v>0.53604419999999997</v>
      </c>
      <c r="G100" s="30">
        <v>0.55851740000000005</v>
      </c>
      <c r="H100" s="30">
        <v>0.57881740000000004</v>
      </c>
      <c r="I100" s="30">
        <v>0.58400160000000001</v>
      </c>
      <c r="J100" s="30">
        <v>0.59509840000000003</v>
      </c>
      <c r="K100" s="30">
        <v>0.57701559999999996</v>
      </c>
      <c r="L100" s="30">
        <v>0.58579700000000001</v>
      </c>
      <c r="M100" s="30">
        <v>0.54631960000000002</v>
      </c>
      <c r="N100" s="30">
        <v>0.6121122</v>
      </c>
      <c r="O100" s="30">
        <v>0.556006</v>
      </c>
      <c r="P100" s="30">
        <v>0.4932242</v>
      </c>
      <c r="Q100" s="30">
        <v>0.54406359999999998</v>
      </c>
      <c r="R100" s="30">
        <v>0.53604419999999997</v>
      </c>
      <c r="S100" s="30">
        <v>0.55851759999999995</v>
      </c>
      <c r="T100" s="30">
        <v>0.57881740000000004</v>
      </c>
      <c r="U100" s="30">
        <v>0.58400160000000001</v>
      </c>
      <c r="V100" s="30">
        <v>0.59509840000000003</v>
      </c>
      <c r="W100" s="30">
        <v>0.57701559999999996</v>
      </c>
      <c r="X100" s="30">
        <v>0.58579700000000001</v>
      </c>
      <c r="Y100" s="30">
        <v>0.54631960000000002</v>
      </c>
      <c r="Z100" s="30">
        <v>0.6121122</v>
      </c>
      <c r="AA100" s="30">
        <v>0.556006</v>
      </c>
      <c r="AB100" s="30">
        <v>0.51083920000000005</v>
      </c>
      <c r="AC100" s="30">
        <v>0.54406359999999998</v>
      </c>
      <c r="AD100" s="30">
        <v>0.53604419999999997</v>
      </c>
      <c r="AE100" s="30">
        <v>0.55851759999999995</v>
      </c>
      <c r="AF100" s="30">
        <v>0.57881740000000004</v>
      </c>
      <c r="AG100" s="30">
        <v>0.58400160000000001</v>
      </c>
      <c r="AH100" s="30">
        <v>0.59509840000000003</v>
      </c>
      <c r="AI100" s="30">
        <v>0.57701559999999996</v>
      </c>
      <c r="AJ100" s="30">
        <v>0.58579700000000001</v>
      </c>
      <c r="AK100" s="30">
        <v>0.54631960000000002</v>
      </c>
      <c r="AL100" s="30">
        <v>0.6121122</v>
      </c>
      <c r="AM100" s="30">
        <v>0.556006</v>
      </c>
      <c r="AN100" s="30">
        <v>0.4932242</v>
      </c>
      <c r="AO100" s="30">
        <v>0.54406359999999998</v>
      </c>
      <c r="AP100" s="30">
        <v>0.53604419999999997</v>
      </c>
      <c r="AQ100" s="30">
        <v>0.55851759999999995</v>
      </c>
      <c r="AR100" s="30">
        <v>0.57881740000000004</v>
      </c>
      <c r="AS100" s="30">
        <v>0.58400160000000001</v>
      </c>
      <c r="AT100" s="30">
        <v>0.59509840000000003</v>
      </c>
      <c r="AU100" s="30">
        <v>0.57701559999999996</v>
      </c>
      <c r="AV100" s="30">
        <v>0.58579700000000001</v>
      </c>
      <c r="AW100" s="30">
        <v>0.54631960000000002</v>
      </c>
      <c r="AX100" s="31">
        <v>0.6121122</v>
      </c>
      <c r="AZ100" s="39">
        <f t="array" ref="AZ100">SUM(IF(YEAR($C$5:$AX$5)=AZ$5,$C100:$AX100))</f>
        <v>6.7670172000000015</v>
      </c>
      <c r="BA100" s="30">
        <f t="array" ref="BA100">SUM(IF(YEAR($C$5:$AX$5)=BA$5,$C100:$AX100))</f>
        <v>6.7670174000000021</v>
      </c>
      <c r="BB100" s="30">
        <f t="array" ref="BB100">SUM(IF(YEAR($C$5:$AX$5)=BB$5,$C100:$AX100))</f>
        <v>6.7846324000000013</v>
      </c>
      <c r="BC100" s="31">
        <f t="array" ref="BC100">SUM(IF(YEAR($C$5:$AX$5)=BC$5,$C100:$AX100))</f>
        <v>6.7670174000000021</v>
      </c>
      <c r="BE100" s="39">
        <f t="shared" si="17"/>
        <v>6.7670174000000012</v>
      </c>
      <c r="BF100" s="30">
        <f t="shared" si="18"/>
        <v>6.7846324000000013</v>
      </c>
      <c r="BG100" s="31">
        <f t="shared" si="19"/>
        <v>6.7670174000000012</v>
      </c>
    </row>
    <row r="101" spans="2:59">
      <c r="B101" s="17">
        <v>10566</v>
      </c>
      <c r="C101" s="30">
        <v>3.9694240000000001</v>
      </c>
      <c r="D101" s="30">
        <v>3.6285799999999999</v>
      </c>
      <c r="E101" s="30">
        <v>2.709911</v>
      </c>
      <c r="F101" s="30">
        <v>2.82483</v>
      </c>
      <c r="G101" s="30">
        <v>3.0837979999999998</v>
      </c>
      <c r="H101" s="30">
        <v>3.4466350000000001</v>
      </c>
      <c r="I101" s="30">
        <v>3.415413</v>
      </c>
      <c r="J101" s="30">
        <v>3.451079</v>
      </c>
      <c r="K101" s="30">
        <v>2.9037449999999998</v>
      </c>
      <c r="L101" s="30">
        <v>2.6024050000000001</v>
      </c>
      <c r="M101" s="30">
        <v>3.0831010000000001</v>
      </c>
      <c r="N101" s="30">
        <v>3.0991550000000001</v>
      </c>
      <c r="O101" s="30">
        <v>3.9694240000000001</v>
      </c>
      <c r="P101" s="30">
        <v>3.6285799999999999</v>
      </c>
      <c r="Q101" s="30">
        <v>2.709911</v>
      </c>
      <c r="R101" s="30">
        <v>2.82483</v>
      </c>
      <c r="S101" s="30">
        <v>3.0837979999999998</v>
      </c>
      <c r="T101" s="30">
        <v>3.4466350000000001</v>
      </c>
      <c r="U101" s="30">
        <v>3.415413</v>
      </c>
      <c r="V101" s="30">
        <v>3.451079</v>
      </c>
      <c r="W101" s="30">
        <v>2.9037449999999998</v>
      </c>
      <c r="X101" s="30">
        <v>2.6024050000000001</v>
      </c>
      <c r="Y101" s="30">
        <v>3.0831010000000001</v>
      </c>
      <c r="Z101" s="30">
        <v>3.0991550000000001</v>
      </c>
      <c r="AA101" s="30">
        <v>3.9694240000000001</v>
      </c>
      <c r="AB101" s="30">
        <v>3.7581720000000001</v>
      </c>
      <c r="AC101" s="30">
        <v>2.709911</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38.218076000000003</v>
      </c>
      <c r="BA101" s="30">
        <f t="array" ref="BA101">SUM(IF(YEAR($C$5:$AX$5)=BA$5,$C101:$AX101))</f>
        <v>38.218076000000003</v>
      </c>
      <c r="BB101" s="30">
        <f t="array" ref="BB101">SUM(IF(YEAR($C$5:$AX$5)=BB$5,$C101:$AX101))</f>
        <v>10.437507</v>
      </c>
      <c r="BC101" s="31">
        <f t="array" ref="BC101">SUM(IF(YEAR($C$5:$AX$5)=BC$5,$C101:$AX101))</f>
        <v>0</v>
      </c>
      <c r="BE101" s="39">
        <f t="shared" si="17"/>
        <v>38.218075999999996</v>
      </c>
      <c r="BF101" s="30">
        <f t="shared" si="18"/>
        <v>32.439039999999999</v>
      </c>
      <c r="BG101" s="31">
        <f t="shared" si="19"/>
        <v>0</v>
      </c>
    </row>
    <row r="102" spans="2:59">
      <c r="B102" s="17">
        <v>10603</v>
      </c>
      <c r="C102" s="30">
        <v>9.6317979999999999</v>
      </c>
      <c r="D102" s="30">
        <v>8.6996880000000001</v>
      </c>
      <c r="E102" s="30">
        <v>9.1109410000000004</v>
      </c>
      <c r="F102" s="30">
        <v>7.8373369999999998</v>
      </c>
      <c r="G102" s="30">
        <v>7.3687690000000003</v>
      </c>
      <c r="H102" s="30">
        <v>8.0784690000000001</v>
      </c>
      <c r="I102" s="30">
        <v>8.4646329999999992</v>
      </c>
      <c r="J102" s="30">
        <v>7.8833060000000001</v>
      </c>
      <c r="K102" s="30">
        <v>7.4267370000000001</v>
      </c>
      <c r="L102" s="30">
        <v>8.0368290000000009</v>
      </c>
      <c r="M102" s="30">
        <v>7.5672199999999998</v>
      </c>
      <c r="N102" s="30">
        <v>7.7168530000000004</v>
      </c>
      <c r="O102" s="30">
        <v>9.6317979999999999</v>
      </c>
      <c r="P102" s="30">
        <v>8.6996880000000001</v>
      </c>
      <c r="Q102" s="30">
        <v>9.1109410000000004</v>
      </c>
      <c r="R102" s="30">
        <v>7.8373369999999998</v>
      </c>
      <c r="S102" s="30">
        <v>7.3687690000000003</v>
      </c>
      <c r="T102" s="30">
        <v>8.0784690000000001</v>
      </c>
      <c r="U102" s="30">
        <v>8.4646329999999992</v>
      </c>
      <c r="V102" s="30">
        <v>7.8833060000000001</v>
      </c>
      <c r="W102" s="30">
        <v>7.4267370000000001</v>
      </c>
      <c r="X102" s="30">
        <v>8.0368290000000009</v>
      </c>
      <c r="Y102" s="30">
        <v>7.5672199999999998</v>
      </c>
      <c r="Z102" s="30">
        <v>7.7168530000000004</v>
      </c>
      <c r="AA102" s="30">
        <v>9.6317979999999999</v>
      </c>
      <c r="AB102" s="30">
        <v>9.0103910000000003</v>
      </c>
      <c r="AC102" s="30">
        <v>9.1109410000000004</v>
      </c>
      <c r="AD102" s="30">
        <v>7.8373369999999998</v>
      </c>
      <c r="AE102" s="30">
        <v>7.3687690000000003</v>
      </c>
      <c r="AF102" s="30">
        <v>8.0784690000000001</v>
      </c>
      <c r="AG102" s="30">
        <v>8.4646329999999992</v>
      </c>
      <c r="AH102" s="30">
        <v>7.8833060000000001</v>
      </c>
      <c r="AI102" s="30">
        <v>7.4267370000000001</v>
      </c>
      <c r="AJ102" s="30">
        <v>8.0368290000000009</v>
      </c>
      <c r="AK102" s="30">
        <v>7.5672199999999998</v>
      </c>
      <c r="AL102" s="30">
        <v>7.7168530000000004</v>
      </c>
      <c r="AM102" s="30">
        <v>9.6317979999999999</v>
      </c>
      <c r="AN102" s="30">
        <v>8.6996880000000001</v>
      </c>
      <c r="AO102" s="30">
        <v>9.1109410000000004</v>
      </c>
      <c r="AP102" s="30">
        <v>7.8373369999999998</v>
      </c>
      <c r="AQ102" s="30">
        <v>7.3687690000000003</v>
      </c>
      <c r="AR102" s="30">
        <v>8.0784690000000001</v>
      </c>
      <c r="AS102" s="30">
        <v>8.4646329999999992</v>
      </c>
      <c r="AT102" s="30">
        <v>7.8833060000000001</v>
      </c>
      <c r="AU102" s="30">
        <v>7.4267370000000001</v>
      </c>
      <c r="AV102" s="30">
        <v>8.0368290000000009</v>
      </c>
      <c r="AW102" s="30">
        <v>7.5672199999999998</v>
      </c>
      <c r="AX102" s="31">
        <v>7.7168530000000004</v>
      </c>
      <c r="AZ102" s="39">
        <f t="array" ref="AZ102">SUM(IF(YEAR($C$5:$AX$5)=AZ$5,$C102:$AX102))</f>
        <v>97.822580000000002</v>
      </c>
      <c r="BA102" s="30">
        <f t="array" ref="BA102">SUM(IF(YEAR($C$5:$AX$5)=BA$5,$C102:$AX102))</f>
        <v>97.822580000000002</v>
      </c>
      <c r="BB102" s="30">
        <f t="array" ref="BB102">SUM(IF(YEAR($C$5:$AX$5)=BB$5,$C102:$AX102))</f>
        <v>98.133283000000006</v>
      </c>
      <c r="BC102" s="31">
        <f t="array" ref="BC102">SUM(IF(YEAR($C$5:$AX$5)=BC$5,$C102:$AX102))</f>
        <v>97.822580000000002</v>
      </c>
      <c r="BE102" s="39">
        <f t="shared" si="17"/>
        <v>97.822579999999988</v>
      </c>
      <c r="BF102" s="30">
        <f t="shared" si="18"/>
        <v>98.133282999999992</v>
      </c>
      <c r="BG102" s="31">
        <f t="shared" si="19"/>
        <v>97.822579999999988</v>
      </c>
    </row>
    <row r="103" spans="2:59">
      <c r="B103" s="17">
        <v>10629</v>
      </c>
      <c r="C103" s="30">
        <v>0.76641077000000002</v>
      </c>
      <c r="D103" s="30">
        <v>0.65428973999999995</v>
      </c>
      <c r="E103" s="30">
        <v>0.65062604999999996</v>
      </c>
      <c r="F103" s="30">
        <v>0.78248870999999998</v>
      </c>
      <c r="G103" s="30">
        <v>0.87862678000000005</v>
      </c>
      <c r="H103" s="30">
        <v>0.94245609999999991</v>
      </c>
      <c r="I103" s="30">
        <v>0.89879533999999994</v>
      </c>
      <c r="J103" s="30">
        <v>0.89755395999999998</v>
      </c>
      <c r="K103" s="30">
        <v>0.83128124000000003</v>
      </c>
      <c r="L103" s="30">
        <v>0.81718804999999994</v>
      </c>
      <c r="M103" s="30">
        <v>0.81529560000000001</v>
      </c>
      <c r="N103" s="30">
        <v>0.80706420000000001</v>
      </c>
      <c r="O103" s="30">
        <v>0.76641077000000002</v>
      </c>
      <c r="P103" s="30">
        <v>0.65428973999999995</v>
      </c>
      <c r="Q103" s="30">
        <v>0.65062604999999996</v>
      </c>
      <c r="R103" s="30">
        <v>0.78248870999999998</v>
      </c>
      <c r="S103" s="30">
        <v>0.87862678000000005</v>
      </c>
      <c r="T103" s="30">
        <v>0.94245609999999991</v>
      </c>
      <c r="U103" s="30">
        <v>0.89879533999999994</v>
      </c>
      <c r="V103" s="30">
        <v>0.89755395999999998</v>
      </c>
      <c r="W103" s="30">
        <v>0.83128124000000003</v>
      </c>
      <c r="X103" s="30">
        <v>0.81718804999999994</v>
      </c>
      <c r="Y103" s="30">
        <v>0.81529560000000001</v>
      </c>
      <c r="Z103" s="30">
        <v>0.80706420000000001</v>
      </c>
      <c r="AA103" s="30">
        <v>0.76641077000000002</v>
      </c>
      <c r="AB103" s="30">
        <v>0.67765719000000002</v>
      </c>
      <c r="AC103" s="30">
        <v>0.65062604999999996</v>
      </c>
      <c r="AD103" s="30">
        <v>0.78248870999999998</v>
      </c>
      <c r="AE103" s="30">
        <v>0.87862678000000005</v>
      </c>
      <c r="AF103" s="30">
        <v>0.94245609999999991</v>
      </c>
      <c r="AG103" s="30">
        <v>0.89879533999999994</v>
      </c>
      <c r="AH103" s="30">
        <v>0.89755395999999998</v>
      </c>
      <c r="AI103" s="30">
        <v>0.83128124000000003</v>
      </c>
      <c r="AJ103" s="30">
        <v>0.81718804999999994</v>
      </c>
      <c r="AK103" s="30">
        <v>0.81529560000000001</v>
      </c>
      <c r="AL103" s="30">
        <v>0.80706420000000001</v>
      </c>
      <c r="AM103" s="30">
        <v>0.76641077000000002</v>
      </c>
      <c r="AN103" s="30">
        <v>0.65428973999999995</v>
      </c>
      <c r="AO103" s="30">
        <v>0.65062604999999996</v>
      </c>
      <c r="AP103" s="30">
        <v>0.78248870999999998</v>
      </c>
      <c r="AQ103" s="30">
        <v>0.87862678000000005</v>
      </c>
      <c r="AR103" s="30">
        <v>0.94245609999999991</v>
      </c>
      <c r="AS103" s="30">
        <v>0.89879533999999994</v>
      </c>
      <c r="AT103" s="30">
        <v>0.89755395999999998</v>
      </c>
      <c r="AU103" s="30">
        <v>0.83128124000000003</v>
      </c>
      <c r="AV103" s="30">
        <v>0.81718804999999994</v>
      </c>
      <c r="AW103" s="30">
        <v>0.81529560000000001</v>
      </c>
      <c r="AX103" s="31">
        <v>0.80706420000000001</v>
      </c>
      <c r="AZ103" s="39">
        <f t="array" ref="AZ103">SUM(IF(YEAR($C$5:$AX$5)=AZ$5,$C103:$AX103))</f>
        <v>9.7420765399999993</v>
      </c>
      <c r="BA103" s="30">
        <f t="array" ref="BA103">SUM(IF(YEAR($C$5:$AX$5)=BA$5,$C103:$AX103))</f>
        <v>9.7420765399999993</v>
      </c>
      <c r="BB103" s="30">
        <f t="array" ref="BB103">SUM(IF(YEAR($C$5:$AX$5)=BB$5,$C103:$AX103))</f>
        <v>9.7654439899999996</v>
      </c>
      <c r="BC103" s="31">
        <f t="array" ref="BC103">SUM(IF(YEAR($C$5:$AX$5)=BC$5,$C103:$AX103))</f>
        <v>9.7420765399999993</v>
      </c>
      <c r="BE103" s="39">
        <f t="shared" si="17"/>
        <v>9.7420765400000011</v>
      </c>
      <c r="BF103" s="30">
        <f t="shared" si="18"/>
        <v>9.7654439899999996</v>
      </c>
      <c r="BG103" s="31">
        <f t="shared" si="19"/>
        <v>9.7420765400000011</v>
      </c>
    </row>
    <row r="104" spans="2:59">
      <c r="B104" s="17">
        <v>10643</v>
      </c>
      <c r="C104" s="30">
        <v>0.65437319999999999</v>
      </c>
      <c r="D104" s="30">
        <v>0.58048410000000006</v>
      </c>
      <c r="E104" s="30">
        <v>0.64031799999999994</v>
      </c>
      <c r="F104" s="30">
        <v>0.63087979999999999</v>
      </c>
      <c r="G104" s="30">
        <v>0.6573291</v>
      </c>
      <c r="H104" s="30">
        <v>0.68122039999999995</v>
      </c>
      <c r="I104" s="30">
        <v>0.68732170000000004</v>
      </c>
      <c r="J104" s="30">
        <v>0.7003817</v>
      </c>
      <c r="K104" s="30">
        <v>0.67909989999999998</v>
      </c>
      <c r="L104" s="30">
        <v>0.68943480000000001</v>
      </c>
      <c r="M104" s="30">
        <v>0.64297329999999997</v>
      </c>
      <c r="N104" s="30">
        <v>0.72040569999999993</v>
      </c>
      <c r="O104" s="30">
        <v>0.65437319999999999</v>
      </c>
      <c r="P104" s="30">
        <v>0.58048410000000006</v>
      </c>
      <c r="Q104" s="30">
        <v>0.64031799999999994</v>
      </c>
      <c r="R104" s="30">
        <v>0.63087979999999999</v>
      </c>
      <c r="S104" s="30">
        <v>0.6573291</v>
      </c>
      <c r="T104" s="30">
        <v>0.68122039999999995</v>
      </c>
      <c r="U104" s="30">
        <v>0.68732170000000004</v>
      </c>
      <c r="V104" s="30">
        <v>0.7003817</v>
      </c>
      <c r="W104" s="30">
        <v>0.67909989999999998</v>
      </c>
      <c r="X104" s="30">
        <v>0.68943480000000001</v>
      </c>
      <c r="Y104" s="30">
        <v>0.64297329999999997</v>
      </c>
      <c r="Z104" s="30">
        <v>0.72040569999999993</v>
      </c>
      <c r="AA104" s="30">
        <v>0.65437319999999999</v>
      </c>
      <c r="AB104" s="30">
        <v>0.60121570000000002</v>
      </c>
      <c r="AC104" s="30">
        <v>0.64031799999999994</v>
      </c>
      <c r="AD104" s="30">
        <v>0.63087979999999999</v>
      </c>
      <c r="AE104" s="30">
        <v>0.6573291</v>
      </c>
      <c r="AF104" s="30">
        <v>0.68122039999999995</v>
      </c>
      <c r="AG104" s="30">
        <v>0.68732170000000004</v>
      </c>
      <c r="AH104" s="30">
        <v>0.7003817</v>
      </c>
      <c r="AI104" s="30">
        <v>0.67909989999999998</v>
      </c>
      <c r="AJ104" s="30">
        <v>0.68943480000000001</v>
      </c>
      <c r="AK104" s="30">
        <v>0.64297329999999997</v>
      </c>
      <c r="AL104" s="30">
        <v>0.72040569999999993</v>
      </c>
      <c r="AM104" s="30">
        <v>0.65437319999999999</v>
      </c>
      <c r="AN104" s="30">
        <v>0.58048410000000006</v>
      </c>
      <c r="AO104" s="30">
        <v>0.64031799999999994</v>
      </c>
      <c r="AP104" s="30">
        <v>0.63087979999999999</v>
      </c>
      <c r="AQ104" s="30">
        <v>0.6573291</v>
      </c>
      <c r="AR104" s="30">
        <v>0.68122039999999995</v>
      </c>
      <c r="AS104" s="30">
        <v>0.68732170000000004</v>
      </c>
      <c r="AT104" s="30">
        <v>0.7003817</v>
      </c>
      <c r="AU104" s="30">
        <v>0.67909989999999998</v>
      </c>
      <c r="AV104" s="30">
        <v>0.68943480000000001</v>
      </c>
      <c r="AW104" s="30">
        <v>0.64297329999999997</v>
      </c>
      <c r="AX104" s="31">
        <v>0.72040569999999993</v>
      </c>
      <c r="AZ104" s="39">
        <f t="array" ref="AZ104">SUM(IF(YEAR($C$5:$AX$5)=AZ$5,$C104:$AX104))</f>
        <v>7.9642217000000004</v>
      </c>
      <c r="BA104" s="30">
        <f t="array" ref="BA104">SUM(IF(YEAR($C$5:$AX$5)=BA$5,$C104:$AX104))</f>
        <v>7.9642217000000004</v>
      </c>
      <c r="BB104" s="30">
        <f t="array" ref="BB104">SUM(IF(YEAR($C$5:$AX$5)=BB$5,$C104:$AX104))</f>
        <v>7.9849532999999999</v>
      </c>
      <c r="BC104" s="31">
        <f t="array" ref="BC104">SUM(IF(YEAR($C$5:$AX$5)=BC$5,$C104:$AX104))</f>
        <v>7.9642217000000004</v>
      </c>
      <c r="BE104" s="39">
        <f t="shared" si="17"/>
        <v>7.9642216999999995</v>
      </c>
      <c r="BF104" s="30">
        <f t="shared" si="18"/>
        <v>7.984953299999999</v>
      </c>
      <c r="BG104" s="31">
        <f t="shared" si="19"/>
        <v>7.9642216999999995</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1.1047169999999999</v>
      </c>
      <c r="D106" s="30">
        <v>0.97441690000000003</v>
      </c>
      <c r="E106" s="30">
        <v>1.1169849999999999</v>
      </c>
      <c r="F106" s="30">
        <v>1.065377</v>
      </c>
      <c r="G106" s="30">
        <v>1.0540350000000001</v>
      </c>
      <c r="H106" s="30">
        <v>1.1002350000000001</v>
      </c>
      <c r="I106" s="30">
        <v>1.1377809999999999</v>
      </c>
      <c r="J106" s="30">
        <v>1.1429389999999999</v>
      </c>
      <c r="K106" s="30">
        <v>1.052807</v>
      </c>
      <c r="L106" s="30">
        <v>1.016594</v>
      </c>
      <c r="M106" s="30">
        <v>1.102287</v>
      </c>
      <c r="N106" s="30">
        <v>1.18946</v>
      </c>
      <c r="O106" s="30">
        <v>1.1047169999999999</v>
      </c>
      <c r="P106" s="30">
        <v>0.97441690000000003</v>
      </c>
      <c r="Q106" s="30">
        <v>1.1169849999999999</v>
      </c>
      <c r="R106" s="30">
        <v>1.065377</v>
      </c>
      <c r="S106" s="30">
        <v>1.0540350000000001</v>
      </c>
      <c r="T106" s="30">
        <v>1.1002350000000001</v>
      </c>
      <c r="U106" s="30">
        <v>1.1377809999999999</v>
      </c>
      <c r="V106" s="30">
        <v>1.1429389999999999</v>
      </c>
      <c r="W106" s="30">
        <v>1.052807</v>
      </c>
      <c r="X106" s="30">
        <v>1.016594</v>
      </c>
      <c r="Y106" s="30">
        <v>1.102287</v>
      </c>
      <c r="Z106" s="30">
        <v>1.18946</v>
      </c>
      <c r="AA106" s="30">
        <v>1.1047169999999999</v>
      </c>
      <c r="AB106" s="30">
        <v>1.0092179999999999</v>
      </c>
      <c r="AC106" s="30">
        <v>1.1169849999999999</v>
      </c>
      <c r="AD106" s="30">
        <v>1.065377</v>
      </c>
      <c r="AE106" s="30">
        <v>1.0540350000000001</v>
      </c>
      <c r="AF106" s="30">
        <v>1.1002350000000001</v>
      </c>
      <c r="AG106" s="30">
        <v>1.1377809999999999</v>
      </c>
      <c r="AH106" s="30">
        <v>1.1429389999999999</v>
      </c>
      <c r="AI106" s="30">
        <v>1.052807</v>
      </c>
      <c r="AJ106" s="30">
        <v>1.016594</v>
      </c>
      <c r="AK106" s="30">
        <v>1.102287</v>
      </c>
      <c r="AL106" s="30">
        <v>1.18946</v>
      </c>
      <c r="AM106" s="30">
        <v>1.1047169999999999</v>
      </c>
      <c r="AN106" s="30">
        <v>0.97441690000000003</v>
      </c>
      <c r="AO106" s="30">
        <v>1.1169849999999999</v>
      </c>
      <c r="AP106" s="30">
        <v>1.065377</v>
      </c>
      <c r="AQ106" s="30">
        <v>1.0540350000000001</v>
      </c>
      <c r="AR106" s="30">
        <v>1.1002350000000001</v>
      </c>
      <c r="AS106" s="30">
        <v>1.1377809999999999</v>
      </c>
      <c r="AT106" s="30">
        <v>1.1429389999999999</v>
      </c>
      <c r="AU106" s="30">
        <v>1.052807</v>
      </c>
      <c r="AV106" s="30">
        <v>1.016594</v>
      </c>
      <c r="AW106" s="30">
        <v>1.102287</v>
      </c>
      <c r="AX106" s="31">
        <v>1.18946</v>
      </c>
      <c r="AZ106" s="39">
        <f t="array" ref="AZ106">SUM(IF(YEAR($C$5:$AX$5)=AZ$5,$C106:$AX106))</f>
        <v>13.057633900000001</v>
      </c>
      <c r="BA106" s="30">
        <f t="array" ref="BA106">SUM(IF(YEAR($C$5:$AX$5)=BA$5,$C106:$AX106))</f>
        <v>13.057633900000001</v>
      </c>
      <c r="BB106" s="30">
        <f t="array" ref="BB106">SUM(IF(YEAR($C$5:$AX$5)=BB$5,$C106:$AX106))</f>
        <v>13.092435</v>
      </c>
      <c r="BC106" s="31">
        <f t="array" ref="BC106">SUM(IF(YEAR($C$5:$AX$5)=BC$5,$C106:$AX106))</f>
        <v>13.057633900000001</v>
      </c>
      <c r="BE106" s="39">
        <f t="shared" si="17"/>
        <v>13.057633900000001</v>
      </c>
      <c r="BF106" s="30">
        <f t="shared" si="18"/>
        <v>13.092435000000002</v>
      </c>
      <c r="BG106" s="31">
        <f t="shared" si="19"/>
        <v>13.057633900000001</v>
      </c>
    </row>
    <row r="107" spans="2:59">
      <c r="B107" s="17">
        <v>10751</v>
      </c>
      <c r="C107" s="30">
        <v>1.6676029999999999</v>
      </c>
      <c r="D107" s="30">
        <v>1.5579160000000001</v>
      </c>
      <c r="E107" s="30">
        <v>1.493706</v>
      </c>
      <c r="F107" s="30">
        <v>1.2906500000000001</v>
      </c>
      <c r="G107" s="30">
        <v>1.4196200000000001</v>
      </c>
      <c r="H107" s="30">
        <v>1.7778609999999999</v>
      </c>
      <c r="I107" s="30">
        <v>2.0198659999999999</v>
      </c>
      <c r="J107" s="30">
        <v>1.916553</v>
      </c>
      <c r="K107" s="30">
        <v>1.618878</v>
      </c>
      <c r="L107" s="30">
        <v>1.464504</v>
      </c>
      <c r="M107" s="30">
        <v>1.5791949999999999</v>
      </c>
      <c r="N107" s="30">
        <v>1.7325390000000001</v>
      </c>
      <c r="O107" s="30">
        <v>1.74244</v>
      </c>
      <c r="P107" s="30">
        <v>1.56288</v>
      </c>
      <c r="Q107" s="30">
        <v>1.5381659999999999</v>
      </c>
      <c r="R107" s="30">
        <v>1.310384</v>
      </c>
      <c r="S107" s="30">
        <v>1.452987</v>
      </c>
      <c r="T107" s="30">
        <v>1.756297</v>
      </c>
      <c r="U107" s="30">
        <v>1.95251</v>
      </c>
      <c r="V107" s="30">
        <v>1.860333</v>
      </c>
      <c r="W107" s="30">
        <v>1.5852809999999999</v>
      </c>
      <c r="X107" s="30">
        <v>1.450493</v>
      </c>
      <c r="Y107" s="30">
        <v>1.5701039999999999</v>
      </c>
      <c r="Z107" s="30">
        <v>1.760108</v>
      </c>
      <c r="AA107" s="30">
        <v>1.6721710000000001</v>
      </c>
      <c r="AB107" s="30">
        <v>1.621634</v>
      </c>
      <c r="AC107" s="30">
        <v>1.551628</v>
      </c>
      <c r="AD107" s="30">
        <v>1.278708</v>
      </c>
      <c r="AE107" s="30">
        <v>1.3511629999999999</v>
      </c>
      <c r="AF107" s="30">
        <v>1.7101379999999999</v>
      </c>
      <c r="AG107" s="30">
        <v>1.9507369999999999</v>
      </c>
      <c r="AH107" s="30">
        <v>1.917856</v>
      </c>
      <c r="AI107" s="30">
        <v>1.6577299999999999</v>
      </c>
      <c r="AJ107" s="30">
        <v>1.516805</v>
      </c>
      <c r="AK107" s="30">
        <v>1.526556</v>
      </c>
      <c r="AL107" s="30">
        <v>1.8105960000000001</v>
      </c>
      <c r="AM107" s="30">
        <v>1.720718</v>
      </c>
      <c r="AN107" s="30">
        <v>1.5722769999999999</v>
      </c>
      <c r="AO107" s="30">
        <v>1.521509</v>
      </c>
      <c r="AP107" s="30">
        <v>1.2926550000000001</v>
      </c>
      <c r="AQ107" s="30">
        <v>1.3758859999999999</v>
      </c>
      <c r="AR107" s="30">
        <v>1.7134689999999999</v>
      </c>
      <c r="AS107" s="30">
        <v>2.0108130000000002</v>
      </c>
      <c r="AT107" s="30">
        <v>1.915589</v>
      </c>
      <c r="AU107" s="30">
        <v>1.640881</v>
      </c>
      <c r="AV107" s="30">
        <v>1.474407</v>
      </c>
      <c r="AW107" s="30">
        <v>1.510203</v>
      </c>
      <c r="AX107" s="31">
        <v>1.8161290000000001</v>
      </c>
      <c r="AZ107" s="39">
        <f t="array" ref="AZ107">SUM(IF(YEAR($C$5:$AX$5)=AZ$5,$C107:$AX107))</f>
        <v>19.538891</v>
      </c>
      <c r="BA107" s="30">
        <f t="array" ref="BA107">SUM(IF(YEAR($C$5:$AX$5)=BA$5,$C107:$AX107))</f>
        <v>19.541983000000002</v>
      </c>
      <c r="BB107" s="30">
        <f t="array" ref="BB107">SUM(IF(YEAR($C$5:$AX$5)=BB$5,$C107:$AX107))</f>
        <v>19.565722000000001</v>
      </c>
      <c r="BC107" s="31">
        <f t="array" ref="BC107">SUM(IF(YEAR($C$5:$AX$5)=BC$5,$C107:$AX107))</f>
        <v>19.564536</v>
      </c>
      <c r="BE107" s="39">
        <f t="shared" si="17"/>
        <v>19.716252999999998</v>
      </c>
      <c r="BF107" s="30">
        <f t="shared" si="18"/>
        <v>19.410430000000005</v>
      </c>
      <c r="BG107" s="31">
        <f t="shared" si="19"/>
        <v>19.573463</v>
      </c>
    </row>
    <row r="108" spans="2:59">
      <c r="B108" s="17">
        <v>10805</v>
      </c>
      <c r="C108" s="30">
        <v>0.40633449999999999</v>
      </c>
      <c r="D108" s="30">
        <v>0.39389039999999997</v>
      </c>
      <c r="E108" s="30">
        <v>0.45921050000000002</v>
      </c>
      <c r="F108" s="30">
        <v>0.44622010000000001</v>
      </c>
      <c r="G108" s="30">
        <v>0.49534869999999998</v>
      </c>
      <c r="H108" s="30">
        <v>0.54244579999999998</v>
      </c>
      <c r="I108" s="30">
        <v>0.72472340000000002</v>
      </c>
      <c r="J108" s="30">
        <v>0.63192139999999997</v>
      </c>
      <c r="K108" s="30">
        <v>0.57295079999999998</v>
      </c>
      <c r="L108" s="30">
        <v>0.50366089999999997</v>
      </c>
      <c r="M108" s="30">
        <v>0.46808919999999998</v>
      </c>
      <c r="N108" s="30">
        <v>0.4665514</v>
      </c>
      <c r="O108" s="30">
        <v>0.40633449999999999</v>
      </c>
      <c r="P108" s="30">
        <v>0.39389039999999997</v>
      </c>
      <c r="Q108" s="30">
        <v>0.45921050000000002</v>
      </c>
      <c r="R108" s="30">
        <v>0.44622010000000001</v>
      </c>
      <c r="S108" s="30">
        <v>0.49534869999999998</v>
      </c>
      <c r="T108" s="30">
        <v>0.54244579999999998</v>
      </c>
      <c r="U108" s="30">
        <v>0.72472340000000002</v>
      </c>
      <c r="V108" s="30">
        <v>0.63192139999999997</v>
      </c>
      <c r="W108" s="30">
        <v>0.57295079999999998</v>
      </c>
      <c r="X108" s="30">
        <v>0.50366089999999997</v>
      </c>
      <c r="Y108" s="30">
        <v>0.46808919999999998</v>
      </c>
      <c r="Z108" s="30">
        <v>0.4665514</v>
      </c>
      <c r="AA108" s="30">
        <v>0.40633449999999999</v>
      </c>
      <c r="AB108" s="30">
        <v>0.40795789999999998</v>
      </c>
      <c r="AC108" s="30">
        <v>0.45921050000000002</v>
      </c>
      <c r="AD108" s="30">
        <v>0.44622010000000001</v>
      </c>
      <c r="AE108" s="30">
        <v>0.49534869999999998</v>
      </c>
      <c r="AF108" s="30">
        <v>0.54244579999999998</v>
      </c>
      <c r="AG108" s="30">
        <v>0.72472340000000002</v>
      </c>
      <c r="AH108" s="30">
        <v>0.63192139999999997</v>
      </c>
      <c r="AI108" s="30">
        <v>0.57295079999999998</v>
      </c>
      <c r="AJ108" s="30">
        <v>0.50366089999999997</v>
      </c>
      <c r="AK108" s="30">
        <v>0.46808919999999998</v>
      </c>
      <c r="AL108" s="30">
        <v>0.4665514</v>
      </c>
      <c r="AM108" s="30">
        <v>0.40633449999999999</v>
      </c>
      <c r="AN108" s="30">
        <v>0.39389039999999997</v>
      </c>
      <c r="AO108" s="30">
        <v>0.45921050000000002</v>
      </c>
      <c r="AP108" s="30">
        <v>0.44622010000000001</v>
      </c>
      <c r="AQ108" s="30">
        <v>0.49534869999999998</v>
      </c>
      <c r="AR108" s="30">
        <v>0.54244579999999998</v>
      </c>
      <c r="AS108" s="30">
        <v>0.72472340000000002</v>
      </c>
      <c r="AT108" s="30">
        <v>0.63192139999999997</v>
      </c>
      <c r="AU108" s="30">
        <v>0.57295079999999998</v>
      </c>
      <c r="AV108" s="30">
        <v>0.50366089999999997</v>
      </c>
      <c r="AW108" s="30">
        <v>0.46808919999999998</v>
      </c>
      <c r="AX108" s="31">
        <v>0.4665514</v>
      </c>
      <c r="AZ108" s="39">
        <f t="array" ref="AZ108">SUM(IF(YEAR($C$5:$AX$5)=AZ$5,$C108:$AX108))</f>
        <v>6.1113470999999988</v>
      </c>
      <c r="BA108" s="30">
        <f t="array" ref="BA108">SUM(IF(YEAR($C$5:$AX$5)=BA$5,$C108:$AX108))</f>
        <v>6.1113470999999988</v>
      </c>
      <c r="BB108" s="30">
        <f t="array" ref="BB108">SUM(IF(YEAR($C$5:$AX$5)=BB$5,$C108:$AX108))</f>
        <v>6.1254146</v>
      </c>
      <c r="BC108" s="31">
        <f t="array" ref="BC108">SUM(IF(YEAR($C$5:$AX$5)=BC$5,$C108:$AX108))</f>
        <v>6.1113470999999988</v>
      </c>
      <c r="BE108" s="39">
        <f t="shared" si="17"/>
        <v>6.1113471000000006</v>
      </c>
      <c r="BF108" s="30">
        <f t="shared" si="18"/>
        <v>6.1254146000000009</v>
      </c>
      <c r="BG108" s="31">
        <f t="shared" si="19"/>
        <v>6.1113471000000006</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0.39780929999999998</v>
      </c>
      <c r="D111" s="30">
        <v>0.35088819999999998</v>
      </c>
      <c r="E111" s="30">
        <v>0.402227</v>
      </c>
      <c r="F111" s="30">
        <v>0.38364290000000001</v>
      </c>
      <c r="G111" s="30">
        <v>0.37955879999999997</v>
      </c>
      <c r="H111" s="30">
        <v>0.39619559999999998</v>
      </c>
      <c r="I111" s="30">
        <v>0.40971560000000001</v>
      </c>
      <c r="J111" s="30">
        <v>0.41157329999999998</v>
      </c>
      <c r="K111" s="30">
        <v>0.37911650000000002</v>
      </c>
      <c r="L111" s="30">
        <v>0.36607640000000002</v>
      </c>
      <c r="M111" s="30">
        <v>0.39693420000000001</v>
      </c>
      <c r="N111" s="30">
        <v>0.42832530000000002</v>
      </c>
      <c r="O111" s="30">
        <v>0.39780929999999998</v>
      </c>
      <c r="P111" s="30">
        <v>0.35088819999999998</v>
      </c>
      <c r="Q111" s="30">
        <v>0.402227</v>
      </c>
      <c r="R111" s="30">
        <v>0.38364290000000001</v>
      </c>
      <c r="S111" s="30">
        <v>0.37955879999999997</v>
      </c>
      <c r="T111" s="30">
        <v>0.39619559999999998</v>
      </c>
      <c r="U111" s="30">
        <v>0.40971560000000001</v>
      </c>
      <c r="V111" s="30">
        <v>0.41157329999999998</v>
      </c>
      <c r="W111" s="30">
        <v>0.37911650000000002</v>
      </c>
      <c r="X111" s="30">
        <v>0.36607640000000002</v>
      </c>
      <c r="Y111" s="30">
        <v>0.39693420000000001</v>
      </c>
      <c r="Z111" s="30">
        <v>0.42832530000000002</v>
      </c>
      <c r="AA111" s="30">
        <v>0.39780929999999998</v>
      </c>
      <c r="AB111" s="30">
        <v>0.36342000000000002</v>
      </c>
      <c r="AC111" s="30">
        <v>0.402227</v>
      </c>
      <c r="AD111" s="30">
        <v>0.38364290000000001</v>
      </c>
      <c r="AE111" s="30">
        <v>0.37955879999999997</v>
      </c>
      <c r="AF111" s="30">
        <v>0.39619559999999998</v>
      </c>
      <c r="AG111" s="30">
        <v>0.40971560000000001</v>
      </c>
      <c r="AH111" s="30">
        <v>0.41157329999999998</v>
      </c>
      <c r="AI111" s="30">
        <v>0.37911650000000002</v>
      </c>
      <c r="AJ111" s="30">
        <v>0.36607640000000002</v>
      </c>
      <c r="AK111" s="30">
        <v>0.39693420000000001</v>
      </c>
      <c r="AL111" s="30">
        <v>0.42832530000000002</v>
      </c>
      <c r="AM111" s="30">
        <v>0.39780929999999998</v>
      </c>
      <c r="AN111" s="30">
        <v>0.35088819999999998</v>
      </c>
      <c r="AO111" s="30">
        <v>0.402227</v>
      </c>
      <c r="AP111" s="30">
        <v>0.38364290000000001</v>
      </c>
      <c r="AQ111" s="30">
        <v>0.37955879999999997</v>
      </c>
      <c r="AR111" s="30">
        <v>0.39619559999999998</v>
      </c>
      <c r="AS111" s="30">
        <v>0.40971560000000001</v>
      </c>
      <c r="AT111" s="30">
        <v>0.41157329999999998</v>
      </c>
      <c r="AU111" s="30">
        <v>0.37911650000000002</v>
      </c>
      <c r="AV111" s="30">
        <v>0.36607640000000002</v>
      </c>
      <c r="AW111" s="30">
        <v>0.39693420000000001</v>
      </c>
      <c r="AX111" s="31">
        <v>0.42832530000000002</v>
      </c>
      <c r="AZ111" s="39">
        <f t="array" ref="AZ111">SUM(IF(YEAR($C$5:$AX$5)=AZ$5,$C111:$AX111))</f>
        <v>4.7020630999999993</v>
      </c>
      <c r="BA111" s="30">
        <f t="array" ref="BA111">SUM(IF(YEAR($C$5:$AX$5)=BA$5,$C111:$AX111))</f>
        <v>4.7020630999999993</v>
      </c>
      <c r="BB111" s="30">
        <f t="array" ref="BB111">SUM(IF(YEAR($C$5:$AX$5)=BB$5,$C111:$AX111))</f>
        <v>4.7145948999999998</v>
      </c>
      <c r="BC111" s="31">
        <f t="array" ref="BC111">SUM(IF(YEAR($C$5:$AX$5)=BC$5,$C111:$AX111))</f>
        <v>4.7020630999999993</v>
      </c>
      <c r="BE111" s="39">
        <f t="shared" si="17"/>
        <v>4.7020631000000002</v>
      </c>
      <c r="BF111" s="30">
        <f t="shared" si="18"/>
        <v>4.7145948999999998</v>
      </c>
      <c r="BG111" s="31">
        <f t="shared" si="19"/>
        <v>4.7020631000000002</v>
      </c>
    </row>
    <row r="112" spans="2:59">
      <c r="B112" s="17">
        <v>50279</v>
      </c>
      <c r="C112" s="30">
        <v>3.9979108100000005</v>
      </c>
      <c r="D112" s="30">
        <v>3.5140757999999996</v>
      </c>
      <c r="E112" s="30">
        <v>4.0282244</v>
      </c>
      <c r="F112" s="30">
        <v>3.8421078</v>
      </c>
      <c r="G112" s="30">
        <v>3.8086447329999999</v>
      </c>
      <c r="H112" s="30">
        <v>3.9759111530000002</v>
      </c>
      <c r="I112" s="30">
        <v>4.3248840999999993</v>
      </c>
      <c r="J112" s="30">
        <v>4.2330709999999998</v>
      </c>
      <c r="K112" s="30">
        <v>3.7967768000000004</v>
      </c>
      <c r="L112" s="30">
        <v>3.6661823999999998</v>
      </c>
      <c r="M112" s="30">
        <v>3.9752176000000001</v>
      </c>
      <c r="N112" s="30">
        <v>4.2895940000000001</v>
      </c>
      <c r="O112" s="30">
        <v>3.9839815999999999</v>
      </c>
      <c r="P112" s="30">
        <v>3.5140757999999996</v>
      </c>
      <c r="Q112" s="30">
        <v>4.0282244</v>
      </c>
      <c r="R112" s="30">
        <v>3.8421078</v>
      </c>
      <c r="S112" s="30">
        <v>3.8057222429999999</v>
      </c>
      <c r="T112" s="30">
        <v>3.972674692</v>
      </c>
      <c r="U112" s="30">
        <v>4.3441592</v>
      </c>
      <c r="V112" s="30">
        <v>4.2346832000000001</v>
      </c>
      <c r="W112" s="30">
        <v>3.7967768000000004</v>
      </c>
      <c r="X112" s="30">
        <v>3.6661823999999998</v>
      </c>
      <c r="Y112" s="30">
        <v>3.9752175999999997</v>
      </c>
      <c r="Z112" s="30">
        <v>4.2895940000000001</v>
      </c>
      <c r="AA112" s="30">
        <v>3.9961742100000004</v>
      </c>
      <c r="AB112" s="30">
        <v>3.6395792</v>
      </c>
      <c r="AC112" s="30">
        <v>4.0282244</v>
      </c>
      <c r="AD112" s="30">
        <v>3.8449922569999999</v>
      </c>
      <c r="AE112" s="30">
        <v>3.8012071999999999</v>
      </c>
      <c r="AF112" s="30">
        <v>3.9678200000000001</v>
      </c>
      <c r="AG112" s="30">
        <v>4.3280965999999994</v>
      </c>
      <c r="AH112" s="30">
        <v>4.3120718</v>
      </c>
      <c r="AI112" s="30">
        <v>3.8016374440000003</v>
      </c>
      <c r="AJ112" s="30">
        <v>3.6661823999999998</v>
      </c>
      <c r="AK112" s="30">
        <v>3.9752176000000001</v>
      </c>
      <c r="AL112" s="30">
        <v>4.2895940000000001</v>
      </c>
      <c r="AM112" s="30">
        <v>3.9944378100000004</v>
      </c>
      <c r="AN112" s="30">
        <v>3.5158014559999997</v>
      </c>
      <c r="AO112" s="30">
        <v>4.0282244</v>
      </c>
      <c r="AP112" s="30">
        <v>3.8421078</v>
      </c>
      <c r="AQ112" s="30">
        <v>3.8012071999999999</v>
      </c>
      <c r="AR112" s="30">
        <v>3.9815973600000003</v>
      </c>
      <c r="AS112" s="30">
        <v>4.3843157000000001</v>
      </c>
      <c r="AT112" s="30">
        <v>4.3283214000000001</v>
      </c>
      <c r="AU112" s="30">
        <v>3.8048512960000003</v>
      </c>
      <c r="AV112" s="30">
        <v>3.6661823999999998</v>
      </c>
      <c r="AW112" s="30">
        <v>3.9752175999999997</v>
      </c>
      <c r="AX112" s="31">
        <v>4.2895940000000001</v>
      </c>
      <c r="AZ112" s="39">
        <f t="array" ref="AZ112">SUM(IF(YEAR($C$5:$AX$5)=AZ$5,$C112:$AX112))</f>
        <v>47.452600595999996</v>
      </c>
      <c r="BA112" s="30">
        <f t="array" ref="BA112">SUM(IF(YEAR($C$5:$AX$5)=BA$5,$C112:$AX112))</f>
        <v>47.453399734999998</v>
      </c>
      <c r="BB112" s="30">
        <f t="array" ref="BB112">SUM(IF(YEAR($C$5:$AX$5)=BB$5,$C112:$AX112))</f>
        <v>47.650797110999996</v>
      </c>
      <c r="BC112" s="31">
        <f t="array" ref="BC112">SUM(IF(YEAR($C$5:$AX$5)=BC$5,$C112:$AX112))</f>
        <v>47.611858422000005</v>
      </c>
      <c r="BE112" s="39">
        <f t="shared" si="17"/>
        <v>47.435748896</v>
      </c>
      <c r="BF112" s="30">
        <f t="shared" si="18"/>
        <v>47.589465159000007</v>
      </c>
      <c r="BG112" s="31">
        <f t="shared" si="19"/>
        <v>47.522398510000002</v>
      </c>
    </row>
    <row r="113" spans="2:59">
      <c r="B113" s="17">
        <v>50373</v>
      </c>
      <c r="C113" s="30">
        <v>8.0026479999999994E-3</v>
      </c>
      <c r="D113" s="30">
        <v>1.0208979999999999E-2</v>
      </c>
      <c r="E113" s="30">
        <v>6.8307760000000002E-3</v>
      </c>
      <c r="F113" s="30">
        <v>5.8285180000000004E-3</v>
      </c>
      <c r="G113" s="30">
        <v>6.5917759999999997E-3</v>
      </c>
      <c r="H113" s="30">
        <v>6.9078719999999998E-3</v>
      </c>
      <c r="I113" s="30">
        <v>9.0357440000000001E-3</v>
      </c>
      <c r="J113" s="30">
        <v>7.994938E-3</v>
      </c>
      <c r="K113" s="30">
        <v>6.8924520000000003E-3</v>
      </c>
      <c r="L113" s="30">
        <v>6.4761300000000001E-3</v>
      </c>
      <c r="M113" s="30">
        <v>6.4067439999999998E-3</v>
      </c>
      <c r="N113" s="30">
        <v>7.1622919999999998E-3</v>
      </c>
      <c r="O113" s="30">
        <v>8.0026479999999994E-3</v>
      </c>
      <c r="P113" s="30">
        <v>1.0208979999999999E-2</v>
      </c>
      <c r="Q113" s="30">
        <v>6.8307760000000002E-3</v>
      </c>
      <c r="R113" s="30">
        <v>5.8285180000000004E-3</v>
      </c>
      <c r="S113" s="30">
        <v>6.5917759999999997E-3</v>
      </c>
      <c r="T113" s="30">
        <v>6.9078719999999998E-3</v>
      </c>
      <c r="U113" s="30">
        <v>9.0357440000000001E-3</v>
      </c>
      <c r="V113" s="30">
        <v>7.994938E-3</v>
      </c>
      <c r="W113" s="30">
        <v>6.8924520000000003E-3</v>
      </c>
      <c r="X113" s="30">
        <v>6.4761300000000001E-3</v>
      </c>
      <c r="Y113" s="30">
        <v>6.4067439999999998E-3</v>
      </c>
      <c r="Z113" s="30">
        <v>7.1622919999999998E-3</v>
      </c>
      <c r="AA113" s="30">
        <v>8.0026479999999994E-3</v>
      </c>
      <c r="AB113" s="30">
        <v>1.0573585999999999E-2</v>
      </c>
      <c r="AC113" s="30">
        <v>6.8307760000000002E-3</v>
      </c>
      <c r="AD113" s="30">
        <v>5.8285180000000004E-3</v>
      </c>
      <c r="AE113" s="30">
        <v>6.5917759999999997E-3</v>
      </c>
      <c r="AF113" s="30">
        <v>6.9078719999999998E-3</v>
      </c>
      <c r="AG113" s="30">
        <v>9.0357440000000001E-3</v>
      </c>
      <c r="AH113" s="30">
        <v>7.994938E-3</v>
      </c>
      <c r="AI113" s="30">
        <v>6.8924520000000003E-3</v>
      </c>
      <c r="AJ113" s="30">
        <v>6.4761300000000001E-3</v>
      </c>
      <c r="AK113" s="30">
        <v>6.4067439999999998E-3</v>
      </c>
      <c r="AL113" s="30">
        <v>7.1622919999999998E-3</v>
      </c>
      <c r="AM113" s="30">
        <v>8.0026479999999994E-3</v>
      </c>
      <c r="AN113" s="30">
        <v>1.0208979999999999E-2</v>
      </c>
      <c r="AO113" s="30">
        <v>6.8307760000000002E-3</v>
      </c>
      <c r="AP113" s="30">
        <v>5.8285180000000004E-3</v>
      </c>
      <c r="AQ113" s="30">
        <v>6.5917759999999997E-3</v>
      </c>
      <c r="AR113" s="30">
        <v>6.9078719999999998E-3</v>
      </c>
      <c r="AS113" s="30">
        <v>9.0357440000000001E-3</v>
      </c>
      <c r="AT113" s="30">
        <v>7.994938E-3</v>
      </c>
      <c r="AU113" s="30">
        <v>6.8924520000000003E-3</v>
      </c>
      <c r="AV113" s="30">
        <v>6.4761300000000001E-3</v>
      </c>
      <c r="AW113" s="30">
        <v>6.4067439999999998E-3</v>
      </c>
      <c r="AX113" s="31">
        <v>7.1622919999999998E-3</v>
      </c>
      <c r="AZ113" s="39">
        <f t="array" ref="AZ113">SUM(IF(YEAR($C$5:$AX$5)=AZ$5,$C113:$AX113))</f>
        <v>8.8338870000000014E-2</v>
      </c>
      <c r="BA113" s="30">
        <f t="array" ref="BA113">SUM(IF(YEAR($C$5:$AX$5)=BA$5,$C113:$AX113))</f>
        <v>8.8338870000000014E-2</v>
      </c>
      <c r="BB113" s="30">
        <f t="array" ref="BB113">SUM(IF(YEAR($C$5:$AX$5)=BB$5,$C113:$AX113))</f>
        <v>8.8703476000000003E-2</v>
      </c>
      <c r="BC113" s="31">
        <f t="array" ref="BC113">SUM(IF(YEAR($C$5:$AX$5)=BC$5,$C113:$AX113))</f>
        <v>8.8338870000000014E-2</v>
      </c>
      <c r="BE113" s="39">
        <f t="shared" si="17"/>
        <v>8.833887E-2</v>
      </c>
      <c r="BF113" s="30">
        <f t="shared" si="18"/>
        <v>8.8703476000000003E-2</v>
      </c>
      <c r="BG113" s="31">
        <f t="shared" si="19"/>
        <v>8.833887E-2</v>
      </c>
    </row>
    <row r="114" spans="2:59">
      <c r="B114" s="17">
        <v>50385</v>
      </c>
      <c r="C114" s="30">
        <v>2.0214500000000002</v>
      </c>
      <c r="D114" s="30">
        <v>1.766016</v>
      </c>
      <c r="E114" s="30">
        <v>2.7006589999999999</v>
      </c>
      <c r="F114" s="30">
        <v>3.5584020000000001</v>
      </c>
      <c r="G114" s="30">
        <v>2.7844790000000001</v>
      </c>
      <c r="H114" s="30">
        <v>2.6221459999999999</v>
      </c>
      <c r="I114" s="30">
        <v>3.4991500000000002</v>
      </c>
      <c r="J114" s="30">
        <v>3.7203550000000001</v>
      </c>
      <c r="K114" s="30">
        <v>2.039949</v>
      </c>
      <c r="L114" s="30">
        <v>1.7255149999999999</v>
      </c>
      <c r="M114" s="30">
        <v>1.8113790000000001</v>
      </c>
      <c r="N114" s="30">
        <v>1.884649</v>
      </c>
      <c r="O114" s="30">
        <v>2.0214500000000002</v>
      </c>
      <c r="P114" s="30">
        <v>1.766016</v>
      </c>
      <c r="Q114" s="30">
        <v>2.7006589999999999</v>
      </c>
      <c r="R114" s="30">
        <v>3.5584020000000001</v>
      </c>
      <c r="S114" s="30">
        <v>2.7844790000000001</v>
      </c>
      <c r="T114" s="30">
        <v>2.6221459999999999</v>
      </c>
      <c r="U114" s="30">
        <v>3.4991500000000002</v>
      </c>
      <c r="V114" s="30">
        <v>3.7203560000000002</v>
      </c>
      <c r="W114" s="30">
        <v>2.039949</v>
      </c>
      <c r="X114" s="30">
        <v>1.7255149999999999</v>
      </c>
      <c r="Y114" s="30">
        <v>1.8113790000000001</v>
      </c>
      <c r="Z114" s="30">
        <v>1.884649</v>
      </c>
      <c r="AA114" s="30">
        <v>2.0214509999999999</v>
      </c>
      <c r="AB114" s="30">
        <v>1.829088</v>
      </c>
      <c r="AC114" s="30">
        <v>2.7006589999999999</v>
      </c>
      <c r="AD114" s="30">
        <v>3.5584020000000001</v>
      </c>
      <c r="AE114" s="30">
        <v>2.7844799999999998</v>
      </c>
      <c r="AF114" s="30">
        <v>2.6221459999999999</v>
      </c>
      <c r="AG114" s="30">
        <v>3.4991500000000002</v>
      </c>
      <c r="AH114" s="30">
        <v>3.7203560000000002</v>
      </c>
      <c r="AI114" s="30">
        <v>2.039949</v>
      </c>
      <c r="AJ114" s="30">
        <v>1.7255149999999999</v>
      </c>
      <c r="AK114" s="30">
        <v>1.8113790000000001</v>
      </c>
      <c r="AL114" s="30">
        <v>1.884649</v>
      </c>
      <c r="AM114" s="30">
        <v>2.0214509999999999</v>
      </c>
      <c r="AN114" s="30">
        <v>1.766016</v>
      </c>
      <c r="AO114" s="30">
        <v>2.7006589999999999</v>
      </c>
      <c r="AP114" s="30">
        <v>3.5584030000000002</v>
      </c>
      <c r="AQ114" s="30">
        <v>2.7844799999999998</v>
      </c>
      <c r="AR114" s="30">
        <v>2.6221459999999999</v>
      </c>
      <c r="AS114" s="30">
        <v>3.4991500000000002</v>
      </c>
      <c r="AT114" s="30">
        <v>3.7203560000000002</v>
      </c>
      <c r="AU114" s="30">
        <v>2.039949</v>
      </c>
      <c r="AV114" s="30">
        <v>1.7255149999999999</v>
      </c>
      <c r="AW114" s="30">
        <v>1.8113790000000001</v>
      </c>
      <c r="AX114" s="31">
        <v>1.884649</v>
      </c>
      <c r="AZ114" s="39">
        <f t="array" ref="AZ114">SUM(IF(YEAR($C$5:$AX$5)=AZ$5,$C114:$AX114))</f>
        <v>30.134149000000004</v>
      </c>
      <c r="BA114" s="30">
        <f t="array" ref="BA114">SUM(IF(YEAR($C$5:$AX$5)=BA$5,$C114:$AX114))</f>
        <v>30.134150000000002</v>
      </c>
      <c r="BB114" s="30">
        <f t="array" ref="BB114">SUM(IF(YEAR($C$5:$AX$5)=BB$5,$C114:$AX114))</f>
        <v>30.197223999999999</v>
      </c>
      <c r="BC114" s="31">
        <f t="array" ref="BC114">SUM(IF(YEAR($C$5:$AX$5)=BC$5,$C114:$AX114))</f>
        <v>30.134152999999998</v>
      </c>
      <c r="BE114" s="39">
        <f t="shared" si="17"/>
        <v>30.134149000000004</v>
      </c>
      <c r="BF114" s="30">
        <f t="shared" si="18"/>
        <v>30.197223999999995</v>
      </c>
      <c r="BG114" s="31">
        <f t="shared" si="19"/>
        <v>30.134152999999994</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0.68148240000000004</v>
      </c>
      <c r="D117" s="30">
        <v>0.38987939999999999</v>
      </c>
      <c r="E117" s="30">
        <v>1.110471</v>
      </c>
      <c r="F117" s="30">
        <v>0.88501450000000004</v>
      </c>
      <c r="G117" s="30">
        <v>1.2357340000000001</v>
      </c>
      <c r="H117" s="30">
        <v>0.89033490000000004</v>
      </c>
      <c r="I117" s="30">
        <v>1.6037699999999999</v>
      </c>
      <c r="J117" s="30">
        <v>1.3981870000000001</v>
      </c>
      <c r="K117" s="30">
        <v>1.2352259999999999</v>
      </c>
      <c r="L117" s="30">
        <v>1.163594</v>
      </c>
      <c r="M117" s="30">
        <v>0.49214229999999998</v>
      </c>
      <c r="N117" s="30">
        <v>0.58996110000000002</v>
      </c>
      <c r="O117" s="30">
        <v>0.68148249999999999</v>
      </c>
      <c r="P117" s="30">
        <v>0.38987949999999999</v>
      </c>
      <c r="Q117" s="30">
        <v>1.110471</v>
      </c>
      <c r="R117" s="30">
        <v>0.88501450000000004</v>
      </c>
      <c r="S117" s="30">
        <v>1.2357340000000001</v>
      </c>
      <c r="T117" s="30">
        <v>0.89033490000000004</v>
      </c>
      <c r="U117" s="30">
        <v>1.6037699999999999</v>
      </c>
      <c r="V117" s="30">
        <v>1.3981870000000001</v>
      </c>
      <c r="W117" s="30">
        <v>1.2352259999999999</v>
      </c>
      <c r="X117" s="30">
        <v>1.163594</v>
      </c>
      <c r="Y117" s="30">
        <v>0.49214229999999998</v>
      </c>
      <c r="Z117" s="30">
        <v>0.58996119999999996</v>
      </c>
      <c r="AA117" s="30">
        <v>0.68148260000000005</v>
      </c>
      <c r="AB117" s="30">
        <v>0.40380379999999999</v>
      </c>
      <c r="AC117" s="30">
        <v>1.110471</v>
      </c>
      <c r="AD117" s="30">
        <v>0.88501450000000004</v>
      </c>
      <c r="AE117" s="30">
        <v>1.2357340000000001</v>
      </c>
      <c r="AF117" s="30">
        <v>0.89033479999999998</v>
      </c>
      <c r="AG117" s="30">
        <v>1.6037699999999999</v>
      </c>
      <c r="AH117" s="30">
        <v>1.3981870000000001</v>
      </c>
      <c r="AI117" s="30">
        <v>1.2352259999999999</v>
      </c>
      <c r="AJ117" s="30">
        <v>1.163594</v>
      </c>
      <c r="AK117" s="30">
        <v>0.49214229999999998</v>
      </c>
      <c r="AL117" s="30">
        <v>0.58996119999999996</v>
      </c>
      <c r="AM117" s="30">
        <v>0.6814827</v>
      </c>
      <c r="AN117" s="30">
        <v>0.38987959999999999</v>
      </c>
      <c r="AO117" s="30">
        <v>1.110471</v>
      </c>
      <c r="AP117" s="30">
        <v>0.88501459999999998</v>
      </c>
      <c r="AQ117" s="30">
        <v>1.2357340000000001</v>
      </c>
      <c r="AR117" s="30">
        <v>0.89033490000000004</v>
      </c>
      <c r="AS117" s="30">
        <v>1.6037699999999999</v>
      </c>
      <c r="AT117" s="30">
        <v>1.3981870000000001</v>
      </c>
      <c r="AU117" s="30">
        <v>1.2352259999999999</v>
      </c>
      <c r="AV117" s="30">
        <v>1.163594</v>
      </c>
      <c r="AW117" s="30">
        <v>0.49214229999999998</v>
      </c>
      <c r="AX117" s="31">
        <v>0.58996130000000002</v>
      </c>
      <c r="AZ117" s="39">
        <f t="array" ref="AZ117">SUM(IF(YEAR($C$5:$AX$5)=AZ$5,$C117:$AX117))</f>
        <v>11.6757966</v>
      </c>
      <c r="BA117" s="30">
        <f t="array" ref="BA117">SUM(IF(YEAR($C$5:$AX$5)=BA$5,$C117:$AX117))</f>
        <v>11.675796899999998</v>
      </c>
      <c r="BB117" s="30">
        <f t="array" ref="BB117">SUM(IF(YEAR($C$5:$AX$5)=BB$5,$C117:$AX117))</f>
        <v>11.689721199999997</v>
      </c>
      <c r="BC117" s="31">
        <f t="array" ref="BC117">SUM(IF(YEAR($C$5:$AX$5)=BC$5,$C117:$AX117))</f>
        <v>11.6757974</v>
      </c>
      <c r="BE117" s="39">
        <f t="shared" si="17"/>
        <v>11.675796800000001</v>
      </c>
      <c r="BF117" s="30">
        <f t="shared" si="18"/>
        <v>11.689721300000002</v>
      </c>
      <c r="BG117" s="31">
        <f t="shared" si="19"/>
        <v>11.675797200000002</v>
      </c>
    </row>
    <row r="118" spans="2:59">
      <c r="B118" s="17">
        <v>50561</v>
      </c>
      <c r="C118" s="30">
        <v>15.477287</v>
      </c>
      <c r="D118" s="30">
        <v>14.510880999999999</v>
      </c>
      <c r="E118" s="30">
        <v>14.707222999999999</v>
      </c>
      <c r="F118" s="30">
        <v>18.776464000000001</v>
      </c>
      <c r="G118" s="30">
        <v>16.237494999999999</v>
      </c>
      <c r="H118" s="30">
        <v>20.834679000000001</v>
      </c>
      <c r="I118" s="30">
        <v>25.575704999999999</v>
      </c>
      <c r="J118" s="30">
        <v>23.476014999999997</v>
      </c>
      <c r="K118" s="30">
        <v>17.702227999999998</v>
      </c>
      <c r="L118" s="30">
        <v>16.958262000000001</v>
      </c>
      <c r="M118" s="30">
        <v>18.162604000000002</v>
      </c>
      <c r="N118" s="30">
        <v>16.371328000000002</v>
      </c>
      <c r="O118" s="30">
        <v>16.194578</v>
      </c>
      <c r="P118" s="30">
        <v>14.557123000000001</v>
      </c>
      <c r="Q118" s="30">
        <v>16.806732</v>
      </c>
      <c r="R118" s="30">
        <v>15.455162999999999</v>
      </c>
      <c r="S118" s="30">
        <v>16.309183000000001</v>
      </c>
      <c r="T118" s="30">
        <v>20.911965000000002</v>
      </c>
      <c r="U118" s="30">
        <v>25.453944999999997</v>
      </c>
      <c r="V118" s="30">
        <v>23.633986</v>
      </c>
      <c r="W118" s="30">
        <v>17.501525000000001</v>
      </c>
      <c r="X118" s="30">
        <v>17.156877999999999</v>
      </c>
      <c r="Y118" s="30">
        <v>18.018323000000002</v>
      </c>
      <c r="Z118" s="30">
        <v>17.754469999999998</v>
      </c>
      <c r="AA118" s="30">
        <v>15.55504</v>
      </c>
      <c r="AB118" s="30">
        <v>15.172413000000001</v>
      </c>
      <c r="AC118" s="30">
        <v>16.759029000000002</v>
      </c>
      <c r="AD118" s="30">
        <v>16.859932000000001</v>
      </c>
      <c r="AE118" s="30">
        <v>16.107261000000001</v>
      </c>
      <c r="AF118" s="30">
        <v>19.659207000000002</v>
      </c>
      <c r="AG118" s="30">
        <v>26.054667999999999</v>
      </c>
      <c r="AH118" s="30">
        <v>24.926951000000003</v>
      </c>
      <c r="AI118" s="30">
        <v>18.448978</v>
      </c>
      <c r="AJ118" s="30">
        <v>18.098734</v>
      </c>
      <c r="AK118" s="30">
        <v>17.163080999999998</v>
      </c>
      <c r="AL118" s="30">
        <v>19.106242999999999</v>
      </c>
      <c r="AM118" s="30">
        <v>16.901797000000002</v>
      </c>
      <c r="AN118" s="30">
        <v>15.151928000000002</v>
      </c>
      <c r="AO118" s="30">
        <v>16.418161999999999</v>
      </c>
      <c r="AP118" s="30">
        <v>17.472892000000002</v>
      </c>
      <c r="AQ118" s="30">
        <v>16.348463000000002</v>
      </c>
      <c r="AR118" s="30">
        <v>20.155535999999998</v>
      </c>
      <c r="AS118" s="30">
        <v>26.609800999999997</v>
      </c>
      <c r="AT118" s="30">
        <v>25.186608999999997</v>
      </c>
      <c r="AU118" s="30">
        <v>17.961997</v>
      </c>
      <c r="AV118" s="30">
        <v>16.629829999999998</v>
      </c>
      <c r="AW118" s="30">
        <v>16.132003000000001</v>
      </c>
      <c r="AX118" s="31">
        <v>19.546317999999999</v>
      </c>
      <c r="AZ118" s="39">
        <f t="array" ref="AZ118">SUM(IF(YEAR($C$5:$AX$5)=AZ$5,$C118:$AX118))</f>
        <v>218.79017099999999</v>
      </c>
      <c r="BA118" s="30">
        <f t="array" ref="BA118">SUM(IF(YEAR($C$5:$AX$5)=BA$5,$C118:$AX118))</f>
        <v>219.75387100000003</v>
      </c>
      <c r="BB118" s="30">
        <f t="array" ref="BB118">SUM(IF(YEAR($C$5:$AX$5)=BB$5,$C118:$AX118))</f>
        <v>223.91153700000004</v>
      </c>
      <c r="BC118" s="31">
        <f t="array" ref="BC118">SUM(IF(YEAR($C$5:$AX$5)=BC$5,$C118:$AX118))</f>
        <v>224.51533599999999</v>
      </c>
      <c r="BE118" s="39">
        <f t="shared" si="17"/>
        <v>218.40360000000001</v>
      </c>
      <c r="BF118" s="30">
        <f t="shared" si="18"/>
        <v>220.88476700000001</v>
      </c>
      <c r="BG118" s="31">
        <f t="shared" si="19"/>
        <v>225.75110400000003</v>
      </c>
    </row>
    <row r="119" spans="2:59">
      <c r="B119" s="17">
        <v>50611</v>
      </c>
      <c r="C119" s="30">
        <v>2.8613749999999998</v>
      </c>
      <c r="D119" s="30">
        <v>2.5794260000000002</v>
      </c>
      <c r="E119" s="30">
        <v>2.6429330000000002</v>
      </c>
      <c r="F119" s="30">
        <v>2.3775430000000002</v>
      </c>
      <c r="G119" s="30">
        <v>2.50813</v>
      </c>
      <c r="H119" s="30">
        <v>2.7049159999999999</v>
      </c>
      <c r="I119" s="30">
        <v>2.8572120000000001</v>
      </c>
      <c r="J119" s="30">
        <v>2.8634339999999998</v>
      </c>
      <c r="K119" s="30">
        <v>2.6220650000000001</v>
      </c>
      <c r="L119" s="30">
        <v>2.5930629999999999</v>
      </c>
      <c r="M119" s="30">
        <v>2.6163020000000001</v>
      </c>
      <c r="N119" s="30">
        <v>2.8436819999999998</v>
      </c>
      <c r="O119" s="30">
        <v>2.8635039999999998</v>
      </c>
      <c r="P119" s="30">
        <v>2.5839750000000001</v>
      </c>
      <c r="Q119" s="30">
        <v>2.6545749999999999</v>
      </c>
      <c r="R119" s="30">
        <v>2.402946</v>
      </c>
      <c r="S119" s="30">
        <v>2.5839120000000002</v>
      </c>
      <c r="T119" s="30">
        <v>2.714871</v>
      </c>
      <c r="U119" s="30">
        <v>2.858457</v>
      </c>
      <c r="V119" s="30">
        <v>2.8646780000000001</v>
      </c>
      <c r="W119" s="30">
        <v>2.6385860000000001</v>
      </c>
      <c r="X119" s="30">
        <v>2.5669469999999999</v>
      </c>
      <c r="Y119" s="30">
        <v>2.6201029999999998</v>
      </c>
      <c r="Z119" s="30">
        <v>2.8448570000000002</v>
      </c>
      <c r="AA119" s="30">
        <v>2.8650069999999999</v>
      </c>
      <c r="AB119" s="30">
        <v>2.6780170000000001</v>
      </c>
      <c r="AC119" s="30">
        <v>2.6650520000000002</v>
      </c>
      <c r="AD119" s="30">
        <v>2.3685930000000002</v>
      </c>
      <c r="AE119" s="30">
        <v>2.5064549999999999</v>
      </c>
      <c r="AF119" s="30">
        <v>2.7033450000000001</v>
      </c>
      <c r="AG119" s="30">
        <v>2.8609450000000001</v>
      </c>
      <c r="AH119" s="30">
        <v>2.868411</v>
      </c>
      <c r="AI119" s="30">
        <v>2.6931720000000001</v>
      </c>
      <c r="AJ119" s="30">
        <v>2.6233379999999999</v>
      </c>
      <c r="AK119" s="30">
        <v>2.6148419999999999</v>
      </c>
      <c r="AL119" s="30">
        <v>2.8660389999999998</v>
      </c>
      <c r="AM119" s="30">
        <v>2.869081</v>
      </c>
      <c r="AN119" s="30">
        <v>2.5817570000000001</v>
      </c>
      <c r="AO119" s="30">
        <v>2.6569970000000001</v>
      </c>
      <c r="AP119" s="30">
        <v>2.375216</v>
      </c>
      <c r="AQ119" s="30">
        <v>2.5425849999999999</v>
      </c>
      <c r="AR119" s="30">
        <v>2.721673</v>
      </c>
      <c r="AS119" s="30">
        <v>2.8671669999999998</v>
      </c>
      <c r="AT119" s="30">
        <v>2.868411</v>
      </c>
      <c r="AU119" s="30">
        <v>2.6987990000000002</v>
      </c>
      <c r="AV119" s="30">
        <v>2.6149689999999999</v>
      </c>
      <c r="AW119" s="30">
        <v>2.6165319999999999</v>
      </c>
      <c r="AX119" s="31">
        <v>2.8645010000000002</v>
      </c>
      <c r="AZ119" s="39">
        <f t="array" ref="AZ119">SUM(IF(YEAR($C$5:$AX$5)=AZ$5,$C119:$AX119))</f>
        <v>32.070080999999995</v>
      </c>
      <c r="BA119" s="30">
        <f t="array" ref="BA119">SUM(IF(YEAR($C$5:$AX$5)=BA$5,$C119:$AX119))</f>
        <v>32.197411000000002</v>
      </c>
      <c r="BB119" s="30">
        <f t="array" ref="BB119">SUM(IF(YEAR($C$5:$AX$5)=BB$5,$C119:$AX119))</f>
        <v>32.313215999999997</v>
      </c>
      <c r="BC119" s="31">
        <f t="array" ref="BC119">SUM(IF(YEAR($C$5:$AX$5)=BC$5,$C119:$AX119))</f>
        <v>32.277687999999998</v>
      </c>
      <c r="BE119" s="39">
        <f t="shared" si="17"/>
        <v>32.189585999999998</v>
      </c>
      <c r="BF119" s="30">
        <f t="shared" si="18"/>
        <v>32.191623</v>
      </c>
      <c r="BG119" s="31">
        <f t="shared" si="19"/>
        <v>32.255728000000005</v>
      </c>
    </row>
    <row r="120" spans="2:59">
      <c r="B120" s="17">
        <v>50628</v>
      </c>
      <c r="C120" s="30">
        <v>0</v>
      </c>
      <c r="D120" s="30">
        <v>0</v>
      </c>
      <c r="E120" s="30">
        <v>0</v>
      </c>
      <c r="F120" s="30">
        <v>4.1664729999999997E-2</v>
      </c>
      <c r="G120" s="30">
        <v>9.5452079999999995E-3</v>
      </c>
      <c r="H120" s="30">
        <v>8.4716689999999997E-2</v>
      </c>
      <c r="I120" s="30">
        <v>0.2082618</v>
      </c>
      <c r="J120" s="30">
        <v>0.11907089999999999</v>
      </c>
      <c r="K120" s="30">
        <v>0</v>
      </c>
      <c r="L120" s="30">
        <v>3.2021309999999997E-2</v>
      </c>
      <c r="M120" s="30">
        <v>3.0373190000000001E-2</v>
      </c>
      <c r="N120" s="30">
        <v>0</v>
      </c>
      <c r="O120" s="30">
        <v>0</v>
      </c>
      <c r="P120" s="30">
        <v>0</v>
      </c>
      <c r="Q120" s="30">
        <v>5.7142740000000001E-3</v>
      </c>
      <c r="R120" s="30">
        <v>4.2835940000000003E-2</v>
      </c>
      <c r="S120" s="30">
        <v>7.2487910000000001E-3</v>
      </c>
      <c r="T120" s="30">
        <v>6.6338859999999999E-2</v>
      </c>
      <c r="U120" s="30">
        <v>0.19010569999999999</v>
      </c>
      <c r="V120" s="30">
        <v>8.2406660000000007E-2</v>
      </c>
      <c r="W120" s="30">
        <v>0</v>
      </c>
      <c r="X120" s="30">
        <v>5.0569790000000003E-2</v>
      </c>
      <c r="Y120" s="30">
        <v>2.1676259999999999E-2</v>
      </c>
      <c r="Z120" s="30">
        <v>8.7635950000000008E-3</v>
      </c>
      <c r="AA120" s="30">
        <v>0</v>
      </c>
      <c r="AB120" s="30">
        <v>0</v>
      </c>
      <c r="AC120" s="30">
        <v>4.0977330000000001E-3</v>
      </c>
      <c r="AD120" s="30">
        <v>4.5912269999999998E-2</v>
      </c>
      <c r="AE120" s="30">
        <v>6.9884930000000001E-3</v>
      </c>
      <c r="AF120" s="30">
        <v>3.52781E-2</v>
      </c>
      <c r="AG120" s="30">
        <v>0.1891195</v>
      </c>
      <c r="AH120" s="30">
        <v>0.11825040000000001</v>
      </c>
      <c r="AI120" s="30">
        <v>8.7899929999999999E-4</v>
      </c>
      <c r="AJ120" s="30">
        <v>5.0059979999999997E-2</v>
      </c>
      <c r="AK120" s="30">
        <v>9.1400070000000003E-3</v>
      </c>
      <c r="AL120" s="30">
        <v>1.762706E-2</v>
      </c>
      <c r="AM120" s="30">
        <v>0</v>
      </c>
      <c r="AN120" s="30">
        <v>0</v>
      </c>
      <c r="AO120" s="30">
        <v>7.3536260000000003E-3</v>
      </c>
      <c r="AP120" s="30">
        <v>5.0569240000000001E-2</v>
      </c>
      <c r="AQ120" s="30">
        <v>6.2686779999999998E-3</v>
      </c>
      <c r="AR120" s="30">
        <v>1.7645009999999999E-2</v>
      </c>
      <c r="AS120" s="30">
        <v>0.20384949999999999</v>
      </c>
      <c r="AT120" s="30">
        <v>0.1094257</v>
      </c>
      <c r="AU120" s="30">
        <v>0</v>
      </c>
      <c r="AV120" s="30">
        <v>1.8343780000000001E-2</v>
      </c>
      <c r="AW120" s="30">
        <v>0</v>
      </c>
      <c r="AX120" s="31">
        <v>5.285283E-3</v>
      </c>
      <c r="AZ120" s="39">
        <f t="array" ref="AZ120">SUM(IF(YEAR($C$5:$AX$5)=AZ$5,$C120:$AX120))</f>
        <v>0.52565382800000005</v>
      </c>
      <c r="BA120" s="30">
        <f t="array" ref="BA120">SUM(IF(YEAR($C$5:$AX$5)=BA$5,$C120:$AX120))</f>
        <v>0.47565987000000004</v>
      </c>
      <c r="BB120" s="30">
        <f t="array" ref="BB120">SUM(IF(YEAR($C$5:$AX$5)=BB$5,$C120:$AX120))</f>
        <v>0.47735254230000002</v>
      </c>
      <c r="BC120" s="31">
        <f t="array" ref="BC120">SUM(IF(YEAR($C$5:$AX$5)=BC$5,$C120:$AX120))</f>
        <v>0.41874081699999999</v>
      </c>
      <c r="BE120" s="39">
        <f t="shared" si="17"/>
        <v>0.53024289499999988</v>
      </c>
      <c r="BF120" s="30">
        <f t="shared" si="18"/>
        <v>0.47685936099999998</v>
      </c>
      <c r="BG120" s="31">
        <f t="shared" si="19"/>
        <v>0.48454559030000011</v>
      </c>
    </row>
    <row r="121" spans="2:59">
      <c r="B121" s="17">
        <v>50657</v>
      </c>
      <c r="C121" s="30">
        <v>0.58063949999999998</v>
      </c>
      <c r="D121" s="30">
        <v>0.49569560000000001</v>
      </c>
      <c r="E121" s="30">
        <v>0.49292000000000002</v>
      </c>
      <c r="F121" s="30">
        <v>0.59282029999999997</v>
      </c>
      <c r="G121" s="30">
        <v>0.66565529999999995</v>
      </c>
      <c r="H121" s="30">
        <v>0.71401300000000001</v>
      </c>
      <c r="I121" s="30">
        <v>0.68093510000000002</v>
      </c>
      <c r="J121" s="30">
        <v>0.6799946</v>
      </c>
      <c r="K121" s="30">
        <v>0.62978590000000001</v>
      </c>
      <c r="L121" s="30">
        <v>0.61910880000000001</v>
      </c>
      <c r="M121" s="30">
        <v>0.61767499999999997</v>
      </c>
      <c r="N121" s="30">
        <v>0.61143890000000001</v>
      </c>
      <c r="O121" s="30">
        <v>0.58063949999999998</v>
      </c>
      <c r="P121" s="30">
        <v>0.49569560000000001</v>
      </c>
      <c r="Q121" s="30">
        <v>0.49292000000000002</v>
      </c>
      <c r="R121" s="30">
        <v>0.59282029999999997</v>
      </c>
      <c r="S121" s="30">
        <v>0.66565529999999995</v>
      </c>
      <c r="T121" s="30">
        <v>0.71401300000000001</v>
      </c>
      <c r="U121" s="30">
        <v>0.68093510000000002</v>
      </c>
      <c r="V121" s="30">
        <v>0.6799946</v>
      </c>
      <c r="W121" s="30">
        <v>0.62978590000000001</v>
      </c>
      <c r="X121" s="30">
        <v>0.61910880000000001</v>
      </c>
      <c r="Y121" s="30">
        <v>0.61767499999999997</v>
      </c>
      <c r="Z121" s="30">
        <v>0.61143890000000001</v>
      </c>
      <c r="AA121" s="30">
        <v>0.58063949999999998</v>
      </c>
      <c r="AB121" s="30">
        <v>0.51339900000000005</v>
      </c>
      <c r="AC121" s="30">
        <v>0.49292000000000002</v>
      </c>
      <c r="AD121" s="30">
        <v>0.59282029999999997</v>
      </c>
      <c r="AE121" s="30">
        <v>0.66565529999999995</v>
      </c>
      <c r="AF121" s="30">
        <v>0.71401300000000001</v>
      </c>
      <c r="AG121" s="30">
        <v>0.68093510000000002</v>
      </c>
      <c r="AH121" s="30">
        <v>0.6799946</v>
      </c>
      <c r="AI121" s="30">
        <v>0.62978590000000001</v>
      </c>
      <c r="AJ121" s="30">
        <v>0.61910880000000001</v>
      </c>
      <c r="AK121" s="30">
        <v>0.61767499999999997</v>
      </c>
      <c r="AL121" s="30">
        <v>0.61143890000000001</v>
      </c>
      <c r="AM121" s="30">
        <v>0.58063949999999998</v>
      </c>
      <c r="AN121" s="30">
        <v>0.49569560000000001</v>
      </c>
      <c r="AO121" s="30">
        <v>0.49292000000000002</v>
      </c>
      <c r="AP121" s="30">
        <v>0.59282029999999997</v>
      </c>
      <c r="AQ121" s="30">
        <v>0.66565529999999995</v>
      </c>
      <c r="AR121" s="30">
        <v>0.71401300000000001</v>
      </c>
      <c r="AS121" s="30">
        <v>0.68093510000000002</v>
      </c>
      <c r="AT121" s="30">
        <v>0.6799946</v>
      </c>
      <c r="AU121" s="30">
        <v>0.62978590000000001</v>
      </c>
      <c r="AV121" s="30">
        <v>0.61910880000000001</v>
      </c>
      <c r="AW121" s="30">
        <v>0.61767499999999997</v>
      </c>
      <c r="AX121" s="31">
        <v>0.61143890000000001</v>
      </c>
      <c r="AZ121" s="39">
        <f t="array" ref="AZ121">SUM(IF(YEAR($C$5:$AX$5)=AZ$5,$C121:$AX121))</f>
        <v>7.3806820000000002</v>
      </c>
      <c r="BA121" s="30">
        <f t="array" ref="BA121">SUM(IF(YEAR($C$5:$AX$5)=BA$5,$C121:$AX121))</f>
        <v>7.3806820000000002</v>
      </c>
      <c r="BB121" s="30">
        <f t="array" ref="BB121">SUM(IF(YEAR($C$5:$AX$5)=BB$5,$C121:$AX121))</f>
        <v>7.3983854000000004</v>
      </c>
      <c r="BC121" s="31">
        <f t="array" ref="BC121">SUM(IF(YEAR($C$5:$AX$5)=BC$5,$C121:$AX121))</f>
        <v>7.3806820000000002</v>
      </c>
      <c r="BE121" s="39">
        <f t="shared" si="17"/>
        <v>7.3806820000000002</v>
      </c>
      <c r="BF121" s="30">
        <f t="shared" si="18"/>
        <v>7.3983853999999996</v>
      </c>
      <c r="BG121" s="31">
        <f t="shared" si="19"/>
        <v>7.3806820000000002</v>
      </c>
    </row>
    <row r="122" spans="2:59">
      <c r="B122" s="17">
        <v>50776</v>
      </c>
      <c r="C122" s="30">
        <v>3.7137479999999998</v>
      </c>
      <c r="D122" s="30">
        <v>3.4152429999999998</v>
      </c>
      <c r="E122" s="30">
        <v>3.4993289999999999</v>
      </c>
      <c r="F122" s="30">
        <v>2.47315</v>
      </c>
      <c r="G122" s="30">
        <v>2.3335650000000001</v>
      </c>
      <c r="H122" s="30">
        <v>2.8270119999999999</v>
      </c>
      <c r="I122" s="30">
        <v>3.2852670000000002</v>
      </c>
      <c r="J122" s="30">
        <v>3.2597659999999999</v>
      </c>
      <c r="K122" s="30">
        <v>2.547752</v>
      </c>
      <c r="L122" s="30">
        <v>2.5493790000000001</v>
      </c>
      <c r="M122" s="30">
        <v>3.2168920000000001</v>
      </c>
      <c r="N122" s="30">
        <v>3.7169310000000002</v>
      </c>
      <c r="O122" s="30">
        <v>3.7421769999999999</v>
      </c>
      <c r="P122" s="30">
        <v>3.4212660000000001</v>
      </c>
      <c r="Q122" s="30">
        <v>3.5147430000000002</v>
      </c>
      <c r="R122" s="30">
        <v>2.7124809999999999</v>
      </c>
      <c r="S122" s="30">
        <v>2.5519090000000002</v>
      </c>
      <c r="T122" s="30">
        <v>2.980572</v>
      </c>
      <c r="U122" s="30">
        <v>3.5959590000000001</v>
      </c>
      <c r="V122" s="30">
        <v>3.5404209999999998</v>
      </c>
      <c r="W122" s="30">
        <v>2.7610899999999998</v>
      </c>
      <c r="X122" s="30">
        <v>2.8492730000000002</v>
      </c>
      <c r="Y122" s="30">
        <v>3.4471790000000002</v>
      </c>
      <c r="Z122" s="30">
        <v>3.7164820000000001</v>
      </c>
      <c r="AA122" s="30">
        <v>3.7318859999999998</v>
      </c>
      <c r="AB122" s="30">
        <v>3.5457800000000002</v>
      </c>
      <c r="AC122" s="30">
        <v>3.5286140000000001</v>
      </c>
      <c r="AD122" s="30">
        <v>2.8589190000000002</v>
      </c>
      <c r="AE122" s="30">
        <v>2.583987</v>
      </c>
      <c r="AF122" s="30">
        <v>2.8075239999999999</v>
      </c>
      <c r="AG122" s="30">
        <v>3.3510239999999998</v>
      </c>
      <c r="AH122" s="30">
        <v>3.3567629999999999</v>
      </c>
      <c r="AI122" s="30">
        <v>3.326451</v>
      </c>
      <c r="AJ122" s="30">
        <v>3.4502579999999998</v>
      </c>
      <c r="AK122" s="30">
        <v>3.4621339999999998</v>
      </c>
      <c r="AL122" s="30">
        <v>3.7875939999999999</v>
      </c>
      <c r="AM122" s="30">
        <v>3.7987549999999999</v>
      </c>
      <c r="AN122" s="30">
        <v>3.418329</v>
      </c>
      <c r="AO122" s="30">
        <v>3.5179490000000002</v>
      </c>
      <c r="AP122" s="30">
        <v>3.144863</v>
      </c>
      <c r="AQ122" s="30">
        <v>3.2310819999999998</v>
      </c>
      <c r="AR122" s="30">
        <v>3.3026499999999999</v>
      </c>
      <c r="AS122" s="30">
        <v>3.7173790000000002</v>
      </c>
      <c r="AT122" s="30">
        <v>3.7346560000000002</v>
      </c>
      <c r="AU122" s="30">
        <v>3.4372229999999999</v>
      </c>
      <c r="AV122" s="30">
        <v>3.4623029999999999</v>
      </c>
      <c r="AW122" s="30">
        <v>3.464372</v>
      </c>
      <c r="AX122" s="31">
        <v>3.7909630000000001</v>
      </c>
      <c r="AZ122" s="39">
        <f t="array" ref="AZ122">SUM(IF(YEAR($C$5:$AX$5)=AZ$5,$C122:$AX122))</f>
        <v>36.838034</v>
      </c>
      <c r="BA122" s="30">
        <f t="array" ref="BA122">SUM(IF(YEAR($C$5:$AX$5)=BA$5,$C122:$AX122))</f>
        <v>38.833551999999997</v>
      </c>
      <c r="BB122" s="30">
        <f t="array" ref="BB122">SUM(IF(YEAR($C$5:$AX$5)=BB$5,$C122:$AX122))</f>
        <v>39.790934</v>
      </c>
      <c r="BC122" s="31">
        <f t="array" ref="BC122">SUM(IF(YEAR($C$5:$AX$5)=BC$5,$C122:$AX122))</f>
        <v>42.020523999999995</v>
      </c>
      <c r="BE122" s="39">
        <f t="shared" si="17"/>
        <v>37.345574999999997</v>
      </c>
      <c r="BF122" s="30">
        <f t="shared" si="18"/>
        <v>39.140161999999997</v>
      </c>
      <c r="BG122" s="31">
        <f t="shared" si="19"/>
        <v>40.652726000000001</v>
      </c>
    </row>
    <row r="123" spans="2:59">
      <c r="B123" s="17">
        <v>50799</v>
      </c>
      <c r="C123" s="30">
        <v>1.3287245999999999</v>
      </c>
      <c r="D123" s="30">
        <v>1.3085244</v>
      </c>
      <c r="E123" s="30">
        <v>1.7480172</v>
      </c>
      <c r="F123" s="30">
        <v>1.4765923000000001</v>
      </c>
      <c r="G123" s="30">
        <v>1.6724059</v>
      </c>
      <c r="H123" s="30">
        <v>2.0286110000000002</v>
      </c>
      <c r="I123" s="30">
        <v>2.3466100000000001</v>
      </c>
      <c r="J123" s="30">
        <v>2.1664640000000004</v>
      </c>
      <c r="K123" s="30">
        <v>1.9076054999999998</v>
      </c>
      <c r="L123" s="30">
        <v>1.6968302</v>
      </c>
      <c r="M123" s="30">
        <v>1.7878661</v>
      </c>
      <c r="N123" s="30">
        <v>2.0398450000000001</v>
      </c>
      <c r="O123" s="30">
        <v>1.6266411000000001</v>
      </c>
      <c r="P123" s="30">
        <v>1.5879303</v>
      </c>
      <c r="Q123" s="30">
        <v>1.7700353</v>
      </c>
      <c r="R123" s="30">
        <v>1.5205884000000001</v>
      </c>
      <c r="S123" s="30">
        <v>1.7118736000000001</v>
      </c>
      <c r="T123" s="30">
        <v>2.0000580000000001</v>
      </c>
      <c r="U123" s="30">
        <v>2.3299590000000001</v>
      </c>
      <c r="V123" s="30">
        <v>2.1441210000000002</v>
      </c>
      <c r="W123" s="30">
        <v>1.8702852000000001</v>
      </c>
      <c r="X123" s="30">
        <v>1.6664705</v>
      </c>
      <c r="Y123" s="30">
        <v>1.7887096</v>
      </c>
      <c r="Z123" s="30">
        <v>2.0285630000000001</v>
      </c>
      <c r="AA123" s="30">
        <v>1.3089317</v>
      </c>
      <c r="AB123" s="30">
        <v>1.4997937000000001</v>
      </c>
      <c r="AC123" s="30">
        <v>1.7845306000000001</v>
      </c>
      <c r="AD123" s="30">
        <v>1.4800226000000001</v>
      </c>
      <c r="AE123" s="30">
        <v>1.5879305000000001</v>
      </c>
      <c r="AF123" s="30">
        <v>1.9619184000000001</v>
      </c>
      <c r="AG123" s="30">
        <v>2.3148569999999999</v>
      </c>
      <c r="AH123" s="30">
        <v>2.2290000000000001</v>
      </c>
      <c r="AI123" s="30">
        <v>1.9487632000000001</v>
      </c>
      <c r="AJ123" s="30">
        <v>1.7582285999999998</v>
      </c>
      <c r="AK123" s="30">
        <v>1.7677209999999999</v>
      </c>
      <c r="AL123" s="30">
        <v>2.0494859999999999</v>
      </c>
      <c r="AM123" s="30">
        <v>1.0045155000000001</v>
      </c>
      <c r="AN123" s="30">
        <v>1.0543155</v>
      </c>
      <c r="AO123" s="30">
        <v>1.7654006</v>
      </c>
      <c r="AP123" s="30">
        <v>1.4925326000000001</v>
      </c>
      <c r="AQ123" s="30">
        <v>1.6134592000000001</v>
      </c>
      <c r="AR123" s="30">
        <v>1.9709145000000001</v>
      </c>
      <c r="AS123" s="30">
        <v>2.349532</v>
      </c>
      <c r="AT123" s="30">
        <v>2.241708</v>
      </c>
      <c r="AU123" s="30">
        <v>1.9375637999999999</v>
      </c>
      <c r="AV123" s="30">
        <v>1.7088328000000002</v>
      </c>
      <c r="AW123" s="30">
        <v>1.7698852999999999</v>
      </c>
      <c r="AX123" s="31">
        <v>2.0486240000000002</v>
      </c>
      <c r="AZ123" s="39">
        <f t="array" ref="AZ123">SUM(IF(YEAR($C$5:$AX$5)=AZ$5,$C123:$AX123))</f>
        <v>21.508096200000001</v>
      </c>
      <c r="BA123" s="30">
        <f t="array" ref="BA123">SUM(IF(YEAR($C$5:$AX$5)=BA$5,$C123:$AX123))</f>
        <v>22.045235000000005</v>
      </c>
      <c r="BB123" s="30">
        <f t="array" ref="BB123">SUM(IF(YEAR($C$5:$AX$5)=BB$5,$C123:$AX123))</f>
        <v>21.691183299999999</v>
      </c>
      <c r="BC123" s="31">
        <f t="array" ref="BC123">SUM(IF(YEAR($C$5:$AX$5)=BC$5,$C123:$AX123))</f>
        <v>20.957283799999999</v>
      </c>
      <c r="BE123" s="39">
        <f t="shared" si="17"/>
        <v>22.190900500000005</v>
      </c>
      <c r="BF123" s="30">
        <f t="shared" si="18"/>
        <v>21.489375400000004</v>
      </c>
      <c r="BG123" s="31">
        <f t="shared" si="19"/>
        <v>20.960197600000001</v>
      </c>
    </row>
    <row r="124" spans="2:59">
      <c r="B124" s="17">
        <v>50852</v>
      </c>
      <c r="C124" s="30">
        <v>1.386128</v>
      </c>
      <c r="D124" s="30">
        <v>1.364924</v>
      </c>
      <c r="E124" s="30">
        <v>1.448331</v>
      </c>
      <c r="F124" s="30">
        <v>1.2288049999999999</v>
      </c>
      <c r="G124" s="30">
        <v>1.379829</v>
      </c>
      <c r="H124" s="30">
        <v>1.7004870000000001</v>
      </c>
      <c r="I124" s="30">
        <v>1.8769690000000001</v>
      </c>
      <c r="J124" s="30">
        <v>1.785561</v>
      </c>
      <c r="K124" s="30">
        <v>1.5741860000000001</v>
      </c>
      <c r="L124" s="30">
        <v>1.41797</v>
      </c>
      <c r="M124" s="30">
        <v>1.490113</v>
      </c>
      <c r="N124" s="30">
        <v>1.6833119999999999</v>
      </c>
      <c r="O124" s="30">
        <v>1.5226759999999999</v>
      </c>
      <c r="P124" s="30">
        <v>1.441818</v>
      </c>
      <c r="Q124" s="30">
        <v>1.4636880000000001</v>
      </c>
      <c r="R124" s="30">
        <v>1.2645599999999999</v>
      </c>
      <c r="S124" s="30">
        <v>1.4115249999999999</v>
      </c>
      <c r="T124" s="30">
        <v>1.6843030000000001</v>
      </c>
      <c r="U124" s="30">
        <v>1.8750199999999999</v>
      </c>
      <c r="V124" s="30">
        <v>1.768011</v>
      </c>
      <c r="W124" s="30">
        <v>1.543388</v>
      </c>
      <c r="X124" s="30">
        <v>1.399815</v>
      </c>
      <c r="Y124" s="30">
        <v>1.4894609999999999</v>
      </c>
      <c r="Z124" s="30">
        <v>1.689028</v>
      </c>
      <c r="AA124" s="30">
        <v>1.3369359999999999</v>
      </c>
      <c r="AB124" s="30">
        <v>1.3890530000000001</v>
      </c>
      <c r="AC124" s="30">
        <v>1.4765189999999999</v>
      </c>
      <c r="AD124" s="30">
        <v>1.2305330000000001</v>
      </c>
      <c r="AE124" s="30">
        <v>1.313822</v>
      </c>
      <c r="AF124" s="30">
        <v>1.6498250000000001</v>
      </c>
      <c r="AG124" s="30">
        <v>1.8886609999999999</v>
      </c>
      <c r="AH124" s="30">
        <v>1.826511</v>
      </c>
      <c r="AI124" s="30">
        <v>1.6096820000000001</v>
      </c>
      <c r="AJ124" s="30">
        <v>1.46225</v>
      </c>
      <c r="AK124" s="30">
        <v>1.469395</v>
      </c>
      <c r="AL124" s="30">
        <v>1.7191350000000001</v>
      </c>
      <c r="AM124" s="30">
        <v>1.0665039999999999</v>
      </c>
      <c r="AN124" s="30">
        <v>0.98688450000000005</v>
      </c>
      <c r="AO124" s="30">
        <v>1.464213</v>
      </c>
      <c r="AP124" s="30">
        <v>1.2457480000000001</v>
      </c>
      <c r="AQ124" s="30">
        <v>1.3369329999999999</v>
      </c>
      <c r="AR124" s="30">
        <v>1.652477</v>
      </c>
      <c r="AS124" s="30">
        <v>1.891032</v>
      </c>
      <c r="AT124" s="30">
        <v>1.8167610000000001</v>
      </c>
      <c r="AU124" s="30">
        <v>1.6043019999999999</v>
      </c>
      <c r="AV124" s="30">
        <v>1.4225730000000001</v>
      </c>
      <c r="AW124" s="30">
        <v>1.460537</v>
      </c>
      <c r="AX124" s="31">
        <v>1.7144900000000001</v>
      </c>
      <c r="AZ124" s="39">
        <f t="array" ref="AZ124">SUM(IF(YEAR($C$5:$AX$5)=AZ$5,$C124:$AX124))</f>
        <v>18.336615000000002</v>
      </c>
      <c r="BA124" s="30">
        <f t="array" ref="BA124">SUM(IF(YEAR($C$5:$AX$5)=BA$5,$C124:$AX124))</f>
        <v>18.553293</v>
      </c>
      <c r="BB124" s="30">
        <f t="array" ref="BB124">SUM(IF(YEAR($C$5:$AX$5)=BB$5,$C124:$AX124))</f>
        <v>18.372322</v>
      </c>
      <c r="BC124" s="31">
        <f t="array" ref="BC124">SUM(IF(YEAR($C$5:$AX$5)=BC$5,$C124:$AX124))</f>
        <v>17.662454500000003</v>
      </c>
      <c r="BE124" s="39">
        <f t="shared" si="17"/>
        <v>18.632865000000002</v>
      </c>
      <c r="BF124" s="30">
        <f t="shared" si="18"/>
        <v>18.195889000000001</v>
      </c>
      <c r="BG124" s="31">
        <f t="shared" si="19"/>
        <v>17.725741499999998</v>
      </c>
    </row>
    <row r="125" spans="2:59">
      <c r="B125" s="17">
        <v>50859</v>
      </c>
      <c r="C125" s="30">
        <v>0.46069060000000001</v>
      </c>
      <c r="D125" s="30">
        <v>0.40635280000000001</v>
      </c>
      <c r="E125" s="30">
        <v>0.46580660000000002</v>
      </c>
      <c r="F125" s="30">
        <v>0.44428489999999998</v>
      </c>
      <c r="G125" s="30">
        <v>0.43955529999999998</v>
      </c>
      <c r="H125" s="30">
        <v>0.4588217</v>
      </c>
      <c r="I125" s="30">
        <v>0.47447889999999998</v>
      </c>
      <c r="J125" s="30">
        <v>0.4766302</v>
      </c>
      <c r="K125" s="30">
        <v>0.43904310000000002</v>
      </c>
      <c r="L125" s="30">
        <v>0.42394169999999998</v>
      </c>
      <c r="M125" s="30">
        <v>0.45967720000000001</v>
      </c>
      <c r="N125" s="30">
        <v>0.49603019999999998</v>
      </c>
      <c r="O125" s="30">
        <v>0.46069060000000001</v>
      </c>
      <c r="P125" s="30">
        <v>0.40635280000000001</v>
      </c>
      <c r="Q125" s="30">
        <v>0.46580660000000002</v>
      </c>
      <c r="R125" s="30">
        <v>0.44428489999999998</v>
      </c>
      <c r="S125" s="30">
        <v>0.43955529999999998</v>
      </c>
      <c r="T125" s="30">
        <v>0.4588217</v>
      </c>
      <c r="U125" s="30">
        <v>0.47447889999999998</v>
      </c>
      <c r="V125" s="30">
        <v>0.4766302</v>
      </c>
      <c r="W125" s="30">
        <v>0.43904310000000002</v>
      </c>
      <c r="X125" s="30">
        <v>0.42394169999999998</v>
      </c>
      <c r="Y125" s="30">
        <v>0.45967720000000001</v>
      </c>
      <c r="Z125" s="30">
        <v>0.49603019999999998</v>
      </c>
      <c r="AA125" s="30">
        <v>0.46069060000000001</v>
      </c>
      <c r="AB125" s="30">
        <v>0.4208654</v>
      </c>
      <c r="AC125" s="30">
        <v>0.46580660000000002</v>
      </c>
      <c r="AD125" s="30">
        <v>0.44428489999999998</v>
      </c>
      <c r="AE125" s="30">
        <v>0.43955529999999998</v>
      </c>
      <c r="AF125" s="30">
        <v>0.4588217</v>
      </c>
      <c r="AG125" s="30">
        <v>0.47447889999999998</v>
      </c>
      <c r="AH125" s="30">
        <v>0.4766302</v>
      </c>
      <c r="AI125" s="30">
        <v>0.43904310000000002</v>
      </c>
      <c r="AJ125" s="30">
        <v>0.42394169999999998</v>
      </c>
      <c r="AK125" s="30">
        <v>0.45967720000000001</v>
      </c>
      <c r="AL125" s="30">
        <v>0.49603019999999998</v>
      </c>
      <c r="AM125" s="30">
        <v>0.46069060000000001</v>
      </c>
      <c r="AN125" s="30">
        <v>0.40635280000000001</v>
      </c>
      <c r="AO125" s="30">
        <v>0.46580660000000002</v>
      </c>
      <c r="AP125" s="30">
        <v>0.44428489999999998</v>
      </c>
      <c r="AQ125" s="30">
        <v>0.43955529999999998</v>
      </c>
      <c r="AR125" s="30">
        <v>0.4588217</v>
      </c>
      <c r="AS125" s="30">
        <v>0.47447889999999998</v>
      </c>
      <c r="AT125" s="30">
        <v>0.4766302</v>
      </c>
      <c r="AU125" s="30">
        <v>0.43904310000000002</v>
      </c>
      <c r="AV125" s="30">
        <v>0.42394169999999998</v>
      </c>
      <c r="AW125" s="30">
        <v>0.45967720000000001</v>
      </c>
      <c r="AX125" s="31">
        <v>0.49603019999999998</v>
      </c>
      <c r="AZ125" s="39">
        <f t="array" ref="AZ125">SUM(IF(YEAR($C$5:$AX$5)=AZ$5,$C125:$AX125))</f>
        <v>5.4453132000000002</v>
      </c>
      <c r="BA125" s="30">
        <f t="array" ref="BA125">SUM(IF(YEAR($C$5:$AX$5)=BA$5,$C125:$AX125))</f>
        <v>5.4453132000000002</v>
      </c>
      <c r="BB125" s="30">
        <f t="array" ref="BB125">SUM(IF(YEAR($C$5:$AX$5)=BB$5,$C125:$AX125))</f>
        <v>5.4598258</v>
      </c>
      <c r="BC125" s="31">
        <f t="array" ref="BC125">SUM(IF(YEAR($C$5:$AX$5)=BC$5,$C125:$AX125))</f>
        <v>5.4453132000000002</v>
      </c>
      <c r="BE125" s="39">
        <f t="shared" si="17"/>
        <v>5.4453131999999993</v>
      </c>
      <c r="BF125" s="30">
        <f t="shared" si="18"/>
        <v>5.4598257999999991</v>
      </c>
      <c r="BG125" s="31">
        <f t="shared" si="19"/>
        <v>5.4453131999999993</v>
      </c>
    </row>
    <row r="126" spans="2:59">
      <c r="B126" s="17">
        <v>50885</v>
      </c>
      <c r="C126" s="30">
        <v>0.18357399999999999</v>
      </c>
      <c r="D126" s="30">
        <v>0.16284560000000001</v>
      </c>
      <c r="E126" s="30">
        <v>0.17963100000000001</v>
      </c>
      <c r="F126" s="30">
        <v>0.17698330000000001</v>
      </c>
      <c r="G126" s="30">
        <v>0.18440319999999999</v>
      </c>
      <c r="H126" s="30">
        <v>0.19110550000000001</v>
      </c>
      <c r="I126" s="30">
        <v>0.19281719999999999</v>
      </c>
      <c r="J126" s="30">
        <v>0.19648090000000001</v>
      </c>
      <c r="K126" s="30">
        <v>0.1905106</v>
      </c>
      <c r="L126" s="30">
        <v>0.19341</v>
      </c>
      <c r="M126" s="30">
        <v>0.18037590000000001</v>
      </c>
      <c r="N126" s="30">
        <v>0.20209840000000001</v>
      </c>
      <c r="O126" s="30">
        <v>0.18357399999999999</v>
      </c>
      <c r="P126" s="30">
        <v>0.16284560000000001</v>
      </c>
      <c r="Q126" s="30">
        <v>0.17963100000000001</v>
      </c>
      <c r="R126" s="30">
        <v>0.17698330000000001</v>
      </c>
      <c r="S126" s="30">
        <v>0.18440319999999999</v>
      </c>
      <c r="T126" s="30">
        <v>0.19110550000000001</v>
      </c>
      <c r="U126" s="30">
        <v>0.19281719999999999</v>
      </c>
      <c r="V126" s="30">
        <v>0.19648090000000001</v>
      </c>
      <c r="W126" s="30">
        <v>0.19051070000000001</v>
      </c>
      <c r="X126" s="30">
        <v>0.19341</v>
      </c>
      <c r="Y126" s="30">
        <v>0.18037590000000001</v>
      </c>
      <c r="Z126" s="30">
        <v>0.20209840000000001</v>
      </c>
      <c r="AA126" s="30">
        <v>0.18357399999999999</v>
      </c>
      <c r="AB126" s="30">
        <v>0.16866149999999999</v>
      </c>
      <c r="AC126" s="30">
        <v>0.17963100000000001</v>
      </c>
      <c r="AD126" s="30">
        <v>0.17698330000000001</v>
      </c>
      <c r="AE126" s="30">
        <v>0.18440319999999999</v>
      </c>
      <c r="AF126" s="30">
        <v>0.19110550000000001</v>
      </c>
      <c r="AG126" s="30">
        <v>0.19281719999999999</v>
      </c>
      <c r="AH126" s="30">
        <v>0.19648090000000001</v>
      </c>
      <c r="AI126" s="30">
        <v>0.19051070000000001</v>
      </c>
      <c r="AJ126" s="30">
        <v>0.19341</v>
      </c>
      <c r="AK126" s="30">
        <v>0.18037590000000001</v>
      </c>
      <c r="AL126" s="30">
        <v>0.20209840000000001</v>
      </c>
      <c r="AM126" s="30">
        <v>0.18357399999999999</v>
      </c>
      <c r="AN126" s="30">
        <v>0.16284560000000001</v>
      </c>
      <c r="AO126" s="30">
        <v>0.17963100000000001</v>
      </c>
      <c r="AP126" s="30">
        <v>0.17698330000000001</v>
      </c>
      <c r="AQ126" s="30">
        <v>0.18440319999999999</v>
      </c>
      <c r="AR126" s="30">
        <v>0.19110559999999999</v>
      </c>
      <c r="AS126" s="30">
        <v>0.19281719999999999</v>
      </c>
      <c r="AT126" s="30">
        <v>0.19648090000000001</v>
      </c>
      <c r="AU126" s="30">
        <v>0.19051070000000001</v>
      </c>
      <c r="AV126" s="30">
        <v>0.19341</v>
      </c>
      <c r="AW126" s="30">
        <v>0.18037590000000001</v>
      </c>
      <c r="AX126" s="31">
        <v>0.20209840000000001</v>
      </c>
      <c r="AZ126" s="39">
        <f t="array" ref="AZ126">SUM(IF(YEAR($C$5:$AX$5)=AZ$5,$C126:$AX126))</f>
        <v>2.2342356000000003</v>
      </c>
      <c r="BA126" s="30">
        <f t="array" ref="BA126">SUM(IF(YEAR($C$5:$AX$5)=BA$5,$C126:$AX126))</f>
        <v>2.2342357000000002</v>
      </c>
      <c r="BB126" s="30">
        <f t="array" ref="BB126">SUM(IF(YEAR($C$5:$AX$5)=BB$5,$C126:$AX126))</f>
        <v>2.2400516000000001</v>
      </c>
      <c r="BC126" s="31">
        <f t="array" ref="BC126">SUM(IF(YEAR($C$5:$AX$5)=BC$5,$C126:$AX126))</f>
        <v>2.2342358</v>
      </c>
      <c r="BE126" s="39">
        <f t="shared" si="17"/>
        <v>2.2342355999999999</v>
      </c>
      <c r="BF126" s="30">
        <f t="shared" si="18"/>
        <v>2.2400516000000001</v>
      </c>
      <c r="BG126" s="31">
        <f t="shared" si="19"/>
        <v>2.2342357000000002</v>
      </c>
    </row>
    <row r="127" spans="2:59">
      <c r="B127" s="17">
        <v>50888</v>
      </c>
      <c r="C127" s="30">
        <v>5.8850740000000004</v>
      </c>
      <c r="D127" s="30">
        <v>5.3794389999999996</v>
      </c>
      <c r="E127" s="30">
        <v>5.2671340000000004</v>
      </c>
      <c r="F127" s="30">
        <v>3.2412390000000002</v>
      </c>
      <c r="G127" s="30">
        <v>5.0896929999999996</v>
      </c>
      <c r="H127" s="30">
        <v>5.3600209999999997</v>
      </c>
      <c r="I127" s="30">
        <v>5.1251509999999998</v>
      </c>
      <c r="J127" s="30">
        <v>5.3826599999999996</v>
      </c>
      <c r="K127" s="30">
        <v>5.3436170000000001</v>
      </c>
      <c r="L127" s="30">
        <v>3.516168</v>
      </c>
      <c r="M127" s="30">
        <v>5.4458739999999999</v>
      </c>
      <c r="N127" s="30">
        <v>5.4904010000000003</v>
      </c>
      <c r="O127" s="30">
        <v>5.8850740000000004</v>
      </c>
      <c r="P127" s="30">
        <v>5.3794389999999996</v>
      </c>
      <c r="Q127" s="30">
        <v>5.2671340000000004</v>
      </c>
      <c r="R127" s="30">
        <v>3.2412390000000002</v>
      </c>
      <c r="S127" s="30">
        <v>5.0896929999999996</v>
      </c>
      <c r="T127" s="30">
        <v>5.3600209999999997</v>
      </c>
      <c r="U127" s="30">
        <v>5.1251509999999998</v>
      </c>
      <c r="V127" s="30">
        <v>5.3826599999999996</v>
      </c>
      <c r="W127" s="30">
        <v>5.3436170000000001</v>
      </c>
      <c r="X127" s="30">
        <v>3.516168</v>
      </c>
      <c r="Y127" s="30">
        <v>5.4458739999999999</v>
      </c>
      <c r="Z127" s="30">
        <v>5.4904010000000003</v>
      </c>
      <c r="AA127" s="30">
        <v>5.8850740000000004</v>
      </c>
      <c r="AB127" s="30">
        <v>5.5715620000000001</v>
      </c>
      <c r="AC127" s="30">
        <v>5.2671340000000004</v>
      </c>
      <c r="AD127" s="30">
        <v>3.2412390000000002</v>
      </c>
      <c r="AE127" s="30">
        <v>5.0896929999999996</v>
      </c>
      <c r="AF127" s="30">
        <v>5.3600209999999997</v>
      </c>
      <c r="AG127" s="30">
        <v>5.1251509999999998</v>
      </c>
      <c r="AH127" s="30">
        <v>5.3826599999999996</v>
      </c>
      <c r="AI127" s="30">
        <v>5.3436170000000001</v>
      </c>
      <c r="AJ127" s="30">
        <v>3.516168</v>
      </c>
      <c r="AK127" s="30">
        <v>5.4458739999999999</v>
      </c>
      <c r="AL127" s="30">
        <v>5.4904010000000003</v>
      </c>
      <c r="AM127" s="30">
        <v>5.8850740000000004</v>
      </c>
      <c r="AN127" s="30">
        <v>5.3794389999999996</v>
      </c>
      <c r="AO127" s="30">
        <v>5.2671340000000004</v>
      </c>
      <c r="AP127" s="30">
        <v>3.2412390000000002</v>
      </c>
      <c r="AQ127" s="30">
        <v>5.0896929999999996</v>
      </c>
      <c r="AR127" s="30">
        <v>5.3600209999999997</v>
      </c>
      <c r="AS127" s="30">
        <v>5.1251509999999998</v>
      </c>
      <c r="AT127" s="30">
        <v>5.3826599999999996</v>
      </c>
      <c r="AU127" s="30">
        <v>5.3436170000000001</v>
      </c>
      <c r="AV127" s="30">
        <v>3.516168</v>
      </c>
      <c r="AW127" s="30">
        <v>5.4458739999999999</v>
      </c>
      <c r="AX127" s="31">
        <v>5.4904010000000003</v>
      </c>
      <c r="AZ127" s="39">
        <f t="array" ref="AZ127">SUM(IF(YEAR($C$5:$AX$5)=AZ$5,$C127:$AX127))</f>
        <v>60.526471000000008</v>
      </c>
      <c r="BA127" s="30">
        <f t="array" ref="BA127">SUM(IF(YEAR($C$5:$AX$5)=BA$5,$C127:$AX127))</f>
        <v>60.526471000000008</v>
      </c>
      <c r="BB127" s="30">
        <f t="array" ref="BB127">SUM(IF(YEAR($C$5:$AX$5)=BB$5,$C127:$AX127))</f>
        <v>60.718594000000003</v>
      </c>
      <c r="BC127" s="31">
        <f t="array" ref="BC127">SUM(IF(YEAR($C$5:$AX$5)=BC$5,$C127:$AX127))</f>
        <v>60.526471000000008</v>
      </c>
      <c r="BE127" s="39">
        <f t="shared" si="17"/>
        <v>60.526470999999994</v>
      </c>
      <c r="BF127" s="30">
        <f t="shared" si="18"/>
        <v>60.718593999999996</v>
      </c>
      <c r="BG127" s="31">
        <f t="shared" si="19"/>
        <v>60.526470999999994</v>
      </c>
    </row>
    <row r="128" spans="2:59">
      <c r="B128" s="17">
        <v>50960</v>
      </c>
      <c r="C128" s="30">
        <v>0.50222829999999996</v>
      </c>
      <c r="D128" s="30">
        <v>0.4455189</v>
      </c>
      <c r="E128" s="30">
        <v>0.49144110000000002</v>
      </c>
      <c r="F128" s="30">
        <v>0.4841973</v>
      </c>
      <c r="G128" s="30">
        <v>0.50449690000000003</v>
      </c>
      <c r="H128" s="30">
        <v>0.52283349999999995</v>
      </c>
      <c r="I128" s="30">
        <v>0.52751619999999999</v>
      </c>
      <c r="J128" s="30">
        <v>0.53753960000000001</v>
      </c>
      <c r="K128" s="30">
        <v>0.52120599999999995</v>
      </c>
      <c r="L128" s="30">
        <v>0.529138</v>
      </c>
      <c r="M128" s="30">
        <v>0.4934789</v>
      </c>
      <c r="N128" s="30">
        <v>0.55290790000000001</v>
      </c>
      <c r="O128" s="30">
        <v>0.50222829999999996</v>
      </c>
      <c r="P128" s="30">
        <v>0.4455189</v>
      </c>
      <c r="Q128" s="30">
        <v>0.49144110000000002</v>
      </c>
      <c r="R128" s="30">
        <v>0.4841973</v>
      </c>
      <c r="S128" s="30">
        <v>0.50449690000000003</v>
      </c>
      <c r="T128" s="30">
        <v>0.52283349999999995</v>
      </c>
      <c r="U128" s="30">
        <v>0.52751619999999999</v>
      </c>
      <c r="V128" s="30">
        <v>0.53753960000000001</v>
      </c>
      <c r="W128" s="30">
        <v>0.52120599999999995</v>
      </c>
      <c r="X128" s="30">
        <v>0.529138</v>
      </c>
      <c r="Y128" s="30">
        <v>0.4934789</v>
      </c>
      <c r="Z128" s="30">
        <v>0.55290790000000001</v>
      </c>
      <c r="AA128" s="30">
        <v>0.50222829999999996</v>
      </c>
      <c r="AB128" s="30">
        <v>0.46143020000000001</v>
      </c>
      <c r="AC128" s="30">
        <v>0.49144110000000002</v>
      </c>
      <c r="AD128" s="30">
        <v>0.4841973</v>
      </c>
      <c r="AE128" s="30">
        <v>0.50449690000000003</v>
      </c>
      <c r="AF128" s="30">
        <v>0.52283349999999995</v>
      </c>
      <c r="AG128" s="30">
        <v>0.52751619999999999</v>
      </c>
      <c r="AH128" s="30">
        <v>0.53753960000000001</v>
      </c>
      <c r="AI128" s="30">
        <v>0.52120599999999995</v>
      </c>
      <c r="AJ128" s="30">
        <v>0.529138</v>
      </c>
      <c r="AK128" s="30">
        <v>0.4934789</v>
      </c>
      <c r="AL128" s="30">
        <v>0.55290790000000001</v>
      </c>
      <c r="AM128" s="30">
        <v>0.50222829999999996</v>
      </c>
      <c r="AN128" s="30">
        <v>0.4455189</v>
      </c>
      <c r="AO128" s="30">
        <v>0.49144110000000002</v>
      </c>
      <c r="AP128" s="30">
        <v>0.4841973</v>
      </c>
      <c r="AQ128" s="30">
        <v>0.50449690000000003</v>
      </c>
      <c r="AR128" s="30">
        <v>0.52283349999999995</v>
      </c>
      <c r="AS128" s="30">
        <v>0.52751619999999999</v>
      </c>
      <c r="AT128" s="30">
        <v>0.53753960000000001</v>
      </c>
      <c r="AU128" s="30">
        <v>0.52120599999999995</v>
      </c>
      <c r="AV128" s="30">
        <v>0.529138</v>
      </c>
      <c r="AW128" s="30">
        <v>0.4934789</v>
      </c>
      <c r="AX128" s="31">
        <v>0.55290790000000001</v>
      </c>
      <c r="AZ128" s="39">
        <f t="array" ref="AZ128">SUM(IF(YEAR($C$5:$AX$5)=AZ$5,$C128:$AX128))</f>
        <v>6.1125026</v>
      </c>
      <c r="BA128" s="30">
        <f t="array" ref="BA128">SUM(IF(YEAR($C$5:$AX$5)=BA$5,$C128:$AX128))</f>
        <v>6.1125026</v>
      </c>
      <c r="BB128" s="30">
        <f t="array" ref="BB128">SUM(IF(YEAR($C$5:$AX$5)=BB$5,$C128:$AX128))</f>
        <v>6.1284139</v>
      </c>
      <c r="BC128" s="31">
        <f t="array" ref="BC128">SUM(IF(YEAR($C$5:$AX$5)=BC$5,$C128:$AX128))</f>
        <v>6.1125026</v>
      </c>
      <c r="BE128" s="39">
        <f t="shared" si="17"/>
        <v>6.1125026</v>
      </c>
      <c r="BF128" s="30">
        <f t="shared" si="18"/>
        <v>6.1284139</v>
      </c>
      <c r="BG128" s="31">
        <f t="shared" si="19"/>
        <v>6.1125026</v>
      </c>
    </row>
    <row r="129" spans="2:59">
      <c r="B129" s="17">
        <v>50974</v>
      </c>
      <c r="C129" s="30">
        <v>8.5014699999999994</v>
      </c>
      <c r="D129" s="30">
        <v>8.0906830000000003</v>
      </c>
      <c r="E129" s="30">
        <v>8.8551439999999992</v>
      </c>
      <c r="F129" s="30">
        <v>4.5524490000000002</v>
      </c>
      <c r="G129" s="30">
        <v>6.7938640000000001</v>
      </c>
      <c r="H129" s="30">
        <v>7.7482870000000004</v>
      </c>
      <c r="I129" s="30">
        <v>7.217384</v>
      </c>
      <c r="J129" s="30">
        <v>7.48834</v>
      </c>
      <c r="K129" s="30">
        <v>5.9512010000000002</v>
      </c>
      <c r="L129" s="30">
        <v>6.2041899999999996</v>
      </c>
      <c r="M129" s="30">
        <v>7.7712529999999997</v>
      </c>
      <c r="N129" s="30">
        <v>7.027806</v>
      </c>
      <c r="O129" s="30">
        <v>8.5014699999999994</v>
      </c>
      <c r="P129" s="30">
        <v>8.0906830000000003</v>
      </c>
      <c r="Q129" s="30">
        <v>8.8551439999999992</v>
      </c>
      <c r="R129" s="30">
        <v>4.5524490000000002</v>
      </c>
      <c r="S129" s="30">
        <v>6.7938640000000001</v>
      </c>
      <c r="T129" s="30">
        <v>7.7482870000000004</v>
      </c>
      <c r="U129" s="30">
        <v>7.217384</v>
      </c>
      <c r="V129" s="30">
        <v>7.48834</v>
      </c>
      <c r="W129" s="30">
        <v>5.9512010000000002</v>
      </c>
      <c r="X129" s="30">
        <v>6.2041899999999996</v>
      </c>
      <c r="Y129" s="30">
        <v>7.7712529999999997</v>
      </c>
      <c r="Z129" s="30">
        <v>7.027806</v>
      </c>
      <c r="AA129" s="30">
        <v>8.5014699999999994</v>
      </c>
      <c r="AB129" s="30">
        <v>8.3796359999999996</v>
      </c>
      <c r="AC129" s="30">
        <v>8.8551439999999992</v>
      </c>
      <c r="AD129" s="30">
        <v>4.5524490000000002</v>
      </c>
      <c r="AE129" s="30">
        <v>6.7938640000000001</v>
      </c>
      <c r="AF129" s="30">
        <v>7.7482870000000004</v>
      </c>
      <c r="AG129" s="30">
        <v>7.217384</v>
      </c>
      <c r="AH129" s="30">
        <v>7.48834</v>
      </c>
      <c r="AI129" s="30">
        <v>5.9512010000000002</v>
      </c>
      <c r="AJ129" s="30">
        <v>6.2041899999999996</v>
      </c>
      <c r="AK129" s="30">
        <v>7.7712529999999997</v>
      </c>
      <c r="AL129" s="30">
        <v>7.027806</v>
      </c>
      <c r="AM129" s="30">
        <v>8.5014699999999994</v>
      </c>
      <c r="AN129" s="30">
        <v>8.0906830000000003</v>
      </c>
      <c r="AO129" s="30">
        <v>8.8551439999999992</v>
      </c>
      <c r="AP129" s="30">
        <v>4.5524490000000002</v>
      </c>
      <c r="AQ129" s="30">
        <v>6.7938640000000001</v>
      </c>
      <c r="AR129" s="30">
        <v>7.7482870000000004</v>
      </c>
      <c r="AS129" s="30">
        <v>7.217384</v>
      </c>
      <c r="AT129" s="30">
        <v>7.48834</v>
      </c>
      <c r="AU129" s="30">
        <v>5.9512010000000002</v>
      </c>
      <c r="AV129" s="30">
        <v>6.2041899999999996</v>
      </c>
      <c r="AW129" s="30">
        <v>7.7712529999999997</v>
      </c>
      <c r="AX129" s="31">
        <v>7.027806</v>
      </c>
      <c r="AZ129" s="39">
        <f t="array" ref="AZ129">SUM(IF(YEAR($C$5:$AX$5)=AZ$5,$C129:$AX129))</f>
        <v>86.202071000000004</v>
      </c>
      <c r="BA129" s="30">
        <f t="array" ref="BA129">SUM(IF(YEAR($C$5:$AX$5)=BA$5,$C129:$AX129))</f>
        <v>86.202071000000004</v>
      </c>
      <c r="BB129" s="30">
        <f t="array" ref="BB129">SUM(IF(YEAR($C$5:$AX$5)=BB$5,$C129:$AX129))</f>
        <v>86.491023999999996</v>
      </c>
      <c r="BC129" s="31">
        <f t="array" ref="BC129">SUM(IF(YEAR($C$5:$AX$5)=BC$5,$C129:$AX129))</f>
        <v>86.202071000000004</v>
      </c>
      <c r="BE129" s="39">
        <f t="shared" si="17"/>
        <v>86.202070999999989</v>
      </c>
      <c r="BF129" s="30">
        <f t="shared" si="18"/>
        <v>86.491023999999996</v>
      </c>
      <c r="BG129" s="31">
        <f t="shared" si="19"/>
        <v>86.202070999999989</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1.9350402</v>
      </c>
      <c r="D131" s="30">
        <v>1.5916756000000001</v>
      </c>
      <c r="E131" s="30">
        <v>1.9152435999999999</v>
      </c>
      <c r="F131" s="30">
        <v>1.6514194</v>
      </c>
      <c r="G131" s="30">
        <v>2.0332780000000001</v>
      </c>
      <c r="H131" s="30">
        <v>2.0844640000000001</v>
      </c>
      <c r="I131" s="30">
        <v>2.525604</v>
      </c>
      <c r="J131" s="30">
        <v>2.8153760000000001</v>
      </c>
      <c r="K131" s="30">
        <v>2.2404299999999999</v>
      </c>
      <c r="L131" s="30">
        <v>1.8477424</v>
      </c>
      <c r="M131" s="30">
        <v>1.7886654</v>
      </c>
      <c r="N131" s="30">
        <v>2.3588979999999999</v>
      </c>
      <c r="O131" s="30">
        <v>1.9350402</v>
      </c>
      <c r="P131" s="30">
        <v>1.5916756000000001</v>
      </c>
      <c r="Q131" s="30">
        <v>1.9152435999999999</v>
      </c>
      <c r="R131" s="30">
        <v>1.6514194</v>
      </c>
      <c r="S131" s="30">
        <v>2.0332780000000001</v>
      </c>
      <c r="T131" s="30">
        <v>2.0844640000000001</v>
      </c>
      <c r="U131" s="30">
        <v>2.525604</v>
      </c>
      <c r="V131" s="30">
        <v>2.8153760000000001</v>
      </c>
      <c r="W131" s="30">
        <v>2.2404299999999999</v>
      </c>
      <c r="X131" s="30">
        <v>1.8477424</v>
      </c>
      <c r="Y131" s="30">
        <v>1.7886654</v>
      </c>
      <c r="Z131" s="30">
        <v>2.3588979999999999</v>
      </c>
      <c r="AA131" s="30">
        <v>1.9350402</v>
      </c>
      <c r="AB131" s="30">
        <v>1.6485209999999999</v>
      </c>
      <c r="AC131" s="30">
        <v>1.9152435999999999</v>
      </c>
      <c r="AD131" s="30">
        <v>1.6514194</v>
      </c>
      <c r="AE131" s="30">
        <v>2.0332780000000001</v>
      </c>
      <c r="AF131" s="30">
        <v>2.0844640000000001</v>
      </c>
      <c r="AG131" s="30">
        <v>2.525604</v>
      </c>
      <c r="AH131" s="30">
        <v>2.8153760000000001</v>
      </c>
      <c r="AI131" s="30">
        <v>2.2404299999999999</v>
      </c>
      <c r="AJ131" s="30">
        <v>1.8477424</v>
      </c>
      <c r="AK131" s="30">
        <v>1.7886654</v>
      </c>
      <c r="AL131" s="30">
        <v>2.3588979999999999</v>
      </c>
      <c r="AM131" s="30">
        <v>1.9350402</v>
      </c>
      <c r="AN131" s="30">
        <v>1.5916756000000001</v>
      </c>
      <c r="AO131" s="30">
        <v>1.9152435999999999</v>
      </c>
      <c r="AP131" s="30">
        <v>1.6514194</v>
      </c>
      <c r="AQ131" s="30">
        <v>2.0332780000000001</v>
      </c>
      <c r="AR131" s="30">
        <v>2.0844640000000001</v>
      </c>
      <c r="AS131" s="30">
        <v>2.525604</v>
      </c>
      <c r="AT131" s="30">
        <v>2.8153760000000001</v>
      </c>
      <c r="AU131" s="30">
        <v>2.2404299999999999</v>
      </c>
      <c r="AV131" s="30">
        <v>1.8477424</v>
      </c>
      <c r="AW131" s="30">
        <v>1.7886654</v>
      </c>
      <c r="AX131" s="31">
        <v>2.3588979999999999</v>
      </c>
      <c r="AZ131" s="39">
        <f t="array" ref="AZ131">SUM(IF(YEAR($C$5:$AX$5)=AZ$5,$C131:$AX131))</f>
        <v>24.787836599999999</v>
      </c>
      <c r="BA131" s="30">
        <f t="array" ref="BA131">SUM(IF(YEAR($C$5:$AX$5)=BA$5,$C131:$AX131))</f>
        <v>24.787836599999999</v>
      </c>
      <c r="BB131" s="30">
        <f t="array" ref="BB131">SUM(IF(YEAR($C$5:$AX$5)=BB$5,$C131:$AX131))</f>
        <v>24.844681999999999</v>
      </c>
      <c r="BC131" s="31">
        <f t="array" ref="BC131">SUM(IF(YEAR($C$5:$AX$5)=BC$5,$C131:$AX131))</f>
        <v>24.787836599999999</v>
      </c>
      <c r="BE131" s="39">
        <f t="shared" si="17"/>
        <v>24.787836599999995</v>
      </c>
      <c r="BF131" s="30">
        <f t="shared" si="18"/>
        <v>24.844681999999995</v>
      </c>
      <c r="BG131" s="31">
        <f t="shared" si="19"/>
        <v>24.787836599999995</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1.1259760000000001E-2</v>
      </c>
      <c r="D133" s="30">
        <v>1.1099309999999999E-2</v>
      </c>
      <c r="E133" s="30">
        <v>1.187244E-2</v>
      </c>
      <c r="F133" s="30">
        <v>1.0779739999999999E-2</v>
      </c>
      <c r="G133" s="30">
        <v>1.1626289999999999E-2</v>
      </c>
      <c r="H133" s="30">
        <v>1.301191E-2</v>
      </c>
      <c r="I133" s="30">
        <v>1.6161180000000001E-2</v>
      </c>
      <c r="J133" s="30">
        <v>1.5269390000000001E-2</v>
      </c>
      <c r="K133" s="30">
        <v>1.341295E-2</v>
      </c>
      <c r="L133" s="30">
        <v>1.247668E-2</v>
      </c>
      <c r="M133" s="30">
        <v>1.163166E-2</v>
      </c>
      <c r="N133" s="30">
        <v>1.314533E-2</v>
      </c>
      <c r="O133" s="30">
        <v>1.1259760000000001E-2</v>
      </c>
      <c r="P133" s="30">
        <v>1.1099309999999999E-2</v>
      </c>
      <c r="Q133" s="30">
        <v>1.187244E-2</v>
      </c>
      <c r="R133" s="30">
        <v>1.0779739999999999E-2</v>
      </c>
      <c r="S133" s="30">
        <v>1.1626289999999999E-2</v>
      </c>
      <c r="T133" s="30">
        <v>1.301191E-2</v>
      </c>
      <c r="U133" s="30">
        <v>1.6161180000000001E-2</v>
      </c>
      <c r="V133" s="30">
        <v>1.5269390000000001E-2</v>
      </c>
      <c r="W133" s="30">
        <v>1.341295E-2</v>
      </c>
      <c r="X133" s="30">
        <v>1.247668E-2</v>
      </c>
      <c r="Y133" s="30">
        <v>1.163166E-2</v>
      </c>
      <c r="Z133" s="30">
        <v>1.314533E-2</v>
      </c>
      <c r="AA133" s="30">
        <v>1.1259760000000001E-2</v>
      </c>
      <c r="AB133" s="30">
        <v>1.1495719999999999E-2</v>
      </c>
      <c r="AC133" s="30">
        <v>1.187244E-2</v>
      </c>
      <c r="AD133" s="30">
        <v>1.0779739999999999E-2</v>
      </c>
      <c r="AE133" s="30">
        <v>1.1626289999999999E-2</v>
      </c>
      <c r="AF133" s="30">
        <v>1.301191E-2</v>
      </c>
      <c r="AG133" s="30">
        <v>1.6161180000000001E-2</v>
      </c>
      <c r="AH133" s="30">
        <v>1.5269390000000001E-2</v>
      </c>
      <c r="AI133" s="30">
        <v>1.341295E-2</v>
      </c>
      <c r="AJ133" s="30">
        <v>1.247668E-2</v>
      </c>
      <c r="AK133" s="30">
        <v>1.163166E-2</v>
      </c>
      <c r="AL133" s="30">
        <v>1.314533E-2</v>
      </c>
      <c r="AM133" s="30">
        <v>1.1259760000000001E-2</v>
      </c>
      <c r="AN133" s="30">
        <v>1.1099309999999999E-2</v>
      </c>
      <c r="AO133" s="30">
        <v>1.187244E-2</v>
      </c>
      <c r="AP133" s="30">
        <v>1.0779739999999999E-2</v>
      </c>
      <c r="AQ133" s="30">
        <v>1.1626289999999999E-2</v>
      </c>
      <c r="AR133" s="30">
        <v>1.301191E-2</v>
      </c>
      <c r="AS133" s="30">
        <v>1.6161180000000001E-2</v>
      </c>
      <c r="AT133" s="30">
        <v>1.5269390000000001E-2</v>
      </c>
      <c r="AU133" s="30">
        <v>1.341295E-2</v>
      </c>
      <c r="AV133" s="30">
        <v>1.247668E-2</v>
      </c>
      <c r="AW133" s="30">
        <v>1.163166E-2</v>
      </c>
      <c r="AX133" s="31">
        <v>1.314533E-2</v>
      </c>
      <c r="AZ133" s="39">
        <f t="array" ref="AZ133">SUM(IF(YEAR($C$5:$AX$5)=AZ$5,$C133:$AX133))</f>
        <v>0.15174663999999999</v>
      </c>
      <c r="BA133" s="30">
        <f t="array" ref="BA133">SUM(IF(YEAR($C$5:$AX$5)=BA$5,$C133:$AX133))</f>
        <v>0.15174663999999999</v>
      </c>
      <c r="BB133" s="30">
        <f t="array" ref="BB133">SUM(IF(YEAR($C$5:$AX$5)=BB$5,$C133:$AX133))</f>
        <v>0.15214305</v>
      </c>
      <c r="BC133" s="31">
        <f t="array" ref="BC133">SUM(IF(YEAR($C$5:$AX$5)=BC$5,$C133:$AX133))</f>
        <v>0.15174663999999999</v>
      </c>
      <c r="BE133" s="39">
        <f t="shared" si="17"/>
        <v>0.15174664000000004</v>
      </c>
      <c r="BF133" s="30">
        <f t="shared" si="18"/>
        <v>0.15214305000000003</v>
      </c>
      <c r="BG133" s="31">
        <f t="shared" si="19"/>
        <v>0.15174664000000004</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0.36342590000000002</v>
      </c>
      <c r="D135" s="30">
        <v>0.32056020000000002</v>
      </c>
      <c r="E135" s="30">
        <v>0.3674617</v>
      </c>
      <c r="F135" s="30">
        <v>0.35048380000000001</v>
      </c>
      <c r="G135" s="30">
        <v>0.34675280000000003</v>
      </c>
      <c r="H135" s="30">
        <v>0.36195159999999998</v>
      </c>
      <c r="I135" s="30">
        <v>0.374303</v>
      </c>
      <c r="J135" s="30">
        <v>0.3760001</v>
      </c>
      <c r="K135" s="30">
        <v>0.34634870000000001</v>
      </c>
      <c r="L135" s="30">
        <v>0.3344356</v>
      </c>
      <c r="M135" s="30">
        <v>0.36262640000000002</v>
      </c>
      <c r="N135" s="30">
        <v>0.39130429999999999</v>
      </c>
      <c r="O135" s="30">
        <v>0.36342590000000002</v>
      </c>
      <c r="P135" s="30">
        <v>0.32056020000000002</v>
      </c>
      <c r="Q135" s="30">
        <v>0.3674617</v>
      </c>
      <c r="R135" s="30">
        <v>0.35048380000000001</v>
      </c>
      <c r="S135" s="30">
        <v>0.34675280000000003</v>
      </c>
      <c r="T135" s="30">
        <v>0.36195159999999998</v>
      </c>
      <c r="U135" s="30">
        <v>0.374303</v>
      </c>
      <c r="V135" s="30">
        <v>0.3760001</v>
      </c>
      <c r="W135" s="30">
        <v>0.34634870000000001</v>
      </c>
      <c r="X135" s="30">
        <v>0.3344356</v>
      </c>
      <c r="Y135" s="30">
        <v>0.36262640000000002</v>
      </c>
      <c r="Z135" s="30">
        <v>0.39130429999999999</v>
      </c>
      <c r="AA135" s="30">
        <v>0.36342590000000002</v>
      </c>
      <c r="AB135" s="30">
        <v>0.33200879999999999</v>
      </c>
      <c r="AC135" s="30">
        <v>0.3674617</v>
      </c>
      <c r="AD135" s="30">
        <v>0.35048380000000001</v>
      </c>
      <c r="AE135" s="30">
        <v>0.34675280000000003</v>
      </c>
      <c r="AF135" s="30">
        <v>0.36195159999999998</v>
      </c>
      <c r="AG135" s="30">
        <v>0.374303</v>
      </c>
      <c r="AH135" s="30">
        <v>0.3760001</v>
      </c>
      <c r="AI135" s="30">
        <v>0.34634870000000001</v>
      </c>
      <c r="AJ135" s="30">
        <v>0.3344356</v>
      </c>
      <c r="AK135" s="30">
        <v>0.36262640000000002</v>
      </c>
      <c r="AL135" s="30">
        <v>0.39130429999999999</v>
      </c>
      <c r="AM135" s="30">
        <v>0.36342590000000002</v>
      </c>
      <c r="AN135" s="30">
        <v>0.32056020000000002</v>
      </c>
      <c r="AO135" s="30">
        <v>0.3674617</v>
      </c>
      <c r="AP135" s="30">
        <v>0.35048380000000001</v>
      </c>
      <c r="AQ135" s="30">
        <v>0.34675280000000003</v>
      </c>
      <c r="AR135" s="30">
        <v>0.36195159999999998</v>
      </c>
      <c r="AS135" s="30">
        <v>0.374303</v>
      </c>
      <c r="AT135" s="30">
        <v>0.3760001</v>
      </c>
      <c r="AU135" s="30">
        <v>0.34634870000000001</v>
      </c>
      <c r="AV135" s="30">
        <v>0.3344356</v>
      </c>
      <c r="AW135" s="30">
        <v>0.36262640000000002</v>
      </c>
      <c r="AX135" s="31">
        <v>0.39130429999999999</v>
      </c>
      <c r="AZ135" s="39">
        <f t="array" ref="AZ135">SUM(IF(YEAR($C$5:$AX$5)=AZ$5,$C135:$AX135))</f>
        <v>4.2956541000000001</v>
      </c>
      <c r="BA135" s="30">
        <f t="array" ref="BA135">SUM(IF(YEAR($C$5:$AX$5)=BA$5,$C135:$AX135))</f>
        <v>4.2956541000000001</v>
      </c>
      <c r="BB135" s="30">
        <f t="array" ref="BB135">SUM(IF(YEAR($C$5:$AX$5)=BB$5,$C135:$AX135))</f>
        <v>4.3071026999999997</v>
      </c>
      <c r="BC135" s="31">
        <f t="array" ref="BC135">SUM(IF(YEAR($C$5:$AX$5)=BC$5,$C135:$AX135))</f>
        <v>4.2956541000000001</v>
      </c>
      <c r="BE135" s="39">
        <f t="shared" ref="BE135:BE198" si="20">SUM(H135:S135)</f>
        <v>4.2956541000000001</v>
      </c>
      <c r="BF135" s="30">
        <f t="shared" ref="BF135:BF198" si="21">SUM(T135:AE135)</f>
        <v>4.3071027000000006</v>
      </c>
      <c r="BG135" s="31">
        <f t="shared" ref="BG135:BG198" si="22">SUM(AF135:AQ135)</f>
        <v>4.2956541000000001</v>
      </c>
    </row>
    <row r="136" spans="2:59">
      <c r="B136" s="17">
        <v>54634</v>
      </c>
      <c r="C136" s="30">
        <v>11.79121</v>
      </c>
      <c r="D136" s="30">
        <v>11.0176</v>
      </c>
      <c r="E136" s="30">
        <v>12.272309999999999</v>
      </c>
      <c r="F136" s="30">
        <v>11.557219999999999</v>
      </c>
      <c r="G136" s="30">
        <v>12.2598</v>
      </c>
      <c r="H136" s="30">
        <v>11.26681</v>
      </c>
      <c r="I136" s="30">
        <v>12.14677</v>
      </c>
      <c r="J136" s="30">
        <v>12.15549</v>
      </c>
      <c r="K136" s="30">
        <v>9.6560749999999995</v>
      </c>
      <c r="L136" s="30">
        <v>10.108700000000001</v>
      </c>
      <c r="M136" s="30">
        <v>11.518739999999999</v>
      </c>
      <c r="N136" s="30">
        <v>11.927289999999999</v>
      </c>
      <c r="O136" s="30">
        <v>11.79121</v>
      </c>
      <c r="P136" s="30">
        <v>11.0176</v>
      </c>
      <c r="Q136" s="30">
        <v>12.272309999999999</v>
      </c>
      <c r="R136" s="30">
        <v>11.557219999999999</v>
      </c>
      <c r="S136" s="30">
        <v>12.2598</v>
      </c>
      <c r="T136" s="30">
        <v>11.26681</v>
      </c>
      <c r="U136" s="30">
        <v>12.14677</v>
      </c>
      <c r="V136" s="30">
        <v>12.15549</v>
      </c>
      <c r="W136" s="30">
        <v>9.6560749999999995</v>
      </c>
      <c r="X136" s="30">
        <v>10.108700000000001</v>
      </c>
      <c r="Y136" s="30">
        <v>11.518739999999999</v>
      </c>
      <c r="Z136" s="30">
        <v>11.927289999999999</v>
      </c>
      <c r="AA136" s="30">
        <v>11.79121</v>
      </c>
      <c r="AB136" s="30">
        <v>11.41109</v>
      </c>
      <c r="AC136" s="30">
        <v>12.272309999999999</v>
      </c>
      <c r="AD136" s="30">
        <v>11.557219999999999</v>
      </c>
      <c r="AE136" s="30">
        <v>12.2598</v>
      </c>
      <c r="AF136" s="30">
        <v>11.26681</v>
      </c>
      <c r="AG136" s="30">
        <v>12.14677</v>
      </c>
      <c r="AH136" s="30">
        <v>12.15549</v>
      </c>
      <c r="AI136" s="30">
        <v>9.6560749999999995</v>
      </c>
      <c r="AJ136" s="30">
        <v>10.108700000000001</v>
      </c>
      <c r="AK136" s="30">
        <v>11.518739999999999</v>
      </c>
      <c r="AL136" s="30">
        <v>11.927289999999999</v>
      </c>
      <c r="AM136" s="30">
        <v>11.79121</v>
      </c>
      <c r="AN136" s="30">
        <v>11.0176</v>
      </c>
      <c r="AO136" s="30">
        <v>12.272309999999999</v>
      </c>
      <c r="AP136" s="30">
        <v>11.557219999999999</v>
      </c>
      <c r="AQ136" s="30">
        <v>12.2598</v>
      </c>
      <c r="AR136" s="30">
        <v>11.26681</v>
      </c>
      <c r="AS136" s="30">
        <v>12.14677</v>
      </c>
      <c r="AT136" s="30">
        <v>12.15549</v>
      </c>
      <c r="AU136" s="30">
        <v>9.6560749999999995</v>
      </c>
      <c r="AV136" s="30">
        <v>10.108700000000001</v>
      </c>
      <c r="AW136" s="30">
        <v>11.518739999999999</v>
      </c>
      <c r="AX136" s="31">
        <v>11.927289999999999</v>
      </c>
      <c r="AZ136" s="39">
        <f t="array" ref="AZ136">SUM(IF(YEAR($C$5:$AX$5)=AZ$5,$C136:$AX136))</f>
        <v>137.67801500000002</v>
      </c>
      <c r="BA136" s="30">
        <f t="array" ref="BA136">SUM(IF(YEAR($C$5:$AX$5)=BA$5,$C136:$AX136))</f>
        <v>137.67801500000002</v>
      </c>
      <c r="BB136" s="30">
        <f t="array" ref="BB136">SUM(IF(YEAR($C$5:$AX$5)=BB$5,$C136:$AX136))</f>
        <v>138.071505</v>
      </c>
      <c r="BC136" s="31">
        <f t="array" ref="BC136">SUM(IF(YEAR($C$5:$AX$5)=BC$5,$C136:$AX136))</f>
        <v>137.67801500000002</v>
      </c>
      <c r="BE136" s="39">
        <f t="shared" si="20"/>
        <v>137.67801499999999</v>
      </c>
      <c r="BF136" s="30">
        <f t="shared" si="21"/>
        <v>138.071505</v>
      </c>
      <c r="BG136" s="31">
        <f t="shared" si="22"/>
        <v>137.67801499999999</v>
      </c>
    </row>
    <row r="137" spans="2:59">
      <c r="B137" s="17">
        <v>54640</v>
      </c>
      <c r="C137" s="30">
        <v>1.795453</v>
      </c>
      <c r="D137" s="30">
        <v>1.661049</v>
      </c>
      <c r="E137" s="30">
        <v>1.6407590000000001</v>
      </c>
      <c r="F137" s="30">
        <v>1.616547</v>
      </c>
      <c r="G137" s="30">
        <v>1.570228</v>
      </c>
      <c r="H137" s="30">
        <v>2.3883930000000002</v>
      </c>
      <c r="I137" s="30">
        <v>3.138849</v>
      </c>
      <c r="J137" s="30">
        <v>2.7547579999999998</v>
      </c>
      <c r="K137" s="30">
        <v>1.791323</v>
      </c>
      <c r="L137" s="30">
        <v>1.7405170000000001</v>
      </c>
      <c r="M137" s="30">
        <v>1.96654</v>
      </c>
      <c r="N137" s="30">
        <v>1.8622840000000001</v>
      </c>
      <c r="O137" s="30">
        <v>1.8577889999999999</v>
      </c>
      <c r="P137" s="30">
        <v>1.666342</v>
      </c>
      <c r="Q137" s="30">
        <v>1.8441460000000001</v>
      </c>
      <c r="R137" s="30">
        <v>1.6105119999999999</v>
      </c>
      <c r="S137" s="30">
        <v>1.6033280000000001</v>
      </c>
      <c r="T137" s="30">
        <v>2.3320120000000002</v>
      </c>
      <c r="U137" s="30">
        <v>3.0917210000000002</v>
      </c>
      <c r="V137" s="30">
        <v>2.617972</v>
      </c>
      <c r="W137" s="30">
        <v>1.7590410000000001</v>
      </c>
      <c r="X137" s="30">
        <v>1.7996259999999999</v>
      </c>
      <c r="Y137" s="30">
        <v>1.961911</v>
      </c>
      <c r="Z137" s="30">
        <v>2.0451380000000001</v>
      </c>
      <c r="AA137" s="30">
        <v>1.7842709999999999</v>
      </c>
      <c r="AB137" s="30">
        <v>1.7326090000000001</v>
      </c>
      <c r="AC137" s="30">
        <v>1.8204130000000001</v>
      </c>
      <c r="AD137" s="30">
        <v>1.600873</v>
      </c>
      <c r="AE137" s="30">
        <v>1.5601050000000001</v>
      </c>
      <c r="AF137" s="30">
        <v>2.1265360000000002</v>
      </c>
      <c r="AG137" s="30">
        <v>3.1293799999999998</v>
      </c>
      <c r="AH137" s="30">
        <v>2.8272379999999999</v>
      </c>
      <c r="AI137" s="30">
        <v>1.9539249999999999</v>
      </c>
      <c r="AJ137" s="30">
        <v>1.9551510000000001</v>
      </c>
      <c r="AK137" s="30">
        <v>1.8091189999999999</v>
      </c>
      <c r="AL137" s="30">
        <v>2.246445</v>
      </c>
      <c r="AM137" s="30">
        <v>2.0411429999999999</v>
      </c>
      <c r="AN137" s="30">
        <v>1.747873</v>
      </c>
      <c r="AO137" s="30">
        <v>1.752308</v>
      </c>
      <c r="AP137" s="30">
        <v>1.6279980000000001</v>
      </c>
      <c r="AQ137" s="30">
        <v>1.590004</v>
      </c>
      <c r="AR137" s="30">
        <v>2.1714060000000002</v>
      </c>
      <c r="AS137" s="30">
        <v>3.1792850000000001</v>
      </c>
      <c r="AT137" s="30">
        <v>2.8304179999999999</v>
      </c>
      <c r="AU137" s="30">
        <v>1.883267</v>
      </c>
      <c r="AV137" s="30">
        <v>1.7709239999999999</v>
      </c>
      <c r="AW137" s="30">
        <v>1.702701</v>
      </c>
      <c r="AX137" s="31">
        <v>2.3226589999999998</v>
      </c>
      <c r="AZ137" s="39">
        <f t="array" ref="AZ137">SUM(IF(YEAR($C$5:$AX$5)=AZ$5,$C137:$AX137))</f>
        <v>23.926699999999997</v>
      </c>
      <c r="BA137" s="30">
        <f t="array" ref="BA137">SUM(IF(YEAR($C$5:$AX$5)=BA$5,$C137:$AX137))</f>
        <v>24.189538000000002</v>
      </c>
      <c r="BB137" s="30">
        <f t="array" ref="BB137">SUM(IF(YEAR($C$5:$AX$5)=BB$5,$C137:$AX137))</f>
        <v>24.546065000000002</v>
      </c>
      <c r="BC137" s="31">
        <f t="array" ref="BC137">SUM(IF(YEAR($C$5:$AX$5)=BC$5,$C137:$AX137))</f>
        <v>24.619986000000004</v>
      </c>
      <c r="BE137" s="39">
        <f t="shared" si="20"/>
        <v>24.224781</v>
      </c>
      <c r="BF137" s="30">
        <f t="shared" si="21"/>
        <v>24.105691999999998</v>
      </c>
      <c r="BG137" s="31">
        <f t="shared" si="22"/>
        <v>24.807120000000001</v>
      </c>
    </row>
    <row r="138" spans="2:59">
      <c r="B138" s="17">
        <v>54693</v>
      </c>
      <c r="C138" s="30">
        <v>0.85971359999999997</v>
      </c>
      <c r="D138" s="30">
        <v>0.79536039999999997</v>
      </c>
      <c r="E138" s="30">
        <v>0.75813140000000001</v>
      </c>
      <c r="F138" s="30">
        <v>0.69965239999999995</v>
      </c>
      <c r="G138" s="30">
        <v>0.8125675</v>
      </c>
      <c r="H138" s="30">
        <v>1.2758160000000001</v>
      </c>
      <c r="I138" s="30">
        <v>1.6159399999999999</v>
      </c>
      <c r="J138" s="30">
        <v>1.533458</v>
      </c>
      <c r="K138" s="30">
        <v>1.0232129999999999</v>
      </c>
      <c r="L138" s="30">
        <v>0.90535589999999999</v>
      </c>
      <c r="M138" s="30">
        <v>0.83160670000000003</v>
      </c>
      <c r="N138" s="30">
        <v>0.88163389999999997</v>
      </c>
      <c r="O138" s="30">
        <v>0.97448409999999996</v>
      </c>
      <c r="P138" s="30">
        <v>0.81420970000000004</v>
      </c>
      <c r="Q138" s="30">
        <v>0.82812850000000005</v>
      </c>
      <c r="R138" s="30">
        <v>0.7850319</v>
      </c>
      <c r="S138" s="30">
        <v>0.86890940000000005</v>
      </c>
      <c r="T138" s="30">
        <v>1.3850370000000001</v>
      </c>
      <c r="U138" s="30">
        <v>1.712985</v>
      </c>
      <c r="V138" s="30">
        <v>1.636091</v>
      </c>
      <c r="W138" s="30">
        <v>1.126539</v>
      </c>
      <c r="X138" s="30">
        <v>0.95038299999999998</v>
      </c>
      <c r="Y138" s="30">
        <v>0.90339990000000003</v>
      </c>
      <c r="Z138" s="30">
        <v>0.94422539999999999</v>
      </c>
      <c r="AA138" s="30">
        <v>0.90208500000000003</v>
      </c>
      <c r="AB138" s="30">
        <v>0.8409818</v>
      </c>
      <c r="AC138" s="30">
        <v>0.80833460000000001</v>
      </c>
      <c r="AD138" s="30">
        <v>0.78278119999999995</v>
      </c>
      <c r="AE138" s="30">
        <v>0.82493280000000002</v>
      </c>
      <c r="AF138" s="30">
        <v>1.3253109999999999</v>
      </c>
      <c r="AG138" s="30">
        <v>1.795469</v>
      </c>
      <c r="AH138" s="30">
        <v>1.767933</v>
      </c>
      <c r="AI138" s="30">
        <v>1.11094</v>
      </c>
      <c r="AJ138" s="30">
        <v>0.99960349999999998</v>
      </c>
      <c r="AK138" s="30">
        <v>0.88553490000000001</v>
      </c>
      <c r="AL138" s="30">
        <v>1.0357609999999999</v>
      </c>
      <c r="AM138" s="30">
        <v>1.0361629999999999</v>
      </c>
      <c r="AN138" s="30">
        <v>0.85720099999999999</v>
      </c>
      <c r="AO138" s="30">
        <v>0.93803110000000001</v>
      </c>
      <c r="AP138" s="30">
        <v>0.952735</v>
      </c>
      <c r="AQ138" s="30">
        <v>0.95805629999999997</v>
      </c>
      <c r="AR138" s="30">
        <v>1.344659</v>
      </c>
      <c r="AS138" s="30">
        <v>1.8032379999999999</v>
      </c>
      <c r="AT138" s="30">
        <v>1.7563820000000001</v>
      </c>
      <c r="AU138" s="30">
        <v>1.084962</v>
      </c>
      <c r="AV138" s="30">
        <v>0.98572009999999999</v>
      </c>
      <c r="AW138" s="30">
        <v>0.88905219999999996</v>
      </c>
      <c r="AX138" s="31">
        <v>1.0728949999999999</v>
      </c>
      <c r="AZ138" s="39">
        <f t="array" ref="AZ138">SUM(IF(YEAR($C$5:$AX$5)=AZ$5,$C138:$AX138))</f>
        <v>11.9924488</v>
      </c>
      <c r="BA138" s="30">
        <f t="array" ref="BA138">SUM(IF(YEAR($C$5:$AX$5)=BA$5,$C138:$AX138))</f>
        <v>12.9294239</v>
      </c>
      <c r="BB138" s="30">
        <f t="array" ref="BB138">SUM(IF(YEAR($C$5:$AX$5)=BB$5,$C138:$AX138))</f>
        <v>13.079667799999999</v>
      </c>
      <c r="BC138" s="31">
        <f t="array" ref="BC138">SUM(IF(YEAR($C$5:$AX$5)=BC$5,$C138:$AX138))</f>
        <v>13.6790947</v>
      </c>
      <c r="BE138" s="39">
        <f t="shared" si="20"/>
        <v>12.3377871</v>
      </c>
      <c r="BF138" s="30">
        <f t="shared" si="21"/>
        <v>12.817775700000002</v>
      </c>
      <c r="BG138" s="31">
        <f t="shared" si="22"/>
        <v>13.6627388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0.49920619999999999</v>
      </c>
      <c r="D140" s="30">
        <v>0.44032539999999998</v>
      </c>
      <c r="E140" s="30">
        <v>0.50474989999999997</v>
      </c>
      <c r="F140" s="30">
        <v>0.48142889999999999</v>
      </c>
      <c r="G140" s="30">
        <v>0.4763038</v>
      </c>
      <c r="H140" s="30">
        <v>0.49718109999999999</v>
      </c>
      <c r="I140" s="30">
        <v>0.51414720000000003</v>
      </c>
      <c r="J140" s="30">
        <v>0.5164784</v>
      </c>
      <c r="K140" s="30">
        <v>0.47574880000000003</v>
      </c>
      <c r="L140" s="30">
        <v>0.45938489999999998</v>
      </c>
      <c r="M140" s="30">
        <v>0.498108</v>
      </c>
      <c r="N140" s="30">
        <v>0.53750030000000004</v>
      </c>
      <c r="O140" s="30">
        <v>0.49920619999999999</v>
      </c>
      <c r="P140" s="30">
        <v>0.44032539999999998</v>
      </c>
      <c r="Q140" s="30">
        <v>0.50474989999999997</v>
      </c>
      <c r="R140" s="30">
        <v>0.48142889999999999</v>
      </c>
      <c r="S140" s="30">
        <v>0.4763038</v>
      </c>
      <c r="T140" s="30">
        <v>0.49718109999999999</v>
      </c>
      <c r="U140" s="30">
        <v>0.51414720000000003</v>
      </c>
      <c r="V140" s="30">
        <v>0.5164784</v>
      </c>
      <c r="W140" s="30">
        <v>0.47574880000000003</v>
      </c>
      <c r="X140" s="30">
        <v>0.45938489999999998</v>
      </c>
      <c r="Y140" s="30">
        <v>0.498108</v>
      </c>
      <c r="Z140" s="30">
        <v>0.53750030000000004</v>
      </c>
      <c r="AA140" s="30">
        <v>0.49920619999999999</v>
      </c>
      <c r="AB140" s="30">
        <v>0.45605129999999999</v>
      </c>
      <c r="AC140" s="30">
        <v>0.50474989999999997</v>
      </c>
      <c r="AD140" s="30">
        <v>0.48142889999999999</v>
      </c>
      <c r="AE140" s="30">
        <v>0.4763038</v>
      </c>
      <c r="AF140" s="30">
        <v>0.49718109999999999</v>
      </c>
      <c r="AG140" s="30">
        <v>0.51414720000000003</v>
      </c>
      <c r="AH140" s="30">
        <v>0.5164784</v>
      </c>
      <c r="AI140" s="30">
        <v>0.47574880000000003</v>
      </c>
      <c r="AJ140" s="30">
        <v>0.45938489999999998</v>
      </c>
      <c r="AK140" s="30">
        <v>0.498108</v>
      </c>
      <c r="AL140" s="30">
        <v>0.53750030000000004</v>
      </c>
      <c r="AM140" s="30">
        <v>0.49920619999999999</v>
      </c>
      <c r="AN140" s="30">
        <v>0.44032539999999998</v>
      </c>
      <c r="AO140" s="30">
        <v>0.50474989999999997</v>
      </c>
      <c r="AP140" s="30">
        <v>0.48142889999999999</v>
      </c>
      <c r="AQ140" s="30">
        <v>0.4763038</v>
      </c>
      <c r="AR140" s="30">
        <v>0.49718109999999999</v>
      </c>
      <c r="AS140" s="30">
        <v>0.51414720000000003</v>
      </c>
      <c r="AT140" s="30">
        <v>0.5164784</v>
      </c>
      <c r="AU140" s="30">
        <v>0.47574880000000003</v>
      </c>
      <c r="AV140" s="30">
        <v>0.45938489999999998</v>
      </c>
      <c r="AW140" s="30">
        <v>0.498108</v>
      </c>
      <c r="AX140" s="31">
        <v>0.53750030000000004</v>
      </c>
      <c r="AZ140" s="39">
        <f t="array" ref="AZ140">SUM(IF(YEAR($C$5:$AX$5)=AZ$5,$C140:$AX140))</f>
        <v>5.9005629000000006</v>
      </c>
      <c r="BA140" s="30">
        <f t="array" ref="BA140">SUM(IF(YEAR($C$5:$AX$5)=BA$5,$C140:$AX140))</f>
        <v>5.9005629000000006</v>
      </c>
      <c r="BB140" s="30">
        <f t="array" ref="BB140">SUM(IF(YEAR($C$5:$AX$5)=BB$5,$C140:$AX140))</f>
        <v>5.9162888000000002</v>
      </c>
      <c r="BC140" s="31">
        <f t="array" ref="BC140">SUM(IF(YEAR($C$5:$AX$5)=BC$5,$C140:$AX140))</f>
        <v>5.9005629000000006</v>
      </c>
      <c r="BE140" s="39">
        <f t="shared" si="20"/>
        <v>5.9005629000000006</v>
      </c>
      <c r="BF140" s="30">
        <f t="shared" si="21"/>
        <v>5.9162888000000011</v>
      </c>
      <c r="BG140" s="31">
        <f t="shared" si="22"/>
        <v>5.9005629000000006</v>
      </c>
    </row>
    <row r="141" spans="2:59">
      <c r="B141" s="17">
        <v>54785</v>
      </c>
      <c r="C141" s="30">
        <v>1.7277279999999999</v>
      </c>
      <c r="D141" s="30">
        <v>1.521868</v>
      </c>
      <c r="E141" s="30">
        <v>1.6745049999999999</v>
      </c>
      <c r="F141" s="30">
        <v>1.2368140000000001</v>
      </c>
      <c r="G141" s="30">
        <v>1.9260390000000001</v>
      </c>
      <c r="H141" s="30">
        <v>1.8576140000000001</v>
      </c>
      <c r="I141" s="30">
        <v>2.220542</v>
      </c>
      <c r="J141" s="30">
        <v>2.0668929999999999</v>
      </c>
      <c r="K141" s="30">
        <v>1.7014450000000001</v>
      </c>
      <c r="L141" s="30">
        <v>1.366128</v>
      </c>
      <c r="M141" s="30">
        <v>1.7578309999999999</v>
      </c>
      <c r="N141" s="30">
        <v>1.8863890000000001</v>
      </c>
      <c r="O141" s="30">
        <v>1.7277279999999999</v>
      </c>
      <c r="P141" s="30">
        <v>1.5218689999999999</v>
      </c>
      <c r="Q141" s="30">
        <v>1.6745049999999999</v>
      </c>
      <c r="R141" s="30">
        <v>1.2368140000000001</v>
      </c>
      <c r="S141" s="30">
        <v>1.9260390000000001</v>
      </c>
      <c r="T141" s="30">
        <v>1.8576140000000001</v>
      </c>
      <c r="U141" s="30">
        <v>2.220542</v>
      </c>
      <c r="V141" s="30">
        <v>2.0668929999999999</v>
      </c>
      <c r="W141" s="30">
        <v>1.7014450000000001</v>
      </c>
      <c r="X141" s="30">
        <v>1.366128</v>
      </c>
      <c r="Y141" s="30">
        <v>1.7578309999999999</v>
      </c>
      <c r="Z141" s="30">
        <v>1.8863890000000001</v>
      </c>
      <c r="AA141" s="30">
        <v>1.7277279999999999</v>
      </c>
      <c r="AB141" s="30">
        <v>1.5762210000000001</v>
      </c>
      <c r="AC141" s="30">
        <v>1.6745049999999999</v>
      </c>
      <c r="AD141" s="30">
        <v>1.2368140000000001</v>
      </c>
      <c r="AE141" s="30">
        <v>1.9260390000000001</v>
      </c>
      <c r="AF141" s="30">
        <v>1.8576140000000001</v>
      </c>
      <c r="AG141" s="30">
        <v>2.220542</v>
      </c>
      <c r="AH141" s="30">
        <v>2.0668929999999999</v>
      </c>
      <c r="AI141" s="30">
        <v>1.7014450000000001</v>
      </c>
      <c r="AJ141" s="30">
        <v>1.366128</v>
      </c>
      <c r="AK141" s="30">
        <v>1.7578309999999999</v>
      </c>
      <c r="AL141" s="30">
        <v>1.8863890000000001</v>
      </c>
      <c r="AM141" s="30">
        <v>1.7277279999999999</v>
      </c>
      <c r="AN141" s="30">
        <v>1.5218689999999999</v>
      </c>
      <c r="AO141" s="30">
        <v>1.6745049999999999</v>
      </c>
      <c r="AP141" s="30">
        <v>1.2368140000000001</v>
      </c>
      <c r="AQ141" s="30">
        <v>1.9260390000000001</v>
      </c>
      <c r="AR141" s="30">
        <v>1.8576140000000001</v>
      </c>
      <c r="AS141" s="30">
        <v>2.220542</v>
      </c>
      <c r="AT141" s="30">
        <v>2.0668929999999999</v>
      </c>
      <c r="AU141" s="30">
        <v>1.701446</v>
      </c>
      <c r="AV141" s="30">
        <v>1.366128</v>
      </c>
      <c r="AW141" s="30">
        <v>1.7578309999999999</v>
      </c>
      <c r="AX141" s="31">
        <v>1.8863890000000001</v>
      </c>
      <c r="AZ141" s="39">
        <f t="array" ref="AZ141">SUM(IF(YEAR($C$5:$AX$5)=AZ$5,$C141:$AX141))</f>
        <v>20.943796000000003</v>
      </c>
      <c r="BA141" s="30">
        <f t="array" ref="BA141">SUM(IF(YEAR($C$5:$AX$5)=BA$5,$C141:$AX141))</f>
        <v>20.943797</v>
      </c>
      <c r="BB141" s="30">
        <f t="array" ref="BB141">SUM(IF(YEAR($C$5:$AX$5)=BB$5,$C141:$AX141))</f>
        <v>20.998149000000002</v>
      </c>
      <c r="BC141" s="31">
        <f t="array" ref="BC141">SUM(IF(YEAR($C$5:$AX$5)=BC$5,$C141:$AX141))</f>
        <v>20.943798000000001</v>
      </c>
      <c r="BE141" s="39">
        <f t="shared" si="20"/>
        <v>20.943796999999996</v>
      </c>
      <c r="BF141" s="30">
        <f t="shared" si="21"/>
        <v>20.998148999999998</v>
      </c>
      <c r="BG141" s="31">
        <f t="shared" si="22"/>
        <v>20.943796999999996</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1.6662570000000001</v>
      </c>
      <c r="D144" s="30">
        <v>1.550495</v>
      </c>
      <c r="E144" s="30">
        <v>1.757598</v>
      </c>
      <c r="F144" s="30">
        <v>2.2533629999999998</v>
      </c>
      <c r="G144" s="30">
        <v>2.3083279999999999</v>
      </c>
      <c r="H144" s="30">
        <v>3.3596810000000001</v>
      </c>
      <c r="I144" s="30">
        <v>3.634388</v>
      </c>
      <c r="J144" s="30">
        <v>3.686715</v>
      </c>
      <c r="K144" s="30">
        <v>3.0899489999999998</v>
      </c>
      <c r="L144" s="30">
        <v>2.7308949999999999</v>
      </c>
      <c r="M144" s="30">
        <v>2.347623</v>
      </c>
      <c r="N144" s="30">
        <v>1.9118329999999999</v>
      </c>
      <c r="O144" s="30">
        <v>1.9025559999999999</v>
      </c>
      <c r="P144" s="30">
        <v>1.681727</v>
      </c>
      <c r="Q144" s="30">
        <v>2.255582</v>
      </c>
      <c r="R144" s="30">
        <v>2.4082249999999998</v>
      </c>
      <c r="S144" s="30">
        <v>2.4922</v>
      </c>
      <c r="T144" s="30">
        <v>3.4283999999999999</v>
      </c>
      <c r="U144" s="30">
        <v>3.6717059999999999</v>
      </c>
      <c r="V144" s="30">
        <v>3.7254239999999998</v>
      </c>
      <c r="W144" s="30">
        <v>3.1137139999999999</v>
      </c>
      <c r="X144" s="30">
        <v>2.9070239999999998</v>
      </c>
      <c r="Y144" s="30">
        <v>2.6083880000000002</v>
      </c>
      <c r="Z144" s="30">
        <v>2.3353820000000001</v>
      </c>
      <c r="AA144" s="30">
        <v>1.8562780000000001</v>
      </c>
      <c r="AB144" s="30">
        <v>1.7657970000000001</v>
      </c>
      <c r="AC144" s="30">
        <v>2.2734359999999998</v>
      </c>
      <c r="AD144" s="30">
        <v>2.4041779999999999</v>
      </c>
      <c r="AE144" s="30">
        <v>2.321752</v>
      </c>
      <c r="AF144" s="30">
        <v>3.2669199999999998</v>
      </c>
      <c r="AG144" s="30">
        <v>3.7600799999999999</v>
      </c>
      <c r="AH144" s="30">
        <v>3.8626830000000001</v>
      </c>
      <c r="AI144" s="30">
        <v>2.994869</v>
      </c>
      <c r="AJ144" s="30">
        <v>2.8132480000000002</v>
      </c>
      <c r="AK144" s="30">
        <v>2.528359</v>
      </c>
      <c r="AL144" s="30">
        <v>2.745136</v>
      </c>
      <c r="AM144" s="30">
        <v>2.3654280000000001</v>
      </c>
      <c r="AN144" s="30">
        <v>2.0460910000000001</v>
      </c>
      <c r="AO144" s="30">
        <v>2.9530639999999999</v>
      </c>
      <c r="AP144" s="30">
        <v>2.7255060000000002</v>
      </c>
      <c r="AQ144" s="30">
        <v>2.5845120000000001</v>
      </c>
      <c r="AR144" s="30">
        <v>3.3982670000000001</v>
      </c>
      <c r="AS144" s="30">
        <v>3.9592139999999998</v>
      </c>
      <c r="AT144" s="30">
        <v>4.171367</v>
      </c>
      <c r="AU144" s="30">
        <v>3.1628219999999998</v>
      </c>
      <c r="AV144" s="30">
        <v>2.9804279999999999</v>
      </c>
      <c r="AW144" s="30">
        <v>2.7955549999999998</v>
      </c>
      <c r="AX144" s="31">
        <v>2.9981399999999998</v>
      </c>
      <c r="AZ144" s="39">
        <f t="array" ref="AZ144">SUM(IF(YEAR($C$5:$AX$5)=AZ$5,$C144:$AX144))</f>
        <v>30.297125000000001</v>
      </c>
      <c r="BA144" s="30">
        <f t="array" ref="BA144">SUM(IF(YEAR($C$5:$AX$5)=BA$5,$C144:$AX144))</f>
        <v>32.530327999999997</v>
      </c>
      <c r="BB144" s="30">
        <f t="array" ref="BB144">SUM(IF(YEAR($C$5:$AX$5)=BB$5,$C144:$AX144))</f>
        <v>32.592736000000002</v>
      </c>
      <c r="BC144" s="31">
        <f t="array" ref="BC144">SUM(IF(YEAR($C$5:$AX$5)=BC$5,$C144:$AX144))</f>
        <v>36.140393999999993</v>
      </c>
      <c r="BE144" s="39">
        <f t="shared" si="20"/>
        <v>31.501374000000002</v>
      </c>
      <c r="BF144" s="30">
        <f t="shared" si="21"/>
        <v>32.411479</v>
      </c>
      <c r="BG144" s="31">
        <f t="shared" si="22"/>
        <v>34.645896000000008</v>
      </c>
    </row>
    <row r="145" spans="2:59">
      <c r="B145" s="17">
        <v>54934</v>
      </c>
      <c r="C145" s="30">
        <v>0.77476140000000004</v>
      </c>
      <c r="D145" s="30">
        <v>0.68337947999999993</v>
      </c>
      <c r="E145" s="30">
        <v>0.78336510000000004</v>
      </c>
      <c r="F145" s="30">
        <v>0.74717160000000005</v>
      </c>
      <c r="G145" s="30">
        <v>0.73921750000000008</v>
      </c>
      <c r="H145" s="30">
        <v>0.77161839999999993</v>
      </c>
      <c r="I145" s="30">
        <v>0.79794960000000004</v>
      </c>
      <c r="J145" s="30">
        <v>0.80156790000000011</v>
      </c>
      <c r="K145" s="30">
        <v>0.73835580000000001</v>
      </c>
      <c r="L145" s="30">
        <v>0.71295980000000003</v>
      </c>
      <c r="M145" s="30">
        <v>0.77305689999999982</v>
      </c>
      <c r="N145" s="30">
        <v>0.83419349999999992</v>
      </c>
      <c r="O145" s="30">
        <v>0.77476140000000004</v>
      </c>
      <c r="P145" s="30">
        <v>0.68337947999999993</v>
      </c>
      <c r="Q145" s="30">
        <v>0.78336510000000004</v>
      </c>
      <c r="R145" s="30">
        <v>0.74717160000000005</v>
      </c>
      <c r="S145" s="30">
        <v>0.73921750000000008</v>
      </c>
      <c r="T145" s="30">
        <v>0.77161839999999993</v>
      </c>
      <c r="U145" s="30">
        <v>0.79794960000000004</v>
      </c>
      <c r="V145" s="30">
        <v>0.80156790000000011</v>
      </c>
      <c r="W145" s="30">
        <v>0.73835580000000001</v>
      </c>
      <c r="X145" s="30">
        <v>0.71295980000000003</v>
      </c>
      <c r="Y145" s="30">
        <v>0.77305689999999982</v>
      </c>
      <c r="Z145" s="30">
        <v>0.83419349999999992</v>
      </c>
      <c r="AA145" s="30">
        <v>0.77476140000000004</v>
      </c>
      <c r="AB145" s="30">
        <v>0.70778610000000008</v>
      </c>
      <c r="AC145" s="30">
        <v>0.78336510000000004</v>
      </c>
      <c r="AD145" s="30">
        <v>0.74717160000000005</v>
      </c>
      <c r="AE145" s="30">
        <v>0.73921750000000008</v>
      </c>
      <c r="AF145" s="30">
        <v>0.77161839999999993</v>
      </c>
      <c r="AG145" s="30">
        <v>0.79794960000000004</v>
      </c>
      <c r="AH145" s="30">
        <v>0.80156790000000011</v>
      </c>
      <c r="AI145" s="30">
        <v>0.73835580000000001</v>
      </c>
      <c r="AJ145" s="30">
        <v>0.71295980000000003</v>
      </c>
      <c r="AK145" s="30">
        <v>0.77305689999999982</v>
      </c>
      <c r="AL145" s="30">
        <v>0.83419349999999992</v>
      </c>
      <c r="AM145" s="30">
        <v>0.77476140000000004</v>
      </c>
      <c r="AN145" s="30">
        <v>0.68337947999999993</v>
      </c>
      <c r="AO145" s="30">
        <v>0.78336510000000004</v>
      </c>
      <c r="AP145" s="30">
        <v>0.74717160000000005</v>
      </c>
      <c r="AQ145" s="30">
        <v>0.73921750000000008</v>
      </c>
      <c r="AR145" s="30">
        <v>0.77161839999999993</v>
      </c>
      <c r="AS145" s="30">
        <v>0.79794960000000004</v>
      </c>
      <c r="AT145" s="30">
        <v>0.80156790000000011</v>
      </c>
      <c r="AU145" s="30">
        <v>0.73835580000000001</v>
      </c>
      <c r="AV145" s="30">
        <v>0.71295980000000003</v>
      </c>
      <c r="AW145" s="30">
        <v>0.77305689999999982</v>
      </c>
      <c r="AX145" s="31">
        <v>0.83419349999999992</v>
      </c>
      <c r="AZ145" s="39">
        <f t="array" ref="AZ145">SUM(IF(YEAR($C$5:$AX$5)=AZ$5,$C145:$AX145))</f>
        <v>9.1575969799999992</v>
      </c>
      <c r="BA145" s="30">
        <f t="array" ref="BA145">SUM(IF(YEAR($C$5:$AX$5)=BA$5,$C145:$AX145))</f>
        <v>9.1575969799999992</v>
      </c>
      <c r="BB145" s="30">
        <f t="array" ref="BB145">SUM(IF(YEAR($C$5:$AX$5)=BB$5,$C145:$AX145))</f>
        <v>9.1820035999999998</v>
      </c>
      <c r="BC145" s="31">
        <f t="array" ref="BC145">SUM(IF(YEAR($C$5:$AX$5)=BC$5,$C145:$AX145))</f>
        <v>9.1575969799999992</v>
      </c>
      <c r="BE145" s="39">
        <f t="shared" si="20"/>
        <v>9.157596980000001</v>
      </c>
      <c r="BF145" s="30">
        <f t="shared" si="21"/>
        <v>9.1820035999999998</v>
      </c>
      <c r="BG145" s="31">
        <f t="shared" si="22"/>
        <v>9.157596980000001</v>
      </c>
    </row>
    <row r="146" spans="2:59">
      <c r="B146" s="17">
        <v>54980</v>
      </c>
      <c r="C146" s="30">
        <v>1.6019657399999998</v>
      </c>
      <c r="D146" s="30">
        <v>1.42107852</v>
      </c>
      <c r="E146" s="30">
        <v>1.5675576599999996</v>
      </c>
      <c r="F146" s="30">
        <v>1.5444522000000001</v>
      </c>
      <c r="G146" s="30">
        <v>1.6092022200000002</v>
      </c>
      <c r="H146" s="30">
        <v>1.6676904599999998</v>
      </c>
      <c r="I146" s="30">
        <v>1.6826265600000001</v>
      </c>
      <c r="J146" s="30">
        <v>1.71459882</v>
      </c>
      <c r="K146" s="30">
        <v>1.66249884</v>
      </c>
      <c r="L146" s="30">
        <v>1.6878000599999998</v>
      </c>
      <c r="M146" s="30">
        <v>1.5740580599999996</v>
      </c>
      <c r="N146" s="30">
        <v>1.7636194200000002</v>
      </c>
      <c r="O146" s="30">
        <v>1.6019657399999998</v>
      </c>
      <c r="P146" s="30">
        <v>1.42107852</v>
      </c>
      <c r="Q146" s="30">
        <v>1.5675576599999996</v>
      </c>
      <c r="R146" s="30">
        <v>1.5444522000000001</v>
      </c>
      <c r="S146" s="30">
        <v>1.6092022200000002</v>
      </c>
      <c r="T146" s="30">
        <v>1.6676905199999998</v>
      </c>
      <c r="U146" s="30">
        <v>1.6826265600000001</v>
      </c>
      <c r="V146" s="30">
        <v>1.71459882</v>
      </c>
      <c r="W146" s="30">
        <v>1.6624988999999999</v>
      </c>
      <c r="X146" s="30">
        <v>1.6878000599999998</v>
      </c>
      <c r="Y146" s="30">
        <v>1.5740580599999996</v>
      </c>
      <c r="Z146" s="30">
        <v>1.7636194200000002</v>
      </c>
      <c r="AA146" s="30">
        <v>1.6019657399999998</v>
      </c>
      <c r="AB146" s="30">
        <v>1.4718316200000001</v>
      </c>
      <c r="AC146" s="30">
        <v>1.5675576599999996</v>
      </c>
      <c r="AD146" s="30">
        <v>1.5444522000000001</v>
      </c>
      <c r="AE146" s="30">
        <v>1.6092022800000003</v>
      </c>
      <c r="AF146" s="30">
        <v>1.6676904599999998</v>
      </c>
      <c r="AG146" s="30">
        <v>1.6826265600000001</v>
      </c>
      <c r="AH146" s="30">
        <v>1.71459882</v>
      </c>
      <c r="AI146" s="30">
        <v>1.66249896</v>
      </c>
      <c r="AJ146" s="30">
        <v>1.6878000599999998</v>
      </c>
      <c r="AK146" s="30">
        <v>1.5740580599999996</v>
      </c>
      <c r="AL146" s="30">
        <v>1.7636194200000002</v>
      </c>
      <c r="AM146" s="30">
        <v>1.6019657399999998</v>
      </c>
      <c r="AN146" s="30">
        <v>1.42107852</v>
      </c>
      <c r="AO146" s="30">
        <v>1.5675576599999996</v>
      </c>
      <c r="AP146" s="30">
        <v>1.5444522000000001</v>
      </c>
      <c r="AQ146" s="30">
        <v>1.6092022800000003</v>
      </c>
      <c r="AR146" s="30">
        <v>1.6676905199999998</v>
      </c>
      <c r="AS146" s="30">
        <v>1.6826265600000001</v>
      </c>
      <c r="AT146" s="30">
        <v>1.71459882</v>
      </c>
      <c r="AU146" s="30">
        <v>1.66249902</v>
      </c>
      <c r="AV146" s="30">
        <v>1.6878000599999998</v>
      </c>
      <c r="AW146" s="30">
        <v>1.5740580599999996</v>
      </c>
      <c r="AX146" s="31">
        <v>1.7636194200000002</v>
      </c>
      <c r="AZ146" s="39">
        <f t="array" ref="AZ146">SUM(IF(YEAR($C$5:$AX$5)=AZ$5,$C146:$AX146))</f>
        <v>19.497148559999996</v>
      </c>
      <c r="BA146" s="30">
        <f t="array" ref="BA146">SUM(IF(YEAR($C$5:$AX$5)=BA$5,$C146:$AX146))</f>
        <v>19.497148679999999</v>
      </c>
      <c r="BB146" s="30">
        <f t="array" ref="BB146">SUM(IF(YEAR($C$5:$AX$5)=BB$5,$C146:$AX146))</f>
        <v>19.547901840000002</v>
      </c>
      <c r="BC146" s="31">
        <f t="array" ref="BC146">SUM(IF(YEAR($C$5:$AX$5)=BC$5,$C146:$AX146))</f>
        <v>19.497148859999996</v>
      </c>
      <c r="BE146" s="39">
        <f t="shared" si="20"/>
        <v>19.497148559999996</v>
      </c>
      <c r="BF146" s="30">
        <f t="shared" si="21"/>
        <v>19.547901839999994</v>
      </c>
      <c r="BG146" s="31">
        <f t="shared" si="22"/>
        <v>19.497148739999997</v>
      </c>
    </row>
    <row r="147" spans="2:59">
      <c r="B147" s="17">
        <v>55074</v>
      </c>
      <c r="C147" s="30">
        <v>0.72107980000000005</v>
      </c>
      <c r="D147" s="30">
        <v>0.63602919999999996</v>
      </c>
      <c r="E147" s="30">
        <v>0.72908720000000005</v>
      </c>
      <c r="F147" s="30">
        <v>0.69540120000000005</v>
      </c>
      <c r="G147" s="30">
        <v>0.6879982</v>
      </c>
      <c r="H147" s="30">
        <v>0.71815439999999997</v>
      </c>
      <c r="I147" s="30">
        <v>0.74266120000000002</v>
      </c>
      <c r="J147" s="30">
        <v>0.74602860000000004</v>
      </c>
      <c r="K147" s="30">
        <v>0.68719660000000005</v>
      </c>
      <c r="L147" s="30">
        <v>0.66355980000000003</v>
      </c>
      <c r="M147" s="30">
        <v>0.71949339999999995</v>
      </c>
      <c r="N147" s="30">
        <v>0.77639380000000002</v>
      </c>
      <c r="O147" s="30">
        <v>0.72107980000000005</v>
      </c>
      <c r="P147" s="30">
        <v>0.63602919999999996</v>
      </c>
      <c r="Q147" s="30">
        <v>0.72908720000000005</v>
      </c>
      <c r="R147" s="30">
        <v>0.69540120000000005</v>
      </c>
      <c r="S147" s="30">
        <v>0.68799840000000001</v>
      </c>
      <c r="T147" s="30">
        <v>0.71815439999999997</v>
      </c>
      <c r="U147" s="30">
        <v>0.74266120000000002</v>
      </c>
      <c r="V147" s="30">
        <v>0.74602860000000004</v>
      </c>
      <c r="W147" s="30">
        <v>0.68719660000000005</v>
      </c>
      <c r="X147" s="30">
        <v>0.66355980000000003</v>
      </c>
      <c r="Y147" s="30">
        <v>0.71949339999999995</v>
      </c>
      <c r="Z147" s="30">
        <v>0.77639380000000002</v>
      </c>
      <c r="AA147" s="30">
        <v>0.72107980000000005</v>
      </c>
      <c r="AB147" s="30">
        <v>0.65874460000000001</v>
      </c>
      <c r="AC147" s="30">
        <v>0.72908720000000005</v>
      </c>
      <c r="AD147" s="30">
        <v>0.69540120000000005</v>
      </c>
      <c r="AE147" s="30">
        <v>0.68799840000000001</v>
      </c>
      <c r="AF147" s="30">
        <v>0.71815439999999997</v>
      </c>
      <c r="AG147" s="30">
        <v>0.74266120000000002</v>
      </c>
      <c r="AH147" s="30">
        <v>0.74602860000000004</v>
      </c>
      <c r="AI147" s="30">
        <v>0.68719660000000005</v>
      </c>
      <c r="AJ147" s="30">
        <v>0.66355980000000003</v>
      </c>
      <c r="AK147" s="30">
        <v>0.71949339999999995</v>
      </c>
      <c r="AL147" s="30">
        <v>0.77639380000000002</v>
      </c>
      <c r="AM147" s="30">
        <v>0.72107980000000005</v>
      </c>
      <c r="AN147" s="30">
        <v>0.63602919999999996</v>
      </c>
      <c r="AO147" s="30">
        <v>0.72908720000000005</v>
      </c>
      <c r="AP147" s="30">
        <v>0.69540120000000005</v>
      </c>
      <c r="AQ147" s="30">
        <v>0.68799840000000001</v>
      </c>
      <c r="AR147" s="30">
        <v>0.71815439999999997</v>
      </c>
      <c r="AS147" s="30">
        <v>0.74266120000000002</v>
      </c>
      <c r="AT147" s="30">
        <v>0.74602860000000004</v>
      </c>
      <c r="AU147" s="30">
        <v>0.68719660000000005</v>
      </c>
      <c r="AV147" s="30">
        <v>0.66355980000000003</v>
      </c>
      <c r="AW147" s="30">
        <v>0.71949339999999995</v>
      </c>
      <c r="AX147" s="31">
        <v>0.77639380000000002</v>
      </c>
      <c r="AZ147" s="39">
        <f t="array" ref="AZ147">SUM(IF(YEAR($C$5:$AX$5)=AZ$5,$C147:$AX147))</f>
        <v>8.5230833999999991</v>
      </c>
      <c r="BA147" s="30">
        <f t="array" ref="BA147">SUM(IF(YEAR($C$5:$AX$5)=BA$5,$C147:$AX147))</f>
        <v>8.5230835999999996</v>
      </c>
      <c r="BB147" s="30">
        <f t="array" ref="BB147">SUM(IF(YEAR($C$5:$AX$5)=BB$5,$C147:$AX147))</f>
        <v>8.5457989999999988</v>
      </c>
      <c r="BC147" s="31">
        <f t="array" ref="BC147">SUM(IF(YEAR($C$5:$AX$5)=BC$5,$C147:$AX147))</f>
        <v>8.5230835999999996</v>
      </c>
      <c r="BE147" s="39">
        <f t="shared" si="20"/>
        <v>8.5230836000000014</v>
      </c>
      <c r="BF147" s="30">
        <f t="shared" si="21"/>
        <v>8.5457990000000006</v>
      </c>
      <c r="BG147" s="31">
        <f t="shared" si="22"/>
        <v>8.5230836000000014</v>
      </c>
    </row>
    <row r="148" spans="2:59">
      <c r="B148" s="17">
        <v>55193</v>
      </c>
      <c r="C148" s="30">
        <v>4.667535</v>
      </c>
      <c r="D148" s="30">
        <v>4.2349990000000002</v>
      </c>
      <c r="E148" s="30">
        <v>4.5232330000000003</v>
      </c>
      <c r="F148" s="30">
        <v>3.9612069999999999</v>
      </c>
      <c r="G148" s="30">
        <v>4.1389360000000002</v>
      </c>
      <c r="H148" s="30">
        <v>5.2210660000000004</v>
      </c>
      <c r="I148" s="30">
        <v>5.8393550000000003</v>
      </c>
      <c r="J148" s="30">
        <v>5.79467</v>
      </c>
      <c r="K148" s="30">
        <v>4.961449</v>
      </c>
      <c r="L148" s="30">
        <v>4.5335760000000001</v>
      </c>
      <c r="M148" s="30">
        <v>4.6750239999999996</v>
      </c>
      <c r="N148" s="30">
        <v>5.2795500000000004</v>
      </c>
      <c r="O148" s="30">
        <v>5.2462770000000001</v>
      </c>
      <c r="P148" s="30">
        <v>4.7069999999999999</v>
      </c>
      <c r="Q148" s="30">
        <v>5.1004389999999997</v>
      </c>
      <c r="R148" s="30">
        <v>4.1941879999999996</v>
      </c>
      <c r="S148" s="30">
        <v>4.349901</v>
      </c>
      <c r="T148" s="30">
        <v>5.3480090000000002</v>
      </c>
      <c r="U148" s="30">
        <v>6.1056020000000002</v>
      </c>
      <c r="V148" s="30">
        <v>5.9498439999999997</v>
      </c>
      <c r="W148" s="30">
        <v>4.9411820000000004</v>
      </c>
      <c r="X148" s="30">
        <v>4.5903369999999999</v>
      </c>
      <c r="Y148" s="30">
        <v>4.924868</v>
      </c>
      <c r="Z148" s="30">
        <v>5.4731550000000002</v>
      </c>
      <c r="AA148" s="30">
        <v>5.1110670000000002</v>
      </c>
      <c r="AB148" s="30">
        <v>4.8880369999999997</v>
      </c>
      <c r="AC148" s="30">
        <v>4.7134489999999998</v>
      </c>
      <c r="AD148" s="30">
        <v>4.0713970000000002</v>
      </c>
      <c r="AE148" s="30">
        <v>4.1077389999999996</v>
      </c>
      <c r="AF148" s="30">
        <v>5.123799</v>
      </c>
      <c r="AG148" s="30">
        <v>5.9021679999999996</v>
      </c>
      <c r="AH148" s="30">
        <v>5.9698339999999996</v>
      </c>
      <c r="AI148" s="30">
        <v>4.9930510000000004</v>
      </c>
      <c r="AJ148" s="30">
        <v>4.610716</v>
      </c>
      <c r="AK148" s="30">
        <v>4.7809679999999997</v>
      </c>
      <c r="AL148" s="30">
        <v>5.6940270000000002</v>
      </c>
      <c r="AM148" s="30">
        <v>5.8294800000000002</v>
      </c>
      <c r="AN148" s="30">
        <v>5.2779059999999998</v>
      </c>
      <c r="AO148" s="30">
        <v>5.1618019999999998</v>
      </c>
      <c r="AP148" s="30">
        <v>4.4235910000000001</v>
      </c>
      <c r="AQ148" s="30">
        <v>4.3785850000000002</v>
      </c>
      <c r="AR148" s="30">
        <v>5.3850639999999999</v>
      </c>
      <c r="AS148" s="30">
        <v>6.336411</v>
      </c>
      <c r="AT148" s="30">
        <v>6.2280819999999997</v>
      </c>
      <c r="AU148" s="30">
        <v>5.1656950000000004</v>
      </c>
      <c r="AV148" s="30">
        <v>4.7257020000000001</v>
      </c>
      <c r="AW148" s="30">
        <v>4.8955679999999999</v>
      </c>
      <c r="AX148" s="31">
        <v>5.7883069999999996</v>
      </c>
      <c r="AZ148" s="39">
        <f t="array" ref="AZ148">SUM(IF(YEAR($C$5:$AX$5)=AZ$5,$C148:$AX148))</f>
        <v>57.830599999999997</v>
      </c>
      <c r="BA148" s="30">
        <f t="array" ref="BA148">SUM(IF(YEAR($C$5:$AX$5)=BA$5,$C148:$AX148))</f>
        <v>60.930801999999993</v>
      </c>
      <c r="BB148" s="30">
        <f t="array" ref="BB148">SUM(IF(YEAR($C$5:$AX$5)=BB$5,$C148:$AX148))</f>
        <v>59.96625199999999</v>
      </c>
      <c r="BC148" s="31">
        <f t="array" ref="BC148">SUM(IF(YEAR($C$5:$AX$5)=BC$5,$C148:$AX148))</f>
        <v>63.596193</v>
      </c>
      <c r="BE148" s="39">
        <f t="shared" si="20"/>
        <v>59.902495000000009</v>
      </c>
      <c r="BF148" s="30">
        <f t="shared" si="21"/>
        <v>60.224685999999998</v>
      </c>
      <c r="BG148" s="31">
        <f t="shared" si="22"/>
        <v>62.145927000000007</v>
      </c>
    </row>
    <row r="149" spans="2:59">
      <c r="B149" s="17">
        <v>55231</v>
      </c>
      <c r="C149" s="30">
        <v>6.0288240000000002</v>
      </c>
      <c r="D149" s="30">
        <v>5.4107789999999998</v>
      </c>
      <c r="E149" s="30">
        <v>9.0047339999999991</v>
      </c>
      <c r="F149" s="30">
        <v>9.2393999999999998</v>
      </c>
      <c r="G149" s="30">
        <v>9.3863099999999999</v>
      </c>
      <c r="H149" s="30">
        <v>11.88378</v>
      </c>
      <c r="I149" s="30">
        <v>13.34409</v>
      </c>
      <c r="J149" s="30">
        <v>13.08925</v>
      </c>
      <c r="K149" s="30">
        <v>10.877509999999999</v>
      </c>
      <c r="L149" s="30">
        <v>10.711259999999999</v>
      </c>
      <c r="M149" s="30">
        <v>10.67862</v>
      </c>
      <c r="N149" s="30">
        <v>10.344720000000001</v>
      </c>
      <c r="O149" s="30">
        <v>7.9728519999999996</v>
      </c>
      <c r="P149" s="30">
        <v>6.9634210000000003</v>
      </c>
      <c r="Q149" s="30">
        <v>10.59165</v>
      </c>
      <c r="R149" s="30">
        <v>9.274934</v>
      </c>
      <c r="S149" s="30">
        <v>9.7338240000000003</v>
      </c>
      <c r="T149" s="30">
        <v>12.0215</v>
      </c>
      <c r="U149" s="30">
        <v>13.807539999999999</v>
      </c>
      <c r="V149" s="30">
        <v>13.14991</v>
      </c>
      <c r="W149" s="30">
        <v>10.83727</v>
      </c>
      <c r="X149" s="30">
        <v>10.93394</v>
      </c>
      <c r="Y149" s="30">
        <v>10.83548</v>
      </c>
      <c r="Z149" s="30">
        <v>10.931290000000001</v>
      </c>
      <c r="AA149" s="30">
        <v>8.4410080000000001</v>
      </c>
      <c r="AB149" s="30">
        <v>8.2032220000000002</v>
      </c>
      <c r="AC149" s="30">
        <v>11.317740000000001</v>
      </c>
      <c r="AD149" s="30">
        <v>9.5312809999999999</v>
      </c>
      <c r="AE149" s="30">
        <v>9.7240409999999997</v>
      </c>
      <c r="AF149" s="30">
        <v>11.396710000000001</v>
      </c>
      <c r="AG149" s="30">
        <v>13.817460000000001</v>
      </c>
      <c r="AH149" s="30">
        <v>13.717140000000001</v>
      </c>
      <c r="AI149" s="30">
        <v>11.00051</v>
      </c>
      <c r="AJ149" s="30">
        <v>10.71308</v>
      </c>
      <c r="AK149" s="30">
        <v>9.986758</v>
      </c>
      <c r="AL149" s="30">
        <v>11.759930000000001</v>
      </c>
      <c r="AM149" s="30">
        <v>10.47246</v>
      </c>
      <c r="AN149" s="30">
        <v>9.4452390000000008</v>
      </c>
      <c r="AO149" s="30">
        <v>11.49273</v>
      </c>
      <c r="AP149" s="30">
        <v>9.6560640000000006</v>
      </c>
      <c r="AQ149" s="30">
        <v>9.9418830000000007</v>
      </c>
      <c r="AR149" s="30">
        <v>11.97364</v>
      </c>
      <c r="AS149" s="30">
        <v>14.13322</v>
      </c>
      <c r="AT149" s="30">
        <v>13.807449999999999</v>
      </c>
      <c r="AU149" s="30">
        <v>11.198370000000001</v>
      </c>
      <c r="AV149" s="30">
        <v>11.19121</v>
      </c>
      <c r="AW149" s="30">
        <v>10.338800000000001</v>
      </c>
      <c r="AX149" s="31">
        <v>12.14982</v>
      </c>
      <c r="AZ149" s="39">
        <f t="array" ref="AZ149">SUM(IF(YEAR($C$5:$AX$5)=AZ$5,$C149:$AX149))</f>
        <v>119.99927699999999</v>
      </c>
      <c r="BA149" s="30">
        <f t="array" ref="BA149">SUM(IF(YEAR($C$5:$AX$5)=BA$5,$C149:$AX149))</f>
        <v>127.05361100000002</v>
      </c>
      <c r="BB149" s="30">
        <f t="array" ref="BB149">SUM(IF(YEAR($C$5:$AX$5)=BB$5,$C149:$AX149))</f>
        <v>129.60888</v>
      </c>
      <c r="BC149" s="31">
        <f t="array" ref="BC149">SUM(IF(YEAR($C$5:$AX$5)=BC$5,$C149:$AX149))</f>
        <v>135.80088599999999</v>
      </c>
      <c r="BE149" s="39">
        <f t="shared" si="20"/>
        <v>125.46591099999999</v>
      </c>
      <c r="BF149" s="30">
        <f t="shared" si="21"/>
        <v>129.73422199999999</v>
      </c>
      <c r="BG149" s="31">
        <f t="shared" si="22"/>
        <v>133.39996399999998</v>
      </c>
    </row>
    <row r="150" spans="2:59">
      <c r="B150" s="17">
        <v>55233</v>
      </c>
      <c r="C150" s="30">
        <v>5.8089979999999999E-2</v>
      </c>
      <c r="D150" s="30">
        <v>8.7674122999999993E-3</v>
      </c>
      <c r="E150" s="30">
        <v>0</v>
      </c>
      <c r="F150" s="30">
        <v>0</v>
      </c>
      <c r="G150" s="30">
        <v>1.1771797000000001E-2</v>
      </c>
      <c r="H150" s="30">
        <v>2.4993585999999998E-2</v>
      </c>
      <c r="I150" s="30">
        <v>0.6097477</v>
      </c>
      <c r="J150" s="30">
        <v>0.45188149999999999</v>
      </c>
      <c r="K150" s="30">
        <v>0</v>
      </c>
      <c r="L150" s="30">
        <v>0</v>
      </c>
      <c r="M150" s="30">
        <v>0</v>
      </c>
      <c r="N150" s="30">
        <v>0</v>
      </c>
      <c r="O150" s="30">
        <v>0</v>
      </c>
      <c r="P150" s="30">
        <v>7.2768649999999995E-3</v>
      </c>
      <c r="Q150" s="30">
        <v>0</v>
      </c>
      <c r="R150" s="30">
        <v>0</v>
      </c>
      <c r="S150" s="30">
        <v>1.6157176999999998E-2</v>
      </c>
      <c r="T150" s="30">
        <v>7.0086173000000002E-2</v>
      </c>
      <c r="U150" s="30">
        <v>0.77684750000000002</v>
      </c>
      <c r="V150" s="30">
        <v>0.62041069999999998</v>
      </c>
      <c r="W150" s="30">
        <v>7.6783846999999997E-3</v>
      </c>
      <c r="X150" s="30">
        <v>1.8667821299999998E-2</v>
      </c>
      <c r="Y150" s="30">
        <v>0</v>
      </c>
      <c r="Z150" s="30">
        <v>0</v>
      </c>
      <c r="AA150" s="30">
        <v>2.7332122E-2</v>
      </c>
      <c r="AB150" s="30">
        <v>1.9459645999999999E-3</v>
      </c>
      <c r="AC150" s="30">
        <v>0</v>
      </c>
      <c r="AD150" s="30">
        <v>8.1566829999999996E-3</v>
      </c>
      <c r="AE150" s="30">
        <v>1.3150469999999999E-2</v>
      </c>
      <c r="AF150" s="30">
        <v>0.17385392</v>
      </c>
      <c r="AG150" s="30">
        <v>0.96943500000000005</v>
      </c>
      <c r="AH150" s="30">
        <v>0.92673060000000007</v>
      </c>
      <c r="AI150" s="30">
        <v>8.978773000000001E-2</v>
      </c>
      <c r="AJ150" s="30">
        <v>3.5480897999999997E-2</v>
      </c>
      <c r="AK150" s="30">
        <v>1.8048121000000001E-3</v>
      </c>
      <c r="AL150" s="30">
        <v>0</v>
      </c>
      <c r="AM150" s="30">
        <v>8.5447090000000003E-2</v>
      </c>
      <c r="AN150" s="30">
        <v>4.2462584999999997E-2</v>
      </c>
      <c r="AO150" s="30">
        <v>1.2570438999999999E-2</v>
      </c>
      <c r="AP150" s="30">
        <v>0.14742876000000002</v>
      </c>
      <c r="AQ150" s="30">
        <v>3.7302188999999999E-2</v>
      </c>
      <c r="AR150" s="30">
        <v>0.23570171000000001</v>
      </c>
      <c r="AS150" s="30">
        <v>1.0468626999999999</v>
      </c>
      <c r="AT150" s="30">
        <v>0.97125749999999988</v>
      </c>
      <c r="AU150" s="30">
        <v>0.12479187</v>
      </c>
      <c r="AV150" s="30">
        <v>5.4821729999999999E-2</v>
      </c>
      <c r="AW150" s="30">
        <v>2.8100549000000002E-2</v>
      </c>
      <c r="AX150" s="31">
        <v>0</v>
      </c>
      <c r="AZ150" s="39">
        <f t="array" ref="AZ150">SUM(IF(YEAR($C$5:$AX$5)=AZ$5,$C150:$AX150))</f>
        <v>1.1652519752999999</v>
      </c>
      <c r="BA150" s="30">
        <f t="array" ref="BA150">SUM(IF(YEAR($C$5:$AX$5)=BA$5,$C150:$AX150))</f>
        <v>1.5171246209999998</v>
      </c>
      <c r="BB150" s="30">
        <f t="array" ref="BB150">SUM(IF(YEAR($C$5:$AX$5)=BB$5,$C150:$AX150))</f>
        <v>2.2476781996999997</v>
      </c>
      <c r="BC150" s="31">
        <f t="array" ref="BC150">SUM(IF(YEAR($C$5:$AX$5)=BC$5,$C150:$AX150))</f>
        <v>2.7867471219999995</v>
      </c>
      <c r="BE150" s="39">
        <f t="shared" si="20"/>
        <v>1.1100568279999998</v>
      </c>
      <c r="BF150" s="30">
        <f t="shared" si="21"/>
        <v>1.5442758185999998</v>
      </c>
      <c r="BG150" s="31">
        <f t="shared" si="22"/>
        <v>2.5223040231000002</v>
      </c>
    </row>
    <row r="151" spans="2:59">
      <c r="B151" s="17">
        <v>55239</v>
      </c>
      <c r="C151" s="30">
        <v>5.0046080000000002</v>
      </c>
      <c r="D151" s="30">
        <v>4.470669</v>
      </c>
      <c r="E151" s="30">
        <v>7.7153749999999999</v>
      </c>
      <c r="F151" s="30">
        <v>7.2167709999999996</v>
      </c>
      <c r="G151" s="30">
        <v>7.272246</v>
      </c>
      <c r="H151" s="30">
        <v>9.6091999999999995</v>
      </c>
      <c r="I151" s="30">
        <v>10.838979999999999</v>
      </c>
      <c r="J151" s="30">
        <v>10.34511</v>
      </c>
      <c r="K151" s="30">
        <v>8.3688880000000001</v>
      </c>
      <c r="L151" s="30">
        <v>7.9104739999999998</v>
      </c>
      <c r="M151" s="30">
        <v>8.6105300000000007</v>
      </c>
      <c r="N151" s="30">
        <v>7.6661049999999999</v>
      </c>
      <c r="O151" s="30">
        <v>6.5069559999999997</v>
      </c>
      <c r="P151" s="30">
        <v>5.523307</v>
      </c>
      <c r="Q151" s="30">
        <v>8.6945200000000007</v>
      </c>
      <c r="R151" s="30">
        <v>7.4766399999999997</v>
      </c>
      <c r="S151" s="30">
        <v>7.9039149999999996</v>
      </c>
      <c r="T151" s="30">
        <v>9.5341389999999997</v>
      </c>
      <c r="U151" s="30">
        <v>10.95248</v>
      </c>
      <c r="V151" s="30">
        <v>10.22331</v>
      </c>
      <c r="W151" s="30">
        <v>8.1211520000000004</v>
      </c>
      <c r="X151" s="30">
        <v>8.1276849999999996</v>
      </c>
      <c r="Y151" s="30">
        <v>8.6769839999999991</v>
      </c>
      <c r="Z151" s="30">
        <v>8.8530750000000005</v>
      </c>
      <c r="AA151" s="30">
        <v>6.2870530000000002</v>
      </c>
      <c r="AB151" s="30">
        <v>6.1679599999999999</v>
      </c>
      <c r="AC151" s="30">
        <v>8.3519579999999998</v>
      </c>
      <c r="AD151" s="30">
        <v>7.425306</v>
      </c>
      <c r="AE151" s="30">
        <v>7.3958659999999998</v>
      </c>
      <c r="AF151" s="30">
        <v>9.0674200000000003</v>
      </c>
      <c r="AG151" s="30">
        <v>10.88278</v>
      </c>
      <c r="AH151" s="30">
        <v>10.68249</v>
      </c>
      <c r="AI151" s="30">
        <v>8.5930809999999997</v>
      </c>
      <c r="AJ151" s="30">
        <v>8.4340820000000001</v>
      </c>
      <c r="AK151" s="30">
        <v>8.1964769999999998</v>
      </c>
      <c r="AL151" s="30">
        <v>9.7381049999999991</v>
      </c>
      <c r="AM151" s="30">
        <v>8.4332980000000006</v>
      </c>
      <c r="AN151" s="30">
        <v>7.2347720000000004</v>
      </c>
      <c r="AO151" s="30">
        <v>8.9513090000000002</v>
      </c>
      <c r="AP151" s="30">
        <v>8.0581940000000003</v>
      </c>
      <c r="AQ151" s="30">
        <v>7.8365919999999996</v>
      </c>
      <c r="AR151" s="30">
        <v>9.435136</v>
      </c>
      <c r="AS151" s="30">
        <v>11.23263</v>
      </c>
      <c r="AT151" s="30">
        <v>10.65405</v>
      </c>
      <c r="AU151" s="30">
        <v>8.6719760000000008</v>
      </c>
      <c r="AV151" s="30">
        <v>8.4552980000000009</v>
      </c>
      <c r="AW151" s="30">
        <v>8.0986639999999994</v>
      </c>
      <c r="AX151" s="31">
        <v>9.8375219999999999</v>
      </c>
      <c r="AZ151" s="39">
        <f t="array" ref="AZ151">SUM(IF(YEAR($C$5:$AX$5)=AZ$5,$C151:$AX151))</f>
        <v>95.028955999999994</v>
      </c>
      <c r="BA151" s="30">
        <f t="array" ref="BA151">SUM(IF(YEAR($C$5:$AX$5)=BA$5,$C151:$AX151))</f>
        <v>100.59416300000001</v>
      </c>
      <c r="BB151" s="30">
        <f t="array" ref="BB151">SUM(IF(YEAR($C$5:$AX$5)=BB$5,$C151:$AX151))</f>
        <v>101.22257800000001</v>
      </c>
      <c r="BC151" s="31">
        <f t="array" ref="BC151">SUM(IF(YEAR($C$5:$AX$5)=BC$5,$C151:$AX151))</f>
        <v>106.899441</v>
      </c>
      <c r="BE151" s="39">
        <f t="shared" si="20"/>
        <v>99.454625000000007</v>
      </c>
      <c r="BF151" s="30">
        <f t="shared" si="21"/>
        <v>100.11696799999999</v>
      </c>
      <c r="BG151" s="31">
        <f t="shared" si="22"/>
        <v>106.10860000000001</v>
      </c>
    </row>
    <row r="152" spans="2:59">
      <c r="B152" s="17">
        <v>55298</v>
      </c>
      <c r="C152" s="30">
        <v>3.0893420000000003</v>
      </c>
      <c r="D152" s="30">
        <v>2.7914119999999998</v>
      </c>
      <c r="E152" s="30">
        <v>4.5368550000000001</v>
      </c>
      <c r="F152" s="30">
        <v>4.5787739999999992</v>
      </c>
      <c r="G152" s="30">
        <v>4.6755250000000004</v>
      </c>
      <c r="H152" s="30">
        <v>5.8457850000000002</v>
      </c>
      <c r="I152" s="30">
        <v>6.592765</v>
      </c>
      <c r="J152" s="30">
        <v>6.4565270000000003</v>
      </c>
      <c r="K152" s="30">
        <v>5.3806840000000005</v>
      </c>
      <c r="L152" s="30">
        <v>5.2782540000000004</v>
      </c>
      <c r="M152" s="30">
        <v>5.1640709999999999</v>
      </c>
      <c r="N152" s="30">
        <v>5.2037630000000004</v>
      </c>
      <c r="O152" s="30">
        <v>4.0259710000000002</v>
      </c>
      <c r="P152" s="30">
        <v>3.5140919999999998</v>
      </c>
      <c r="Q152" s="30">
        <v>5.2849089999999999</v>
      </c>
      <c r="R152" s="30">
        <v>4.6402409999999996</v>
      </c>
      <c r="S152" s="30">
        <v>4.8275649999999999</v>
      </c>
      <c r="T152" s="30">
        <v>5.9209230000000002</v>
      </c>
      <c r="U152" s="30">
        <v>6.8798550000000001</v>
      </c>
      <c r="V152" s="30">
        <v>6.4967559999999995</v>
      </c>
      <c r="W152" s="30">
        <v>5.3018970000000003</v>
      </c>
      <c r="X152" s="30">
        <v>5.3683250000000005</v>
      </c>
      <c r="Y152" s="30">
        <v>5.2207699999999999</v>
      </c>
      <c r="Z152" s="30">
        <v>5.5017750000000003</v>
      </c>
      <c r="AA152" s="30">
        <v>4.2558449999999999</v>
      </c>
      <c r="AB152" s="30">
        <v>4.110487</v>
      </c>
      <c r="AC152" s="30">
        <v>5.429646</v>
      </c>
      <c r="AD152" s="30">
        <v>4.7327360000000001</v>
      </c>
      <c r="AE152" s="30">
        <v>4.7922329999999995</v>
      </c>
      <c r="AF152" s="30">
        <v>5.6240199999999998</v>
      </c>
      <c r="AG152" s="30">
        <v>6.8516820000000003</v>
      </c>
      <c r="AH152" s="30">
        <v>6.7871980000000001</v>
      </c>
      <c r="AI152" s="30">
        <v>5.4819899999999997</v>
      </c>
      <c r="AJ152" s="30">
        <v>5.2884169999999999</v>
      </c>
      <c r="AK152" s="30">
        <v>4.964925</v>
      </c>
      <c r="AL152" s="30">
        <v>5.8566439999999993</v>
      </c>
      <c r="AM152" s="30">
        <v>5.252027</v>
      </c>
      <c r="AN152" s="30">
        <v>4.7407909999999998</v>
      </c>
      <c r="AO152" s="30">
        <v>5.6403940000000006</v>
      </c>
      <c r="AP152" s="30">
        <v>4.8329889999999995</v>
      </c>
      <c r="AQ152" s="30">
        <v>4.934158</v>
      </c>
      <c r="AR152" s="30">
        <v>5.9008209999999996</v>
      </c>
      <c r="AS152" s="30">
        <v>7.0796130000000002</v>
      </c>
      <c r="AT152" s="30">
        <v>6.8700600000000005</v>
      </c>
      <c r="AU152" s="30">
        <v>5.5678169999999998</v>
      </c>
      <c r="AV152" s="30">
        <v>5.444172</v>
      </c>
      <c r="AW152" s="30">
        <v>5.1026730000000002</v>
      </c>
      <c r="AX152" s="31">
        <v>6.02963</v>
      </c>
      <c r="AZ152" s="39">
        <f t="array" ref="AZ152">SUM(IF(YEAR($C$5:$AX$5)=AZ$5,$C152:$AX152))</f>
        <v>59.593756999999997</v>
      </c>
      <c r="BA152" s="30">
        <f t="array" ref="BA152">SUM(IF(YEAR($C$5:$AX$5)=BA$5,$C152:$AX152))</f>
        <v>62.983078999999996</v>
      </c>
      <c r="BB152" s="30">
        <f t="array" ref="BB152">SUM(IF(YEAR($C$5:$AX$5)=BB$5,$C152:$AX152))</f>
        <v>64.175823000000008</v>
      </c>
      <c r="BC152" s="31">
        <f t="array" ref="BC152">SUM(IF(YEAR($C$5:$AX$5)=BC$5,$C152:$AX152))</f>
        <v>67.395144999999999</v>
      </c>
      <c r="BE152" s="39">
        <f t="shared" si="20"/>
        <v>62.214627</v>
      </c>
      <c r="BF152" s="30">
        <f t="shared" si="21"/>
        <v>64.011248000000009</v>
      </c>
      <c r="BG152" s="31">
        <f t="shared" si="22"/>
        <v>66.255234999999999</v>
      </c>
    </row>
    <row r="153" spans="2:59">
      <c r="B153" s="17">
        <v>55337</v>
      </c>
      <c r="C153" s="30">
        <v>7.5458699999999999</v>
      </c>
      <c r="D153" s="30">
        <v>6.813739</v>
      </c>
      <c r="E153" s="30">
        <v>7.8389689999999996</v>
      </c>
      <c r="F153" s="30">
        <v>6.7795870000000003</v>
      </c>
      <c r="G153" s="30">
        <v>7.1120700000000001</v>
      </c>
      <c r="H153" s="30">
        <v>8.5656269999999992</v>
      </c>
      <c r="I153" s="30">
        <v>9.2489460000000001</v>
      </c>
      <c r="J153" s="30">
        <v>9.2684049999999996</v>
      </c>
      <c r="K153" s="30">
        <v>8.1933579999999999</v>
      </c>
      <c r="L153" s="30">
        <v>7.8957759999999997</v>
      </c>
      <c r="M153" s="30">
        <v>8.3180049999999994</v>
      </c>
      <c r="N153" s="30">
        <v>8.7897730000000003</v>
      </c>
      <c r="O153" s="30">
        <v>8.6707429999999999</v>
      </c>
      <c r="P153" s="30">
        <v>7.8638130000000004</v>
      </c>
      <c r="Q153" s="30">
        <v>8.3475420000000007</v>
      </c>
      <c r="R153" s="30">
        <v>6.814222</v>
      </c>
      <c r="S153" s="30">
        <v>7.4029530000000001</v>
      </c>
      <c r="T153" s="30">
        <v>8.6886419999999998</v>
      </c>
      <c r="U153" s="30">
        <v>9.3420749999999995</v>
      </c>
      <c r="V153" s="30">
        <v>9.4447690000000009</v>
      </c>
      <c r="W153" s="30">
        <v>8.2180769999999992</v>
      </c>
      <c r="X153" s="30">
        <v>7.8075390000000002</v>
      </c>
      <c r="Y153" s="30">
        <v>8.3992129999999996</v>
      </c>
      <c r="Z153" s="30">
        <v>9.3262020000000003</v>
      </c>
      <c r="AA153" s="30">
        <v>8.1880539999999993</v>
      </c>
      <c r="AB153" s="30">
        <v>7.6709009999999997</v>
      </c>
      <c r="AC153" s="30">
        <v>8.4751449999999995</v>
      </c>
      <c r="AD153" s="30">
        <v>6.8478849999999998</v>
      </c>
      <c r="AE153" s="30">
        <v>7.2056279999999999</v>
      </c>
      <c r="AF153" s="30">
        <v>8.3933689999999999</v>
      </c>
      <c r="AG153" s="30">
        <v>9.3351769999999998</v>
      </c>
      <c r="AH153" s="30">
        <v>9.4176230000000007</v>
      </c>
      <c r="AI153" s="30">
        <v>8.2993210000000008</v>
      </c>
      <c r="AJ153" s="30">
        <v>7.9517709999999999</v>
      </c>
      <c r="AK153" s="30">
        <v>8.3116079999999997</v>
      </c>
      <c r="AL153" s="30">
        <v>9.4952679999999994</v>
      </c>
      <c r="AM153" s="30">
        <v>9.067266</v>
      </c>
      <c r="AN153" s="30">
        <v>8.4133580000000006</v>
      </c>
      <c r="AO153" s="30">
        <v>8.4440259999999991</v>
      </c>
      <c r="AP153" s="30">
        <v>6.8842100000000004</v>
      </c>
      <c r="AQ153" s="30">
        <v>7.4795680000000004</v>
      </c>
      <c r="AR153" s="30">
        <v>8.6819760000000006</v>
      </c>
      <c r="AS153" s="30">
        <v>9.4764230000000005</v>
      </c>
      <c r="AT153" s="30">
        <v>9.5342179999999992</v>
      </c>
      <c r="AU153" s="30">
        <v>8.4799530000000001</v>
      </c>
      <c r="AV153" s="30">
        <v>8.0969090000000001</v>
      </c>
      <c r="AW153" s="30">
        <v>8.4101219999999994</v>
      </c>
      <c r="AX153" s="31">
        <v>9.6530339999999999</v>
      </c>
      <c r="AZ153" s="39">
        <f t="array" ref="AZ153">SUM(IF(YEAR($C$5:$AX$5)=AZ$5,$C153:$AX153))</f>
        <v>96.370125000000002</v>
      </c>
      <c r="BA153" s="30">
        <f t="array" ref="BA153">SUM(IF(YEAR($C$5:$AX$5)=BA$5,$C153:$AX153))</f>
        <v>100.32579</v>
      </c>
      <c r="BB153" s="30">
        <f t="array" ref="BB153">SUM(IF(YEAR($C$5:$AX$5)=BB$5,$C153:$AX153))</f>
        <v>99.591750000000005</v>
      </c>
      <c r="BC153" s="31">
        <f t="array" ref="BC153">SUM(IF(YEAR($C$5:$AX$5)=BC$5,$C153:$AX153))</f>
        <v>102.62106299999999</v>
      </c>
      <c r="BE153" s="39">
        <f t="shared" si="20"/>
        <v>99.379163000000005</v>
      </c>
      <c r="BF153" s="30">
        <f t="shared" si="21"/>
        <v>99.614130000000003</v>
      </c>
      <c r="BG153" s="31">
        <f t="shared" si="22"/>
        <v>101.492565</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4.7537045E-2</v>
      </c>
      <c r="V154" s="30">
        <v>1.49976325E-2</v>
      </c>
      <c r="W154" s="30">
        <v>0</v>
      </c>
      <c r="X154" s="30">
        <v>0</v>
      </c>
      <c r="Y154" s="30">
        <v>0</v>
      </c>
      <c r="Z154" s="30">
        <v>0</v>
      </c>
      <c r="AA154" s="30">
        <v>0</v>
      </c>
      <c r="AB154" s="30">
        <v>0</v>
      </c>
      <c r="AC154" s="30">
        <v>0</v>
      </c>
      <c r="AD154" s="30">
        <v>0</v>
      </c>
      <c r="AE154" s="30">
        <v>0</v>
      </c>
      <c r="AF154" s="30">
        <v>0</v>
      </c>
      <c r="AG154" s="30">
        <v>6.1429772999999993E-2</v>
      </c>
      <c r="AH154" s="30">
        <v>3.0720810899999999E-2</v>
      </c>
      <c r="AI154" s="30">
        <v>0</v>
      </c>
      <c r="AJ154" s="30">
        <v>0</v>
      </c>
      <c r="AK154" s="30">
        <v>0</v>
      </c>
      <c r="AL154" s="30">
        <v>0</v>
      </c>
      <c r="AM154" s="30">
        <v>0</v>
      </c>
      <c r="AN154" s="30">
        <v>0</v>
      </c>
      <c r="AO154" s="30">
        <v>0</v>
      </c>
      <c r="AP154" s="30">
        <v>0</v>
      </c>
      <c r="AQ154" s="30">
        <v>0</v>
      </c>
      <c r="AR154" s="30">
        <v>0</v>
      </c>
      <c r="AS154" s="30">
        <v>5.9596578000000004E-2</v>
      </c>
      <c r="AT154" s="30">
        <v>3.2194180000000003E-2</v>
      </c>
      <c r="AU154" s="30">
        <v>0</v>
      </c>
      <c r="AV154" s="30">
        <v>0</v>
      </c>
      <c r="AW154" s="30">
        <v>0</v>
      </c>
      <c r="AX154" s="31">
        <v>0</v>
      </c>
      <c r="AZ154" s="39">
        <f t="array" ref="AZ154">SUM(IF(YEAR($C$5:$AX$5)=AZ$5,$C154:$AX154))</f>
        <v>0</v>
      </c>
      <c r="BA154" s="30">
        <f t="array" ref="BA154">SUM(IF(YEAR($C$5:$AX$5)=BA$5,$C154:$AX154))</f>
        <v>6.2534677499999997E-2</v>
      </c>
      <c r="BB154" s="30">
        <f t="array" ref="BB154">SUM(IF(YEAR($C$5:$AX$5)=BB$5,$C154:$AX154))</f>
        <v>9.2150583899999999E-2</v>
      </c>
      <c r="BC154" s="31">
        <f t="array" ref="BC154">SUM(IF(YEAR($C$5:$AX$5)=BC$5,$C154:$AX154))</f>
        <v>9.1790758E-2</v>
      </c>
      <c r="BE154" s="39">
        <f t="shared" si="20"/>
        <v>0</v>
      </c>
      <c r="BF154" s="30">
        <f t="shared" si="21"/>
        <v>6.2534677499999997E-2</v>
      </c>
      <c r="BG154" s="31">
        <f t="shared" si="22"/>
        <v>9.2150583899999999E-2</v>
      </c>
    </row>
    <row r="155" spans="2:59">
      <c r="B155" s="17">
        <v>55524</v>
      </c>
      <c r="C155" s="30">
        <v>8.4932219999999994</v>
      </c>
      <c r="D155" s="30">
        <v>7.6073850000000007</v>
      </c>
      <c r="E155" s="30">
        <v>14.592281</v>
      </c>
      <c r="F155" s="30">
        <v>14.769020000000001</v>
      </c>
      <c r="G155" s="30">
        <v>14.600919000000001</v>
      </c>
      <c r="H155" s="30">
        <v>17.154523000000001</v>
      </c>
      <c r="I155" s="30">
        <v>20.623078</v>
      </c>
      <c r="J155" s="30">
        <v>18.362152999999999</v>
      </c>
      <c r="K155" s="30">
        <v>14.482691000000001</v>
      </c>
      <c r="L155" s="30">
        <v>15.639616999999999</v>
      </c>
      <c r="M155" s="30">
        <v>16.037769000000001</v>
      </c>
      <c r="N155" s="30">
        <v>14.790227000000002</v>
      </c>
      <c r="O155" s="30">
        <v>11.199135999999999</v>
      </c>
      <c r="P155" s="30">
        <v>9.6704870000000014</v>
      </c>
      <c r="Q155" s="30">
        <v>16.618299</v>
      </c>
      <c r="R155" s="30">
        <v>14.985156</v>
      </c>
      <c r="S155" s="30">
        <v>14.305812</v>
      </c>
      <c r="T155" s="30">
        <v>16.249776000000001</v>
      </c>
      <c r="U155" s="30">
        <v>20.584457</v>
      </c>
      <c r="V155" s="30">
        <v>16.781617000000001</v>
      </c>
      <c r="W155" s="30">
        <v>12.830884999999999</v>
      </c>
      <c r="X155" s="30">
        <v>15.910283</v>
      </c>
      <c r="Y155" s="30">
        <v>15.159641000000001</v>
      </c>
      <c r="Z155" s="30">
        <v>16.945891</v>
      </c>
      <c r="AA155" s="30">
        <v>11.8188</v>
      </c>
      <c r="AB155" s="30">
        <v>11.409509</v>
      </c>
      <c r="AC155" s="30">
        <v>15.839673000000001</v>
      </c>
      <c r="AD155" s="30">
        <v>15.133213999999999</v>
      </c>
      <c r="AE155" s="30">
        <v>14.669328</v>
      </c>
      <c r="AF155" s="30">
        <v>15.345728999999999</v>
      </c>
      <c r="AG155" s="30">
        <v>20.713922</v>
      </c>
      <c r="AH155" s="30">
        <v>17.636403999999999</v>
      </c>
      <c r="AI155" s="30">
        <v>14.286024999999999</v>
      </c>
      <c r="AJ155" s="30">
        <v>15.376460999999999</v>
      </c>
      <c r="AK155" s="30">
        <v>14.256499999999999</v>
      </c>
      <c r="AL155" s="30">
        <v>18.001491000000001</v>
      </c>
      <c r="AM155" s="30">
        <v>15.329486000000001</v>
      </c>
      <c r="AN155" s="30">
        <v>13.723096</v>
      </c>
      <c r="AO155" s="30">
        <v>15.387326999999999</v>
      </c>
      <c r="AP155" s="30">
        <v>15.275126</v>
      </c>
      <c r="AQ155" s="30">
        <v>14.187963</v>
      </c>
      <c r="AR155" s="30">
        <v>14.755572000000001</v>
      </c>
      <c r="AS155" s="30">
        <v>20.269784000000001</v>
      </c>
      <c r="AT155" s="30">
        <v>15.347055000000001</v>
      </c>
      <c r="AU155" s="30">
        <v>13.535615</v>
      </c>
      <c r="AV155" s="30">
        <v>14.422637999999999</v>
      </c>
      <c r="AW155" s="30">
        <v>13.2887</v>
      </c>
      <c r="AX155" s="31">
        <v>17.469093999999998</v>
      </c>
      <c r="AZ155" s="39">
        <f t="array" ref="AZ155">SUM(IF(YEAR($C$5:$AX$5)=AZ$5,$C155:$AX155))</f>
        <v>177.15288499999997</v>
      </c>
      <c r="BA155" s="30">
        <f t="array" ref="BA155">SUM(IF(YEAR($C$5:$AX$5)=BA$5,$C155:$AX155))</f>
        <v>181.24143999999998</v>
      </c>
      <c r="BB155" s="30">
        <f t="array" ref="BB155">SUM(IF(YEAR($C$5:$AX$5)=BB$5,$C155:$AX155))</f>
        <v>184.487056</v>
      </c>
      <c r="BC155" s="31">
        <f t="array" ref="BC155">SUM(IF(YEAR($C$5:$AX$5)=BC$5,$C155:$AX155))</f>
        <v>182.99145600000003</v>
      </c>
      <c r="BE155" s="39">
        <f t="shared" si="20"/>
        <v>183.86894800000002</v>
      </c>
      <c r="BF155" s="30">
        <f t="shared" si="21"/>
        <v>183.33307400000001</v>
      </c>
      <c r="BG155" s="31">
        <f t="shared" si="22"/>
        <v>189.51953</v>
      </c>
    </row>
    <row r="156" spans="2:59">
      <c r="B156" s="17">
        <v>55667</v>
      </c>
      <c r="C156" s="30">
        <v>9.9082450000000009</v>
      </c>
      <c r="D156" s="30">
        <v>9.0507880000000007</v>
      </c>
      <c r="E156" s="30">
        <v>8.9120489999999997</v>
      </c>
      <c r="F156" s="30">
        <v>7.492858</v>
      </c>
      <c r="G156" s="30">
        <v>7.6674249999999997</v>
      </c>
      <c r="H156" s="30">
        <v>9.1332450000000005</v>
      </c>
      <c r="I156" s="30">
        <v>10.25123</v>
      </c>
      <c r="J156" s="30">
        <v>10.3782</v>
      </c>
      <c r="K156" s="30">
        <v>8.3620380000000001</v>
      </c>
      <c r="L156" s="30">
        <v>8.5237510000000007</v>
      </c>
      <c r="M156" s="30">
        <v>9.0106819999999992</v>
      </c>
      <c r="N156" s="30">
        <v>10.005190000000001</v>
      </c>
      <c r="O156" s="30">
        <v>10.46434</v>
      </c>
      <c r="P156" s="30">
        <v>9.4706949999999992</v>
      </c>
      <c r="Q156" s="30">
        <v>9.1105099999999997</v>
      </c>
      <c r="R156" s="30">
        <v>7.1780869999999997</v>
      </c>
      <c r="S156" s="30">
        <v>7.9531099999999997</v>
      </c>
      <c r="T156" s="30">
        <v>9.3992880000000003</v>
      </c>
      <c r="U156" s="30">
        <v>10.600580000000001</v>
      </c>
      <c r="V156" s="30">
        <v>10.44741</v>
      </c>
      <c r="W156" s="30">
        <v>8.7821730000000002</v>
      </c>
      <c r="X156" s="30">
        <v>8.4392829999999996</v>
      </c>
      <c r="Y156" s="30">
        <v>9.1048200000000001</v>
      </c>
      <c r="Z156" s="30">
        <v>10.231389999999999</v>
      </c>
      <c r="AA156" s="30">
        <v>9.9012270000000004</v>
      </c>
      <c r="AB156" s="30">
        <v>9.4153800000000007</v>
      </c>
      <c r="AC156" s="30">
        <v>9.0676880000000004</v>
      </c>
      <c r="AD156" s="30">
        <v>7.445983</v>
      </c>
      <c r="AE156" s="30">
        <v>7.858975</v>
      </c>
      <c r="AF156" s="30">
        <v>8.9664909999999995</v>
      </c>
      <c r="AG156" s="30">
        <v>10.58592</v>
      </c>
      <c r="AH156" s="30">
        <v>10.4734</v>
      </c>
      <c r="AI156" s="30">
        <v>8.7654390000000006</v>
      </c>
      <c r="AJ156" s="30">
        <v>8.2319270000000007</v>
      </c>
      <c r="AK156" s="30">
        <v>8.8508169999999993</v>
      </c>
      <c r="AL156" s="30">
        <v>10.25318</v>
      </c>
      <c r="AM156" s="30">
        <v>10.678319999999999</v>
      </c>
      <c r="AN156" s="30">
        <v>9.6783850000000005</v>
      </c>
      <c r="AO156" s="30">
        <v>9.0505239999999993</v>
      </c>
      <c r="AP156" s="30">
        <v>7.6572389999999997</v>
      </c>
      <c r="AQ156" s="30">
        <v>8.1138700000000004</v>
      </c>
      <c r="AR156" s="30">
        <v>9.4223540000000003</v>
      </c>
      <c r="AS156" s="30">
        <v>10.79781</v>
      </c>
      <c r="AT156" s="30">
        <v>10.679130000000001</v>
      </c>
      <c r="AU156" s="30">
        <v>9.0244160000000004</v>
      </c>
      <c r="AV156" s="30">
        <v>8.6834520000000008</v>
      </c>
      <c r="AW156" s="30">
        <v>8.9926340000000007</v>
      </c>
      <c r="AX156" s="31">
        <v>10.43008</v>
      </c>
      <c r="AZ156" s="39">
        <f t="array" ref="AZ156">SUM(IF(YEAR($C$5:$AX$5)=AZ$5,$C156:$AX156))</f>
        <v>108.695701</v>
      </c>
      <c r="BA156" s="30">
        <f t="array" ref="BA156">SUM(IF(YEAR($C$5:$AX$5)=BA$5,$C156:$AX156))</f>
        <v>111.18168600000001</v>
      </c>
      <c r="BB156" s="30">
        <f t="array" ref="BB156">SUM(IF(YEAR($C$5:$AX$5)=BB$5,$C156:$AX156))</f>
        <v>109.81642699999999</v>
      </c>
      <c r="BC156" s="31">
        <f t="array" ref="BC156">SUM(IF(YEAR($C$5:$AX$5)=BC$5,$C156:$AX156))</f>
        <v>113.208214</v>
      </c>
      <c r="BE156" s="39">
        <f t="shared" si="20"/>
        <v>109.84107800000002</v>
      </c>
      <c r="BF156" s="30">
        <f t="shared" si="21"/>
        <v>110.69419700000002</v>
      </c>
      <c r="BG156" s="31">
        <f t="shared" si="22"/>
        <v>111.30551200000001</v>
      </c>
    </row>
    <row r="157" spans="2:59">
      <c r="B157" s="17">
        <v>55690</v>
      </c>
      <c r="C157" s="30">
        <v>17.958303000000001</v>
      </c>
      <c r="D157" s="30">
        <v>16.357416999999998</v>
      </c>
      <c r="E157" s="30">
        <v>15.334500999999999</v>
      </c>
      <c r="F157" s="30">
        <v>13.059543000000001</v>
      </c>
      <c r="G157" s="30">
        <v>13.290141</v>
      </c>
      <c r="H157" s="30">
        <v>17.373462</v>
      </c>
      <c r="I157" s="30">
        <v>19.626958999999999</v>
      </c>
      <c r="J157" s="30">
        <v>18.997102999999999</v>
      </c>
      <c r="K157" s="30">
        <v>15.093344999999999</v>
      </c>
      <c r="L157" s="30">
        <v>14.485126000000001</v>
      </c>
      <c r="M157" s="30">
        <v>15.675428</v>
      </c>
      <c r="N157" s="30">
        <v>17.990104000000002</v>
      </c>
      <c r="O157" s="30">
        <v>20.262370000000001</v>
      </c>
      <c r="P157" s="30">
        <v>17.719652</v>
      </c>
      <c r="Q157" s="30">
        <v>16.433755999999999</v>
      </c>
      <c r="R157" s="30">
        <v>13.719038000000001</v>
      </c>
      <c r="S157" s="30">
        <v>14.321066999999999</v>
      </c>
      <c r="T157" s="30">
        <v>17.542567999999999</v>
      </c>
      <c r="U157" s="30">
        <v>19.919989000000001</v>
      </c>
      <c r="V157" s="30">
        <v>18.96105</v>
      </c>
      <c r="W157" s="30">
        <v>15.302296</v>
      </c>
      <c r="X157" s="30">
        <v>14.995259000000001</v>
      </c>
      <c r="Y157" s="30">
        <v>15.956092</v>
      </c>
      <c r="Z157" s="30">
        <v>18.101528000000002</v>
      </c>
      <c r="AA157" s="30">
        <v>18.686536</v>
      </c>
      <c r="AB157" s="30">
        <v>17.657623999999998</v>
      </c>
      <c r="AC157" s="30">
        <v>15.32766</v>
      </c>
      <c r="AD157" s="30">
        <v>13.229447</v>
      </c>
      <c r="AE157" s="30">
        <v>13.300090000000001</v>
      </c>
      <c r="AF157" s="30">
        <v>16.751094000000002</v>
      </c>
      <c r="AG157" s="30">
        <v>19.758901000000002</v>
      </c>
      <c r="AH157" s="30">
        <v>19.517769000000001</v>
      </c>
      <c r="AI157" s="30">
        <v>15.704995</v>
      </c>
      <c r="AJ157" s="30">
        <v>15.250945999999999</v>
      </c>
      <c r="AK157" s="30">
        <v>15.250239000000001</v>
      </c>
      <c r="AL157" s="30">
        <v>18.672119000000002</v>
      </c>
      <c r="AM157" s="30">
        <v>20.928359999999998</v>
      </c>
      <c r="AN157" s="30">
        <v>19.108899000000001</v>
      </c>
      <c r="AO157" s="30">
        <v>16.443984</v>
      </c>
      <c r="AP157" s="30">
        <v>14.589186000000002</v>
      </c>
      <c r="AQ157" s="30">
        <v>14.192274999999999</v>
      </c>
      <c r="AR157" s="30">
        <v>17.325794000000002</v>
      </c>
      <c r="AS157" s="30">
        <v>20.72184</v>
      </c>
      <c r="AT157" s="30">
        <v>19.766832999999998</v>
      </c>
      <c r="AU157" s="30">
        <v>15.692039000000001</v>
      </c>
      <c r="AV157" s="30">
        <v>15.344718</v>
      </c>
      <c r="AW157" s="30">
        <v>15.020696000000001</v>
      </c>
      <c r="AX157" s="31">
        <v>18.642996</v>
      </c>
      <c r="AZ157" s="39">
        <f t="array" ref="AZ157">SUM(IF(YEAR($C$5:$AX$5)=AZ$5,$C157:$AX157))</f>
        <v>195.24143200000003</v>
      </c>
      <c r="BA157" s="30">
        <f t="array" ref="BA157">SUM(IF(YEAR($C$5:$AX$5)=BA$5,$C157:$AX157))</f>
        <v>203.23466500000004</v>
      </c>
      <c r="BB157" s="30">
        <f t="array" ref="BB157">SUM(IF(YEAR($C$5:$AX$5)=BB$5,$C157:$AX157))</f>
        <v>199.10742000000002</v>
      </c>
      <c r="BC157" s="31">
        <f t="array" ref="BC157">SUM(IF(YEAR($C$5:$AX$5)=BC$5,$C157:$AX157))</f>
        <v>207.77761999999998</v>
      </c>
      <c r="BE157" s="39">
        <f t="shared" si="20"/>
        <v>201.69740999999999</v>
      </c>
      <c r="BF157" s="30">
        <f t="shared" si="21"/>
        <v>198.98013900000001</v>
      </c>
      <c r="BG157" s="31">
        <f t="shared" si="22"/>
        <v>206.16876700000003</v>
      </c>
    </row>
    <row r="158" spans="2:59">
      <c r="B158" s="17">
        <v>55765</v>
      </c>
      <c r="C158" s="30">
        <v>1.1208518999999999</v>
      </c>
      <c r="D158" s="30">
        <v>0.98864879999999999</v>
      </c>
      <c r="E158" s="30">
        <v>1.1332989</v>
      </c>
      <c r="F158" s="30">
        <v>1.0809369</v>
      </c>
      <c r="G158" s="30">
        <v>1.0694300999999999</v>
      </c>
      <c r="H158" s="30">
        <v>1.1163048</v>
      </c>
      <c r="I158" s="30">
        <v>1.1543985000000001</v>
      </c>
      <c r="J158" s="30">
        <v>1.1596326000000001</v>
      </c>
      <c r="K158" s="30">
        <v>1.0681836</v>
      </c>
      <c r="L158" s="30">
        <v>1.0314423000000001</v>
      </c>
      <c r="M158" s="30">
        <v>1.1183859</v>
      </c>
      <c r="N158" s="30">
        <v>1.2068322</v>
      </c>
      <c r="O158" s="30">
        <v>1.1208518999999999</v>
      </c>
      <c r="P158" s="30">
        <v>0.98864879999999999</v>
      </c>
      <c r="Q158" s="30">
        <v>1.1332989</v>
      </c>
      <c r="R158" s="30">
        <v>1.0809369</v>
      </c>
      <c r="S158" s="30">
        <v>1.0694300999999999</v>
      </c>
      <c r="T158" s="30">
        <v>1.1163048</v>
      </c>
      <c r="U158" s="30">
        <v>1.1543985000000001</v>
      </c>
      <c r="V158" s="30">
        <v>1.1596326000000001</v>
      </c>
      <c r="W158" s="30">
        <v>1.0681836</v>
      </c>
      <c r="X158" s="30">
        <v>1.0314423000000001</v>
      </c>
      <c r="Y158" s="30">
        <v>1.1183859</v>
      </c>
      <c r="Z158" s="30">
        <v>1.2068322</v>
      </c>
      <c r="AA158" s="30">
        <v>1.1208518999999999</v>
      </c>
      <c r="AB158" s="30">
        <v>1.0239575999999999</v>
      </c>
      <c r="AC158" s="30">
        <v>1.1332989</v>
      </c>
      <c r="AD158" s="30">
        <v>1.0809369</v>
      </c>
      <c r="AE158" s="30">
        <v>1.0694300999999999</v>
      </c>
      <c r="AF158" s="30">
        <v>1.1163048</v>
      </c>
      <c r="AG158" s="30">
        <v>1.1543985000000001</v>
      </c>
      <c r="AH158" s="30">
        <v>1.1596326000000001</v>
      </c>
      <c r="AI158" s="30">
        <v>1.0681836</v>
      </c>
      <c r="AJ158" s="30">
        <v>1.0314423000000001</v>
      </c>
      <c r="AK158" s="30">
        <v>1.1183859</v>
      </c>
      <c r="AL158" s="30">
        <v>1.2068322</v>
      </c>
      <c r="AM158" s="30">
        <v>1.1208518999999999</v>
      </c>
      <c r="AN158" s="30">
        <v>0.98864879999999999</v>
      </c>
      <c r="AO158" s="30">
        <v>1.1332989</v>
      </c>
      <c r="AP158" s="30">
        <v>1.0809369</v>
      </c>
      <c r="AQ158" s="30">
        <v>1.0694300999999999</v>
      </c>
      <c r="AR158" s="30">
        <v>1.1163048</v>
      </c>
      <c r="AS158" s="30">
        <v>1.1543985000000001</v>
      </c>
      <c r="AT158" s="30">
        <v>1.1596326000000001</v>
      </c>
      <c r="AU158" s="30">
        <v>1.0681836</v>
      </c>
      <c r="AV158" s="30">
        <v>1.0314423000000001</v>
      </c>
      <c r="AW158" s="30">
        <v>1.1183859</v>
      </c>
      <c r="AX158" s="31">
        <v>1.2068322</v>
      </c>
      <c r="AZ158" s="39">
        <f t="array" ref="AZ158">SUM(IF(YEAR($C$5:$AX$5)=AZ$5,$C158:$AX158))</f>
        <v>13.2483465</v>
      </c>
      <c r="BA158" s="30">
        <f t="array" ref="BA158">SUM(IF(YEAR($C$5:$AX$5)=BA$5,$C158:$AX158))</f>
        <v>13.2483465</v>
      </c>
      <c r="BB158" s="30">
        <f t="array" ref="BB158">SUM(IF(YEAR($C$5:$AX$5)=BB$5,$C158:$AX158))</f>
        <v>13.283655299999999</v>
      </c>
      <c r="BC158" s="31">
        <f t="array" ref="BC158">SUM(IF(YEAR($C$5:$AX$5)=BC$5,$C158:$AX158))</f>
        <v>13.2483465</v>
      </c>
      <c r="BE158" s="39">
        <f t="shared" si="20"/>
        <v>13.2483465</v>
      </c>
      <c r="BF158" s="30">
        <f t="shared" si="21"/>
        <v>13.283655299999999</v>
      </c>
      <c r="BG158" s="31">
        <f t="shared" si="22"/>
        <v>13.2483465</v>
      </c>
    </row>
    <row r="159" spans="2:59">
      <c r="B159" s="17">
        <v>55801</v>
      </c>
      <c r="C159" s="30">
        <v>5.5529000000000002</v>
      </c>
      <c r="D159" s="30">
        <v>4.9574889999999998</v>
      </c>
      <c r="E159" s="30">
        <v>8.6768879999999999</v>
      </c>
      <c r="F159" s="30">
        <v>8.3713920000000002</v>
      </c>
      <c r="G159" s="30">
        <v>8.6235479999999995</v>
      </c>
      <c r="H159" s="30">
        <v>11.136100000000001</v>
      </c>
      <c r="I159" s="30">
        <v>12.76591</v>
      </c>
      <c r="J159" s="30">
        <v>12.30002</v>
      </c>
      <c r="K159" s="30">
        <v>10.19966</v>
      </c>
      <c r="L159" s="30">
        <v>9.4834589999999999</v>
      </c>
      <c r="M159" s="30">
        <v>9.5212179999999993</v>
      </c>
      <c r="N159" s="30">
        <v>9.2792600000000007</v>
      </c>
      <c r="O159" s="30">
        <v>7.0467899999999997</v>
      </c>
      <c r="P159" s="30">
        <v>6.0367050000000004</v>
      </c>
      <c r="Q159" s="30">
        <v>9.7133500000000002</v>
      </c>
      <c r="R159" s="30">
        <v>8.7779819999999997</v>
      </c>
      <c r="S159" s="30">
        <v>8.9219779999999993</v>
      </c>
      <c r="T159" s="30">
        <v>11.15127</v>
      </c>
      <c r="U159" s="30">
        <v>13.271140000000001</v>
      </c>
      <c r="V159" s="30">
        <v>12.3429</v>
      </c>
      <c r="W159" s="30">
        <v>9.9269429999999996</v>
      </c>
      <c r="X159" s="30">
        <v>9.6402889999999992</v>
      </c>
      <c r="Y159" s="30">
        <v>9.7200959999999998</v>
      </c>
      <c r="Z159" s="30">
        <v>10.400840000000001</v>
      </c>
      <c r="AA159" s="30">
        <v>7.1887699999999999</v>
      </c>
      <c r="AB159" s="30">
        <v>7.1019009999999998</v>
      </c>
      <c r="AC159" s="30">
        <v>9.4026449999999997</v>
      </c>
      <c r="AD159" s="30">
        <v>8.7533069999999995</v>
      </c>
      <c r="AE159" s="30">
        <v>8.4846850000000007</v>
      </c>
      <c r="AF159" s="30">
        <v>10.64428</v>
      </c>
      <c r="AG159" s="30">
        <v>13.185219999999999</v>
      </c>
      <c r="AH159" s="30">
        <v>12.96153</v>
      </c>
      <c r="AI159" s="30">
        <v>10.17301</v>
      </c>
      <c r="AJ159" s="30">
        <v>9.7153220000000005</v>
      </c>
      <c r="AK159" s="30">
        <v>9.2806309999999996</v>
      </c>
      <c r="AL159" s="30">
        <v>11.293950000000001</v>
      </c>
      <c r="AM159" s="30">
        <v>9.3742809999999999</v>
      </c>
      <c r="AN159" s="30">
        <v>8.0839020000000001</v>
      </c>
      <c r="AO159" s="30">
        <v>10.29509</v>
      </c>
      <c r="AP159" s="30">
        <v>9.2104599999999994</v>
      </c>
      <c r="AQ159" s="30">
        <v>8.8336050000000004</v>
      </c>
      <c r="AR159" s="30">
        <v>10.96637</v>
      </c>
      <c r="AS159" s="30">
        <v>13.80505</v>
      </c>
      <c r="AT159" s="30">
        <v>13.028309999999999</v>
      </c>
      <c r="AU159" s="30">
        <v>10.285780000000001</v>
      </c>
      <c r="AV159" s="30">
        <v>9.6566899999999993</v>
      </c>
      <c r="AW159" s="30">
        <v>9.2333580000000008</v>
      </c>
      <c r="AX159" s="31">
        <v>11.388870000000001</v>
      </c>
      <c r="AZ159" s="39">
        <f t="array" ref="AZ159">SUM(IF(YEAR($C$5:$AX$5)=AZ$5,$C159:$AX159))</f>
        <v>110.86784399999999</v>
      </c>
      <c r="BA159" s="30">
        <f t="array" ref="BA159">SUM(IF(YEAR($C$5:$AX$5)=BA$5,$C159:$AX159))</f>
        <v>116.95028299999998</v>
      </c>
      <c r="BB159" s="30">
        <f t="array" ref="BB159">SUM(IF(YEAR($C$5:$AX$5)=BB$5,$C159:$AX159))</f>
        <v>118.18525099999999</v>
      </c>
      <c r="BC159" s="31">
        <f t="array" ref="BC159">SUM(IF(YEAR($C$5:$AX$5)=BC$5,$C159:$AX159))</f>
        <v>124.16176599999999</v>
      </c>
      <c r="BE159" s="39">
        <f t="shared" si="20"/>
        <v>115.18243200000001</v>
      </c>
      <c r="BF159" s="30">
        <f t="shared" si="21"/>
        <v>117.38478600000001</v>
      </c>
      <c r="BG159" s="31">
        <f t="shared" si="22"/>
        <v>123.05128099999999</v>
      </c>
    </row>
    <row r="160" spans="2:59">
      <c r="B160" s="17">
        <v>55885</v>
      </c>
      <c r="C160" s="30">
        <v>0.22206430999999999</v>
      </c>
      <c r="D160" s="30">
        <v>0.18957773</v>
      </c>
      <c r="E160" s="30">
        <v>0.18851619999999999</v>
      </c>
      <c r="F160" s="30">
        <v>0.22672286999999999</v>
      </c>
      <c r="G160" s="30">
        <v>0.25457861999999998</v>
      </c>
      <c r="H160" s="30">
        <v>0.27307292</v>
      </c>
      <c r="I160" s="30">
        <v>0.26042233999999997</v>
      </c>
      <c r="J160" s="30">
        <v>0.26006263000000002</v>
      </c>
      <c r="K160" s="30">
        <v>0.24086038999999998</v>
      </c>
      <c r="L160" s="30">
        <v>0.23677680000000001</v>
      </c>
      <c r="M160" s="30">
        <v>0.23622865000000001</v>
      </c>
      <c r="N160" s="30">
        <v>0.23384350999999998</v>
      </c>
      <c r="O160" s="30">
        <v>0.22206430999999999</v>
      </c>
      <c r="P160" s="30">
        <v>0.18957773</v>
      </c>
      <c r="Q160" s="30">
        <v>0.18851619999999999</v>
      </c>
      <c r="R160" s="30">
        <v>0.22672286999999999</v>
      </c>
      <c r="S160" s="30">
        <v>0.25457863000000003</v>
      </c>
      <c r="T160" s="30">
        <v>0.27307292</v>
      </c>
      <c r="U160" s="30">
        <v>0.26042233999999997</v>
      </c>
      <c r="V160" s="30">
        <v>0.26006263000000002</v>
      </c>
      <c r="W160" s="30">
        <v>0.24086049999999998</v>
      </c>
      <c r="X160" s="30">
        <v>0.23677680000000001</v>
      </c>
      <c r="Y160" s="30">
        <v>0.23622865000000001</v>
      </c>
      <c r="Z160" s="30">
        <v>0.23384350999999998</v>
      </c>
      <c r="AA160" s="30">
        <v>0.22206430999999999</v>
      </c>
      <c r="AB160" s="30">
        <v>0.19634833000000002</v>
      </c>
      <c r="AC160" s="30">
        <v>0.18851619999999999</v>
      </c>
      <c r="AD160" s="30">
        <v>0.22672286999999999</v>
      </c>
      <c r="AE160" s="30">
        <v>0.25457863999999997</v>
      </c>
      <c r="AF160" s="30">
        <v>0.27307292</v>
      </c>
      <c r="AG160" s="30">
        <v>0.26042233999999997</v>
      </c>
      <c r="AH160" s="30">
        <v>0.26006263000000002</v>
      </c>
      <c r="AI160" s="30">
        <v>0.24086049999999998</v>
      </c>
      <c r="AJ160" s="30">
        <v>0.23677680000000001</v>
      </c>
      <c r="AK160" s="30">
        <v>0.23622865000000001</v>
      </c>
      <c r="AL160" s="30">
        <v>0.23384350999999998</v>
      </c>
      <c r="AM160" s="30">
        <v>0.22206430999999999</v>
      </c>
      <c r="AN160" s="30">
        <v>0.18957773</v>
      </c>
      <c r="AO160" s="30">
        <v>0.18851619999999999</v>
      </c>
      <c r="AP160" s="30">
        <v>0.22672286999999999</v>
      </c>
      <c r="AQ160" s="30">
        <v>0.25457863999999997</v>
      </c>
      <c r="AR160" s="30">
        <v>0.27307292</v>
      </c>
      <c r="AS160" s="30">
        <v>0.26042233999999997</v>
      </c>
      <c r="AT160" s="30">
        <v>0.26006263000000002</v>
      </c>
      <c r="AU160" s="30">
        <v>0.24086049999999998</v>
      </c>
      <c r="AV160" s="30">
        <v>0.23677680000000001</v>
      </c>
      <c r="AW160" s="30">
        <v>0.23622865000000001</v>
      </c>
      <c r="AX160" s="31">
        <v>0.23384350999999998</v>
      </c>
      <c r="AZ160" s="39">
        <f t="array" ref="AZ160">SUM(IF(YEAR($C$5:$AX$5)=AZ$5,$C160:$AX160))</f>
        <v>2.8227269699999997</v>
      </c>
      <c r="BA160" s="30">
        <f t="array" ref="BA160">SUM(IF(YEAR($C$5:$AX$5)=BA$5,$C160:$AX160))</f>
        <v>2.8227270899999999</v>
      </c>
      <c r="BB160" s="30">
        <f t="array" ref="BB160">SUM(IF(YEAR($C$5:$AX$5)=BB$5,$C160:$AX160))</f>
        <v>2.8294976999999997</v>
      </c>
      <c r="BC160" s="31">
        <f t="array" ref="BC160">SUM(IF(YEAR($C$5:$AX$5)=BC$5,$C160:$AX160))</f>
        <v>2.8227270999999998</v>
      </c>
      <c r="BE160" s="39">
        <f t="shared" si="20"/>
        <v>2.8227269800000001</v>
      </c>
      <c r="BF160" s="30">
        <f t="shared" si="21"/>
        <v>2.8294977000000001</v>
      </c>
      <c r="BG160" s="31">
        <f t="shared" si="22"/>
        <v>2.8227270999999998</v>
      </c>
    </row>
    <row r="161" spans="2:59">
      <c r="B161" s="17">
        <v>55938</v>
      </c>
      <c r="C161" s="30">
        <v>4.5057979999999997E-2</v>
      </c>
      <c r="D161" s="30">
        <v>0</v>
      </c>
      <c r="E161" s="30">
        <v>0</v>
      </c>
      <c r="F161" s="30">
        <v>0</v>
      </c>
      <c r="G161" s="30">
        <v>0</v>
      </c>
      <c r="H161" s="30">
        <v>0</v>
      </c>
      <c r="I161" s="30">
        <v>0.68818829999999998</v>
      </c>
      <c r="J161" s="30">
        <v>0.28377129999999995</v>
      </c>
      <c r="K161" s="30">
        <v>0</v>
      </c>
      <c r="L161" s="30">
        <v>0</v>
      </c>
      <c r="M161" s="30">
        <v>0</v>
      </c>
      <c r="N161" s="30">
        <v>0</v>
      </c>
      <c r="O161" s="30">
        <v>0</v>
      </c>
      <c r="P161" s="30">
        <v>0</v>
      </c>
      <c r="Q161" s="30">
        <v>0</v>
      </c>
      <c r="R161" s="30">
        <v>0</v>
      </c>
      <c r="S161" s="30">
        <v>0</v>
      </c>
      <c r="T161" s="30">
        <v>0</v>
      </c>
      <c r="U161" s="30">
        <v>0.54106339999999997</v>
      </c>
      <c r="V161" s="30">
        <v>0.24553739999999999</v>
      </c>
      <c r="W161" s="30">
        <v>0</v>
      </c>
      <c r="X161" s="30">
        <v>0</v>
      </c>
      <c r="Y161" s="30">
        <v>0</v>
      </c>
      <c r="Z161" s="30">
        <v>0</v>
      </c>
      <c r="AA161" s="30">
        <v>7.9779600000000006E-2</v>
      </c>
      <c r="AB161" s="30">
        <v>0</v>
      </c>
      <c r="AC161" s="30">
        <v>0</v>
      </c>
      <c r="AD161" s="30">
        <v>0</v>
      </c>
      <c r="AE161" s="30">
        <v>0</v>
      </c>
      <c r="AF161" s="30">
        <v>0</v>
      </c>
      <c r="AG161" s="30">
        <v>0.54704200000000003</v>
      </c>
      <c r="AH161" s="30">
        <v>0.47277330000000006</v>
      </c>
      <c r="AI161" s="30">
        <v>0</v>
      </c>
      <c r="AJ161" s="30">
        <v>0</v>
      </c>
      <c r="AK161" s="30">
        <v>0</v>
      </c>
      <c r="AL161" s="30">
        <v>0</v>
      </c>
      <c r="AM161" s="30">
        <v>0</v>
      </c>
      <c r="AN161" s="30">
        <v>0</v>
      </c>
      <c r="AO161" s="30">
        <v>0</v>
      </c>
      <c r="AP161" s="30">
        <v>0</v>
      </c>
      <c r="AQ161" s="30">
        <v>0</v>
      </c>
      <c r="AR161" s="30">
        <v>0</v>
      </c>
      <c r="AS161" s="30">
        <v>1.0178554</v>
      </c>
      <c r="AT161" s="30">
        <v>0.47536990000000001</v>
      </c>
      <c r="AU161" s="30">
        <v>0</v>
      </c>
      <c r="AV161" s="30">
        <v>0</v>
      </c>
      <c r="AW161" s="30">
        <v>0</v>
      </c>
      <c r="AX161" s="31">
        <v>0</v>
      </c>
      <c r="AZ161" s="39">
        <f t="array" ref="AZ161">SUM(IF(YEAR($C$5:$AX$5)=AZ$5,$C161:$AX161))</f>
        <v>1.0170175799999999</v>
      </c>
      <c r="BA161" s="30">
        <f t="array" ref="BA161">SUM(IF(YEAR($C$5:$AX$5)=BA$5,$C161:$AX161))</f>
        <v>0.78660079999999999</v>
      </c>
      <c r="BB161" s="30">
        <f t="array" ref="BB161">SUM(IF(YEAR($C$5:$AX$5)=BB$5,$C161:$AX161))</f>
        <v>1.0995949</v>
      </c>
      <c r="BC161" s="31">
        <f t="array" ref="BC161">SUM(IF(YEAR($C$5:$AX$5)=BC$5,$C161:$AX161))</f>
        <v>1.4932253</v>
      </c>
      <c r="BE161" s="39">
        <f t="shared" si="20"/>
        <v>0.97195959999999992</v>
      </c>
      <c r="BF161" s="30">
        <f t="shared" si="21"/>
        <v>0.86638039999999994</v>
      </c>
      <c r="BG161" s="31">
        <f t="shared" si="22"/>
        <v>1.0198153000000001</v>
      </c>
    </row>
    <row r="162" spans="2:59">
      <c r="B162" s="17">
        <v>55964</v>
      </c>
      <c r="C162" s="30">
        <v>0.49296600000000002</v>
      </c>
      <c r="D162" s="30">
        <v>0.42084840000000001</v>
      </c>
      <c r="E162" s="30">
        <v>0.41849160000000002</v>
      </c>
      <c r="F162" s="30">
        <v>0.50330759999999997</v>
      </c>
      <c r="G162" s="30">
        <v>0.56514600000000004</v>
      </c>
      <c r="H162" s="30">
        <v>0.60620200000000002</v>
      </c>
      <c r="I162" s="30">
        <v>0.57811880000000004</v>
      </c>
      <c r="J162" s="30">
        <v>0.57732039999999996</v>
      </c>
      <c r="K162" s="30">
        <v>0.53469279999999997</v>
      </c>
      <c r="L162" s="30">
        <v>0.52562679999999995</v>
      </c>
      <c r="M162" s="30">
        <v>0.52441040000000005</v>
      </c>
      <c r="N162" s="30">
        <v>0.51911479999999999</v>
      </c>
      <c r="O162" s="30">
        <v>0.49296600000000002</v>
      </c>
      <c r="P162" s="30">
        <v>0.42084840000000001</v>
      </c>
      <c r="Q162" s="30">
        <v>0.41849160000000002</v>
      </c>
      <c r="R162" s="30">
        <v>0.50330759999999997</v>
      </c>
      <c r="S162" s="30">
        <v>0.56514600000000004</v>
      </c>
      <c r="T162" s="30">
        <v>0.60620200000000002</v>
      </c>
      <c r="U162" s="30">
        <v>0.57811880000000004</v>
      </c>
      <c r="V162" s="30">
        <v>0.57732039999999996</v>
      </c>
      <c r="W162" s="30">
        <v>0.53469279999999997</v>
      </c>
      <c r="X162" s="30">
        <v>0.52562679999999995</v>
      </c>
      <c r="Y162" s="30">
        <v>0.52441040000000005</v>
      </c>
      <c r="Z162" s="30">
        <v>0.51911479999999999</v>
      </c>
      <c r="AA162" s="30">
        <v>0.49296600000000002</v>
      </c>
      <c r="AB162" s="30">
        <v>0.4358784</v>
      </c>
      <c r="AC162" s="30">
        <v>0.41849160000000002</v>
      </c>
      <c r="AD162" s="30">
        <v>0.50330759999999997</v>
      </c>
      <c r="AE162" s="30">
        <v>0.56514600000000004</v>
      </c>
      <c r="AF162" s="30">
        <v>0.60620200000000002</v>
      </c>
      <c r="AG162" s="30">
        <v>0.57811880000000004</v>
      </c>
      <c r="AH162" s="30">
        <v>0.57732039999999996</v>
      </c>
      <c r="AI162" s="30">
        <v>0.53469279999999997</v>
      </c>
      <c r="AJ162" s="30">
        <v>0.52562679999999995</v>
      </c>
      <c r="AK162" s="30">
        <v>0.52441040000000005</v>
      </c>
      <c r="AL162" s="30">
        <v>0.51911479999999999</v>
      </c>
      <c r="AM162" s="30">
        <v>0.49296600000000002</v>
      </c>
      <c r="AN162" s="30">
        <v>0.42084840000000001</v>
      </c>
      <c r="AO162" s="30">
        <v>0.41849160000000002</v>
      </c>
      <c r="AP162" s="30">
        <v>0.50330759999999997</v>
      </c>
      <c r="AQ162" s="30">
        <v>0.56514600000000004</v>
      </c>
      <c r="AR162" s="30">
        <v>0.60620200000000002</v>
      </c>
      <c r="AS162" s="30">
        <v>0.57811880000000004</v>
      </c>
      <c r="AT162" s="30">
        <v>0.57732039999999996</v>
      </c>
      <c r="AU162" s="30">
        <v>0.53469279999999997</v>
      </c>
      <c r="AV162" s="30">
        <v>0.52562679999999995</v>
      </c>
      <c r="AW162" s="30">
        <v>0.52441040000000005</v>
      </c>
      <c r="AX162" s="31">
        <v>0.51911479999999999</v>
      </c>
      <c r="AZ162" s="39">
        <f t="array" ref="AZ162">SUM(IF(YEAR($C$5:$AX$5)=AZ$5,$C162:$AX162))</f>
        <v>6.2662455999999995</v>
      </c>
      <c r="BA162" s="30">
        <f t="array" ref="BA162">SUM(IF(YEAR($C$5:$AX$5)=BA$5,$C162:$AX162))</f>
        <v>6.2662455999999995</v>
      </c>
      <c r="BB162" s="30">
        <f t="array" ref="BB162">SUM(IF(YEAR($C$5:$AX$5)=BB$5,$C162:$AX162))</f>
        <v>6.281275599999999</v>
      </c>
      <c r="BC162" s="31">
        <f t="array" ref="BC162">SUM(IF(YEAR($C$5:$AX$5)=BC$5,$C162:$AX162))</f>
        <v>6.2662455999999995</v>
      </c>
      <c r="BE162" s="39">
        <f t="shared" si="20"/>
        <v>6.2662456000000004</v>
      </c>
      <c r="BF162" s="30">
        <f t="shared" si="21"/>
        <v>6.2812756000000007</v>
      </c>
      <c r="BG162" s="31">
        <f t="shared" si="22"/>
        <v>6.2662456000000004</v>
      </c>
    </row>
    <row r="163" spans="2:59">
      <c r="B163" s="17">
        <v>55976</v>
      </c>
      <c r="C163" s="30">
        <v>7.9315889999999998</v>
      </c>
      <c r="D163" s="30">
        <v>7.131386</v>
      </c>
      <c r="E163" s="30">
        <v>7.9502079999999999</v>
      </c>
      <c r="F163" s="30">
        <v>7.562189</v>
      </c>
      <c r="G163" s="30">
        <v>7.980766</v>
      </c>
      <c r="H163" s="30">
        <v>10.66503</v>
      </c>
      <c r="I163" s="30">
        <v>11.13715</v>
      </c>
      <c r="J163" s="30">
        <v>11.209949999999999</v>
      </c>
      <c r="K163" s="30">
        <v>10.21227</v>
      </c>
      <c r="L163" s="30">
        <v>9.0147809999999993</v>
      </c>
      <c r="M163" s="30">
        <v>9.1975049999999996</v>
      </c>
      <c r="N163" s="30">
        <v>9.5324840000000002</v>
      </c>
      <c r="O163" s="30">
        <v>9.9591849999999997</v>
      </c>
      <c r="P163" s="30">
        <v>8.5889330000000008</v>
      </c>
      <c r="Q163" s="30">
        <v>9.0363380000000006</v>
      </c>
      <c r="R163" s="30">
        <v>7.8447659999999999</v>
      </c>
      <c r="S163" s="30">
        <v>8.4789600000000007</v>
      </c>
      <c r="T163" s="30">
        <v>10.78557</v>
      </c>
      <c r="U163" s="30">
        <v>11.17648</v>
      </c>
      <c r="V163" s="30">
        <v>11.238989999999999</v>
      </c>
      <c r="W163" s="30">
        <v>10.20959</v>
      </c>
      <c r="X163" s="30">
        <v>9.0851140000000008</v>
      </c>
      <c r="Y163" s="30">
        <v>9.4149410000000007</v>
      </c>
      <c r="Z163" s="30">
        <v>10.31185</v>
      </c>
      <c r="AA163" s="30">
        <v>8.6481770000000004</v>
      </c>
      <c r="AB163" s="30">
        <v>7.9363890000000001</v>
      </c>
      <c r="AC163" s="30">
        <v>9.1969949999999994</v>
      </c>
      <c r="AD163" s="30">
        <v>7.8616989999999998</v>
      </c>
      <c r="AE163" s="30">
        <v>8.0708559999999991</v>
      </c>
      <c r="AF163" s="30">
        <v>10.645189999999999</v>
      </c>
      <c r="AG163" s="30">
        <v>11.306889999999999</v>
      </c>
      <c r="AH163" s="30">
        <v>11.38524</v>
      </c>
      <c r="AI163" s="30">
        <v>10.4147</v>
      </c>
      <c r="AJ163" s="30">
        <v>9.2368389999999998</v>
      </c>
      <c r="AK163" s="30">
        <v>9.2915679999999998</v>
      </c>
      <c r="AL163" s="30">
        <v>10.589589999999999</v>
      </c>
      <c r="AM163" s="30">
        <v>10.02997</v>
      </c>
      <c r="AN163" s="30">
        <v>9.0101980000000008</v>
      </c>
      <c r="AO163" s="30">
        <v>9.6231749999999998</v>
      </c>
      <c r="AP163" s="30">
        <v>8.1409970000000005</v>
      </c>
      <c r="AQ163" s="30">
        <v>8.6596130000000002</v>
      </c>
      <c r="AR163" s="30">
        <v>10.75192</v>
      </c>
      <c r="AS163" s="30">
        <v>11.3726</v>
      </c>
      <c r="AT163" s="30">
        <v>11.48986</v>
      </c>
      <c r="AU163" s="30">
        <v>10.49133</v>
      </c>
      <c r="AV163" s="30">
        <v>9.3514189999999999</v>
      </c>
      <c r="AW163" s="30">
        <v>9.4854120000000002</v>
      </c>
      <c r="AX163" s="31">
        <v>10.848089999999999</v>
      </c>
      <c r="AZ163" s="39">
        <f t="array" ref="AZ163">SUM(IF(YEAR($C$5:$AX$5)=AZ$5,$C163:$AX163))</f>
        <v>109.52530799999998</v>
      </c>
      <c r="BA163" s="30">
        <f t="array" ref="BA163">SUM(IF(YEAR($C$5:$AX$5)=BA$5,$C163:$AX163))</f>
        <v>116.130717</v>
      </c>
      <c r="BB163" s="30">
        <f t="array" ref="BB163">SUM(IF(YEAR($C$5:$AX$5)=BB$5,$C163:$AX163))</f>
        <v>114.58413299999999</v>
      </c>
      <c r="BC163" s="31">
        <f t="array" ref="BC163">SUM(IF(YEAR($C$5:$AX$5)=BC$5,$C163:$AX163))</f>
        <v>119.25458400000001</v>
      </c>
      <c r="BE163" s="39">
        <f t="shared" si="20"/>
        <v>114.877352</v>
      </c>
      <c r="BF163" s="30">
        <f t="shared" si="21"/>
        <v>113.93665100000001</v>
      </c>
      <c r="BG163" s="31">
        <f t="shared" si="22"/>
        <v>118.33397000000002</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4.9377449999999995E-4</v>
      </c>
      <c r="D166" s="30">
        <v>0</v>
      </c>
      <c r="E166" s="30">
        <v>0</v>
      </c>
      <c r="F166" s="30">
        <v>0</v>
      </c>
      <c r="G166" s="30">
        <v>3.422438E-4</v>
      </c>
      <c r="H166" s="30">
        <v>2.5483530000000002E-4</v>
      </c>
      <c r="I166" s="30">
        <v>7.333712E-3</v>
      </c>
      <c r="J166" s="30">
        <v>3.5545379999999999E-3</v>
      </c>
      <c r="K166" s="30">
        <v>0</v>
      </c>
      <c r="L166" s="30">
        <v>0</v>
      </c>
      <c r="M166" s="30">
        <v>0</v>
      </c>
      <c r="N166" s="30">
        <v>0</v>
      </c>
      <c r="O166" s="30">
        <v>0</v>
      </c>
      <c r="P166" s="30">
        <v>0</v>
      </c>
      <c r="Q166" s="30">
        <v>0</v>
      </c>
      <c r="R166" s="30">
        <v>0</v>
      </c>
      <c r="S166" s="30">
        <v>1.4761040000000001E-4</v>
      </c>
      <c r="T166" s="30">
        <v>1.5290120000000001E-4</v>
      </c>
      <c r="U166" s="30">
        <v>7.9357009999999999E-3</v>
      </c>
      <c r="V166" s="30">
        <v>3.7068750000000001E-3</v>
      </c>
      <c r="W166" s="30">
        <v>0</v>
      </c>
      <c r="X166" s="30">
        <v>0</v>
      </c>
      <c r="Y166" s="30">
        <v>0</v>
      </c>
      <c r="Z166" s="30">
        <v>0</v>
      </c>
      <c r="AA166" s="30">
        <v>3.8412880000000002E-4</v>
      </c>
      <c r="AB166" s="30">
        <v>1.9065639999999999E-5</v>
      </c>
      <c r="AC166" s="30">
        <v>0</v>
      </c>
      <c r="AD166" s="30">
        <v>2.4260859999999999E-4</v>
      </c>
      <c r="AE166" s="30">
        <v>0</v>
      </c>
      <c r="AF166" s="30">
        <v>6.7451519999999998E-5</v>
      </c>
      <c r="AG166" s="30">
        <v>7.4124170000000001E-3</v>
      </c>
      <c r="AH166" s="30">
        <v>6.3473890000000002E-3</v>
      </c>
      <c r="AI166" s="30">
        <v>2.1437849999999999E-4</v>
      </c>
      <c r="AJ166" s="30">
        <v>0</v>
      </c>
      <c r="AK166" s="30">
        <v>0</v>
      </c>
      <c r="AL166" s="30">
        <v>0</v>
      </c>
      <c r="AM166" s="30">
        <v>4.3913390000000001E-4</v>
      </c>
      <c r="AN166" s="30">
        <v>2.7218130000000002E-4</v>
      </c>
      <c r="AO166" s="30">
        <v>0</v>
      </c>
      <c r="AP166" s="30">
        <v>3.0142759999999999E-4</v>
      </c>
      <c r="AQ166" s="30">
        <v>0</v>
      </c>
      <c r="AR166" s="30">
        <v>5.0960440000000001E-4</v>
      </c>
      <c r="AS166" s="30">
        <v>9.0556170000000002E-3</v>
      </c>
      <c r="AT166" s="30">
        <v>6.7620800000000002E-3</v>
      </c>
      <c r="AU166" s="30">
        <v>2.550718E-4</v>
      </c>
      <c r="AV166" s="30">
        <v>0</v>
      </c>
      <c r="AW166" s="30">
        <v>0</v>
      </c>
      <c r="AX166" s="31">
        <v>0</v>
      </c>
      <c r="AZ166" s="39">
        <f t="array" ref="AZ166">SUM(IF(YEAR($C$5:$AX$5)=AZ$5,$C166:$AX166))</f>
        <v>1.1979103599999999E-2</v>
      </c>
      <c r="BA166" s="30">
        <f t="array" ref="BA166">SUM(IF(YEAR($C$5:$AX$5)=BA$5,$C166:$AX166))</f>
        <v>1.1943087600000001E-2</v>
      </c>
      <c r="BB166" s="30">
        <f t="array" ref="BB166">SUM(IF(YEAR($C$5:$AX$5)=BB$5,$C166:$AX166))</f>
        <v>1.468743906E-2</v>
      </c>
      <c r="BC166" s="31">
        <f t="array" ref="BC166">SUM(IF(YEAR($C$5:$AX$5)=BC$5,$C166:$AX166))</f>
        <v>1.7595116000000001E-2</v>
      </c>
      <c r="BE166" s="39">
        <f t="shared" si="20"/>
        <v>1.1290695699999999E-2</v>
      </c>
      <c r="BF166" s="30">
        <f t="shared" si="21"/>
        <v>1.2441280239999998E-2</v>
      </c>
      <c r="BG166" s="31">
        <f t="shared" si="22"/>
        <v>1.5054378819999999E-2</v>
      </c>
    </row>
    <row r="167" spans="2:59">
      <c r="B167" s="17">
        <v>56429</v>
      </c>
      <c r="C167" s="30">
        <v>0.59786850000000002</v>
      </c>
      <c r="D167" s="30">
        <v>0.53285899999999997</v>
      </c>
      <c r="E167" s="30">
        <v>0.57573949999999996</v>
      </c>
      <c r="F167" s="30">
        <v>0.56589299999999998</v>
      </c>
      <c r="G167" s="30">
        <v>0.57044699999999993</v>
      </c>
      <c r="H167" s="30">
        <v>0.54442299999999999</v>
      </c>
      <c r="I167" s="30">
        <v>0.57565949999999999</v>
      </c>
      <c r="J167" s="30">
        <v>0.55422949999999993</v>
      </c>
      <c r="K167" s="30">
        <v>0.504139</v>
      </c>
      <c r="L167" s="30">
        <v>0.55355050000000006</v>
      </c>
      <c r="M167" s="30">
        <v>0.58586550000000004</v>
      </c>
      <c r="N167" s="30">
        <v>0.62303350000000002</v>
      </c>
      <c r="O167" s="30">
        <v>0.59786850000000002</v>
      </c>
      <c r="P167" s="30">
        <v>0.53285899999999997</v>
      </c>
      <c r="Q167" s="30">
        <v>0.57573949999999996</v>
      </c>
      <c r="R167" s="30">
        <v>0.56589299999999998</v>
      </c>
      <c r="S167" s="30">
        <v>0.57044699999999993</v>
      </c>
      <c r="T167" s="30">
        <v>0.54442299999999999</v>
      </c>
      <c r="U167" s="30">
        <v>0.57565949999999999</v>
      </c>
      <c r="V167" s="30">
        <v>0.55422949999999993</v>
      </c>
      <c r="W167" s="30">
        <v>0.504139</v>
      </c>
      <c r="X167" s="30">
        <v>0.55355050000000006</v>
      </c>
      <c r="Y167" s="30">
        <v>0.58586550000000004</v>
      </c>
      <c r="Z167" s="30">
        <v>0.62303350000000002</v>
      </c>
      <c r="AA167" s="30">
        <v>0.59786850000000002</v>
      </c>
      <c r="AB167" s="30">
        <v>0.55188999999999999</v>
      </c>
      <c r="AC167" s="30">
        <v>0.57573949999999996</v>
      </c>
      <c r="AD167" s="30">
        <v>0.56589299999999998</v>
      </c>
      <c r="AE167" s="30">
        <v>0.57044699999999993</v>
      </c>
      <c r="AF167" s="30">
        <v>0.54442299999999999</v>
      </c>
      <c r="AG167" s="30">
        <v>0.57565949999999999</v>
      </c>
      <c r="AH167" s="30">
        <v>0.55422949999999993</v>
      </c>
      <c r="AI167" s="30">
        <v>0.504139</v>
      </c>
      <c r="AJ167" s="30">
        <v>0.55355050000000006</v>
      </c>
      <c r="AK167" s="30">
        <v>0.58586550000000004</v>
      </c>
      <c r="AL167" s="30">
        <v>0.62303350000000002</v>
      </c>
      <c r="AM167" s="30">
        <v>0.59786850000000002</v>
      </c>
      <c r="AN167" s="30">
        <v>0.53285899999999997</v>
      </c>
      <c r="AO167" s="30">
        <v>0.57573949999999996</v>
      </c>
      <c r="AP167" s="30">
        <v>0.56589299999999998</v>
      </c>
      <c r="AQ167" s="30">
        <v>0.57044699999999993</v>
      </c>
      <c r="AR167" s="30">
        <v>0.54442299999999999</v>
      </c>
      <c r="AS167" s="30">
        <v>0.57565949999999999</v>
      </c>
      <c r="AT167" s="30">
        <v>0.55422949999999993</v>
      </c>
      <c r="AU167" s="30">
        <v>0.504139</v>
      </c>
      <c r="AV167" s="30">
        <v>0.55355050000000006</v>
      </c>
      <c r="AW167" s="30">
        <v>0.58586550000000004</v>
      </c>
      <c r="AX167" s="31">
        <v>0.62303350000000002</v>
      </c>
      <c r="AZ167" s="39">
        <f t="array" ref="AZ167">SUM(IF(YEAR($C$5:$AX$5)=AZ$5,$C167:$AX167))</f>
        <v>6.7837074999999993</v>
      </c>
      <c r="BA167" s="30">
        <f t="array" ref="BA167">SUM(IF(YEAR($C$5:$AX$5)=BA$5,$C167:$AX167))</f>
        <v>6.7837074999999993</v>
      </c>
      <c r="BB167" s="30">
        <f t="array" ref="BB167">SUM(IF(YEAR($C$5:$AX$5)=BB$5,$C167:$AX167))</f>
        <v>6.8027384999999994</v>
      </c>
      <c r="BC167" s="31">
        <f t="array" ref="BC167">SUM(IF(YEAR($C$5:$AX$5)=BC$5,$C167:$AX167))</f>
        <v>6.7837074999999993</v>
      </c>
      <c r="BE167" s="39">
        <f t="shared" si="20"/>
        <v>6.7837075000000002</v>
      </c>
      <c r="BF167" s="30">
        <f t="shared" si="21"/>
        <v>6.8027385000000002</v>
      </c>
      <c r="BG167" s="31">
        <f t="shared" si="22"/>
        <v>6.7837075000000002</v>
      </c>
    </row>
    <row r="168" spans="2:59">
      <c r="B168" s="17">
        <v>56430</v>
      </c>
      <c r="C168" s="30">
        <v>0.62403549999999997</v>
      </c>
      <c r="D168" s="30">
        <v>0.55618049999999997</v>
      </c>
      <c r="E168" s="30">
        <v>0.60093799999999997</v>
      </c>
      <c r="F168" s="30">
        <v>0.59066050000000003</v>
      </c>
      <c r="G168" s="30">
        <v>0.59541350000000004</v>
      </c>
      <c r="H168" s="30">
        <v>0.56825049999999999</v>
      </c>
      <c r="I168" s="30">
        <v>0.60085449999999996</v>
      </c>
      <c r="J168" s="30">
        <v>0.57848650000000001</v>
      </c>
      <c r="K168" s="30">
        <v>0.52620350000000005</v>
      </c>
      <c r="L168" s="30">
        <v>0.57777750000000005</v>
      </c>
      <c r="M168" s="30">
        <v>0.61150700000000002</v>
      </c>
      <c r="N168" s="30">
        <v>0.65030199999999994</v>
      </c>
      <c r="O168" s="30">
        <v>0.62403549999999997</v>
      </c>
      <c r="P168" s="30">
        <v>0.55618049999999997</v>
      </c>
      <c r="Q168" s="30">
        <v>0.60093799999999997</v>
      </c>
      <c r="R168" s="30">
        <v>0.59066050000000003</v>
      </c>
      <c r="S168" s="30">
        <v>0.59541350000000004</v>
      </c>
      <c r="T168" s="30">
        <v>0.56825049999999999</v>
      </c>
      <c r="U168" s="30">
        <v>0.60085449999999996</v>
      </c>
      <c r="V168" s="30">
        <v>0.57848650000000001</v>
      </c>
      <c r="W168" s="30">
        <v>0.52620350000000005</v>
      </c>
      <c r="X168" s="30">
        <v>0.57777750000000005</v>
      </c>
      <c r="Y168" s="30">
        <v>0.61150700000000002</v>
      </c>
      <c r="Z168" s="30">
        <v>0.65030199999999994</v>
      </c>
      <c r="AA168" s="30">
        <v>0.62403549999999997</v>
      </c>
      <c r="AB168" s="30">
        <v>0.57604450000000007</v>
      </c>
      <c r="AC168" s="30">
        <v>0.60093799999999997</v>
      </c>
      <c r="AD168" s="30">
        <v>0.59066050000000003</v>
      </c>
      <c r="AE168" s="30">
        <v>0.59541350000000004</v>
      </c>
      <c r="AF168" s="30">
        <v>0.56825049999999999</v>
      </c>
      <c r="AG168" s="30">
        <v>0.60085449999999996</v>
      </c>
      <c r="AH168" s="30">
        <v>0.57848650000000001</v>
      </c>
      <c r="AI168" s="30">
        <v>0.52620350000000005</v>
      </c>
      <c r="AJ168" s="30">
        <v>0.57777750000000005</v>
      </c>
      <c r="AK168" s="30">
        <v>0.61150700000000002</v>
      </c>
      <c r="AL168" s="30">
        <v>0.65030199999999994</v>
      </c>
      <c r="AM168" s="30">
        <v>0.62403549999999997</v>
      </c>
      <c r="AN168" s="30">
        <v>0.55618049999999997</v>
      </c>
      <c r="AO168" s="30">
        <v>0.60093799999999997</v>
      </c>
      <c r="AP168" s="30">
        <v>0.59066050000000003</v>
      </c>
      <c r="AQ168" s="30">
        <v>0.59541350000000004</v>
      </c>
      <c r="AR168" s="30">
        <v>0.56825049999999999</v>
      </c>
      <c r="AS168" s="30">
        <v>0.60085449999999996</v>
      </c>
      <c r="AT168" s="30">
        <v>0.57848650000000001</v>
      </c>
      <c r="AU168" s="30">
        <v>0.52620350000000005</v>
      </c>
      <c r="AV168" s="30">
        <v>0.57777750000000005</v>
      </c>
      <c r="AW168" s="30">
        <v>0.61150700000000002</v>
      </c>
      <c r="AX168" s="31">
        <v>0.65030199999999994</v>
      </c>
      <c r="AZ168" s="39">
        <f t="array" ref="AZ168">SUM(IF(YEAR($C$5:$AX$5)=AZ$5,$C168:$AX168))</f>
        <v>7.0806095000000013</v>
      </c>
      <c r="BA168" s="30">
        <f t="array" ref="BA168">SUM(IF(YEAR($C$5:$AX$5)=BA$5,$C168:$AX168))</f>
        <v>7.0806095000000013</v>
      </c>
      <c r="BB168" s="30">
        <f t="array" ref="BB168">SUM(IF(YEAR($C$5:$AX$5)=BB$5,$C168:$AX168))</f>
        <v>7.1004735000000014</v>
      </c>
      <c r="BC168" s="31">
        <f t="array" ref="BC168">SUM(IF(YEAR($C$5:$AX$5)=BC$5,$C168:$AX168))</f>
        <v>7.0806095000000013</v>
      </c>
      <c r="BE168" s="39">
        <f t="shared" si="20"/>
        <v>7.0806094999999996</v>
      </c>
      <c r="BF168" s="30">
        <f t="shared" si="21"/>
        <v>7.1004734999999997</v>
      </c>
      <c r="BG168" s="31">
        <f t="shared" si="22"/>
        <v>7.0806094999999996</v>
      </c>
    </row>
    <row r="169" spans="2:59">
      <c r="B169" s="17">
        <v>56510</v>
      </c>
      <c r="C169" s="30">
        <v>0.1885541</v>
      </c>
      <c r="D169" s="30">
        <v>0.1663144</v>
      </c>
      <c r="E169" s="30">
        <v>0.19064800000000001</v>
      </c>
      <c r="F169" s="30">
        <v>0.18183949999999999</v>
      </c>
      <c r="G169" s="30">
        <v>0.1799037</v>
      </c>
      <c r="H169" s="30">
        <v>0.18778919999999999</v>
      </c>
      <c r="I169" s="30">
        <v>0.19419739999999999</v>
      </c>
      <c r="J169" s="30">
        <v>0.1950779</v>
      </c>
      <c r="K169" s="30">
        <v>0.1796941</v>
      </c>
      <c r="L169" s="30">
        <v>0.17351330000000001</v>
      </c>
      <c r="M169" s="30">
        <v>0.18813930000000001</v>
      </c>
      <c r="N169" s="30">
        <v>0.20301810000000001</v>
      </c>
      <c r="O169" s="30">
        <v>0.1885541</v>
      </c>
      <c r="P169" s="30">
        <v>0.1663144</v>
      </c>
      <c r="Q169" s="30">
        <v>0.19064800000000001</v>
      </c>
      <c r="R169" s="30">
        <v>0.18183949999999999</v>
      </c>
      <c r="S169" s="30">
        <v>0.1799037</v>
      </c>
      <c r="T169" s="30">
        <v>0.18778919999999999</v>
      </c>
      <c r="U169" s="30">
        <v>0.19419739999999999</v>
      </c>
      <c r="V169" s="30">
        <v>0.1950779</v>
      </c>
      <c r="W169" s="30">
        <v>0.1796941</v>
      </c>
      <c r="X169" s="30">
        <v>0.17351330000000001</v>
      </c>
      <c r="Y169" s="30">
        <v>0.18813930000000001</v>
      </c>
      <c r="Z169" s="30">
        <v>0.20301810000000001</v>
      </c>
      <c r="AA169" s="30">
        <v>0.1885541</v>
      </c>
      <c r="AB169" s="30">
        <v>0.1722542</v>
      </c>
      <c r="AC169" s="30">
        <v>0.19064800000000001</v>
      </c>
      <c r="AD169" s="30">
        <v>0.18183949999999999</v>
      </c>
      <c r="AE169" s="30">
        <v>0.1799037</v>
      </c>
      <c r="AF169" s="30">
        <v>0.18778919999999999</v>
      </c>
      <c r="AG169" s="30">
        <v>0.19419739999999999</v>
      </c>
      <c r="AH169" s="30">
        <v>0.1950779</v>
      </c>
      <c r="AI169" s="30">
        <v>0.1796941</v>
      </c>
      <c r="AJ169" s="30">
        <v>0.17351330000000001</v>
      </c>
      <c r="AK169" s="30">
        <v>0.18813930000000001</v>
      </c>
      <c r="AL169" s="30">
        <v>0.20301810000000001</v>
      </c>
      <c r="AM169" s="30">
        <v>0.1885541</v>
      </c>
      <c r="AN169" s="30">
        <v>0.1663144</v>
      </c>
      <c r="AO169" s="30">
        <v>0.19064800000000001</v>
      </c>
      <c r="AP169" s="30">
        <v>0.18183949999999999</v>
      </c>
      <c r="AQ169" s="30">
        <v>0.1799037</v>
      </c>
      <c r="AR169" s="30">
        <v>0.18778919999999999</v>
      </c>
      <c r="AS169" s="30">
        <v>0.19419739999999999</v>
      </c>
      <c r="AT169" s="30">
        <v>0.1950779</v>
      </c>
      <c r="AU169" s="30">
        <v>0.1796941</v>
      </c>
      <c r="AV169" s="30">
        <v>0.17351330000000001</v>
      </c>
      <c r="AW169" s="30">
        <v>0.18813930000000001</v>
      </c>
      <c r="AX169" s="31">
        <v>0.20301810000000001</v>
      </c>
      <c r="AZ169" s="39">
        <f t="array" ref="AZ169">SUM(IF(YEAR($C$5:$AX$5)=AZ$5,$C169:$AX169))</f>
        <v>2.2286890000000001</v>
      </c>
      <c r="BA169" s="30">
        <f t="array" ref="BA169">SUM(IF(YEAR($C$5:$AX$5)=BA$5,$C169:$AX169))</f>
        <v>2.2286890000000001</v>
      </c>
      <c r="BB169" s="30">
        <f t="array" ref="BB169">SUM(IF(YEAR($C$5:$AX$5)=BB$5,$C169:$AX169))</f>
        <v>2.2346287999999999</v>
      </c>
      <c r="BC169" s="31">
        <f t="array" ref="BC169">SUM(IF(YEAR($C$5:$AX$5)=BC$5,$C169:$AX169))</f>
        <v>2.2286890000000001</v>
      </c>
      <c r="BE169" s="39">
        <f t="shared" si="20"/>
        <v>2.2286890000000001</v>
      </c>
      <c r="BF169" s="30">
        <f t="shared" si="21"/>
        <v>2.2346287999999999</v>
      </c>
      <c r="BG169" s="31">
        <f t="shared" si="22"/>
        <v>2.2286890000000001</v>
      </c>
    </row>
    <row r="170" spans="2:59">
      <c r="B170" s="17">
        <v>56511</v>
      </c>
      <c r="C170" s="30">
        <v>0.23273779999999999</v>
      </c>
      <c r="D170" s="30">
        <v>0.20645820000000001</v>
      </c>
      <c r="E170" s="30">
        <v>0.227739</v>
      </c>
      <c r="F170" s="30">
        <v>0.2243822</v>
      </c>
      <c r="G170" s="30">
        <v>0.2337892</v>
      </c>
      <c r="H170" s="30">
        <v>0.24228640000000001</v>
      </c>
      <c r="I170" s="30">
        <v>0.24445639999999999</v>
      </c>
      <c r="J170" s="30">
        <v>0.2491014</v>
      </c>
      <c r="K170" s="30">
        <v>0.2415322</v>
      </c>
      <c r="L170" s="30">
        <v>0.24520800000000001</v>
      </c>
      <c r="M170" s="30">
        <v>0.2286832</v>
      </c>
      <c r="N170" s="30">
        <v>0.25622319999999998</v>
      </c>
      <c r="O170" s="30">
        <v>0.23273779999999999</v>
      </c>
      <c r="P170" s="30">
        <v>0.20645820000000001</v>
      </c>
      <c r="Q170" s="30">
        <v>0.227739</v>
      </c>
      <c r="R170" s="30">
        <v>0.2243822</v>
      </c>
      <c r="S170" s="30">
        <v>0.2337892</v>
      </c>
      <c r="T170" s="30">
        <v>0.24228640000000001</v>
      </c>
      <c r="U170" s="30">
        <v>0.24445639999999999</v>
      </c>
      <c r="V170" s="30">
        <v>0.2491014</v>
      </c>
      <c r="W170" s="30">
        <v>0.2415322</v>
      </c>
      <c r="X170" s="30">
        <v>0.24520800000000001</v>
      </c>
      <c r="Y170" s="30">
        <v>0.2286832</v>
      </c>
      <c r="Z170" s="30">
        <v>0.25622319999999998</v>
      </c>
      <c r="AA170" s="30">
        <v>0.23273779999999999</v>
      </c>
      <c r="AB170" s="30">
        <v>0.21383160000000001</v>
      </c>
      <c r="AC170" s="30">
        <v>0.227739</v>
      </c>
      <c r="AD170" s="30">
        <v>0.2243822</v>
      </c>
      <c r="AE170" s="30">
        <v>0.2337892</v>
      </c>
      <c r="AF170" s="30">
        <v>0.24228640000000001</v>
      </c>
      <c r="AG170" s="30">
        <v>0.24445639999999999</v>
      </c>
      <c r="AH170" s="30">
        <v>0.2491014</v>
      </c>
      <c r="AI170" s="30">
        <v>0.2415322</v>
      </c>
      <c r="AJ170" s="30">
        <v>0.24520800000000001</v>
      </c>
      <c r="AK170" s="30">
        <v>0.2286832</v>
      </c>
      <c r="AL170" s="30">
        <v>0.25622339999999999</v>
      </c>
      <c r="AM170" s="30">
        <v>0.23273779999999999</v>
      </c>
      <c r="AN170" s="30">
        <v>0.20645820000000001</v>
      </c>
      <c r="AO170" s="30">
        <v>0.227739</v>
      </c>
      <c r="AP170" s="30">
        <v>0.2243822</v>
      </c>
      <c r="AQ170" s="30">
        <v>0.2337892</v>
      </c>
      <c r="AR170" s="30">
        <v>0.24228640000000001</v>
      </c>
      <c r="AS170" s="30">
        <v>0.24445639999999999</v>
      </c>
      <c r="AT170" s="30">
        <v>0.2491014</v>
      </c>
      <c r="AU170" s="30">
        <v>0.2415322</v>
      </c>
      <c r="AV170" s="30">
        <v>0.24520800000000001</v>
      </c>
      <c r="AW170" s="30">
        <v>0.2286832</v>
      </c>
      <c r="AX170" s="31">
        <v>0.25622339999999999</v>
      </c>
      <c r="AZ170" s="39">
        <f t="array" ref="AZ170">SUM(IF(YEAR($C$5:$AX$5)=AZ$5,$C170:$AX170))</f>
        <v>2.8325971999999999</v>
      </c>
      <c r="BA170" s="30">
        <f t="array" ref="BA170">SUM(IF(YEAR($C$5:$AX$5)=BA$5,$C170:$AX170))</f>
        <v>2.8325971999999999</v>
      </c>
      <c r="BB170" s="30">
        <f t="array" ref="BB170">SUM(IF(YEAR($C$5:$AX$5)=BB$5,$C170:$AX170))</f>
        <v>2.8399708000000001</v>
      </c>
      <c r="BC170" s="31">
        <f t="array" ref="BC170">SUM(IF(YEAR($C$5:$AX$5)=BC$5,$C170:$AX170))</f>
        <v>2.8325974</v>
      </c>
      <c r="BE170" s="39">
        <f t="shared" si="20"/>
        <v>2.8325972000000004</v>
      </c>
      <c r="BF170" s="30">
        <f t="shared" si="21"/>
        <v>2.8399706</v>
      </c>
      <c r="BG170" s="31">
        <f t="shared" si="22"/>
        <v>2.8325974</v>
      </c>
    </row>
    <row r="171" spans="2:59">
      <c r="B171" s="17">
        <v>56512</v>
      </c>
      <c r="C171" s="30">
        <v>0.36598439999999999</v>
      </c>
      <c r="D171" s="30">
        <v>0.32281700000000002</v>
      </c>
      <c r="E171" s="30">
        <v>0.37004880000000001</v>
      </c>
      <c r="F171" s="30">
        <v>0.35295140000000003</v>
      </c>
      <c r="G171" s="30">
        <v>0.349194</v>
      </c>
      <c r="H171" s="30">
        <v>0.36449979999999998</v>
      </c>
      <c r="I171" s="30">
        <v>0.3769382</v>
      </c>
      <c r="J171" s="30">
        <v>0.37864720000000002</v>
      </c>
      <c r="K171" s="30">
        <v>0.34878700000000001</v>
      </c>
      <c r="L171" s="30">
        <v>0.33679019999999998</v>
      </c>
      <c r="M171" s="30">
        <v>0.36517939999999999</v>
      </c>
      <c r="N171" s="30">
        <v>0.3940592</v>
      </c>
      <c r="O171" s="30">
        <v>0.36598439999999999</v>
      </c>
      <c r="P171" s="30">
        <v>0.32281700000000002</v>
      </c>
      <c r="Q171" s="30">
        <v>0.37004880000000001</v>
      </c>
      <c r="R171" s="30">
        <v>0.35295140000000003</v>
      </c>
      <c r="S171" s="30">
        <v>0.349194</v>
      </c>
      <c r="T171" s="30">
        <v>0.36449979999999998</v>
      </c>
      <c r="U171" s="30">
        <v>0.3769382</v>
      </c>
      <c r="V171" s="30">
        <v>0.37864720000000002</v>
      </c>
      <c r="W171" s="30">
        <v>0.34878700000000001</v>
      </c>
      <c r="X171" s="30">
        <v>0.33679019999999998</v>
      </c>
      <c r="Y171" s="30">
        <v>0.36517939999999999</v>
      </c>
      <c r="Z171" s="30">
        <v>0.3940592</v>
      </c>
      <c r="AA171" s="30">
        <v>0.36598439999999999</v>
      </c>
      <c r="AB171" s="30">
        <v>0.33434619999999998</v>
      </c>
      <c r="AC171" s="30">
        <v>0.37004880000000001</v>
      </c>
      <c r="AD171" s="30">
        <v>0.35295140000000003</v>
      </c>
      <c r="AE171" s="30">
        <v>0.349194</v>
      </c>
      <c r="AF171" s="30">
        <v>0.36449979999999998</v>
      </c>
      <c r="AG171" s="30">
        <v>0.3769382</v>
      </c>
      <c r="AH171" s="30">
        <v>0.37864720000000002</v>
      </c>
      <c r="AI171" s="30">
        <v>0.34878700000000001</v>
      </c>
      <c r="AJ171" s="30">
        <v>0.33679019999999998</v>
      </c>
      <c r="AK171" s="30">
        <v>0.36517939999999999</v>
      </c>
      <c r="AL171" s="30">
        <v>0.3940592</v>
      </c>
      <c r="AM171" s="30">
        <v>0.36598439999999999</v>
      </c>
      <c r="AN171" s="30">
        <v>0.32281700000000002</v>
      </c>
      <c r="AO171" s="30">
        <v>0.37004880000000001</v>
      </c>
      <c r="AP171" s="30">
        <v>0.35295140000000003</v>
      </c>
      <c r="AQ171" s="30">
        <v>0.349194</v>
      </c>
      <c r="AR171" s="30">
        <v>0.36449979999999998</v>
      </c>
      <c r="AS171" s="30">
        <v>0.3769382</v>
      </c>
      <c r="AT171" s="30">
        <v>0.37864720000000002</v>
      </c>
      <c r="AU171" s="30">
        <v>0.34878700000000001</v>
      </c>
      <c r="AV171" s="30">
        <v>0.33679019999999998</v>
      </c>
      <c r="AW171" s="30">
        <v>0.36517939999999999</v>
      </c>
      <c r="AX171" s="31">
        <v>0.3940592</v>
      </c>
      <c r="AZ171" s="39">
        <f t="array" ref="AZ171">SUM(IF(YEAR($C$5:$AX$5)=AZ$5,$C171:$AX171))</f>
        <v>4.3258966000000001</v>
      </c>
      <c r="BA171" s="30">
        <f t="array" ref="BA171">SUM(IF(YEAR($C$5:$AX$5)=BA$5,$C171:$AX171))</f>
        <v>4.3258966000000001</v>
      </c>
      <c r="BB171" s="30">
        <f t="array" ref="BB171">SUM(IF(YEAR($C$5:$AX$5)=BB$5,$C171:$AX171))</f>
        <v>4.3374258000000001</v>
      </c>
      <c r="BC171" s="31">
        <f t="array" ref="BC171">SUM(IF(YEAR($C$5:$AX$5)=BC$5,$C171:$AX171))</f>
        <v>4.3258966000000001</v>
      </c>
      <c r="BE171" s="39">
        <f t="shared" si="20"/>
        <v>4.3258966000000001</v>
      </c>
      <c r="BF171" s="30">
        <f t="shared" si="21"/>
        <v>4.3374258000000001</v>
      </c>
      <c r="BG171" s="31">
        <f t="shared" si="22"/>
        <v>4.3258966000000001</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0.35477039999999999</v>
      </c>
      <c r="D173" s="30">
        <v>0.30286979999999997</v>
      </c>
      <c r="E173" s="30">
        <v>0.30117329999999998</v>
      </c>
      <c r="F173" s="30">
        <v>0.3622128</v>
      </c>
      <c r="G173" s="30">
        <v>0.40671479999999993</v>
      </c>
      <c r="H173" s="30">
        <v>0.43626150000000002</v>
      </c>
      <c r="I173" s="30">
        <v>0.41605110000000001</v>
      </c>
      <c r="J173" s="30">
        <v>0.41547630000000002</v>
      </c>
      <c r="K173" s="30">
        <v>0.3847989</v>
      </c>
      <c r="L173" s="30">
        <v>0.37827509999999998</v>
      </c>
      <c r="M173" s="30">
        <v>0.37739909999999999</v>
      </c>
      <c r="N173" s="30">
        <v>0.3735888</v>
      </c>
      <c r="O173" s="30">
        <v>0.35477039999999999</v>
      </c>
      <c r="P173" s="30">
        <v>0.30286979999999997</v>
      </c>
      <c r="Q173" s="30">
        <v>0.30117329999999998</v>
      </c>
      <c r="R173" s="30">
        <v>0.3622128</v>
      </c>
      <c r="S173" s="30">
        <v>0.4067151</v>
      </c>
      <c r="T173" s="30">
        <v>0.43626150000000002</v>
      </c>
      <c r="U173" s="30">
        <v>0.41605110000000001</v>
      </c>
      <c r="V173" s="30">
        <v>0.41547630000000002</v>
      </c>
      <c r="W173" s="30">
        <v>0.3847989</v>
      </c>
      <c r="X173" s="30">
        <v>0.37827509999999998</v>
      </c>
      <c r="Y173" s="30">
        <v>0.37739909999999999</v>
      </c>
      <c r="Z173" s="30">
        <v>0.3735888</v>
      </c>
      <c r="AA173" s="30">
        <v>0.35477039999999999</v>
      </c>
      <c r="AB173" s="30">
        <v>0.31368659999999998</v>
      </c>
      <c r="AC173" s="30">
        <v>0.30117329999999998</v>
      </c>
      <c r="AD173" s="30">
        <v>0.3622128</v>
      </c>
      <c r="AE173" s="30">
        <v>0.4067151</v>
      </c>
      <c r="AF173" s="30">
        <v>0.43626150000000002</v>
      </c>
      <c r="AG173" s="30">
        <v>0.41605110000000001</v>
      </c>
      <c r="AH173" s="30">
        <v>0.41547630000000002</v>
      </c>
      <c r="AI173" s="30">
        <v>0.3847989</v>
      </c>
      <c r="AJ173" s="30">
        <v>0.37827509999999998</v>
      </c>
      <c r="AK173" s="30">
        <v>0.37739909999999999</v>
      </c>
      <c r="AL173" s="30">
        <v>0.3735888</v>
      </c>
      <c r="AM173" s="30">
        <v>0.35477039999999999</v>
      </c>
      <c r="AN173" s="30">
        <v>0.30286979999999997</v>
      </c>
      <c r="AO173" s="30">
        <v>0.30117329999999998</v>
      </c>
      <c r="AP173" s="30">
        <v>0.3622128</v>
      </c>
      <c r="AQ173" s="30">
        <v>0.4067151</v>
      </c>
      <c r="AR173" s="30">
        <v>0.43626150000000002</v>
      </c>
      <c r="AS173" s="30">
        <v>0.41605110000000001</v>
      </c>
      <c r="AT173" s="30">
        <v>0.41547630000000002</v>
      </c>
      <c r="AU173" s="30">
        <v>0.3847989</v>
      </c>
      <c r="AV173" s="30">
        <v>0.37827509999999998</v>
      </c>
      <c r="AW173" s="30">
        <v>0.37739909999999999</v>
      </c>
      <c r="AX173" s="31">
        <v>0.3735888</v>
      </c>
      <c r="AZ173" s="39">
        <f t="array" ref="AZ173">SUM(IF(YEAR($C$5:$AX$5)=AZ$5,$C173:$AX173))</f>
        <v>4.5095918999999993</v>
      </c>
      <c r="BA173" s="30">
        <f t="array" ref="BA173">SUM(IF(YEAR($C$5:$AX$5)=BA$5,$C173:$AX173))</f>
        <v>4.5095921999999993</v>
      </c>
      <c r="BB173" s="30">
        <f t="array" ref="BB173">SUM(IF(YEAR($C$5:$AX$5)=BB$5,$C173:$AX173))</f>
        <v>4.5204089999999999</v>
      </c>
      <c r="BC173" s="31">
        <f t="array" ref="BC173">SUM(IF(YEAR($C$5:$AX$5)=BC$5,$C173:$AX173))</f>
        <v>4.5095921999999993</v>
      </c>
      <c r="BE173" s="39">
        <f t="shared" si="20"/>
        <v>4.5095922000000002</v>
      </c>
      <c r="BF173" s="30">
        <f t="shared" si="21"/>
        <v>4.520408999999999</v>
      </c>
      <c r="BG173" s="31">
        <f t="shared" si="22"/>
        <v>4.5095922000000002</v>
      </c>
    </row>
    <row r="174" spans="2:59">
      <c r="B174" s="17">
        <v>56680</v>
      </c>
      <c r="C174" s="30">
        <v>0.47330784000000015</v>
      </c>
      <c r="D174" s="30">
        <v>0.40406579999999981</v>
      </c>
      <c r="E174" s="30">
        <v>0.40180338000000015</v>
      </c>
      <c r="F174" s="30">
        <v>0.48323699999999997</v>
      </c>
      <c r="G174" s="30">
        <v>0.54260838000000011</v>
      </c>
      <c r="H174" s="30">
        <v>0.58202711999999979</v>
      </c>
      <c r="I174" s="30">
        <v>0.55506384000000009</v>
      </c>
      <c r="J174" s="30">
        <v>0.55429721999999992</v>
      </c>
      <c r="K174" s="30">
        <v>0.5133695399999999</v>
      </c>
      <c r="L174" s="30">
        <v>0.50466599999999984</v>
      </c>
      <c r="M174" s="30">
        <v>0.50349726000000017</v>
      </c>
      <c r="N174" s="30">
        <v>0.49841388000000003</v>
      </c>
      <c r="O174" s="30">
        <v>0.47330784000000015</v>
      </c>
      <c r="P174" s="30">
        <v>0.40406579999999981</v>
      </c>
      <c r="Q174" s="30">
        <v>0.40180338000000015</v>
      </c>
      <c r="R174" s="30">
        <v>0.48323699999999997</v>
      </c>
      <c r="S174" s="30">
        <v>0.54260838000000011</v>
      </c>
      <c r="T174" s="30">
        <v>0.58202711999999979</v>
      </c>
      <c r="U174" s="30">
        <v>0.55506384000000009</v>
      </c>
      <c r="V174" s="30">
        <v>0.55429721999999992</v>
      </c>
      <c r="W174" s="30">
        <v>0.5133695399999999</v>
      </c>
      <c r="X174" s="30">
        <v>0.50466599999999984</v>
      </c>
      <c r="Y174" s="30">
        <v>0.50349726000000017</v>
      </c>
      <c r="Z174" s="30">
        <v>0.49841388000000003</v>
      </c>
      <c r="AA174" s="30">
        <v>0.47330784000000015</v>
      </c>
      <c r="AB174" s="30">
        <v>0.41849675999999986</v>
      </c>
      <c r="AC174" s="30">
        <v>0.40180338000000015</v>
      </c>
      <c r="AD174" s="30">
        <v>0.48323699999999997</v>
      </c>
      <c r="AE174" s="30">
        <v>0.54260838000000011</v>
      </c>
      <c r="AF174" s="30">
        <v>0.58202711999999979</v>
      </c>
      <c r="AG174" s="30">
        <v>0.55506384000000009</v>
      </c>
      <c r="AH174" s="30">
        <v>0.55429721999999992</v>
      </c>
      <c r="AI174" s="30">
        <v>0.5133695399999999</v>
      </c>
      <c r="AJ174" s="30">
        <v>0.50466599999999984</v>
      </c>
      <c r="AK174" s="30">
        <v>0.50349726000000017</v>
      </c>
      <c r="AL174" s="30">
        <v>0.49841388000000003</v>
      </c>
      <c r="AM174" s="30">
        <v>0.47330784000000015</v>
      </c>
      <c r="AN174" s="30">
        <v>0.40406579999999981</v>
      </c>
      <c r="AO174" s="30">
        <v>0.40180338000000015</v>
      </c>
      <c r="AP174" s="30">
        <v>0.48323699999999997</v>
      </c>
      <c r="AQ174" s="30">
        <v>0.54260838000000011</v>
      </c>
      <c r="AR174" s="30">
        <v>0.58202711999999979</v>
      </c>
      <c r="AS174" s="30">
        <v>0.55506384000000009</v>
      </c>
      <c r="AT174" s="30">
        <v>0.55429721999999992</v>
      </c>
      <c r="AU174" s="30">
        <v>0.5133695399999999</v>
      </c>
      <c r="AV174" s="30">
        <v>0.50466599999999984</v>
      </c>
      <c r="AW174" s="30">
        <v>0.50349726000000017</v>
      </c>
      <c r="AX174" s="31">
        <v>0.49841388000000003</v>
      </c>
      <c r="AZ174" s="39">
        <f t="array" ref="AZ174">SUM(IF(YEAR($C$5:$AX$5)=AZ$5,$C174:$AX174))</f>
        <v>6.0163572600000013</v>
      </c>
      <c r="BA174" s="30">
        <f t="array" ref="BA174">SUM(IF(YEAR($C$5:$AX$5)=BA$5,$C174:$AX174))</f>
        <v>6.0163572600000013</v>
      </c>
      <c r="BB174" s="30">
        <f t="array" ref="BB174">SUM(IF(YEAR($C$5:$AX$5)=BB$5,$C174:$AX174))</f>
        <v>6.0307882199999998</v>
      </c>
      <c r="BC174" s="31">
        <f t="array" ref="BC174">SUM(IF(YEAR($C$5:$AX$5)=BC$5,$C174:$AX174))</f>
        <v>6.0163572600000013</v>
      </c>
      <c r="BE174" s="39">
        <f t="shared" si="20"/>
        <v>6.0163572599999995</v>
      </c>
      <c r="BF174" s="30">
        <f t="shared" si="21"/>
        <v>6.0307882199999998</v>
      </c>
      <c r="BG174" s="31">
        <f t="shared" si="22"/>
        <v>6.0163572599999995</v>
      </c>
    </row>
    <row r="175" spans="2:59">
      <c r="B175" s="17">
        <v>56690</v>
      </c>
      <c r="C175" s="30">
        <v>0.64460645999999988</v>
      </c>
      <c r="D175" s="30">
        <v>0.56857608000000004</v>
      </c>
      <c r="E175" s="30">
        <v>0.65176487999999988</v>
      </c>
      <c r="F175" s="30">
        <v>0.62165142000000007</v>
      </c>
      <c r="G175" s="30">
        <v>0.61503353999999977</v>
      </c>
      <c r="H175" s="30">
        <v>0.64199159999999988</v>
      </c>
      <c r="I175" s="30">
        <v>0.66389922000000012</v>
      </c>
      <c r="J175" s="30">
        <v>0.66690954000000024</v>
      </c>
      <c r="K175" s="30">
        <v>0.6143167799999999</v>
      </c>
      <c r="L175" s="30">
        <v>0.59318676000000015</v>
      </c>
      <c r="M175" s="30">
        <v>0.64318842000000009</v>
      </c>
      <c r="N175" s="30">
        <v>0.69405425999999992</v>
      </c>
      <c r="O175" s="30">
        <v>0.64460645999999988</v>
      </c>
      <c r="P175" s="30">
        <v>0.56857608000000004</v>
      </c>
      <c r="Q175" s="30">
        <v>0.65176487999999988</v>
      </c>
      <c r="R175" s="30">
        <v>0.62165142000000007</v>
      </c>
      <c r="S175" s="30">
        <v>0.61503353999999977</v>
      </c>
      <c r="T175" s="30">
        <v>0.64199159999999988</v>
      </c>
      <c r="U175" s="30">
        <v>0.66389922000000012</v>
      </c>
      <c r="V175" s="30">
        <v>0.66690954000000024</v>
      </c>
      <c r="W175" s="30">
        <v>0.6143167799999999</v>
      </c>
      <c r="X175" s="30">
        <v>0.59318676000000015</v>
      </c>
      <c r="Y175" s="30">
        <v>0.64318842000000009</v>
      </c>
      <c r="Z175" s="30">
        <v>0.69405425999999992</v>
      </c>
      <c r="AA175" s="30">
        <v>0.64460645999999988</v>
      </c>
      <c r="AB175" s="30">
        <v>0.58888224000000022</v>
      </c>
      <c r="AC175" s="30">
        <v>0.65176487999999988</v>
      </c>
      <c r="AD175" s="30">
        <v>0.62165142000000007</v>
      </c>
      <c r="AE175" s="30">
        <v>0.61503353999999977</v>
      </c>
      <c r="AF175" s="30">
        <v>0.64199159999999988</v>
      </c>
      <c r="AG175" s="30">
        <v>0.66389922000000012</v>
      </c>
      <c r="AH175" s="30">
        <v>0.66690954000000024</v>
      </c>
      <c r="AI175" s="30">
        <v>0.6143167799999999</v>
      </c>
      <c r="AJ175" s="30">
        <v>0.59318676000000015</v>
      </c>
      <c r="AK175" s="30">
        <v>0.64318842000000009</v>
      </c>
      <c r="AL175" s="30">
        <v>0.69405425999999992</v>
      </c>
      <c r="AM175" s="30">
        <v>0.64460645999999988</v>
      </c>
      <c r="AN175" s="30">
        <v>0.56857608000000004</v>
      </c>
      <c r="AO175" s="30">
        <v>0.65176487999999988</v>
      </c>
      <c r="AP175" s="30">
        <v>0.62165142000000007</v>
      </c>
      <c r="AQ175" s="30">
        <v>0.61503353999999977</v>
      </c>
      <c r="AR175" s="30">
        <v>0.64199159999999988</v>
      </c>
      <c r="AS175" s="30">
        <v>0.66389922000000012</v>
      </c>
      <c r="AT175" s="30">
        <v>0.66690954000000024</v>
      </c>
      <c r="AU175" s="30">
        <v>0.6143167799999999</v>
      </c>
      <c r="AV175" s="30">
        <v>0.59318676000000015</v>
      </c>
      <c r="AW175" s="30">
        <v>0.64318842000000009</v>
      </c>
      <c r="AX175" s="31">
        <v>0.69405425999999992</v>
      </c>
      <c r="AZ175" s="39">
        <f t="array" ref="AZ175">SUM(IF(YEAR($C$5:$AX$5)=AZ$5,$C175:$AX175))</f>
        <v>7.6191789600000011</v>
      </c>
      <c r="BA175" s="30">
        <f t="array" ref="BA175">SUM(IF(YEAR($C$5:$AX$5)=BA$5,$C175:$AX175))</f>
        <v>7.6191789600000011</v>
      </c>
      <c r="BB175" s="30">
        <f t="array" ref="BB175">SUM(IF(YEAR($C$5:$AX$5)=BB$5,$C175:$AX175))</f>
        <v>7.6394851199999998</v>
      </c>
      <c r="BC175" s="31">
        <f t="array" ref="BC175">SUM(IF(YEAR($C$5:$AX$5)=BC$5,$C175:$AX175))</f>
        <v>7.6191789600000011</v>
      </c>
      <c r="BE175" s="39">
        <f t="shared" si="20"/>
        <v>7.6191789599999993</v>
      </c>
      <c r="BF175" s="30">
        <f t="shared" si="21"/>
        <v>7.6394851199999998</v>
      </c>
      <c r="BG175" s="31">
        <f t="shared" si="22"/>
        <v>7.6191789599999993</v>
      </c>
    </row>
    <row r="176" spans="2:59">
      <c r="B176" s="17">
        <v>56701</v>
      </c>
      <c r="C176" s="30">
        <v>2.4612907999999999E-2</v>
      </c>
      <c r="D176" s="30">
        <v>2.3806984E-2</v>
      </c>
      <c r="E176" s="30">
        <v>2.9097787999999999E-2</v>
      </c>
      <c r="F176" s="30">
        <v>2.6215751999999998E-2</v>
      </c>
      <c r="G176" s="30">
        <v>3.0677515999999998E-2</v>
      </c>
      <c r="H176" s="30">
        <v>3.2850600000000001E-2</v>
      </c>
      <c r="I176" s="30">
        <v>4.3692920000000003E-2</v>
      </c>
      <c r="J176" s="30">
        <v>3.9138684E-2</v>
      </c>
      <c r="K176" s="30">
        <v>3.6634239999999998E-2</v>
      </c>
      <c r="L176" s="30">
        <v>3.1432703999999999E-2</v>
      </c>
      <c r="M176" s="30">
        <v>2.9205671999999998E-2</v>
      </c>
      <c r="N176" s="30">
        <v>2.8889728E-2</v>
      </c>
      <c r="O176" s="30">
        <v>2.4612907999999999E-2</v>
      </c>
      <c r="P176" s="30">
        <v>2.3806984E-2</v>
      </c>
      <c r="Q176" s="30">
        <v>2.9097787999999999E-2</v>
      </c>
      <c r="R176" s="30">
        <v>2.6215751999999998E-2</v>
      </c>
      <c r="S176" s="30">
        <v>3.0677515999999998E-2</v>
      </c>
      <c r="T176" s="30">
        <v>3.2850600000000001E-2</v>
      </c>
      <c r="U176" s="30">
        <v>4.3692920000000003E-2</v>
      </c>
      <c r="V176" s="30">
        <v>3.9138684E-2</v>
      </c>
      <c r="W176" s="30">
        <v>3.6634239999999998E-2</v>
      </c>
      <c r="X176" s="30">
        <v>3.1432703999999999E-2</v>
      </c>
      <c r="Y176" s="30">
        <v>2.9205671999999998E-2</v>
      </c>
      <c r="Z176" s="30">
        <v>2.8889728E-2</v>
      </c>
      <c r="AA176" s="30">
        <v>2.4612907999999999E-2</v>
      </c>
      <c r="AB176" s="30">
        <v>2.4657235999999999E-2</v>
      </c>
      <c r="AC176" s="30">
        <v>2.9097787999999999E-2</v>
      </c>
      <c r="AD176" s="30">
        <v>2.6215751999999998E-2</v>
      </c>
      <c r="AE176" s="30">
        <v>3.0677515999999998E-2</v>
      </c>
      <c r="AF176" s="30">
        <v>3.2850600000000001E-2</v>
      </c>
      <c r="AG176" s="30">
        <v>4.3692920000000003E-2</v>
      </c>
      <c r="AH176" s="30">
        <v>3.9138684E-2</v>
      </c>
      <c r="AI176" s="30">
        <v>3.6634239999999998E-2</v>
      </c>
      <c r="AJ176" s="30">
        <v>3.1432703999999999E-2</v>
      </c>
      <c r="AK176" s="30">
        <v>2.9205671999999998E-2</v>
      </c>
      <c r="AL176" s="30">
        <v>2.8889728E-2</v>
      </c>
      <c r="AM176" s="30">
        <v>2.4612907999999999E-2</v>
      </c>
      <c r="AN176" s="30">
        <v>2.3806984E-2</v>
      </c>
      <c r="AO176" s="30">
        <v>2.9097787999999999E-2</v>
      </c>
      <c r="AP176" s="30">
        <v>2.6215751999999998E-2</v>
      </c>
      <c r="AQ176" s="30">
        <v>3.0677515999999998E-2</v>
      </c>
      <c r="AR176" s="30">
        <v>3.2850600000000001E-2</v>
      </c>
      <c r="AS176" s="30">
        <v>4.3692920000000003E-2</v>
      </c>
      <c r="AT176" s="30">
        <v>3.9138684E-2</v>
      </c>
      <c r="AU176" s="30">
        <v>3.6634239999999998E-2</v>
      </c>
      <c r="AV176" s="30">
        <v>3.1432703999999999E-2</v>
      </c>
      <c r="AW176" s="30">
        <v>2.9205671999999998E-2</v>
      </c>
      <c r="AX176" s="31">
        <v>2.8889728E-2</v>
      </c>
      <c r="AZ176" s="39">
        <f t="array" ref="AZ176">SUM(IF(YEAR($C$5:$AX$5)=AZ$5,$C176:$AX176))</f>
        <v>0.37625549599999997</v>
      </c>
      <c r="BA176" s="30">
        <f t="array" ref="BA176">SUM(IF(YEAR($C$5:$AX$5)=BA$5,$C176:$AX176))</f>
        <v>0.37625549599999997</v>
      </c>
      <c r="BB176" s="30">
        <f t="array" ref="BB176">SUM(IF(YEAR($C$5:$AX$5)=BB$5,$C176:$AX176))</f>
        <v>0.37710574799999996</v>
      </c>
      <c r="BC176" s="31">
        <f t="array" ref="BC176">SUM(IF(YEAR($C$5:$AX$5)=BC$5,$C176:$AX176))</f>
        <v>0.37625549599999997</v>
      </c>
      <c r="BE176" s="39">
        <f t="shared" si="20"/>
        <v>0.37625549599999997</v>
      </c>
      <c r="BF176" s="30">
        <f t="shared" si="21"/>
        <v>0.37710574799999996</v>
      </c>
      <c r="BG176" s="31">
        <f t="shared" si="22"/>
        <v>0.37625549599999997</v>
      </c>
    </row>
    <row r="177" spans="2:59">
      <c r="B177" s="17">
        <v>56846</v>
      </c>
      <c r="C177" s="30">
        <v>5.429163</v>
      </c>
      <c r="D177" s="30">
        <v>4.937189</v>
      </c>
      <c r="E177" s="30">
        <v>6.937055</v>
      </c>
      <c r="F177" s="30">
        <v>6.3308759999999999</v>
      </c>
      <c r="G177" s="30">
        <v>6.6248889999999996</v>
      </c>
      <c r="H177" s="30">
        <v>9.2660889999999991</v>
      </c>
      <c r="I177" s="30">
        <v>10.456300000000001</v>
      </c>
      <c r="J177" s="30">
        <v>10.531219999999999</v>
      </c>
      <c r="K177" s="30">
        <v>8.5229510000000008</v>
      </c>
      <c r="L177" s="30">
        <v>7.6080759999999996</v>
      </c>
      <c r="M177" s="30">
        <v>7.682474</v>
      </c>
      <c r="N177" s="30">
        <v>7.688517</v>
      </c>
      <c r="O177" s="30">
        <v>6.8438829999999999</v>
      </c>
      <c r="P177" s="30">
        <v>5.7526120000000001</v>
      </c>
      <c r="Q177" s="30">
        <v>8.3186699999999991</v>
      </c>
      <c r="R177" s="30">
        <v>7.0368849999999998</v>
      </c>
      <c r="S177" s="30">
        <v>7.3144980000000004</v>
      </c>
      <c r="T177" s="30">
        <v>9.7213469999999997</v>
      </c>
      <c r="U177" s="30">
        <v>11.20824</v>
      </c>
      <c r="V177" s="30">
        <v>11.17043</v>
      </c>
      <c r="W177" s="30">
        <v>8.7137429999999991</v>
      </c>
      <c r="X177" s="30">
        <v>7.9169219999999996</v>
      </c>
      <c r="Y177" s="30">
        <v>8.4252959999999995</v>
      </c>
      <c r="Z177" s="30">
        <v>9.2124869999999994</v>
      </c>
      <c r="AA177" s="30">
        <v>6.6463020000000004</v>
      </c>
      <c r="AB177" s="30">
        <v>6.1763560000000002</v>
      </c>
      <c r="AC177" s="30">
        <v>7.7081549999999996</v>
      </c>
      <c r="AD177" s="30">
        <v>6.6247340000000001</v>
      </c>
      <c r="AE177" s="30">
        <v>6.6657489999999999</v>
      </c>
      <c r="AF177" s="30">
        <v>9.0515699999999999</v>
      </c>
      <c r="AG177" s="30">
        <v>10.79017</v>
      </c>
      <c r="AH177" s="30">
        <v>10.89711</v>
      </c>
      <c r="AI177" s="30">
        <v>8.7047950000000007</v>
      </c>
      <c r="AJ177" s="30">
        <v>7.8727819999999999</v>
      </c>
      <c r="AK177" s="30">
        <v>8.0865989999999996</v>
      </c>
      <c r="AL177" s="30">
        <v>9.5540629999999993</v>
      </c>
      <c r="AM177" s="30">
        <v>8.7259139999999995</v>
      </c>
      <c r="AN177" s="30">
        <v>7.6552689999999997</v>
      </c>
      <c r="AO177" s="30">
        <v>9.0926399999999994</v>
      </c>
      <c r="AP177" s="30">
        <v>7.8874339999999998</v>
      </c>
      <c r="AQ177" s="30">
        <v>7.6600210000000004</v>
      </c>
      <c r="AR177" s="30">
        <v>9.9952299999999994</v>
      </c>
      <c r="AS177" s="30">
        <v>11.82856</v>
      </c>
      <c r="AT177" s="30">
        <v>11.98626</v>
      </c>
      <c r="AU177" s="30">
        <v>9.5126329999999992</v>
      </c>
      <c r="AV177" s="30">
        <v>8.2144080000000006</v>
      </c>
      <c r="AW177" s="30">
        <v>8.8466520000000006</v>
      </c>
      <c r="AX177" s="31">
        <v>10.62933</v>
      </c>
      <c r="AZ177" s="39">
        <f t="array" ref="AZ177">SUM(IF(YEAR($C$5:$AX$5)=AZ$5,$C177:$AX177))</f>
        <v>92.014798999999996</v>
      </c>
      <c r="BA177" s="30">
        <f t="array" ref="BA177">SUM(IF(YEAR($C$5:$AX$5)=BA$5,$C177:$AX177))</f>
        <v>101.63501299999999</v>
      </c>
      <c r="BB177" s="30">
        <f t="array" ref="BB177">SUM(IF(YEAR($C$5:$AX$5)=BB$5,$C177:$AX177))</f>
        <v>98.778385</v>
      </c>
      <c r="BC177" s="31">
        <f t="array" ref="BC177">SUM(IF(YEAR($C$5:$AX$5)=BC$5,$C177:$AX177))</f>
        <v>112.034351</v>
      </c>
      <c r="BE177" s="39">
        <f t="shared" si="20"/>
        <v>97.02217499999999</v>
      </c>
      <c r="BF177" s="30">
        <f t="shared" si="21"/>
        <v>100.189761</v>
      </c>
      <c r="BG177" s="31">
        <f t="shared" si="22"/>
        <v>105.97836700000001</v>
      </c>
    </row>
    <row r="178" spans="2:59">
      <c r="B178" s="17">
        <v>56850</v>
      </c>
      <c r="C178" s="30">
        <v>0.44712499999999999</v>
      </c>
      <c r="D178" s="30">
        <v>0.39438719999999999</v>
      </c>
      <c r="E178" s="30">
        <v>0.4520904</v>
      </c>
      <c r="F178" s="30">
        <v>0.43120239999999999</v>
      </c>
      <c r="G178" s="30">
        <v>0.42661199999999999</v>
      </c>
      <c r="H178" s="30">
        <v>0.44531120000000002</v>
      </c>
      <c r="I178" s="30">
        <v>0.46050740000000001</v>
      </c>
      <c r="J178" s="30">
        <v>0.46259519999999998</v>
      </c>
      <c r="K178" s="30">
        <v>0.42611480000000002</v>
      </c>
      <c r="L178" s="30">
        <v>0.4114582</v>
      </c>
      <c r="M178" s="30">
        <v>0.44614140000000002</v>
      </c>
      <c r="N178" s="30">
        <v>0.48142400000000002</v>
      </c>
      <c r="O178" s="30">
        <v>0.44712499999999999</v>
      </c>
      <c r="P178" s="30">
        <v>0.39438719999999999</v>
      </c>
      <c r="Q178" s="30">
        <v>0.4520904</v>
      </c>
      <c r="R178" s="30">
        <v>0.43120239999999999</v>
      </c>
      <c r="S178" s="30">
        <v>0.42661199999999999</v>
      </c>
      <c r="T178" s="30">
        <v>0.44531120000000002</v>
      </c>
      <c r="U178" s="30">
        <v>0.46050740000000001</v>
      </c>
      <c r="V178" s="30">
        <v>0.46259519999999998</v>
      </c>
      <c r="W178" s="30">
        <v>0.42611500000000002</v>
      </c>
      <c r="X178" s="30">
        <v>0.4114582</v>
      </c>
      <c r="Y178" s="30">
        <v>0.44614140000000002</v>
      </c>
      <c r="Z178" s="30">
        <v>0.48142400000000002</v>
      </c>
      <c r="AA178" s="30">
        <v>0.44712499999999999</v>
      </c>
      <c r="AB178" s="30">
        <v>0.40847240000000001</v>
      </c>
      <c r="AC178" s="30">
        <v>0.4520904</v>
      </c>
      <c r="AD178" s="30">
        <v>0.43120239999999999</v>
      </c>
      <c r="AE178" s="30">
        <v>0.42661199999999999</v>
      </c>
      <c r="AF178" s="30">
        <v>0.44531120000000002</v>
      </c>
      <c r="AG178" s="30">
        <v>0.46050740000000001</v>
      </c>
      <c r="AH178" s="30">
        <v>0.46259519999999998</v>
      </c>
      <c r="AI178" s="30">
        <v>0.42611500000000002</v>
      </c>
      <c r="AJ178" s="30">
        <v>0.4114582</v>
      </c>
      <c r="AK178" s="30">
        <v>0.44614140000000002</v>
      </c>
      <c r="AL178" s="30">
        <v>0.48142400000000002</v>
      </c>
      <c r="AM178" s="30">
        <v>0.44712499999999999</v>
      </c>
      <c r="AN178" s="30">
        <v>0.39438719999999999</v>
      </c>
      <c r="AO178" s="30">
        <v>0.4520904</v>
      </c>
      <c r="AP178" s="30">
        <v>0.43120239999999999</v>
      </c>
      <c r="AQ178" s="30">
        <v>0.4266122</v>
      </c>
      <c r="AR178" s="30">
        <v>0.44531120000000002</v>
      </c>
      <c r="AS178" s="30">
        <v>0.46050740000000001</v>
      </c>
      <c r="AT178" s="30">
        <v>0.46259519999999998</v>
      </c>
      <c r="AU178" s="30">
        <v>0.42611500000000002</v>
      </c>
      <c r="AV178" s="30">
        <v>0.4114582</v>
      </c>
      <c r="AW178" s="30">
        <v>0.44614140000000002</v>
      </c>
      <c r="AX178" s="31">
        <v>0.48142400000000002</v>
      </c>
      <c r="AZ178" s="39">
        <f t="array" ref="AZ178">SUM(IF(YEAR($C$5:$AX$5)=AZ$5,$C178:$AX178))</f>
        <v>5.2849691999999999</v>
      </c>
      <c r="BA178" s="30">
        <f t="array" ref="BA178">SUM(IF(YEAR($C$5:$AX$5)=BA$5,$C178:$AX178))</f>
        <v>5.2849693999999996</v>
      </c>
      <c r="BB178" s="30">
        <f t="array" ref="BB178">SUM(IF(YEAR($C$5:$AX$5)=BB$5,$C178:$AX178))</f>
        <v>5.2990545999999998</v>
      </c>
      <c r="BC178" s="31">
        <f t="array" ref="BC178">SUM(IF(YEAR($C$5:$AX$5)=BC$5,$C178:$AX178))</f>
        <v>5.2849696000000002</v>
      </c>
      <c r="BE178" s="39">
        <f t="shared" si="20"/>
        <v>5.2849692000000008</v>
      </c>
      <c r="BF178" s="30">
        <f t="shared" si="21"/>
        <v>5.2990545999999998</v>
      </c>
      <c r="BG178" s="31">
        <f t="shared" si="22"/>
        <v>5.2849696000000002</v>
      </c>
    </row>
    <row r="179" spans="2:59">
      <c r="B179" s="17">
        <v>56873</v>
      </c>
      <c r="C179" s="30">
        <v>0.25557664000000002</v>
      </c>
      <c r="D179" s="30">
        <v>0.22543175999999998</v>
      </c>
      <c r="E179" s="30">
        <v>0.25841489000000001</v>
      </c>
      <c r="F179" s="30">
        <v>0.24647523999999998</v>
      </c>
      <c r="G179" s="30">
        <v>0.24385145000000003</v>
      </c>
      <c r="H179" s="30">
        <v>0.25453988</v>
      </c>
      <c r="I179" s="30">
        <v>0.26322597999999997</v>
      </c>
      <c r="J179" s="30">
        <v>0.26441944000000001</v>
      </c>
      <c r="K179" s="30">
        <v>0.24356723999999999</v>
      </c>
      <c r="L179" s="30">
        <v>0.23518947000000001</v>
      </c>
      <c r="M179" s="30">
        <v>0.25501443000000001</v>
      </c>
      <c r="N179" s="30">
        <v>0.27518193000000002</v>
      </c>
      <c r="O179" s="30">
        <v>0.25557664000000002</v>
      </c>
      <c r="P179" s="30">
        <v>0.22543175999999998</v>
      </c>
      <c r="Q179" s="30">
        <v>0.25841489000000001</v>
      </c>
      <c r="R179" s="30">
        <v>0.24647523999999998</v>
      </c>
      <c r="S179" s="30">
        <v>0.24385146000000002</v>
      </c>
      <c r="T179" s="30">
        <v>0.25453988</v>
      </c>
      <c r="U179" s="30">
        <v>0.26322597999999997</v>
      </c>
      <c r="V179" s="30">
        <v>0.26441944000000001</v>
      </c>
      <c r="W179" s="30">
        <v>0.24356725000000001</v>
      </c>
      <c r="X179" s="30">
        <v>0.23518957000000001</v>
      </c>
      <c r="Y179" s="30">
        <v>0.25501443000000001</v>
      </c>
      <c r="Z179" s="30">
        <v>0.27518193000000002</v>
      </c>
      <c r="AA179" s="30">
        <v>0.25557664000000002</v>
      </c>
      <c r="AB179" s="30">
        <v>0.23348287000000001</v>
      </c>
      <c r="AC179" s="30">
        <v>0.25841489000000001</v>
      </c>
      <c r="AD179" s="30">
        <v>0.24647523999999998</v>
      </c>
      <c r="AE179" s="30">
        <v>0.24385146000000002</v>
      </c>
      <c r="AF179" s="30">
        <v>0.25453988</v>
      </c>
      <c r="AG179" s="30">
        <v>0.26322597999999997</v>
      </c>
      <c r="AH179" s="30">
        <v>0.26441944000000001</v>
      </c>
      <c r="AI179" s="30">
        <v>0.24356725000000001</v>
      </c>
      <c r="AJ179" s="30">
        <v>0.23518957000000001</v>
      </c>
      <c r="AK179" s="30">
        <v>0.25501443000000001</v>
      </c>
      <c r="AL179" s="30">
        <v>0.27518193000000002</v>
      </c>
      <c r="AM179" s="30">
        <v>0.25557664000000002</v>
      </c>
      <c r="AN179" s="30">
        <v>0.22543175999999998</v>
      </c>
      <c r="AO179" s="30">
        <v>0.25841489000000001</v>
      </c>
      <c r="AP179" s="30">
        <v>0.24647523999999998</v>
      </c>
      <c r="AQ179" s="30">
        <v>0.24385146000000002</v>
      </c>
      <c r="AR179" s="30">
        <v>0.25453988</v>
      </c>
      <c r="AS179" s="30">
        <v>0.26322597999999997</v>
      </c>
      <c r="AT179" s="30">
        <v>0.26441944000000001</v>
      </c>
      <c r="AU179" s="30">
        <v>0.24356726000000001</v>
      </c>
      <c r="AV179" s="30">
        <v>0.23518957000000001</v>
      </c>
      <c r="AW179" s="30">
        <v>0.25501443000000001</v>
      </c>
      <c r="AX179" s="31">
        <v>0.27518193000000002</v>
      </c>
      <c r="AZ179" s="39">
        <f t="array" ref="AZ179">SUM(IF(YEAR($C$5:$AX$5)=AZ$5,$C179:$AX179))</f>
        <v>3.0208883500000003</v>
      </c>
      <c r="BA179" s="30">
        <f t="array" ref="BA179">SUM(IF(YEAR($C$5:$AX$5)=BA$5,$C179:$AX179))</f>
        <v>3.0208884700000005</v>
      </c>
      <c r="BB179" s="30">
        <f t="array" ref="BB179">SUM(IF(YEAR($C$5:$AX$5)=BB$5,$C179:$AX179))</f>
        <v>3.0289395800000003</v>
      </c>
      <c r="BC179" s="31">
        <f t="array" ref="BC179">SUM(IF(YEAR($C$5:$AX$5)=BC$5,$C179:$AX179))</f>
        <v>3.0208884800000004</v>
      </c>
      <c r="BE179" s="39">
        <f t="shared" si="20"/>
        <v>3.0208883600000003</v>
      </c>
      <c r="BF179" s="30">
        <f t="shared" si="21"/>
        <v>3.0289395800000003</v>
      </c>
      <c r="BG179" s="31">
        <f t="shared" si="22"/>
        <v>3.0208884700000005</v>
      </c>
    </row>
    <row r="180" spans="2:59">
      <c r="B180" s="17">
        <v>56884</v>
      </c>
      <c r="C180" s="30">
        <v>0.5433846</v>
      </c>
      <c r="D180" s="30">
        <v>0.48202800000000001</v>
      </c>
      <c r="E180" s="30">
        <v>0.5317134</v>
      </c>
      <c r="F180" s="30">
        <v>0.52387590000000006</v>
      </c>
      <c r="G180" s="30">
        <v>0.54583920000000008</v>
      </c>
      <c r="H180" s="30">
        <v>0.56567820000000002</v>
      </c>
      <c r="I180" s="30">
        <v>0.57074460000000005</v>
      </c>
      <c r="J180" s="30">
        <v>0.58158960000000004</v>
      </c>
      <c r="K180" s="30">
        <v>0.56391749999999996</v>
      </c>
      <c r="L180" s="30">
        <v>0.5724996</v>
      </c>
      <c r="M180" s="30">
        <v>0.53391810000000006</v>
      </c>
      <c r="N180" s="30">
        <v>0.59821740000000001</v>
      </c>
      <c r="O180" s="30">
        <v>0.5433846</v>
      </c>
      <c r="P180" s="30">
        <v>0.48202800000000001</v>
      </c>
      <c r="Q180" s="30">
        <v>0.5317134</v>
      </c>
      <c r="R180" s="30">
        <v>0.52387590000000006</v>
      </c>
      <c r="S180" s="30">
        <v>0.54583920000000008</v>
      </c>
      <c r="T180" s="30">
        <v>0.56567820000000002</v>
      </c>
      <c r="U180" s="30">
        <v>0.57074460000000005</v>
      </c>
      <c r="V180" s="30">
        <v>0.58158960000000004</v>
      </c>
      <c r="W180" s="30">
        <v>0.56391749999999996</v>
      </c>
      <c r="X180" s="30">
        <v>0.5724996</v>
      </c>
      <c r="Y180" s="30">
        <v>0.53391810000000006</v>
      </c>
      <c r="Z180" s="30">
        <v>0.59821740000000001</v>
      </c>
      <c r="AA180" s="30">
        <v>0.5433846</v>
      </c>
      <c r="AB180" s="30">
        <v>0.4992432</v>
      </c>
      <c r="AC180" s="30">
        <v>0.5317134</v>
      </c>
      <c r="AD180" s="30">
        <v>0.52387590000000006</v>
      </c>
      <c r="AE180" s="30">
        <v>0.54583920000000008</v>
      </c>
      <c r="AF180" s="30">
        <v>0.56567820000000002</v>
      </c>
      <c r="AG180" s="30">
        <v>0.57074460000000005</v>
      </c>
      <c r="AH180" s="30">
        <v>0.58158960000000004</v>
      </c>
      <c r="AI180" s="30">
        <v>0.56391749999999996</v>
      </c>
      <c r="AJ180" s="30">
        <v>0.5724996</v>
      </c>
      <c r="AK180" s="30">
        <v>0.53391810000000006</v>
      </c>
      <c r="AL180" s="30">
        <v>0.59821740000000001</v>
      </c>
      <c r="AM180" s="30">
        <v>0.5433846</v>
      </c>
      <c r="AN180" s="30">
        <v>0.48202800000000001</v>
      </c>
      <c r="AO180" s="30">
        <v>0.5317134</v>
      </c>
      <c r="AP180" s="30">
        <v>0.52387590000000006</v>
      </c>
      <c r="AQ180" s="30">
        <v>0.54583920000000008</v>
      </c>
      <c r="AR180" s="30">
        <v>0.56567820000000002</v>
      </c>
      <c r="AS180" s="30">
        <v>0.57074460000000005</v>
      </c>
      <c r="AT180" s="30">
        <v>0.58158960000000004</v>
      </c>
      <c r="AU180" s="30">
        <v>0.56391749999999996</v>
      </c>
      <c r="AV180" s="30">
        <v>0.5724996</v>
      </c>
      <c r="AW180" s="30">
        <v>0.53391810000000006</v>
      </c>
      <c r="AX180" s="31">
        <v>0.59821740000000001</v>
      </c>
      <c r="AZ180" s="39">
        <f t="array" ref="AZ180">SUM(IF(YEAR($C$5:$AX$5)=AZ$5,$C180:$AX180))</f>
        <v>6.6134061000000006</v>
      </c>
      <c r="BA180" s="30">
        <f t="array" ref="BA180">SUM(IF(YEAR($C$5:$AX$5)=BA$5,$C180:$AX180))</f>
        <v>6.6134061000000006</v>
      </c>
      <c r="BB180" s="30">
        <f t="array" ref="BB180">SUM(IF(YEAR($C$5:$AX$5)=BB$5,$C180:$AX180))</f>
        <v>6.6306213000000014</v>
      </c>
      <c r="BC180" s="31">
        <f t="array" ref="BC180">SUM(IF(YEAR($C$5:$AX$5)=BC$5,$C180:$AX180))</f>
        <v>6.6134061000000006</v>
      </c>
      <c r="BE180" s="39">
        <f t="shared" si="20"/>
        <v>6.6134061000000006</v>
      </c>
      <c r="BF180" s="30">
        <f t="shared" si="21"/>
        <v>6.6306213000000014</v>
      </c>
      <c r="BG180" s="31">
        <f t="shared" si="22"/>
        <v>6.6134061000000006</v>
      </c>
    </row>
    <row r="181" spans="2:59">
      <c r="B181" s="17">
        <v>56887</v>
      </c>
      <c r="C181" s="30">
        <v>0.74033439999999995</v>
      </c>
      <c r="D181" s="30">
        <v>0.65301279999999995</v>
      </c>
      <c r="E181" s="30">
        <v>0.74855559999999999</v>
      </c>
      <c r="F181" s="30">
        <v>0.71396999999999999</v>
      </c>
      <c r="G181" s="30">
        <v>0.70636960000000004</v>
      </c>
      <c r="H181" s="30">
        <v>0.73733079999999995</v>
      </c>
      <c r="I181" s="30">
        <v>0.76249199999999995</v>
      </c>
      <c r="J181" s="30">
        <v>0.7659492</v>
      </c>
      <c r="K181" s="30">
        <v>0.70554640000000002</v>
      </c>
      <c r="L181" s="30">
        <v>0.68127839999999995</v>
      </c>
      <c r="M181" s="30">
        <v>0.73870559999999996</v>
      </c>
      <c r="N181" s="30">
        <v>0.79712519999999998</v>
      </c>
      <c r="O181" s="30">
        <v>0.74033439999999995</v>
      </c>
      <c r="P181" s="30">
        <v>0.65301279999999995</v>
      </c>
      <c r="Q181" s="30">
        <v>0.74855559999999999</v>
      </c>
      <c r="R181" s="30">
        <v>0.71396999999999999</v>
      </c>
      <c r="S181" s="30">
        <v>0.70636960000000004</v>
      </c>
      <c r="T181" s="30">
        <v>0.73733079999999995</v>
      </c>
      <c r="U181" s="30">
        <v>0.76249199999999995</v>
      </c>
      <c r="V181" s="30">
        <v>0.7659492</v>
      </c>
      <c r="W181" s="30">
        <v>0.70554640000000002</v>
      </c>
      <c r="X181" s="30">
        <v>0.68127839999999995</v>
      </c>
      <c r="Y181" s="30">
        <v>0.73870559999999996</v>
      </c>
      <c r="Z181" s="30">
        <v>0.79712519999999998</v>
      </c>
      <c r="AA181" s="30">
        <v>0.74033439999999995</v>
      </c>
      <c r="AB181" s="30">
        <v>0.67633480000000001</v>
      </c>
      <c r="AC181" s="30">
        <v>0.74855559999999999</v>
      </c>
      <c r="AD181" s="30">
        <v>0.71396999999999999</v>
      </c>
      <c r="AE181" s="30">
        <v>0.70636960000000004</v>
      </c>
      <c r="AF181" s="30">
        <v>0.73733079999999995</v>
      </c>
      <c r="AG181" s="30">
        <v>0.76249199999999995</v>
      </c>
      <c r="AH181" s="30">
        <v>0.7659492</v>
      </c>
      <c r="AI181" s="30">
        <v>0.70554640000000002</v>
      </c>
      <c r="AJ181" s="30">
        <v>0.68127839999999995</v>
      </c>
      <c r="AK181" s="30">
        <v>0.73870559999999996</v>
      </c>
      <c r="AL181" s="30">
        <v>0.79712519999999998</v>
      </c>
      <c r="AM181" s="30">
        <v>0.74033439999999995</v>
      </c>
      <c r="AN181" s="30">
        <v>0.65301279999999995</v>
      </c>
      <c r="AO181" s="30">
        <v>0.74855559999999999</v>
      </c>
      <c r="AP181" s="30">
        <v>0.71396999999999999</v>
      </c>
      <c r="AQ181" s="30">
        <v>0.70636960000000004</v>
      </c>
      <c r="AR181" s="30">
        <v>0.73733079999999995</v>
      </c>
      <c r="AS181" s="30">
        <v>0.76249199999999995</v>
      </c>
      <c r="AT181" s="30">
        <v>0.7659492</v>
      </c>
      <c r="AU181" s="30">
        <v>0.70554640000000002</v>
      </c>
      <c r="AV181" s="30">
        <v>0.68127839999999995</v>
      </c>
      <c r="AW181" s="30">
        <v>0.73870559999999996</v>
      </c>
      <c r="AX181" s="31">
        <v>0.79712519999999998</v>
      </c>
      <c r="AZ181" s="39">
        <f t="array" ref="AZ181">SUM(IF(YEAR($C$5:$AX$5)=AZ$5,$C181:$AX181))</f>
        <v>8.7506699999999995</v>
      </c>
      <c r="BA181" s="30">
        <f t="array" ref="BA181">SUM(IF(YEAR($C$5:$AX$5)=BA$5,$C181:$AX181))</f>
        <v>8.7506699999999995</v>
      </c>
      <c r="BB181" s="30">
        <f t="array" ref="BB181">SUM(IF(YEAR($C$5:$AX$5)=BB$5,$C181:$AX181))</f>
        <v>8.7739919999999998</v>
      </c>
      <c r="BC181" s="31">
        <f t="array" ref="BC181">SUM(IF(YEAR($C$5:$AX$5)=BC$5,$C181:$AX181))</f>
        <v>8.7506699999999995</v>
      </c>
      <c r="BE181" s="39">
        <f t="shared" si="20"/>
        <v>8.7506700000000013</v>
      </c>
      <c r="BF181" s="30">
        <f t="shared" si="21"/>
        <v>8.7739920000000016</v>
      </c>
      <c r="BG181" s="31">
        <f t="shared" si="22"/>
        <v>8.7506700000000013</v>
      </c>
    </row>
    <row r="182" spans="2:59">
      <c r="B182" s="17">
        <v>56890</v>
      </c>
      <c r="C182" s="30">
        <v>0.1877587</v>
      </c>
      <c r="D182" s="30">
        <v>0.1656128</v>
      </c>
      <c r="E182" s="30">
        <v>0.18984380000000001</v>
      </c>
      <c r="F182" s="30">
        <v>0.18107239999999999</v>
      </c>
      <c r="G182" s="30">
        <v>0.17914479999999999</v>
      </c>
      <c r="H182" s="30">
        <v>0.186997</v>
      </c>
      <c r="I182" s="30">
        <v>0.1933783</v>
      </c>
      <c r="J182" s="30">
        <v>0.19425510000000001</v>
      </c>
      <c r="K182" s="30">
        <v>0.17893600000000001</v>
      </c>
      <c r="L182" s="30">
        <v>0.1727814</v>
      </c>
      <c r="M182" s="30">
        <v>0.1873457</v>
      </c>
      <c r="N182" s="30">
        <v>0.2021617</v>
      </c>
      <c r="O182" s="30">
        <v>0.1877587</v>
      </c>
      <c r="P182" s="30">
        <v>0.1656128</v>
      </c>
      <c r="Q182" s="30">
        <v>0.18984380000000001</v>
      </c>
      <c r="R182" s="30">
        <v>0.18107239999999999</v>
      </c>
      <c r="S182" s="30">
        <v>0.17914479999999999</v>
      </c>
      <c r="T182" s="30">
        <v>0.186997</v>
      </c>
      <c r="U182" s="30">
        <v>0.1933783</v>
      </c>
      <c r="V182" s="30">
        <v>0.19425510000000001</v>
      </c>
      <c r="W182" s="30">
        <v>0.17893600000000001</v>
      </c>
      <c r="X182" s="30">
        <v>0.1727814</v>
      </c>
      <c r="Y182" s="30">
        <v>0.1873457</v>
      </c>
      <c r="Z182" s="30">
        <v>0.2021617</v>
      </c>
      <c r="AA182" s="30">
        <v>0.1877587</v>
      </c>
      <c r="AB182" s="30">
        <v>0.1715276</v>
      </c>
      <c r="AC182" s="30">
        <v>0.18984380000000001</v>
      </c>
      <c r="AD182" s="30">
        <v>0.18107239999999999</v>
      </c>
      <c r="AE182" s="30">
        <v>0.17914479999999999</v>
      </c>
      <c r="AF182" s="30">
        <v>0.186997</v>
      </c>
      <c r="AG182" s="30">
        <v>0.1933783</v>
      </c>
      <c r="AH182" s="30">
        <v>0.19425510000000001</v>
      </c>
      <c r="AI182" s="30">
        <v>0.17893609999999999</v>
      </c>
      <c r="AJ182" s="30">
        <v>0.1727814</v>
      </c>
      <c r="AK182" s="30">
        <v>0.1873457</v>
      </c>
      <c r="AL182" s="30">
        <v>0.2021617</v>
      </c>
      <c r="AM182" s="30">
        <v>0.1877587</v>
      </c>
      <c r="AN182" s="30">
        <v>0.1656128</v>
      </c>
      <c r="AO182" s="30">
        <v>0.18984380000000001</v>
      </c>
      <c r="AP182" s="30">
        <v>0.18107239999999999</v>
      </c>
      <c r="AQ182" s="30">
        <v>0.17914479999999999</v>
      </c>
      <c r="AR182" s="30">
        <v>0.186997</v>
      </c>
      <c r="AS182" s="30">
        <v>0.1933783</v>
      </c>
      <c r="AT182" s="30">
        <v>0.19425510000000001</v>
      </c>
      <c r="AU182" s="30">
        <v>0.17893609999999999</v>
      </c>
      <c r="AV182" s="30">
        <v>0.1727814</v>
      </c>
      <c r="AW182" s="30">
        <v>0.1873457</v>
      </c>
      <c r="AX182" s="31">
        <v>0.2021617</v>
      </c>
      <c r="AZ182" s="39">
        <f t="array" ref="AZ182">SUM(IF(YEAR($C$5:$AX$5)=AZ$5,$C182:$AX182))</f>
        <v>2.2192876999999998</v>
      </c>
      <c r="BA182" s="30">
        <f t="array" ref="BA182">SUM(IF(YEAR($C$5:$AX$5)=BA$5,$C182:$AX182))</f>
        <v>2.2192876999999998</v>
      </c>
      <c r="BB182" s="30">
        <f t="array" ref="BB182">SUM(IF(YEAR($C$5:$AX$5)=BB$5,$C182:$AX182))</f>
        <v>2.2252026000000003</v>
      </c>
      <c r="BC182" s="31">
        <f t="array" ref="BC182">SUM(IF(YEAR($C$5:$AX$5)=BC$5,$C182:$AX182))</f>
        <v>2.2192878</v>
      </c>
      <c r="BE182" s="39">
        <f t="shared" si="20"/>
        <v>2.2192876999999998</v>
      </c>
      <c r="BF182" s="30">
        <f t="shared" si="21"/>
        <v>2.2252025</v>
      </c>
      <c r="BG182" s="31">
        <f t="shared" si="22"/>
        <v>2.2192878</v>
      </c>
    </row>
    <row r="183" spans="2:59">
      <c r="B183" s="17">
        <v>56911</v>
      </c>
      <c r="C183" s="30">
        <v>1.6858112000000001</v>
      </c>
      <c r="D183" s="30">
        <v>1.4869715999999999</v>
      </c>
      <c r="E183" s="30">
        <v>1.7045322000000001</v>
      </c>
      <c r="F183" s="30">
        <v>1.6257771999999999</v>
      </c>
      <c r="G183" s="30">
        <v>1.6084700000000001</v>
      </c>
      <c r="H183" s="30">
        <v>1.6789723999999999</v>
      </c>
      <c r="I183" s="30">
        <v>1.7362668000000001</v>
      </c>
      <c r="J183" s="30">
        <v>1.7441392</v>
      </c>
      <c r="K183" s="30">
        <v>1.6065955999999999</v>
      </c>
      <c r="L183" s="30">
        <v>1.5513349999999999</v>
      </c>
      <c r="M183" s="30">
        <v>1.6821025999999999</v>
      </c>
      <c r="N183" s="30">
        <v>1.8151298</v>
      </c>
      <c r="O183" s="30">
        <v>1.6858112000000001</v>
      </c>
      <c r="P183" s="30">
        <v>1.4869715999999999</v>
      </c>
      <c r="Q183" s="30">
        <v>1.7045322000000001</v>
      </c>
      <c r="R183" s="30">
        <v>1.6257771999999999</v>
      </c>
      <c r="S183" s="30">
        <v>1.6084700000000001</v>
      </c>
      <c r="T183" s="30">
        <v>1.6789723999999999</v>
      </c>
      <c r="U183" s="30">
        <v>1.7362668000000001</v>
      </c>
      <c r="V183" s="30">
        <v>1.7441392</v>
      </c>
      <c r="W183" s="30">
        <v>1.6065955999999999</v>
      </c>
      <c r="X183" s="30">
        <v>1.5513349999999999</v>
      </c>
      <c r="Y183" s="30">
        <v>1.6821025999999999</v>
      </c>
      <c r="Z183" s="30">
        <v>1.8151298</v>
      </c>
      <c r="AA183" s="30">
        <v>1.6858112000000001</v>
      </c>
      <c r="AB183" s="30">
        <v>1.5400776</v>
      </c>
      <c r="AC183" s="30">
        <v>1.7045322000000001</v>
      </c>
      <c r="AD183" s="30">
        <v>1.6257771999999999</v>
      </c>
      <c r="AE183" s="30">
        <v>1.6084700000000001</v>
      </c>
      <c r="AF183" s="30">
        <v>1.6789723999999999</v>
      </c>
      <c r="AG183" s="30">
        <v>1.7362668000000001</v>
      </c>
      <c r="AH183" s="30">
        <v>1.7441392</v>
      </c>
      <c r="AI183" s="30">
        <v>1.6065955999999999</v>
      </c>
      <c r="AJ183" s="30">
        <v>1.5513349999999999</v>
      </c>
      <c r="AK183" s="30">
        <v>1.6821025999999999</v>
      </c>
      <c r="AL183" s="30">
        <v>1.8151298</v>
      </c>
      <c r="AM183" s="30">
        <v>1.6858112000000001</v>
      </c>
      <c r="AN183" s="30">
        <v>1.4869715999999999</v>
      </c>
      <c r="AO183" s="30">
        <v>1.7045322000000001</v>
      </c>
      <c r="AP183" s="30">
        <v>1.6257771999999999</v>
      </c>
      <c r="AQ183" s="30">
        <v>1.6084700000000001</v>
      </c>
      <c r="AR183" s="30">
        <v>1.6789723999999999</v>
      </c>
      <c r="AS183" s="30">
        <v>1.7362668000000001</v>
      </c>
      <c r="AT183" s="30">
        <v>1.7441392</v>
      </c>
      <c r="AU183" s="30">
        <v>1.6065955999999999</v>
      </c>
      <c r="AV183" s="30">
        <v>1.5513349999999999</v>
      </c>
      <c r="AW183" s="30">
        <v>1.6821025999999999</v>
      </c>
      <c r="AX183" s="31">
        <v>1.8151298</v>
      </c>
      <c r="AZ183" s="39">
        <f t="array" ref="AZ183">SUM(IF(YEAR($C$5:$AX$5)=AZ$5,$C183:$AX183))</f>
        <v>19.926103600000001</v>
      </c>
      <c r="BA183" s="30">
        <f t="array" ref="BA183">SUM(IF(YEAR($C$5:$AX$5)=BA$5,$C183:$AX183))</f>
        <v>19.926103600000001</v>
      </c>
      <c r="BB183" s="30">
        <f t="array" ref="BB183">SUM(IF(YEAR($C$5:$AX$5)=BB$5,$C183:$AX183))</f>
        <v>19.979209600000001</v>
      </c>
      <c r="BC183" s="31">
        <f t="array" ref="BC183">SUM(IF(YEAR($C$5:$AX$5)=BC$5,$C183:$AX183))</f>
        <v>19.926103600000001</v>
      </c>
      <c r="BE183" s="39">
        <f t="shared" si="20"/>
        <v>19.926103600000001</v>
      </c>
      <c r="BF183" s="30">
        <f t="shared" si="21"/>
        <v>19.979209600000001</v>
      </c>
      <c r="BG183" s="31">
        <f t="shared" si="22"/>
        <v>19.926103600000001</v>
      </c>
    </row>
    <row r="184" spans="2:59">
      <c r="B184" s="17">
        <v>56957</v>
      </c>
      <c r="C184" s="30">
        <v>0.89955350000000001</v>
      </c>
      <c r="D184" s="30">
        <v>0.79345200000000005</v>
      </c>
      <c r="E184" s="30">
        <v>0.90954299999999999</v>
      </c>
      <c r="F184" s="30">
        <v>0.86751900000000004</v>
      </c>
      <c r="G184" s="30">
        <v>0.85828400000000005</v>
      </c>
      <c r="H184" s="30">
        <v>0.89590400000000003</v>
      </c>
      <c r="I184" s="30">
        <v>0.92647649999999993</v>
      </c>
      <c r="J184" s="30">
        <v>0.93067699999999998</v>
      </c>
      <c r="K184" s="30">
        <v>0.85728399999999993</v>
      </c>
      <c r="L184" s="30">
        <v>0.82779649999999994</v>
      </c>
      <c r="M184" s="30">
        <v>0.89757450000000005</v>
      </c>
      <c r="N184" s="30">
        <v>0.96855800000000003</v>
      </c>
      <c r="O184" s="30">
        <v>0.89955350000000001</v>
      </c>
      <c r="P184" s="30">
        <v>0.79345200000000005</v>
      </c>
      <c r="Q184" s="30">
        <v>0.90954299999999999</v>
      </c>
      <c r="R184" s="30">
        <v>0.86751900000000004</v>
      </c>
      <c r="S184" s="30">
        <v>0.85828400000000005</v>
      </c>
      <c r="T184" s="30">
        <v>0.89590400000000003</v>
      </c>
      <c r="U184" s="30">
        <v>0.92647649999999993</v>
      </c>
      <c r="V184" s="30">
        <v>0.93067699999999998</v>
      </c>
      <c r="W184" s="30">
        <v>0.85728399999999993</v>
      </c>
      <c r="X184" s="30">
        <v>0.82779649999999994</v>
      </c>
      <c r="Y184" s="30">
        <v>0.89757450000000005</v>
      </c>
      <c r="Z184" s="30">
        <v>0.96855800000000003</v>
      </c>
      <c r="AA184" s="30">
        <v>0.89955350000000001</v>
      </c>
      <c r="AB184" s="30">
        <v>0.82178949999999995</v>
      </c>
      <c r="AC184" s="30">
        <v>0.90954299999999999</v>
      </c>
      <c r="AD184" s="30">
        <v>0.86751900000000004</v>
      </c>
      <c r="AE184" s="30">
        <v>0.85828400000000005</v>
      </c>
      <c r="AF184" s="30">
        <v>0.89590400000000003</v>
      </c>
      <c r="AG184" s="30">
        <v>0.92647649999999993</v>
      </c>
      <c r="AH184" s="30">
        <v>0.93067699999999998</v>
      </c>
      <c r="AI184" s="30">
        <v>0.85728399999999993</v>
      </c>
      <c r="AJ184" s="30">
        <v>0.82779649999999994</v>
      </c>
      <c r="AK184" s="30">
        <v>0.89757450000000005</v>
      </c>
      <c r="AL184" s="30">
        <v>0.96855800000000003</v>
      </c>
      <c r="AM184" s="30">
        <v>0.89955350000000001</v>
      </c>
      <c r="AN184" s="30">
        <v>0.79345200000000005</v>
      </c>
      <c r="AO184" s="30">
        <v>0.90954299999999999</v>
      </c>
      <c r="AP184" s="30">
        <v>0.86751900000000004</v>
      </c>
      <c r="AQ184" s="30">
        <v>0.85828400000000005</v>
      </c>
      <c r="AR184" s="30">
        <v>0.89590400000000003</v>
      </c>
      <c r="AS184" s="30">
        <v>0.92647649999999993</v>
      </c>
      <c r="AT184" s="30">
        <v>0.93067699999999998</v>
      </c>
      <c r="AU184" s="30">
        <v>0.85728399999999993</v>
      </c>
      <c r="AV184" s="30">
        <v>0.82779649999999994</v>
      </c>
      <c r="AW184" s="30">
        <v>0.89757450000000005</v>
      </c>
      <c r="AX184" s="31">
        <v>0.96855800000000003</v>
      </c>
      <c r="AZ184" s="39">
        <f t="array" ref="AZ184">SUM(IF(YEAR($C$5:$AX$5)=AZ$5,$C184:$AX184))</f>
        <v>10.632622</v>
      </c>
      <c r="BA184" s="30">
        <f t="array" ref="BA184">SUM(IF(YEAR($C$5:$AX$5)=BA$5,$C184:$AX184))</f>
        <v>10.632622</v>
      </c>
      <c r="BB184" s="30">
        <f t="array" ref="BB184">SUM(IF(YEAR($C$5:$AX$5)=BB$5,$C184:$AX184))</f>
        <v>10.660959499999999</v>
      </c>
      <c r="BC184" s="31">
        <f t="array" ref="BC184">SUM(IF(YEAR($C$5:$AX$5)=BC$5,$C184:$AX184))</f>
        <v>10.632622</v>
      </c>
      <c r="BE184" s="39">
        <f t="shared" si="20"/>
        <v>10.632621999999998</v>
      </c>
      <c r="BF184" s="30">
        <f t="shared" si="21"/>
        <v>10.660959499999997</v>
      </c>
      <c r="BG184" s="31">
        <f t="shared" si="22"/>
        <v>10.632621999999998</v>
      </c>
    </row>
    <row r="185" spans="2:59">
      <c r="B185" s="17">
        <v>56963</v>
      </c>
      <c r="C185" s="30">
        <v>1.4153629999999999</v>
      </c>
      <c r="D185" s="30">
        <v>1.2833699999999999</v>
      </c>
      <c r="E185" s="30">
        <v>2.27264</v>
      </c>
      <c r="F185" s="30">
        <v>2.2419669999999998</v>
      </c>
      <c r="G185" s="30">
        <v>2.0698750000000001</v>
      </c>
      <c r="H185" s="30">
        <v>2.7113119999999999</v>
      </c>
      <c r="I185" s="30">
        <v>3.4330440000000002</v>
      </c>
      <c r="J185" s="30">
        <v>3.112546</v>
      </c>
      <c r="K185" s="30">
        <v>2.1196839999999999</v>
      </c>
      <c r="L185" s="30">
        <v>2.3891689999999999</v>
      </c>
      <c r="M185" s="30">
        <v>2.5430809999999999</v>
      </c>
      <c r="N185" s="30">
        <v>2.040594</v>
      </c>
      <c r="O185" s="30">
        <v>1.8585130000000001</v>
      </c>
      <c r="P185" s="30">
        <v>1.578857</v>
      </c>
      <c r="Q185" s="30">
        <v>2.5149879999999998</v>
      </c>
      <c r="R185" s="30">
        <v>2.2907709999999999</v>
      </c>
      <c r="S185" s="30">
        <v>1.954091</v>
      </c>
      <c r="T185" s="30">
        <v>2.6354649999999999</v>
      </c>
      <c r="U185" s="30">
        <v>3.3644470000000002</v>
      </c>
      <c r="V185" s="30">
        <v>2.9957120000000002</v>
      </c>
      <c r="W185" s="30">
        <v>2.0788389999999999</v>
      </c>
      <c r="X185" s="30">
        <v>2.5020609999999999</v>
      </c>
      <c r="Y185" s="30">
        <v>2.2527240000000002</v>
      </c>
      <c r="Z185" s="30">
        <v>2.5265170000000001</v>
      </c>
      <c r="AA185" s="30">
        <v>1.755917</v>
      </c>
      <c r="AB185" s="30">
        <v>1.6786490000000001</v>
      </c>
      <c r="AC185" s="30">
        <v>2.2643900000000001</v>
      </c>
      <c r="AD185" s="30">
        <v>2.3171149999999998</v>
      </c>
      <c r="AE185" s="30">
        <v>2.073172</v>
      </c>
      <c r="AF185" s="30">
        <v>2.4320689999999998</v>
      </c>
      <c r="AG185" s="30">
        <v>3.414704</v>
      </c>
      <c r="AH185" s="30">
        <v>3.1894619999999998</v>
      </c>
      <c r="AI185" s="30">
        <v>2.2117399999999998</v>
      </c>
      <c r="AJ185" s="30">
        <v>2.382012</v>
      </c>
      <c r="AK185" s="30">
        <v>2.050643</v>
      </c>
      <c r="AL185" s="30">
        <v>2.6514769999999999</v>
      </c>
      <c r="AM185" s="30">
        <v>2.342498</v>
      </c>
      <c r="AN185" s="30">
        <v>2.031434</v>
      </c>
      <c r="AO185" s="30">
        <v>2.366025</v>
      </c>
      <c r="AP185" s="30">
        <v>2.3864879999999999</v>
      </c>
      <c r="AQ185" s="30">
        <v>2.189241</v>
      </c>
      <c r="AR185" s="30">
        <v>2.5100419999999999</v>
      </c>
      <c r="AS185" s="30">
        <v>3.443006</v>
      </c>
      <c r="AT185" s="30">
        <v>3.1337130000000002</v>
      </c>
      <c r="AU185" s="30">
        <v>2.1774010000000001</v>
      </c>
      <c r="AV185" s="30">
        <v>2.4178600000000001</v>
      </c>
      <c r="AW185" s="30">
        <v>1.9294899999999999</v>
      </c>
      <c r="AX185" s="31">
        <v>2.6178710000000001</v>
      </c>
      <c r="AZ185" s="39">
        <f t="array" ref="AZ185">SUM(IF(YEAR($C$5:$AX$5)=AZ$5,$C185:$AX185))</f>
        <v>27.632645</v>
      </c>
      <c r="BA185" s="30">
        <f t="array" ref="BA185">SUM(IF(YEAR($C$5:$AX$5)=BA$5,$C185:$AX185))</f>
        <v>28.552985</v>
      </c>
      <c r="BB185" s="30">
        <f t="array" ref="BB185">SUM(IF(YEAR($C$5:$AX$5)=BB$5,$C185:$AX185))</f>
        <v>28.42135</v>
      </c>
      <c r="BC185" s="31">
        <f t="array" ref="BC185">SUM(IF(YEAR($C$5:$AX$5)=BC$5,$C185:$AX185))</f>
        <v>29.545069000000002</v>
      </c>
      <c r="BE185" s="39">
        <f t="shared" si="20"/>
        <v>28.546649999999993</v>
      </c>
      <c r="BF185" s="30">
        <f t="shared" si="21"/>
        <v>28.445007999999998</v>
      </c>
      <c r="BG185" s="31">
        <f t="shared" si="22"/>
        <v>29.647793</v>
      </c>
    </row>
    <row r="186" spans="2:59">
      <c r="B186" s="17">
        <v>57183</v>
      </c>
      <c r="C186" s="30">
        <v>0.34049259999999998</v>
      </c>
      <c r="D186" s="30">
        <v>0.30033179999999998</v>
      </c>
      <c r="E186" s="30">
        <v>0.34427380000000002</v>
      </c>
      <c r="F186" s="30">
        <v>0.32836720000000003</v>
      </c>
      <c r="G186" s="30">
        <v>0.32487159999999998</v>
      </c>
      <c r="H186" s="30">
        <v>0.3391112</v>
      </c>
      <c r="I186" s="30">
        <v>0.35068339999999998</v>
      </c>
      <c r="J186" s="30">
        <v>0.35227340000000001</v>
      </c>
      <c r="K186" s="30">
        <v>0.32449299999999998</v>
      </c>
      <c r="L186" s="30">
        <v>0.31333179999999999</v>
      </c>
      <c r="M186" s="30">
        <v>0.33974339999999997</v>
      </c>
      <c r="N186" s="30">
        <v>0.36661159999999998</v>
      </c>
      <c r="O186" s="30">
        <v>0.34049259999999998</v>
      </c>
      <c r="P186" s="30">
        <v>0.30033179999999998</v>
      </c>
      <c r="Q186" s="30">
        <v>0.34427380000000002</v>
      </c>
      <c r="R186" s="30">
        <v>0.32836720000000003</v>
      </c>
      <c r="S186" s="30">
        <v>0.32487159999999998</v>
      </c>
      <c r="T186" s="30">
        <v>0.3391112</v>
      </c>
      <c r="U186" s="30">
        <v>0.35068339999999998</v>
      </c>
      <c r="V186" s="30">
        <v>0.35227340000000001</v>
      </c>
      <c r="W186" s="30">
        <v>0.32449299999999998</v>
      </c>
      <c r="X186" s="30">
        <v>0.31333179999999999</v>
      </c>
      <c r="Y186" s="30">
        <v>0.33974339999999997</v>
      </c>
      <c r="Z186" s="30">
        <v>0.36661159999999998</v>
      </c>
      <c r="AA186" s="30">
        <v>0.34049259999999998</v>
      </c>
      <c r="AB186" s="30">
        <v>0.311058</v>
      </c>
      <c r="AC186" s="30">
        <v>0.34427380000000002</v>
      </c>
      <c r="AD186" s="30">
        <v>0.32836720000000003</v>
      </c>
      <c r="AE186" s="30">
        <v>0.32487159999999998</v>
      </c>
      <c r="AF186" s="30">
        <v>0.3391112</v>
      </c>
      <c r="AG186" s="30">
        <v>0.35068339999999998</v>
      </c>
      <c r="AH186" s="30">
        <v>0.35227340000000001</v>
      </c>
      <c r="AI186" s="30">
        <v>0.32449299999999998</v>
      </c>
      <c r="AJ186" s="30">
        <v>0.31333179999999999</v>
      </c>
      <c r="AK186" s="30">
        <v>0.33974339999999997</v>
      </c>
      <c r="AL186" s="30">
        <v>0.36661159999999998</v>
      </c>
      <c r="AM186" s="30">
        <v>0.34049259999999998</v>
      </c>
      <c r="AN186" s="30">
        <v>0.30033179999999998</v>
      </c>
      <c r="AO186" s="30">
        <v>0.34427380000000002</v>
      </c>
      <c r="AP186" s="30">
        <v>0.32836720000000003</v>
      </c>
      <c r="AQ186" s="30">
        <v>0.32487159999999998</v>
      </c>
      <c r="AR186" s="30">
        <v>0.3391112</v>
      </c>
      <c r="AS186" s="30">
        <v>0.35068339999999998</v>
      </c>
      <c r="AT186" s="30">
        <v>0.35227340000000001</v>
      </c>
      <c r="AU186" s="30">
        <v>0.32449299999999998</v>
      </c>
      <c r="AV186" s="30">
        <v>0.31333179999999999</v>
      </c>
      <c r="AW186" s="30">
        <v>0.33974339999999997</v>
      </c>
      <c r="AX186" s="31">
        <v>0.36661159999999998</v>
      </c>
      <c r="AZ186" s="39">
        <f t="array" ref="AZ186">SUM(IF(YEAR($C$5:$AX$5)=AZ$5,$C186:$AX186))</f>
        <v>4.0245847999999995</v>
      </c>
      <c r="BA186" s="30">
        <f t="array" ref="BA186">SUM(IF(YEAR($C$5:$AX$5)=BA$5,$C186:$AX186))</f>
        <v>4.0245847999999995</v>
      </c>
      <c r="BB186" s="30">
        <f t="array" ref="BB186">SUM(IF(YEAR($C$5:$AX$5)=BB$5,$C186:$AX186))</f>
        <v>4.0353110000000001</v>
      </c>
      <c r="BC186" s="31">
        <f t="array" ref="BC186">SUM(IF(YEAR($C$5:$AX$5)=BC$5,$C186:$AX186))</f>
        <v>4.0245847999999995</v>
      </c>
      <c r="BE186" s="39">
        <f t="shared" si="20"/>
        <v>4.0245848000000004</v>
      </c>
      <c r="BF186" s="30">
        <f t="shared" si="21"/>
        <v>4.0353110000000001</v>
      </c>
      <c r="BG186" s="31">
        <f t="shared" si="22"/>
        <v>4.0245848000000004</v>
      </c>
    </row>
    <row r="187" spans="2:59">
      <c r="B187" s="17">
        <v>57349</v>
      </c>
      <c r="C187" s="30">
        <v>2.62161</v>
      </c>
      <c r="D187" s="30">
        <v>2.3891119999999999</v>
      </c>
      <c r="E187" s="30">
        <v>3.0168720000000002</v>
      </c>
      <c r="F187" s="30">
        <v>2.8245040000000001</v>
      </c>
      <c r="G187" s="30">
        <v>2.5547650000000002</v>
      </c>
      <c r="H187" s="30">
        <v>3.305094</v>
      </c>
      <c r="I187" s="30">
        <v>4.1880160000000002</v>
      </c>
      <c r="J187" s="30">
        <v>3.7863329999999999</v>
      </c>
      <c r="K187" s="30">
        <v>2.8153419999999998</v>
      </c>
      <c r="L187" s="30">
        <v>2.740602</v>
      </c>
      <c r="M187" s="30">
        <v>3.1586370000000001</v>
      </c>
      <c r="N187" s="30">
        <v>3.1448670000000001</v>
      </c>
      <c r="O187" s="30">
        <v>3.0324960000000001</v>
      </c>
      <c r="P187" s="30">
        <v>2.6351979999999999</v>
      </c>
      <c r="Q187" s="30">
        <v>3.1928909999999999</v>
      </c>
      <c r="R187" s="30">
        <v>2.7704249999999999</v>
      </c>
      <c r="S187" s="30">
        <v>2.568962</v>
      </c>
      <c r="T187" s="30">
        <v>3.2928120000000001</v>
      </c>
      <c r="U187" s="30">
        <v>4.1379609999999998</v>
      </c>
      <c r="V187" s="30">
        <v>3.7474919999999998</v>
      </c>
      <c r="W187" s="30">
        <v>2.8197139999999998</v>
      </c>
      <c r="X187" s="30">
        <v>2.7327849999999998</v>
      </c>
      <c r="Y187" s="30">
        <v>2.9306410000000001</v>
      </c>
      <c r="Z187" s="30">
        <v>3.4988060000000001</v>
      </c>
      <c r="AA187" s="30">
        <v>2.9171429999999998</v>
      </c>
      <c r="AB187" s="30">
        <v>2.8158219999999998</v>
      </c>
      <c r="AC187" s="30">
        <v>2.9640930000000001</v>
      </c>
      <c r="AD187" s="30">
        <v>2.8062610000000001</v>
      </c>
      <c r="AE187" s="30">
        <v>2.5297990000000001</v>
      </c>
      <c r="AF187" s="30">
        <v>3.1084459999999998</v>
      </c>
      <c r="AG187" s="30">
        <v>4.0986700000000003</v>
      </c>
      <c r="AH187" s="30">
        <v>3.8518560000000002</v>
      </c>
      <c r="AI187" s="30">
        <v>2.9496500000000001</v>
      </c>
      <c r="AJ187" s="30">
        <v>2.8056770000000002</v>
      </c>
      <c r="AK187" s="30">
        <v>2.7808190000000002</v>
      </c>
      <c r="AL187" s="30">
        <v>3.5796730000000001</v>
      </c>
      <c r="AM187" s="30">
        <v>3.4539960000000001</v>
      </c>
      <c r="AN187" s="30">
        <v>3.0241099999999999</v>
      </c>
      <c r="AO187" s="30">
        <v>2.936118</v>
      </c>
      <c r="AP187" s="30">
        <v>2.8430870000000001</v>
      </c>
      <c r="AQ187" s="30">
        <v>2.6455280000000001</v>
      </c>
      <c r="AR187" s="30">
        <v>3.1772140000000002</v>
      </c>
      <c r="AS187" s="30">
        <v>4.1697829999999998</v>
      </c>
      <c r="AT187" s="30">
        <v>3.82945</v>
      </c>
      <c r="AU187" s="30">
        <v>2.9160710000000001</v>
      </c>
      <c r="AV187" s="30">
        <v>2.728882</v>
      </c>
      <c r="AW187" s="30">
        <v>2.6852659999999999</v>
      </c>
      <c r="AX187" s="31">
        <v>3.5179990000000001</v>
      </c>
      <c r="AZ187" s="39">
        <f t="array" ref="AZ187">SUM(IF(YEAR($C$5:$AX$5)=AZ$5,$C187:$AX187))</f>
        <v>36.545754000000002</v>
      </c>
      <c r="BA187" s="30">
        <f t="array" ref="BA187">SUM(IF(YEAR($C$5:$AX$5)=BA$5,$C187:$AX187))</f>
        <v>37.360183000000006</v>
      </c>
      <c r="BB187" s="30">
        <f t="array" ref="BB187">SUM(IF(YEAR($C$5:$AX$5)=BB$5,$C187:$AX187))</f>
        <v>37.207909000000001</v>
      </c>
      <c r="BC187" s="31">
        <f t="array" ref="BC187">SUM(IF(YEAR($C$5:$AX$5)=BC$5,$C187:$AX187))</f>
        <v>37.927504000000006</v>
      </c>
      <c r="BE187" s="39">
        <f t="shared" si="20"/>
        <v>37.338863000000003</v>
      </c>
      <c r="BF187" s="30">
        <f t="shared" si="21"/>
        <v>37.193328999999999</v>
      </c>
      <c r="BG187" s="31">
        <f t="shared" si="22"/>
        <v>38.077629999999999</v>
      </c>
    </row>
    <row r="188" spans="2:59">
      <c r="B188" s="17">
        <v>57581</v>
      </c>
      <c r="C188" s="30">
        <v>0.3473812</v>
      </c>
      <c r="D188" s="30">
        <v>0.30640800000000001</v>
      </c>
      <c r="E188" s="30">
        <v>0.35123880000000002</v>
      </c>
      <c r="F188" s="30">
        <v>0.33501039999999999</v>
      </c>
      <c r="G188" s="30">
        <v>0.33144420000000002</v>
      </c>
      <c r="H188" s="30">
        <v>0.345972</v>
      </c>
      <c r="I188" s="30">
        <v>0.35777799999999998</v>
      </c>
      <c r="J188" s="30">
        <v>0.3594002</v>
      </c>
      <c r="K188" s="30">
        <v>0.33105800000000002</v>
      </c>
      <c r="L188" s="30">
        <v>0.31967079999999998</v>
      </c>
      <c r="M188" s="30">
        <v>0.34661700000000001</v>
      </c>
      <c r="N188" s="30">
        <v>0.37402879999999999</v>
      </c>
      <c r="O188" s="30">
        <v>0.3473812</v>
      </c>
      <c r="P188" s="30">
        <v>0.30640800000000001</v>
      </c>
      <c r="Q188" s="30">
        <v>0.35123880000000002</v>
      </c>
      <c r="R188" s="30">
        <v>0.33501039999999999</v>
      </c>
      <c r="S188" s="30">
        <v>0.33144420000000002</v>
      </c>
      <c r="T188" s="30">
        <v>0.345972</v>
      </c>
      <c r="U188" s="30">
        <v>0.35777799999999998</v>
      </c>
      <c r="V188" s="30">
        <v>0.3594002</v>
      </c>
      <c r="W188" s="30">
        <v>0.33105800000000002</v>
      </c>
      <c r="X188" s="30">
        <v>0.31967079999999998</v>
      </c>
      <c r="Y188" s="30">
        <v>0.34661700000000001</v>
      </c>
      <c r="Z188" s="30">
        <v>0.37402879999999999</v>
      </c>
      <c r="AA188" s="30">
        <v>0.3473812</v>
      </c>
      <c r="AB188" s="30">
        <v>0.3173512</v>
      </c>
      <c r="AC188" s="30">
        <v>0.35123880000000002</v>
      </c>
      <c r="AD188" s="30">
        <v>0.33501039999999999</v>
      </c>
      <c r="AE188" s="30">
        <v>0.33144420000000002</v>
      </c>
      <c r="AF188" s="30">
        <v>0.345972</v>
      </c>
      <c r="AG188" s="30">
        <v>0.35777799999999998</v>
      </c>
      <c r="AH188" s="30">
        <v>0.3594002</v>
      </c>
      <c r="AI188" s="30">
        <v>0.33105800000000002</v>
      </c>
      <c r="AJ188" s="30">
        <v>0.31967079999999998</v>
      </c>
      <c r="AK188" s="30">
        <v>0.34661700000000001</v>
      </c>
      <c r="AL188" s="30">
        <v>0.37402879999999999</v>
      </c>
      <c r="AM188" s="30">
        <v>0.3473812</v>
      </c>
      <c r="AN188" s="30">
        <v>0.30640800000000001</v>
      </c>
      <c r="AO188" s="30">
        <v>0.35123880000000002</v>
      </c>
      <c r="AP188" s="30">
        <v>0.33501039999999999</v>
      </c>
      <c r="AQ188" s="30">
        <v>0.33144420000000002</v>
      </c>
      <c r="AR188" s="30">
        <v>0.345972</v>
      </c>
      <c r="AS188" s="30">
        <v>0.35777799999999998</v>
      </c>
      <c r="AT188" s="30">
        <v>0.3594002</v>
      </c>
      <c r="AU188" s="30">
        <v>0.33105800000000002</v>
      </c>
      <c r="AV188" s="30">
        <v>0.31967079999999998</v>
      </c>
      <c r="AW188" s="30">
        <v>0.34661700000000001</v>
      </c>
      <c r="AX188" s="31">
        <v>0.37402879999999999</v>
      </c>
      <c r="AZ188" s="39">
        <f t="array" ref="AZ188">SUM(IF(YEAR($C$5:$AX$5)=AZ$5,$C188:$AX188))</f>
        <v>4.1060074000000002</v>
      </c>
      <c r="BA188" s="30">
        <f t="array" ref="BA188">SUM(IF(YEAR($C$5:$AX$5)=BA$5,$C188:$AX188))</f>
        <v>4.1060074000000002</v>
      </c>
      <c r="BB188" s="30">
        <f t="array" ref="BB188">SUM(IF(YEAR($C$5:$AX$5)=BB$5,$C188:$AX188))</f>
        <v>4.1169506</v>
      </c>
      <c r="BC188" s="31">
        <f t="array" ref="BC188">SUM(IF(YEAR($C$5:$AX$5)=BC$5,$C188:$AX188))</f>
        <v>4.1060074000000002</v>
      </c>
      <c r="BE188" s="39">
        <f t="shared" si="20"/>
        <v>4.1060074000000002</v>
      </c>
      <c r="BF188" s="30">
        <f t="shared" si="21"/>
        <v>4.1169506</v>
      </c>
      <c r="BG188" s="31">
        <f t="shared" si="22"/>
        <v>4.1060074000000002</v>
      </c>
    </row>
    <row r="189" spans="2:59">
      <c r="B189" s="17">
        <v>57582</v>
      </c>
      <c r="C189" s="30">
        <v>0.35093160000000001</v>
      </c>
      <c r="D189" s="30">
        <v>0.30953960000000003</v>
      </c>
      <c r="E189" s="30">
        <v>0.35482859999999999</v>
      </c>
      <c r="F189" s="30">
        <v>0.33843440000000002</v>
      </c>
      <c r="G189" s="30">
        <v>0.33483160000000001</v>
      </c>
      <c r="H189" s="30">
        <v>0.34950779999999998</v>
      </c>
      <c r="I189" s="30">
        <v>0.3614348</v>
      </c>
      <c r="J189" s="30">
        <v>0.3630736</v>
      </c>
      <c r="K189" s="30">
        <v>0.3344414</v>
      </c>
      <c r="L189" s="30">
        <v>0.322938</v>
      </c>
      <c r="M189" s="30">
        <v>0.35015960000000002</v>
      </c>
      <c r="N189" s="30">
        <v>0.37785160000000001</v>
      </c>
      <c r="O189" s="30">
        <v>0.35093160000000001</v>
      </c>
      <c r="P189" s="30">
        <v>0.30953960000000003</v>
      </c>
      <c r="Q189" s="30">
        <v>0.35482859999999999</v>
      </c>
      <c r="R189" s="30">
        <v>0.33843440000000002</v>
      </c>
      <c r="S189" s="30">
        <v>0.33483160000000001</v>
      </c>
      <c r="T189" s="30">
        <v>0.34950799999999999</v>
      </c>
      <c r="U189" s="30">
        <v>0.3614348</v>
      </c>
      <c r="V189" s="30">
        <v>0.3630736</v>
      </c>
      <c r="W189" s="30">
        <v>0.3344414</v>
      </c>
      <c r="X189" s="30">
        <v>0.322938</v>
      </c>
      <c r="Y189" s="30">
        <v>0.35015960000000002</v>
      </c>
      <c r="Z189" s="30">
        <v>0.37785160000000001</v>
      </c>
      <c r="AA189" s="30">
        <v>0.35093160000000001</v>
      </c>
      <c r="AB189" s="30">
        <v>0.32059460000000001</v>
      </c>
      <c r="AC189" s="30">
        <v>0.35482859999999999</v>
      </c>
      <c r="AD189" s="30">
        <v>0.33843440000000002</v>
      </c>
      <c r="AE189" s="30">
        <v>0.33483180000000001</v>
      </c>
      <c r="AF189" s="30">
        <v>0.34950799999999999</v>
      </c>
      <c r="AG189" s="30">
        <v>0.3614348</v>
      </c>
      <c r="AH189" s="30">
        <v>0.3630736</v>
      </c>
      <c r="AI189" s="30">
        <v>0.3344414</v>
      </c>
      <c r="AJ189" s="30">
        <v>0.322938</v>
      </c>
      <c r="AK189" s="30">
        <v>0.35015960000000002</v>
      </c>
      <c r="AL189" s="30">
        <v>0.37785160000000001</v>
      </c>
      <c r="AM189" s="30">
        <v>0.35093160000000001</v>
      </c>
      <c r="AN189" s="30">
        <v>0.30953960000000003</v>
      </c>
      <c r="AO189" s="30">
        <v>0.35482859999999999</v>
      </c>
      <c r="AP189" s="30">
        <v>0.33843440000000002</v>
      </c>
      <c r="AQ189" s="30">
        <v>0.33483180000000001</v>
      </c>
      <c r="AR189" s="30">
        <v>0.34950799999999999</v>
      </c>
      <c r="AS189" s="30">
        <v>0.3614348</v>
      </c>
      <c r="AT189" s="30">
        <v>0.3630736</v>
      </c>
      <c r="AU189" s="30">
        <v>0.33444160000000001</v>
      </c>
      <c r="AV189" s="30">
        <v>0.322938</v>
      </c>
      <c r="AW189" s="30">
        <v>0.35015960000000002</v>
      </c>
      <c r="AX189" s="31">
        <v>0.37785160000000001</v>
      </c>
      <c r="AZ189" s="39">
        <f t="array" ref="AZ189">SUM(IF(YEAR($C$5:$AX$5)=AZ$5,$C189:$AX189))</f>
        <v>4.1479725999999992</v>
      </c>
      <c r="BA189" s="30">
        <f t="array" ref="BA189">SUM(IF(YEAR($C$5:$AX$5)=BA$5,$C189:$AX189))</f>
        <v>4.1479727999999998</v>
      </c>
      <c r="BB189" s="30">
        <f t="array" ref="BB189">SUM(IF(YEAR($C$5:$AX$5)=BB$5,$C189:$AX189))</f>
        <v>4.1590280000000002</v>
      </c>
      <c r="BC189" s="31">
        <f t="array" ref="BC189">SUM(IF(YEAR($C$5:$AX$5)=BC$5,$C189:$AX189))</f>
        <v>4.1479732</v>
      </c>
      <c r="BE189" s="39">
        <f t="shared" si="20"/>
        <v>4.1479726000000001</v>
      </c>
      <c r="BF189" s="30">
        <f t="shared" si="21"/>
        <v>4.1590280000000002</v>
      </c>
      <c r="BG189" s="31">
        <f t="shared" si="22"/>
        <v>4.1479730000000004</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3.949468</v>
      </c>
      <c r="D191" s="30">
        <v>3.538227</v>
      </c>
      <c r="E191" s="30">
        <v>6.4878330000000002</v>
      </c>
      <c r="F191" s="30">
        <v>6.2065409999999996</v>
      </c>
      <c r="G191" s="30">
        <v>6.1161199999999996</v>
      </c>
      <c r="H191" s="30">
        <v>8.124879</v>
      </c>
      <c r="I191" s="30">
        <v>9.9923680000000008</v>
      </c>
      <c r="J191" s="30">
        <v>9.0809730000000002</v>
      </c>
      <c r="K191" s="30">
        <v>6.6849530000000001</v>
      </c>
      <c r="L191" s="30">
        <v>6.882028</v>
      </c>
      <c r="M191" s="30">
        <v>7.4161239999999999</v>
      </c>
      <c r="N191" s="30">
        <v>5.8566089999999997</v>
      </c>
      <c r="O191" s="30">
        <v>5.3705369999999997</v>
      </c>
      <c r="P191" s="30">
        <v>4.5080660000000004</v>
      </c>
      <c r="Q191" s="30">
        <v>7.2552029999999998</v>
      </c>
      <c r="R191" s="30">
        <v>6.3493310000000003</v>
      </c>
      <c r="S191" s="30">
        <v>6.467015</v>
      </c>
      <c r="T191" s="30">
        <v>8.0375800000000002</v>
      </c>
      <c r="U191" s="30">
        <v>9.8535550000000001</v>
      </c>
      <c r="V191" s="30">
        <v>8.9492309999999993</v>
      </c>
      <c r="W191" s="30">
        <v>6.7087849999999998</v>
      </c>
      <c r="X191" s="30">
        <v>6.9667130000000004</v>
      </c>
      <c r="Y191" s="30">
        <v>7.1938420000000001</v>
      </c>
      <c r="Z191" s="30">
        <v>7.4251899999999997</v>
      </c>
      <c r="AA191" s="30">
        <v>5.0693479999999997</v>
      </c>
      <c r="AB191" s="30">
        <v>4.9470130000000001</v>
      </c>
      <c r="AC191" s="30">
        <v>6.8864140000000003</v>
      </c>
      <c r="AD191" s="30">
        <v>6.4675419999999999</v>
      </c>
      <c r="AE191" s="30">
        <v>6.244745</v>
      </c>
      <c r="AF191" s="30">
        <v>7.5811760000000001</v>
      </c>
      <c r="AG191" s="30">
        <v>9.9791349999999994</v>
      </c>
      <c r="AH191" s="30">
        <v>9.4869450000000004</v>
      </c>
      <c r="AI191" s="30">
        <v>7.0442020000000003</v>
      </c>
      <c r="AJ191" s="30">
        <v>7.3127420000000001</v>
      </c>
      <c r="AK191" s="30">
        <v>6.7433129999999997</v>
      </c>
      <c r="AL191" s="30">
        <v>8.1421460000000003</v>
      </c>
      <c r="AM191" s="30">
        <v>7.0258750000000001</v>
      </c>
      <c r="AN191" s="30">
        <v>6.0958199999999998</v>
      </c>
      <c r="AO191" s="30">
        <v>7.5274159999999997</v>
      </c>
      <c r="AP191" s="30">
        <v>6.9593939999999996</v>
      </c>
      <c r="AQ191" s="30">
        <v>6.6483869999999996</v>
      </c>
      <c r="AR191" s="30">
        <v>7.8071890000000002</v>
      </c>
      <c r="AS191" s="30">
        <v>10.1816</v>
      </c>
      <c r="AT191" s="30">
        <v>9.4456120000000006</v>
      </c>
      <c r="AU191" s="30">
        <v>7.0329879999999996</v>
      </c>
      <c r="AV191" s="30">
        <v>7.2295939999999996</v>
      </c>
      <c r="AW191" s="30">
        <v>6.3514340000000002</v>
      </c>
      <c r="AX191" s="31">
        <v>8.1736710000000006</v>
      </c>
      <c r="AZ191" s="39">
        <f t="array" ref="AZ191">SUM(IF(YEAR($C$5:$AX$5)=AZ$5,$C191:$AX191))</f>
        <v>80.336123000000001</v>
      </c>
      <c r="BA191" s="30">
        <f t="array" ref="BA191">SUM(IF(YEAR($C$5:$AX$5)=BA$5,$C191:$AX191))</f>
        <v>85.085048</v>
      </c>
      <c r="BB191" s="30">
        <f t="array" ref="BB191">SUM(IF(YEAR($C$5:$AX$5)=BB$5,$C191:$AX191))</f>
        <v>85.904720999999995</v>
      </c>
      <c r="BC191" s="31">
        <f t="array" ref="BC191">SUM(IF(YEAR($C$5:$AX$5)=BC$5,$C191:$AX191))</f>
        <v>90.478979999999993</v>
      </c>
      <c r="BE191" s="39">
        <f t="shared" si="20"/>
        <v>83.98808600000001</v>
      </c>
      <c r="BF191" s="30">
        <f t="shared" si="21"/>
        <v>84.749957999999992</v>
      </c>
      <c r="BG191" s="31">
        <f t="shared" si="22"/>
        <v>90.546551000000008</v>
      </c>
    </row>
    <row r="192" spans="2:59">
      <c r="B192" s="17">
        <v>57843</v>
      </c>
      <c r="C192" s="30">
        <v>0.2010615</v>
      </c>
      <c r="D192" s="30">
        <v>0.1783585</v>
      </c>
      <c r="E192" s="30">
        <v>0.196743</v>
      </c>
      <c r="F192" s="30">
        <v>0.19384299999999999</v>
      </c>
      <c r="G192" s="30">
        <v>0.2019697</v>
      </c>
      <c r="H192" s="30">
        <v>0.20931060000000001</v>
      </c>
      <c r="I192" s="30">
        <v>0.21118519999999999</v>
      </c>
      <c r="J192" s="30">
        <v>0.215198</v>
      </c>
      <c r="K192" s="30">
        <v>0.20865900000000001</v>
      </c>
      <c r="L192" s="30">
        <v>0.21183450000000001</v>
      </c>
      <c r="M192" s="30">
        <v>0.19755880000000001</v>
      </c>
      <c r="N192" s="30">
        <v>0.22135060000000001</v>
      </c>
      <c r="O192" s="30">
        <v>0.2010615</v>
      </c>
      <c r="P192" s="30">
        <v>0.1783585</v>
      </c>
      <c r="Q192" s="30">
        <v>0.196743</v>
      </c>
      <c r="R192" s="30">
        <v>0.19384299999999999</v>
      </c>
      <c r="S192" s="30">
        <v>0.2019698</v>
      </c>
      <c r="T192" s="30">
        <v>0.20931060000000001</v>
      </c>
      <c r="U192" s="30">
        <v>0.21118519999999999</v>
      </c>
      <c r="V192" s="30">
        <v>0.215198</v>
      </c>
      <c r="W192" s="30">
        <v>0.20865900000000001</v>
      </c>
      <c r="X192" s="30">
        <v>0.21183450000000001</v>
      </c>
      <c r="Y192" s="30">
        <v>0.19755880000000001</v>
      </c>
      <c r="Z192" s="30">
        <v>0.22135060000000001</v>
      </c>
      <c r="AA192" s="30">
        <v>0.2010615</v>
      </c>
      <c r="AB192" s="30">
        <v>0.18472849999999999</v>
      </c>
      <c r="AC192" s="30">
        <v>0.196743</v>
      </c>
      <c r="AD192" s="30">
        <v>0.19384299999999999</v>
      </c>
      <c r="AE192" s="30">
        <v>0.2019698</v>
      </c>
      <c r="AF192" s="30">
        <v>0.20931060000000001</v>
      </c>
      <c r="AG192" s="30">
        <v>0.21118519999999999</v>
      </c>
      <c r="AH192" s="30">
        <v>0.215198</v>
      </c>
      <c r="AI192" s="30">
        <v>0.20865900000000001</v>
      </c>
      <c r="AJ192" s="30">
        <v>0.21183450000000001</v>
      </c>
      <c r="AK192" s="30">
        <v>0.19755880000000001</v>
      </c>
      <c r="AL192" s="30">
        <v>0.22135060000000001</v>
      </c>
      <c r="AM192" s="30">
        <v>0.2010615</v>
      </c>
      <c r="AN192" s="30">
        <v>0.1783585</v>
      </c>
      <c r="AO192" s="30">
        <v>0.196743</v>
      </c>
      <c r="AP192" s="30">
        <v>0.19384299999999999</v>
      </c>
      <c r="AQ192" s="30">
        <v>0.2019698</v>
      </c>
      <c r="AR192" s="30">
        <v>0.20931060000000001</v>
      </c>
      <c r="AS192" s="30">
        <v>0.21118519999999999</v>
      </c>
      <c r="AT192" s="30">
        <v>0.215198</v>
      </c>
      <c r="AU192" s="30">
        <v>0.20865900000000001</v>
      </c>
      <c r="AV192" s="30">
        <v>0.21183450000000001</v>
      </c>
      <c r="AW192" s="30">
        <v>0.19755880000000001</v>
      </c>
      <c r="AX192" s="31">
        <v>0.22135060000000001</v>
      </c>
      <c r="AZ192" s="39">
        <f t="array" ref="AZ192">SUM(IF(YEAR($C$5:$AX$5)=AZ$5,$C192:$AX192))</f>
        <v>2.4470724000000001</v>
      </c>
      <c r="BA192" s="30">
        <f t="array" ref="BA192">SUM(IF(YEAR($C$5:$AX$5)=BA$5,$C192:$AX192))</f>
        <v>2.4470725</v>
      </c>
      <c r="BB192" s="30">
        <f t="array" ref="BB192">SUM(IF(YEAR($C$5:$AX$5)=BB$5,$C192:$AX192))</f>
        <v>2.4534425</v>
      </c>
      <c r="BC192" s="31">
        <f t="array" ref="BC192">SUM(IF(YEAR($C$5:$AX$5)=BC$5,$C192:$AX192))</f>
        <v>2.4470725</v>
      </c>
      <c r="BE192" s="39">
        <f t="shared" si="20"/>
        <v>2.4470725000000004</v>
      </c>
      <c r="BF192" s="30">
        <f t="shared" si="21"/>
        <v>2.4534425</v>
      </c>
      <c r="BG192" s="31">
        <f t="shared" si="22"/>
        <v>2.4470725000000004</v>
      </c>
    </row>
    <row r="193" spans="2:59">
      <c r="B193" s="17">
        <v>57845</v>
      </c>
      <c r="C193" s="30">
        <v>0.57777140000000005</v>
      </c>
      <c r="D193" s="30">
        <v>0.51253189999999993</v>
      </c>
      <c r="E193" s="30">
        <v>0.56536160000000002</v>
      </c>
      <c r="F193" s="30">
        <v>0.55702819999999997</v>
      </c>
      <c r="G193" s="30">
        <v>0.58038120000000004</v>
      </c>
      <c r="H193" s="30">
        <v>0.60147589999999995</v>
      </c>
      <c r="I193" s="30">
        <v>0.60686290000000009</v>
      </c>
      <c r="J193" s="30">
        <v>0.618394</v>
      </c>
      <c r="K193" s="30">
        <v>0.59960360000000001</v>
      </c>
      <c r="L193" s="30">
        <v>0.60872870000000001</v>
      </c>
      <c r="M193" s="30">
        <v>0.56770600000000004</v>
      </c>
      <c r="N193" s="30">
        <v>0.63607400000000003</v>
      </c>
      <c r="O193" s="30">
        <v>0.57777140000000005</v>
      </c>
      <c r="P193" s="30">
        <v>0.51253189999999993</v>
      </c>
      <c r="Q193" s="30">
        <v>0.56536160000000002</v>
      </c>
      <c r="R193" s="30">
        <v>0.55702819999999997</v>
      </c>
      <c r="S193" s="30">
        <v>0.58038120000000004</v>
      </c>
      <c r="T193" s="30">
        <v>0.60147589999999995</v>
      </c>
      <c r="U193" s="30">
        <v>0.60686290000000009</v>
      </c>
      <c r="V193" s="30">
        <v>0.618394</v>
      </c>
      <c r="W193" s="30">
        <v>0.59960360000000001</v>
      </c>
      <c r="X193" s="30">
        <v>0.60872870000000001</v>
      </c>
      <c r="Y193" s="30">
        <v>0.56770600000000004</v>
      </c>
      <c r="Z193" s="30">
        <v>0.63607400000000003</v>
      </c>
      <c r="AA193" s="30">
        <v>0.57777140000000005</v>
      </c>
      <c r="AB193" s="30">
        <v>0.53083659999999999</v>
      </c>
      <c r="AC193" s="30">
        <v>0.56536160000000002</v>
      </c>
      <c r="AD193" s="30">
        <v>0.55702819999999997</v>
      </c>
      <c r="AE193" s="30">
        <v>0.58038120000000004</v>
      </c>
      <c r="AF193" s="30">
        <v>0.60147589999999995</v>
      </c>
      <c r="AG193" s="30">
        <v>0.60686290000000009</v>
      </c>
      <c r="AH193" s="30">
        <v>0.618394</v>
      </c>
      <c r="AI193" s="30">
        <v>0.59960360000000001</v>
      </c>
      <c r="AJ193" s="30">
        <v>0.60872870000000001</v>
      </c>
      <c r="AK193" s="30">
        <v>0.56770600000000004</v>
      </c>
      <c r="AL193" s="30">
        <v>0.63607400000000003</v>
      </c>
      <c r="AM193" s="30">
        <v>0.57777140000000005</v>
      </c>
      <c r="AN193" s="30">
        <v>0.51253189999999993</v>
      </c>
      <c r="AO193" s="30">
        <v>0.56536160000000002</v>
      </c>
      <c r="AP193" s="30">
        <v>0.55702819999999997</v>
      </c>
      <c r="AQ193" s="30">
        <v>0.58038120000000004</v>
      </c>
      <c r="AR193" s="30">
        <v>0.60147589999999995</v>
      </c>
      <c r="AS193" s="30">
        <v>0.60686290000000009</v>
      </c>
      <c r="AT193" s="30">
        <v>0.618394</v>
      </c>
      <c r="AU193" s="30">
        <v>0.59960360000000001</v>
      </c>
      <c r="AV193" s="30">
        <v>0.60872870000000001</v>
      </c>
      <c r="AW193" s="30">
        <v>0.56770600000000004</v>
      </c>
      <c r="AX193" s="31">
        <v>0.63607400000000003</v>
      </c>
      <c r="AZ193" s="39">
        <f t="array" ref="AZ193">SUM(IF(YEAR($C$5:$AX$5)=AZ$5,$C193:$AX193))</f>
        <v>7.0319194000000014</v>
      </c>
      <c r="BA193" s="30">
        <f t="array" ref="BA193">SUM(IF(YEAR($C$5:$AX$5)=BA$5,$C193:$AX193))</f>
        <v>7.0319194000000014</v>
      </c>
      <c r="BB193" s="30">
        <f t="array" ref="BB193">SUM(IF(YEAR($C$5:$AX$5)=BB$5,$C193:$AX193))</f>
        <v>7.0502241000000012</v>
      </c>
      <c r="BC193" s="31">
        <f t="array" ref="BC193">SUM(IF(YEAR($C$5:$AX$5)=BC$5,$C193:$AX193))</f>
        <v>7.0319194000000014</v>
      </c>
      <c r="BE193" s="39">
        <f t="shared" si="20"/>
        <v>7.0319193999999996</v>
      </c>
      <c r="BF193" s="30">
        <f t="shared" si="21"/>
        <v>7.0502240999999994</v>
      </c>
      <c r="BG193" s="31">
        <f t="shared" si="22"/>
        <v>7.0319193999999996</v>
      </c>
    </row>
    <row r="194" spans="2:59">
      <c r="B194" s="17">
        <v>57846</v>
      </c>
      <c r="C194" s="30">
        <v>0.36041620000000002</v>
      </c>
      <c r="D194" s="30">
        <v>0.31971959999999999</v>
      </c>
      <c r="E194" s="30">
        <v>0.35267500000000002</v>
      </c>
      <c r="F194" s="30">
        <v>0.34747660000000002</v>
      </c>
      <c r="G194" s="30">
        <v>0.36204439999999999</v>
      </c>
      <c r="H194" s="30">
        <v>0.37520320000000001</v>
      </c>
      <c r="I194" s="30">
        <v>0.37856380000000001</v>
      </c>
      <c r="J194" s="30">
        <v>0.38575680000000001</v>
      </c>
      <c r="K194" s="30">
        <v>0.37403520000000001</v>
      </c>
      <c r="L194" s="30">
        <v>0.3797276</v>
      </c>
      <c r="M194" s="30">
        <v>0.35413739999999999</v>
      </c>
      <c r="N194" s="30">
        <v>0.39678580000000002</v>
      </c>
      <c r="O194" s="30">
        <v>0.36041620000000002</v>
      </c>
      <c r="P194" s="30">
        <v>0.31971959999999999</v>
      </c>
      <c r="Q194" s="30">
        <v>0.35267500000000002</v>
      </c>
      <c r="R194" s="30">
        <v>0.34747660000000002</v>
      </c>
      <c r="S194" s="30">
        <v>0.36204439999999999</v>
      </c>
      <c r="T194" s="30">
        <v>0.37520320000000001</v>
      </c>
      <c r="U194" s="30">
        <v>0.37856380000000001</v>
      </c>
      <c r="V194" s="30">
        <v>0.38575680000000001</v>
      </c>
      <c r="W194" s="30">
        <v>0.37403520000000001</v>
      </c>
      <c r="X194" s="30">
        <v>0.3797276</v>
      </c>
      <c r="Y194" s="30">
        <v>0.35413739999999999</v>
      </c>
      <c r="Z194" s="30">
        <v>0.39678580000000002</v>
      </c>
      <c r="AA194" s="30">
        <v>0.36041620000000002</v>
      </c>
      <c r="AB194" s="30">
        <v>0.33113819999999999</v>
      </c>
      <c r="AC194" s="30">
        <v>0.35267500000000002</v>
      </c>
      <c r="AD194" s="30">
        <v>0.34747660000000002</v>
      </c>
      <c r="AE194" s="30">
        <v>0.36204439999999999</v>
      </c>
      <c r="AF194" s="30">
        <v>0.37520320000000001</v>
      </c>
      <c r="AG194" s="30">
        <v>0.37856380000000001</v>
      </c>
      <c r="AH194" s="30">
        <v>0.38575680000000001</v>
      </c>
      <c r="AI194" s="30">
        <v>0.37403520000000001</v>
      </c>
      <c r="AJ194" s="30">
        <v>0.3797276</v>
      </c>
      <c r="AK194" s="30">
        <v>0.35413739999999999</v>
      </c>
      <c r="AL194" s="30">
        <v>0.39678580000000002</v>
      </c>
      <c r="AM194" s="30">
        <v>0.36041620000000002</v>
      </c>
      <c r="AN194" s="30">
        <v>0.31971959999999999</v>
      </c>
      <c r="AO194" s="30">
        <v>0.35267500000000002</v>
      </c>
      <c r="AP194" s="30">
        <v>0.34747660000000002</v>
      </c>
      <c r="AQ194" s="30">
        <v>0.36204439999999999</v>
      </c>
      <c r="AR194" s="30">
        <v>0.37520320000000001</v>
      </c>
      <c r="AS194" s="30">
        <v>0.37856380000000001</v>
      </c>
      <c r="AT194" s="30">
        <v>0.38575680000000001</v>
      </c>
      <c r="AU194" s="30">
        <v>0.37403520000000001</v>
      </c>
      <c r="AV194" s="30">
        <v>0.3797276</v>
      </c>
      <c r="AW194" s="30">
        <v>0.35413739999999999</v>
      </c>
      <c r="AX194" s="31">
        <v>0.39678580000000002</v>
      </c>
      <c r="AZ194" s="39">
        <f t="array" ref="AZ194">SUM(IF(YEAR($C$5:$AX$5)=AZ$5,$C194:$AX194))</f>
        <v>4.3865416000000002</v>
      </c>
      <c r="BA194" s="30">
        <f t="array" ref="BA194">SUM(IF(YEAR($C$5:$AX$5)=BA$5,$C194:$AX194))</f>
        <v>4.3865416000000002</v>
      </c>
      <c r="BB194" s="30">
        <f t="array" ref="BB194">SUM(IF(YEAR($C$5:$AX$5)=BB$5,$C194:$AX194))</f>
        <v>4.3979602</v>
      </c>
      <c r="BC194" s="31">
        <f t="array" ref="BC194">SUM(IF(YEAR($C$5:$AX$5)=BC$5,$C194:$AX194))</f>
        <v>4.3865416000000002</v>
      </c>
      <c r="BE194" s="39">
        <f t="shared" si="20"/>
        <v>4.3865416000000002</v>
      </c>
      <c r="BF194" s="30">
        <f t="shared" si="21"/>
        <v>4.3979602</v>
      </c>
      <c r="BG194" s="31">
        <f t="shared" si="22"/>
        <v>4.3865416000000002</v>
      </c>
    </row>
    <row r="195" spans="2:59">
      <c r="B195" s="17">
        <v>57847</v>
      </c>
      <c r="C195" s="30">
        <v>0.91158249999999996</v>
      </c>
      <c r="D195" s="30">
        <v>0.80865049999999994</v>
      </c>
      <c r="E195" s="30">
        <v>0.89200249999999992</v>
      </c>
      <c r="F195" s="30">
        <v>0.87885450000000009</v>
      </c>
      <c r="G195" s="30">
        <v>0.91569999999999996</v>
      </c>
      <c r="H195" s="30">
        <v>0.94898199999999999</v>
      </c>
      <c r="I195" s="30">
        <v>0.9574815000000001</v>
      </c>
      <c r="J195" s="30">
        <v>0.97567500000000007</v>
      </c>
      <c r="K195" s="30">
        <v>0.94602799999999998</v>
      </c>
      <c r="L195" s="30">
        <v>0.96042550000000004</v>
      </c>
      <c r="M195" s="30">
        <v>0.89570150000000004</v>
      </c>
      <c r="N195" s="30">
        <v>1.0035695</v>
      </c>
      <c r="O195" s="30">
        <v>0.91158249999999996</v>
      </c>
      <c r="P195" s="30">
        <v>0.80865049999999994</v>
      </c>
      <c r="Q195" s="30">
        <v>0.89200249999999992</v>
      </c>
      <c r="R195" s="30">
        <v>0.87885450000000009</v>
      </c>
      <c r="S195" s="30">
        <v>0.91569999999999996</v>
      </c>
      <c r="T195" s="30">
        <v>0.94898199999999999</v>
      </c>
      <c r="U195" s="30">
        <v>0.9574815000000001</v>
      </c>
      <c r="V195" s="30">
        <v>0.97567500000000007</v>
      </c>
      <c r="W195" s="30">
        <v>0.94602799999999998</v>
      </c>
      <c r="X195" s="30">
        <v>0.96042550000000004</v>
      </c>
      <c r="Y195" s="30">
        <v>0.89570150000000004</v>
      </c>
      <c r="Z195" s="30">
        <v>1.0035695</v>
      </c>
      <c r="AA195" s="30">
        <v>0.91158249999999996</v>
      </c>
      <c r="AB195" s="30">
        <v>0.83753100000000003</v>
      </c>
      <c r="AC195" s="30">
        <v>0.89200249999999992</v>
      </c>
      <c r="AD195" s="30">
        <v>0.87885450000000009</v>
      </c>
      <c r="AE195" s="30">
        <v>0.91569999999999996</v>
      </c>
      <c r="AF195" s="30">
        <v>0.94898199999999999</v>
      </c>
      <c r="AG195" s="30">
        <v>0.9574815000000001</v>
      </c>
      <c r="AH195" s="30">
        <v>0.97567500000000007</v>
      </c>
      <c r="AI195" s="30">
        <v>0.94602799999999998</v>
      </c>
      <c r="AJ195" s="30">
        <v>0.96042550000000004</v>
      </c>
      <c r="AK195" s="30">
        <v>0.89570150000000004</v>
      </c>
      <c r="AL195" s="30">
        <v>1.0035695</v>
      </c>
      <c r="AM195" s="30">
        <v>0.91158249999999996</v>
      </c>
      <c r="AN195" s="30">
        <v>0.80865049999999994</v>
      </c>
      <c r="AO195" s="30">
        <v>0.89200249999999992</v>
      </c>
      <c r="AP195" s="30">
        <v>0.87885450000000009</v>
      </c>
      <c r="AQ195" s="30">
        <v>0.91569999999999996</v>
      </c>
      <c r="AR195" s="30">
        <v>0.94898199999999999</v>
      </c>
      <c r="AS195" s="30">
        <v>0.9574815000000001</v>
      </c>
      <c r="AT195" s="30">
        <v>0.97567500000000007</v>
      </c>
      <c r="AU195" s="30">
        <v>0.94602799999999998</v>
      </c>
      <c r="AV195" s="30">
        <v>0.96042550000000004</v>
      </c>
      <c r="AW195" s="30">
        <v>0.89570150000000004</v>
      </c>
      <c r="AX195" s="31">
        <v>1.0035695</v>
      </c>
      <c r="AZ195" s="39">
        <f t="array" ref="AZ195">SUM(IF(YEAR($C$5:$AX$5)=AZ$5,$C195:$AX195))</f>
        <v>11.094652999999997</v>
      </c>
      <c r="BA195" s="30">
        <f t="array" ref="BA195">SUM(IF(YEAR($C$5:$AX$5)=BA$5,$C195:$AX195))</f>
        <v>11.094652999999997</v>
      </c>
      <c r="BB195" s="30">
        <f t="array" ref="BB195">SUM(IF(YEAR($C$5:$AX$5)=BB$5,$C195:$AX195))</f>
        <v>11.123533499999997</v>
      </c>
      <c r="BC195" s="31">
        <f t="array" ref="BC195">SUM(IF(YEAR($C$5:$AX$5)=BC$5,$C195:$AX195))</f>
        <v>11.094652999999997</v>
      </c>
      <c r="BE195" s="39">
        <f t="shared" si="20"/>
        <v>11.094652999999999</v>
      </c>
      <c r="BF195" s="30">
        <f t="shared" si="21"/>
        <v>11.123533499999999</v>
      </c>
      <c r="BG195" s="31">
        <f t="shared" si="22"/>
        <v>11.094652999999999</v>
      </c>
    </row>
    <row r="196" spans="2:59">
      <c r="B196" s="17">
        <v>57848</v>
      </c>
      <c r="C196" s="30">
        <v>0.2510906</v>
      </c>
      <c r="D196" s="30">
        <v>0.22273850000000001</v>
      </c>
      <c r="E196" s="30">
        <v>0.24569740000000001</v>
      </c>
      <c r="F196" s="30">
        <v>0.24207590000000001</v>
      </c>
      <c r="G196" s="30">
        <v>0.25222470000000002</v>
      </c>
      <c r="H196" s="30">
        <v>0.26139230000000002</v>
      </c>
      <c r="I196" s="30">
        <v>0.26373340000000001</v>
      </c>
      <c r="J196" s="30">
        <v>0.2687447</v>
      </c>
      <c r="K196" s="30">
        <v>0.26057859999999999</v>
      </c>
      <c r="L196" s="30">
        <v>0.26454430000000001</v>
      </c>
      <c r="M196" s="30">
        <v>0.2467162</v>
      </c>
      <c r="N196" s="30">
        <v>0.27642810000000001</v>
      </c>
      <c r="O196" s="30">
        <v>0.2510906</v>
      </c>
      <c r="P196" s="30">
        <v>0.22273850000000001</v>
      </c>
      <c r="Q196" s="30">
        <v>0.24569740000000001</v>
      </c>
      <c r="R196" s="30">
        <v>0.24207590000000001</v>
      </c>
      <c r="S196" s="30">
        <v>0.25222470000000002</v>
      </c>
      <c r="T196" s="30">
        <v>0.26139230000000002</v>
      </c>
      <c r="U196" s="30">
        <v>0.26373340000000001</v>
      </c>
      <c r="V196" s="30">
        <v>0.2687447</v>
      </c>
      <c r="W196" s="30">
        <v>0.26057859999999999</v>
      </c>
      <c r="X196" s="30">
        <v>0.26454430000000001</v>
      </c>
      <c r="Y196" s="30">
        <v>0.2467162</v>
      </c>
      <c r="Z196" s="30">
        <v>0.27642810000000001</v>
      </c>
      <c r="AA196" s="30">
        <v>0.2510906</v>
      </c>
      <c r="AB196" s="30">
        <v>0.23069339999999999</v>
      </c>
      <c r="AC196" s="30">
        <v>0.24569740000000001</v>
      </c>
      <c r="AD196" s="30">
        <v>0.24207590000000001</v>
      </c>
      <c r="AE196" s="30">
        <v>0.25222470000000002</v>
      </c>
      <c r="AF196" s="30">
        <v>0.26139230000000002</v>
      </c>
      <c r="AG196" s="30">
        <v>0.26373340000000001</v>
      </c>
      <c r="AH196" s="30">
        <v>0.2687447</v>
      </c>
      <c r="AI196" s="30">
        <v>0.26057859999999999</v>
      </c>
      <c r="AJ196" s="30">
        <v>0.26454430000000001</v>
      </c>
      <c r="AK196" s="30">
        <v>0.2467162</v>
      </c>
      <c r="AL196" s="30">
        <v>0.27642810000000001</v>
      </c>
      <c r="AM196" s="30">
        <v>0.2510906</v>
      </c>
      <c r="AN196" s="30">
        <v>0.22273850000000001</v>
      </c>
      <c r="AO196" s="30">
        <v>0.24569740000000001</v>
      </c>
      <c r="AP196" s="30">
        <v>0.24207590000000001</v>
      </c>
      <c r="AQ196" s="30">
        <v>0.25222470000000002</v>
      </c>
      <c r="AR196" s="30">
        <v>0.26139230000000002</v>
      </c>
      <c r="AS196" s="30">
        <v>0.26373340000000001</v>
      </c>
      <c r="AT196" s="30">
        <v>0.2687447</v>
      </c>
      <c r="AU196" s="30">
        <v>0.26057859999999999</v>
      </c>
      <c r="AV196" s="30">
        <v>0.26454430000000001</v>
      </c>
      <c r="AW196" s="30">
        <v>0.2467162</v>
      </c>
      <c r="AX196" s="31">
        <v>0.27642810000000001</v>
      </c>
      <c r="AZ196" s="39">
        <f t="array" ref="AZ196">SUM(IF(YEAR($C$5:$AX$5)=AZ$5,$C196:$AX196))</f>
        <v>3.0559646999999996</v>
      </c>
      <c r="BA196" s="30">
        <f t="array" ref="BA196">SUM(IF(YEAR($C$5:$AX$5)=BA$5,$C196:$AX196))</f>
        <v>3.0559646999999996</v>
      </c>
      <c r="BB196" s="30">
        <f t="array" ref="BB196">SUM(IF(YEAR($C$5:$AX$5)=BB$5,$C196:$AX196))</f>
        <v>3.0639195999999997</v>
      </c>
      <c r="BC196" s="31">
        <f t="array" ref="BC196">SUM(IF(YEAR($C$5:$AX$5)=BC$5,$C196:$AX196))</f>
        <v>3.0559646999999996</v>
      </c>
      <c r="BE196" s="39">
        <f t="shared" si="20"/>
        <v>3.0559647000000005</v>
      </c>
      <c r="BF196" s="30">
        <f t="shared" si="21"/>
        <v>3.0639196000000002</v>
      </c>
      <c r="BG196" s="31">
        <f t="shared" si="22"/>
        <v>3.0559647000000005</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3.4725199999999998</v>
      </c>
      <c r="D198" s="30">
        <v>3.2219250000000001</v>
      </c>
      <c r="E198" s="30">
        <v>5.133985</v>
      </c>
      <c r="F198" s="30">
        <v>5.7454070000000002</v>
      </c>
      <c r="G198" s="30">
        <v>4.9371809999999998</v>
      </c>
      <c r="H198" s="30">
        <v>6.9695809999999998</v>
      </c>
      <c r="I198" s="30">
        <v>8.8751920000000002</v>
      </c>
      <c r="J198" s="30">
        <v>8.0383340000000008</v>
      </c>
      <c r="K198" s="30">
        <v>5.6859250000000001</v>
      </c>
      <c r="L198" s="30">
        <v>5.5106520000000003</v>
      </c>
      <c r="M198" s="30">
        <v>6.2113610000000001</v>
      </c>
      <c r="N198" s="30">
        <v>4.4565210000000004</v>
      </c>
      <c r="O198" s="30">
        <v>4.2692579999999998</v>
      </c>
      <c r="P198" s="30">
        <v>3.629651</v>
      </c>
      <c r="Q198" s="30">
        <v>6.372255</v>
      </c>
      <c r="R198" s="30">
        <v>5.7116769999999999</v>
      </c>
      <c r="S198" s="30">
        <v>5.0696870000000001</v>
      </c>
      <c r="T198" s="30">
        <v>7.0653059999999996</v>
      </c>
      <c r="U198" s="30">
        <v>8.8289489999999997</v>
      </c>
      <c r="V198" s="30">
        <v>8.1050520000000006</v>
      </c>
      <c r="W198" s="30">
        <v>5.7561530000000003</v>
      </c>
      <c r="X198" s="30">
        <v>6.2297019999999996</v>
      </c>
      <c r="Y198" s="30">
        <v>5.7114760000000002</v>
      </c>
      <c r="Z198" s="30">
        <v>5.9923669999999998</v>
      </c>
      <c r="AA198" s="30">
        <v>4.2236859999999998</v>
      </c>
      <c r="AB198" s="30">
        <v>3.967622</v>
      </c>
      <c r="AC198" s="30">
        <v>6.300878</v>
      </c>
      <c r="AD198" s="30">
        <v>6.2111679999999998</v>
      </c>
      <c r="AE198" s="30">
        <v>5.6510470000000002</v>
      </c>
      <c r="AF198" s="30">
        <v>6.6275630000000003</v>
      </c>
      <c r="AG198" s="30">
        <v>8.9571880000000004</v>
      </c>
      <c r="AH198" s="30">
        <v>8.6560389999999998</v>
      </c>
      <c r="AI198" s="30">
        <v>5.9525480000000002</v>
      </c>
      <c r="AJ198" s="30">
        <v>6.0911939999999998</v>
      </c>
      <c r="AK198" s="30">
        <v>5.7885850000000003</v>
      </c>
      <c r="AL198" s="30">
        <v>6.7260859999999996</v>
      </c>
      <c r="AM198" s="30">
        <v>6.0837310000000002</v>
      </c>
      <c r="AN198" s="30">
        <v>5.2041029999999999</v>
      </c>
      <c r="AO198" s="30">
        <v>6.952928</v>
      </c>
      <c r="AP198" s="30">
        <v>6.5643940000000001</v>
      </c>
      <c r="AQ198" s="30">
        <v>6.2216690000000003</v>
      </c>
      <c r="AR198" s="30">
        <v>7.0418339999999997</v>
      </c>
      <c r="AS198" s="30">
        <v>9.338457</v>
      </c>
      <c r="AT198" s="30">
        <v>8.8543629999999993</v>
      </c>
      <c r="AU198" s="30">
        <v>6.1382770000000004</v>
      </c>
      <c r="AV198" s="30">
        <v>6.9031630000000002</v>
      </c>
      <c r="AW198" s="30">
        <v>6.4294799999999999</v>
      </c>
      <c r="AX198" s="31">
        <v>6.8436110000000001</v>
      </c>
      <c r="AZ198" s="39">
        <f t="array" ref="AZ198">SUM(IF(YEAR($C$5:$AX$5)=AZ$5,$C198:$AX198))</f>
        <v>68.258583999999985</v>
      </c>
      <c r="BA198" s="30">
        <f t="array" ref="BA198">SUM(IF(YEAR($C$5:$AX$5)=BA$5,$C198:$AX198))</f>
        <v>72.741533000000004</v>
      </c>
      <c r="BB198" s="30">
        <f t="array" ref="BB198">SUM(IF(YEAR($C$5:$AX$5)=BB$5,$C198:$AX198))</f>
        <v>75.153604000000001</v>
      </c>
      <c r="BC198" s="31">
        <f t="array" ref="BC198">SUM(IF(YEAR($C$5:$AX$5)=BC$5,$C198:$AX198))</f>
        <v>82.576009999999997</v>
      </c>
      <c r="BE198" s="39">
        <f t="shared" si="20"/>
        <v>70.800094000000001</v>
      </c>
      <c r="BF198" s="30">
        <f t="shared" si="21"/>
        <v>74.043406000000004</v>
      </c>
      <c r="BG198" s="31">
        <f t="shared" si="22"/>
        <v>79.826027999999994</v>
      </c>
    </row>
    <row r="199" spans="2:59">
      <c r="B199" s="17">
        <v>58110</v>
      </c>
      <c r="C199" s="30">
        <v>0</v>
      </c>
      <c r="D199" s="30">
        <v>0</v>
      </c>
      <c r="E199" s="30">
        <v>0</v>
      </c>
      <c r="F199" s="30">
        <v>0</v>
      </c>
      <c r="G199" s="30">
        <v>0</v>
      </c>
      <c r="H199" s="30">
        <v>0</v>
      </c>
      <c r="I199" s="30">
        <v>7.7664180000000006E-5</v>
      </c>
      <c r="J199" s="30">
        <v>0</v>
      </c>
      <c r="K199" s="30">
        <v>0</v>
      </c>
      <c r="L199" s="30">
        <v>0</v>
      </c>
      <c r="M199" s="30">
        <v>0</v>
      </c>
      <c r="N199" s="30">
        <v>0</v>
      </c>
      <c r="O199" s="30">
        <v>0</v>
      </c>
      <c r="P199" s="30">
        <v>0</v>
      </c>
      <c r="Q199" s="30">
        <v>0</v>
      </c>
      <c r="R199" s="30">
        <v>0</v>
      </c>
      <c r="S199" s="30">
        <v>0</v>
      </c>
      <c r="T199" s="30">
        <v>0</v>
      </c>
      <c r="U199" s="30">
        <v>2.6405819999999998E-3</v>
      </c>
      <c r="V199" s="30">
        <v>1.2426270000000001E-3</v>
      </c>
      <c r="W199" s="30">
        <v>0</v>
      </c>
      <c r="X199" s="30">
        <v>0</v>
      </c>
      <c r="Y199" s="30">
        <v>0</v>
      </c>
      <c r="Z199" s="30">
        <v>0</v>
      </c>
      <c r="AA199" s="30">
        <v>3.103448E-4</v>
      </c>
      <c r="AB199" s="30">
        <v>0</v>
      </c>
      <c r="AC199" s="30">
        <v>0</v>
      </c>
      <c r="AD199" s="30">
        <v>0</v>
      </c>
      <c r="AE199" s="30">
        <v>0</v>
      </c>
      <c r="AF199" s="30">
        <v>0</v>
      </c>
      <c r="AG199" s="30">
        <v>2.951239E-3</v>
      </c>
      <c r="AH199" s="30">
        <v>2.0639640000000002E-3</v>
      </c>
      <c r="AI199" s="30">
        <v>0</v>
      </c>
      <c r="AJ199" s="30">
        <v>0</v>
      </c>
      <c r="AK199" s="30">
        <v>0</v>
      </c>
      <c r="AL199" s="30">
        <v>0</v>
      </c>
      <c r="AM199" s="30">
        <v>0</v>
      </c>
      <c r="AN199" s="30">
        <v>0</v>
      </c>
      <c r="AO199" s="30">
        <v>0</v>
      </c>
      <c r="AP199" s="30">
        <v>0</v>
      </c>
      <c r="AQ199" s="30">
        <v>0</v>
      </c>
      <c r="AR199" s="30">
        <v>0</v>
      </c>
      <c r="AS199" s="30">
        <v>3.805545E-3</v>
      </c>
      <c r="AT199" s="30">
        <v>1.941604E-3</v>
      </c>
      <c r="AU199" s="30">
        <v>0</v>
      </c>
      <c r="AV199" s="30">
        <v>0</v>
      </c>
      <c r="AW199" s="30">
        <v>0</v>
      </c>
      <c r="AX199" s="31">
        <v>0</v>
      </c>
      <c r="AZ199" s="39">
        <f t="array" ref="AZ199">SUM(IF(YEAR($C$5:$AX$5)=AZ$5,$C199:$AX199))</f>
        <v>7.7664180000000006E-5</v>
      </c>
      <c r="BA199" s="30">
        <f t="array" ref="BA199">SUM(IF(YEAR($C$5:$AX$5)=BA$5,$C199:$AX199))</f>
        <v>3.8832089999999999E-3</v>
      </c>
      <c r="BB199" s="30">
        <f t="array" ref="BB199">SUM(IF(YEAR($C$5:$AX$5)=BB$5,$C199:$AX199))</f>
        <v>5.3255478000000002E-3</v>
      </c>
      <c r="BC199" s="31">
        <f t="array" ref="BC199">SUM(IF(YEAR($C$5:$AX$5)=BC$5,$C199:$AX199))</f>
        <v>5.747149E-3</v>
      </c>
      <c r="BE199" s="39">
        <f t="shared" ref="BE199:BE253" si="23">SUM(H199:S199)</f>
        <v>7.7664180000000006E-5</v>
      </c>
      <c r="BF199" s="30">
        <f t="shared" ref="BF199:BF253" si="24">SUM(T199:AE199)</f>
        <v>4.1935537999999994E-3</v>
      </c>
      <c r="BG199" s="31">
        <f t="shared" ref="BG199:BG253" si="25">SUM(AF199:AQ199)</f>
        <v>5.0152030000000002E-3</v>
      </c>
    </row>
    <row r="200" spans="2:59">
      <c r="B200" s="17">
        <v>58165</v>
      </c>
      <c r="C200" s="30">
        <v>8.2910890000000001E-2</v>
      </c>
      <c r="D200" s="30">
        <v>8.2058030000000004E-2</v>
      </c>
      <c r="E200" s="30">
        <v>0.1007668</v>
      </c>
      <c r="F200" s="30">
        <v>9.2703889999999997E-2</v>
      </c>
      <c r="G200" s="30">
        <v>0.1092818</v>
      </c>
      <c r="H200" s="30">
        <v>0.1180041</v>
      </c>
      <c r="I200" s="30">
        <v>0.1598714</v>
      </c>
      <c r="J200" s="30">
        <v>0.14128470000000001</v>
      </c>
      <c r="K200" s="30">
        <v>0.12968569999999999</v>
      </c>
      <c r="L200" s="30">
        <v>0.1090042</v>
      </c>
      <c r="M200" s="30">
        <v>9.7237050000000005E-2</v>
      </c>
      <c r="N200" s="30">
        <v>9.6719390000000002E-2</v>
      </c>
      <c r="O200" s="30">
        <v>8.2910890000000001E-2</v>
      </c>
      <c r="P200" s="30">
        <v>8.2058030000000004E-2</v>
      </c>
      <c r="Q200" s="30">
        <v>0.1007668</v>
      </c>
      <c r="R200" s="30">
        <v>9.2703889999999997E-2</v>
      </c>
      <c r="S200" s="30">
        <v>0.1092818</v>
      </c>
      <c r="T200" s="30">
        <v>0.1180041</v>
      </c>
      <c r="U200" s="30">
        <v>0.1598714</v>
      </c>
      <c r="V200" s="30">
        <v>0.14128470000000001</v>
      </c>
      <c r="W200" s="30">
        <v>0.12968569999999999</v>
      </c>
      <c r="X200" s="30">
        <v>0.1090042</v>
      </c>
      <c r="Y200" s="30">
        <v>9.7237050000000005E-2</v>
      </c>
      <c r="Z200" s="30">
        <v>9.6719390000000002E-2</v>
      </c>
      <c r="AA200" s="30">
        <v>8.2910890000000001E-2</v>
      </c>
      <c r="AB200" s="30">
        <v>8.4988670000000002E-2</v>
      </c>
      <c r="AC200" s="30">
        <v>0.1007668</v>
      </c>
      <c r="AD200" s="30">
        <v>9.2703889999999997E-2</v>
      </c>
      <c r="AE200" s="30">
        <v>0.1092818</v>
      </c>
      <c r="AF200" s="30">
        <v>0.1180041</v>
      </c>
      <c r="AG200" s="30">
        <v>0.1598714</v>
      </c>
      <c r="AH200" s="30">
        <v>0.14128470000000001</v>
      </c>
      <c r="AI200" s="30">
        <v>0.12968569999999999</v>
      </c>
      <c r="AJ200" s="30">
        <v>0.1090042</v>
      </c>
      <c r="AK200" s="30">
        <v>9.7237050000000005E-2</v>
      </c>
      <c r="AL200" s="30">
        <v>9.6719390000000002E-2</v>
      </c>
      <c r="AM200" s="30">
        <v>8.2910890000000001E-2</v>
      </c>
      <c r="AN200" s="30">
        <v>8.2058030000000004E-2</v>
      </c>
      <c r="AO200" s="30">
        <v>0.1007668</v>
      </c>
      <c r="AP200" s="30">
        <v>9.2703889999999997E-2</v>
      </c>
      <c r="AQ200" s="30">
        <v>0.1092818</v>
      </c>
      <c r="AR200" s="30">
        <v>0.1180041</v>
      </c>
      <c r="AS200" s="30">
        <v>0.1598714</v>
      </c>
      <c r="AT200" s="30">
        <v>0.14128470000000001</v>
      </c>
      <c r="AU200" s="30">
        <v>0.12968569999999999</v>
      </c>
      <c r="AV200" s="30">
        <v>0.1090042</v>
      </c>
      <c r="AW200" s="30">
        <v>9.7237050000000005E-2</v>
      </c>
      <c r="AX200" s="31">
        <v>9.6719390000000002E-2</v>
      </c>
      <c r="AZ200" s="39">
        <f t="array" ref="AZ200">SUM(IF(YEAR($C$5:$AX$5)=AZ$5,$C200:$AX200))</f>
        <v>1.3195279500000001</v>
      </c>
      <c r="BA200" s="30">
        <f t="array" ref="BA200">SUM(IF(YEAR($C$5:$AX$5)=BA$5,$C200:$AX200))</f>
        <v>1.3195279500000001</v>
      </c>
      <c r="BB200" s="30">
        <f t="array" ref="BB200">SUM(IF(YEAR($C$5:$AX$5)=BB$5,$C200:$AX200))</f>
        <v>1.3224585900000001</v>
      </c>
      <c r="BC200" s="31">
        <f t="array" ref="BC200">SUM(IF(YEAR($C$5:$AX$5)=BC$5,$C200:$AX200))</f>
        <v>1.3195279500000001</v>
      </c>
      <c r="BE200" s="39">
        <f t="shared" si="23"/>
        <v>1.3195279499999997</v>
      </c>
      <c r="BF200" s="30">
        <f t="shared" si="24"/>
        <v>1.3224585899999999</v>
      </c>
      <c r="BG200" s="31">
        <f t="shared" si="25"/>
        <v>1.3195279499999997</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0.21405190000000002</v>
      </c>
      <c r="D202" s="30">
        <v>0.22197040000000001</v>
      </c>
      <c r="E202" s="30">
        <v>0.33811590000000002</v>
      </c>
      <c r="F202" s="30">
        <v>0.45574767999999999</v>
      </c>
      <c r="G202" s="30">
        <v>0.60306297000000009</v>
      </c>
      <c r="H202" s="30">
        <v>0.54981337000000008</v>
      </c>
      <c r="I202" s="30">
        <v>0.82791719999999991</v>
      </c>
      <c r="J202" s="30">
        <v>0.59671988999999992</v>
      </c>
      <c r="K202" s="30">
        <v>0.49609678999999995</v>
      </c>
      <c r="L202" s="30">
        <v>0.41710658</v>
      </c>
      <c r="M202" s="30">
        <v>0.33362256000000001</v>
      </c>
      <c r="N202" s="30">
        <v>0.35693483000000004</v>
      </c>
      <c r="O202" s="30">
        <v>0.21405190000000002</v>
      </c>
      <c r="P202" s="30">
        <v>0.22197040000000001</v>
      </c>
      <c r="Q202" s="30">
        <v>0.33811600000000003</v>
      </c>
      <c r="R202" s="30">
        <v>0.45574782999999996</v>
      </c>
      <c r="S202" s="30">
        <v>0.60306297000000009</v>
      </c>
      <c r="T202" s="30">
        <v>0.54981341000000006</v>
      </c>
      <c r="U202" s="30">
        <v>0.82791719999999991</v>
      </c>
      <c r="V202" s="30">
        <v>0.59672003000000007</v>
      </c>
      <c r="W202" s="30">
        <v>0.4960968</v>
      </c>
      <c r="X202" s="30">
        <v>0.41710658</v>
      </c>
      <c r="Y202" s="30">
        <v>0.33362256000000001</v>
      </c>
      <c r="Z202" s="30">
        <v>0.35693483000000004</v>
      </c>
      <c r="AA202" s="30">
        <v>0.21405194</v>
      </c>
      <c r="AB202" s="30">
        <v>0.22989788999999999</v>
      </c>
      <c r="AC202" s="30">
        <v>0.33811600000000003</v>
      </c>
      <c r="AD202" s="30">
        <v>0.45574782999999996</v>
      </c>
      <c r="AE202" s="30">
        <v>0.60306296999999998</v>
      </c>
      <c r="AF202" s="30">
        <v>0.54981341000000006</v>
      </c>
      <c r="AG202" s="30">
        <v>0.82791719999999991</v>
      </c>
      <c r="AH202" s="30">
        <v>0.59672003000000007</v>
      </c>
      <c r="AI202" s="30">
        <v>0.49609678999999995</v>
      </c>
      <c r="AJ202" s="30">
        <v>0.41710658</v>
      </c>
      <c r="AK202" s="30">
        <v>0.33362256000000001</v>
      </c>
      <c r="AL202" s="30">
        <v>0.35693483000000004</v>
      </c>
      <c r="AM202" s="30">
        <v>0.21405190000000002</v>
      </c>
      <c r="AN202" s="30">
        <v>0.22197040000000001</v>
      </c>
      <c r="AO202" s="30">
        <v>0.33811604000000001</v>
      </c>
      <c r="AP202" s="30">
        <v>0.45574787999999999</v>
      </c>
      <c r="AQ202" s="30">
        <v>0.60306302000000001</v>
      </c>
      <c r="AR202" s="30">
        <v>0.54981341000000006</v>
      </c>
      <c r="AS202" s="30">
        <v>0.82791719999999991</v>
      </c>
      <c r="AT202" s="30">
        <v>0.59672004000000001</v>
      </c>
      <c r="AU202" s="30">
        <v>0.49609678999999995</v>
      </c>
      <c r="AV202" s="30">
        <v>0.41710661999999998</v>
      </c>
      <c r="AW202" s="30">
        <v>0.33362257000000001</v>
      </c>
      <c r="AX202" s="31">
        <v>0.35693487000000002</v>
      </c>
      <c r="AZ202" s="39">
        <f t="array" ref="AZ202">SUM(IF(YEAR($C$5:$AX$5)=AZ$5,$C202:$AX202))</f>
        <v>5.4111600700000011</v>
      </c>
      <c r="BA202" s="30">
        <f t="array" ref="BA202">SUM(IF(YEAR($C$5:$AX$5)=BA$5,$C202:$AX202))</f>
        <v>5.4111605100000002</v>
      </c>
      <c r="BB202" s="30">
        <f t="array" ref="BB202">SUM(IF(YEAR($C$5:$AX$5)=BB$5,$C202:$AX202))</f>
        <v>5.4190880300000011</v>
      </c>
      <c r="BC202" s="31">
        <f t="array" ref="BC202">SUM(IF(YEAR($C$5:$AX$5)=BC$5,$C202:$AX202))</f>
        <v>5.4111607400000006</v>
      </c>
      <c r="BE202" s="39">
        <f t="shared" si="23"/>
        <v>5.4111603199999996</v>
      </c>
      <c r="BF202" s="30">
        <f t="shared" si="24"/>
        <v>5.419088040000001</v>
      </c>
      <c r="BG202" s="31">
        <f t="shared" si="25"/>
        <v>5.4111606400000003</v>
      </c>
    </row>
    <row r="203" spans="2:59">
      <c r="B203" s="17">
        <v>58208</v>
      </c>
      <c r="C203" s="30">
        <v>1.0345764</v>
      </c>
      <c r="D203" s="30">
        <v>0.91775639999999992</v>
      </c>
      <c r="E203" s="30">
        <v>1.0123554000000001</v>
      </c>
      <c r="F203" s="30">
        <v>0.99743339999999991</v>
      </c>
      <c r="G203" s="30">
        <v>1.0392498000000001</v>
      </c>
      <c r="H203" s="30">
        <v>1.0770227999999999</v>
      </c>
      <c r="I203" s="30">
        <v>1.0866690000000001</v>
      </c>
      <c r="J203" s="30">
        <v>1.1073168</v>
      </c>
      <c r="K203" s="30">
        <v>1.0736699999999999</v>
      </c>
      <c r="L203" s="30">
        <v>1.0900098</v>
      </c>
      <c r="M203" s="30">
        <v>1.016553</v>
      </c>
      <c r="N203" s="30">
        <v>1.1389752</v>
      </c>
      <c r="O203" s="30">
        <v>1.0345764</v>
      </c>
      <c r="P203" s="30">
        <v>0.91775639999999992</v>
      </c>
      <c r="Q203" s="30">
        <v>1.0123554000000001</v>
      </c>
      <c r="R203" s="30">
        <v>0.99743339999999991</v>
      </c>
      <c r="S203" s="30">
        <v>1.0392498000000001</v>
      </c>
      <c r="T203" s="30">
        <v>1.0770227999999999</v>
      </c>
      <c r="U203" s="30">
        <v>1.0866690000000001</v>
      </c>
      <c r="V203" s="30">
        <v>1.1073168</v>
      </c>
      <c r="W203" s="30">
        <v>1.0736699999999999</v>
      </c>
      <c r="X203" s="30">
        <v>1.0900098</v>
      </c>
      <c r="Y203" s="30">
        <v>1.016553</v>
      </c>
      <c r="Z203" s="30">
        <v>1.1389752</v>
      </c>
      <c r="AA203" s="30">
        <v>1.0345764</v>
      </c>
      <c r="AB203" s="30">
        <v>0.95053379999999998</v>
      </c>
      <c r="AC203" s="30">
        <v>1.0123554000000001</v>
      </c>
      <c r="AD203" s="30">
        <v>0.99743339999999991</v>
      </c>
      <c r="AE203" s="30">
        <v>1.0392498000000001</v>
      </c>
      <c r="AF203" s="30">
        <v>1.0770227999999999</v>
      </c>
      <c r="AG203" s="30">
        <v>1.0866690000000001</v>
      </c>
      <c r="AH203" s="30">
        <v>1.1073168</v>
      </c>
      <c r="AI203" s="30">
        <v>1.0736699999999999</v>
      </c>
      <c r="AJ203" s="30">
        <v>1.0900098</v>
      </c>
      <c r="AK203" s="30">
        <v>1.016553</v>
      </c>
      <c r="AL203" s="30">
        <v>1.1389752</v>
      </c>
      <c r="AM203" s="30">
        <v>1.0345764</v>
      </c>
      <c r="AN203" s="30">
        <v>0.91775639999999992</v>
      </c>
      <c r="AO203" s="30">
        <v>1.0123554000000001</v>
      </c>
      <c r="AP203" s="30">
        <v>0.99743339999999991</v>
      </c>
      <c r="AQ203" s="30">
        <v>1.0392498000000001</v>
      </c>
      <c r="AR203" s="30">
        <v>1.0770227999999999</v>
      </c>
      <c r="AS203" s="30">
        <v>1.0866690000000001</v>
      </c>
      <c r="AT203" s="30">
        <v>1.1073168</v>
      </c>
      <c r="AU203" s="30">
        <v>1.0736699999999999</v>
      </c>
      <c r="AV203" s="30">
        <v>1.0900098</v>
      </c>
      <c r="AW203" s="30">
        <v>1.016553</v>
      </c>
      <c r="AX203" s="31">
        <v>1.1389752</v>
      </c>
      <c r="AZ203" s="39">
        <f t="array" ref="AZ203">SUM(IF(YEAR($C$5:$AX$5)=AZ$5,$C203:$AX203))</f>
        <v>12.591588000000002</v>
      </c>
      <c r="BA203" s="30">
        <f t="array" ref="BA203">SUM(IF(YEAR($C$5:$AX$5)=BA$5,$C203:$AX203))</f>
        <v>12.591588000000002</v>
      </c>
      <c r="BB203" s="30">
        <f t="array" ref="BB203">SUM(IF(YEAR($C$5:$AX$5)=BB$5,$C203:$AX203))</f>
        <v>12.624365399999999</v>
      </c>
      <c r="BC203" s="31">
        <f t="array" ref="BC203">SUM(IF(YEAR($C$5:$AX$5)=BC$5,$C203:$AX203))</f>
        <v>12.591588000000002</v>
      </c>
      <c r="BE203" s="39">
        <f t="shared" si="23"/>
        <v>12.591588000000002</v>
      </c>
      <c r="BF203" s="30">
        <f t="shared" si="24"/>
        <v>12.624365400000002</v>
      </c>
      <c r="BG203" s="31">
        <f t="shared" si="25"/>
        <v>12.591588000000002</v>
      </c>
    </row>
    <row r="204" spans="2:59">
      <c r="B204" s="17">
        <v>58235</v>
      </c>
      <c r="C204" s="30">
        <v>6.8217540000000002E-3</v>
      </c>
      <c r="D204" s="30">
        <v>0</v>
      </c>
      <c r="E204" s="30">
        <v>0</v>
      </c>
      <c r="F204" s="30">
        <v>0</v>
      </c>
      <c r="G204" s="30">
        <v>0</v>
      </c>
      <c r="H204" s="30">
        <v>0</v>
      </c>
      <c r="I204" s="30">
        <v>3.2546659999999998E-2</v>
      </c>
      <c r="J204" s="30">
        <v>2.238977E-2</v>
      </c>
      <c r="K204" s="30">
        <v>0</v>
      </c>
      <c r="L204" s="30">
        <v>0</v>
      </c>
      <c r="M204" s="30">
        <v>0</v>
      </c>
      <c r="N204" s="30">
        <v>0</v>
      </c>
      <c r="O204" s="30">
        <v>0</v>
      </c>
      <c r="P204" s="30">
        <v>0</v>
      </c>
      <c r="Q204" s="30">
        <v>0</v>
      </c>
      <c r="R204" s="30">
        <v>0</v>
      </c>
      <c r="S204" s="30">
        <v>0</v>
      </c>
      <c r="T204" s="30">
        <v>0</v>
      </c>
      <c r="U204" s="30">
        <v>0.107809</v>
      </c>
      <c r="V204" s="30">
        <v>5.1506639999999999E-2</v>
      </c>
      <c r="W204" s="30">
        <v>0</v>
      </c>
      <c r="X204" s="30">
        <v>0</v>
      </c>
      <c r="Y204" s="30">
        <v>0</v>
      </c>
      <c r="Z204" s="30">
        <v>0</v>
      </c>
      <c r="AA204" s="30">
        <v>1.137384E-2</v>
      </c>
      <c r="AB204" s="30">
        <v>0</v>
      </c>
      <c r="AC204" s="30">
        <v>0</v>
      </c>
      <c r="AD204" s="30">
        <v>0</v>
      </c>
      <c r="AE204" s="30">
        <v>0</v>
      </c>
      <c r="AF204" s="30">
        <v>0</v>
      </c>
      <c r="AG204" s="30">
        <v>0.11173569999999999</v>
      </c>
      <c r="AH204" s="30">
        <v>0.1034315</v>
      </c>
      <c r="AI204" s="30">
        <v>0</v>
      </c>
      <c r="AJ204" s="30">
        <v>0</v>
      </c>
      <c r="AK204" s="30">
        <v>0</v>
      </c>
      <c r="AL204" s="30">
        <v>0</v>
      </c>
      <c r="AM204" s="30">
        <v>0</v>
      </c>
      <c r="AN204" s="30">
        <v>0</v>
      </c>
      <c r="AO204" s="30">
        <v>0</v>
      </c>
      <c r="AP204" s="30">
        <v>0</v>
      </c>
      <c r="AQ204" s="30">
        <v>0</v>
      </c>
      <c r="AR204" s="30">
        <v>0</v>
      </c>
      <c r="AS204" s="30">
        <v>0.1324458</v>
      </c>
      <c r="AT204" s="30">
        <v>8.8627349999999994E-2</v>
      </c>
      <c r="AU204" s="30">
        <v>0</v>
      </c>
      <c r="AV204" s="30">
        <v>0</v>
      </c>
      <c r="AW204" s="30">
        <v>0</v>
      </c>
      <c r="AX204" s="31">
        <v>0</v>
      </c>
      <c r="AZ204" s="39">
        <f t="array" ref="AZ204">SUM(IF(YEAR($C$5:$AX$5)=AZ$5,$C204:$AX204))</f>
        <v>6.1758183999999994E-2</v>
      </c>
      <c r="BA204" s="30">
        <f t="array" ref="BA204">SUM(IF(YEAR($C$5:$AX$5)=BA$5,$C204:$AX204))</f>
        <v>0.15931564000000001</v>
      </c>
      <c r="BB204" s="30">
        <f t="array" ref="BB204">SUM(IF(YEAR($C$5:$AX$5)=BB$5,$C204:$AX204))</f>
        <v>0.22654103999999997</v>
      </c>
      <c r="BC204" s="31">
        <f t="array" ref="BC204">SUM(IF(YEAR($C$5:$AX$5)=BC$5,$C204:$AX204))</f>
        <v>0.22107315</v>
      </c>
      <c r="BE204" s="39">
        <f t="shared" si="23"/>
        <v>5.4936429999999994E-2</v>
      </c>
      <c r="BF204" s="30">
        <f t="shared" si="24"/>
        <v>0.17068948</v>
      </c>
      <c r="BG204" s="31">
        <f t="shared" si="25"/>
        <v>0.2151672</v>
      </c>
    </row>
    <row r="205" spans="2:59">
      <c r="B205" s="17">
        <v>58246</v>
      </c>
      <c r="C205" s="30">
        <v>0.26946120000000001</v>
      </c>
      <c r="D205" s="30">
        <v>0.23004079999999999</v>
      </c>
      <c r="E205" s="30">
        <v>0.2287526</v>
      </c>
      <c r="F205" s="30">
        <v>0.27511400000000003</v>
      </c>
      <c r="G205" s="30">
        <v>0.308915</v>
      </c>
      <c r="H205" s="30">
        <v>0.3313566</v>
      </c>
      <c r="I205" s="30">
        <v>0.31600600000000001</v>
      </c>
      <c r="J205" s="30">
        <v>0.31556960000000001</v>
      </c>
      <c r="K205" s="30">
        <v>0.292269</v>
      </c>
      <c r="L205" s="30">
        <v>0.28731400000000001</v>
      </c>
      <c r="M205" s="30">
        <v>0.28664859999999998</v>
      </c>
      <c r="N205" s="30">
        <v>0.28375440000000002</v>
      </c>
      <c r="O205" s="30">
        <v>0.26946120000000001</v>
      </c>
      <c r="P205" s="30">
        <v>0.23004079999999999</v>
      </c>
      <c r="Q205" s="30">
        <v>0.2287526</v>
      </c>
      <c r="R205" s="30">
        <v>0.27511400000000003</v>
      </c>
      <c r="S205" s="30">
        <v>0.308915</v>
      </c>
      <c r="T205" s="30">
        <v>0.3313566</v>
      </c>
      <c r="U205" s="30">
        <v>0.31600600000000001</v>
      </c>
      <c r="V205" s="30">
        <v>0.31556960000000001</v>
      </c>
      <c r="W205" s="30">
        <v>0.292269</v>
      </c>
      <c r="X205" s="30">
        <v>0.28731400000000001</v>
      </c>
      <c r="Y205" s="30">
        <v>0.28664859999999998</v>
      </c>
      <c r="Z205" s="30">
        <v>0.28375440000000002</v>
      </c>
      <c r="AA205" s="30">
        <v>0.26946120000000001</v>
      </c>
      <c r="AB205" s="30">
        <v>0.23825640000000001</v>
      </c>
      <c r="AC205" s="30">
        <v>0.2287526</v>
      </c>
      <c r="AD205" s="30">
        <v>0.27511400000000003</v>
      </c>
      <c r="AE205" s="30">
        <v>0.308915</v>
      </c>
      <c r="AF205" s="30">
        <v>0.3313566</v>
      </c>
      <c r="AG205" s="30">
        <v>0.31600600000000001</v>
      </c>
      <c r="AH205" s="30">
        <v>0.31556960000000001</v>
      </c>
      <c r="AI205" s="30">
        <v>0.292269</v>
      </c>
      <c r="AJ205" s="30">
        <v>0.28731400000000001</v>
      </c>
      <c r="AK205" s="30">
        <v>0.28664859999999998</v>
      </c>
      <c r="AL205" s="30">
        <v>0.28375440000000002</v>
      </c>
      <c r="AM205" s="30">
        <v>0.26946120000000001</v>
      </c>
      <c r="AN205" s="30">
        <v>0.23004079999999999</v>
      </c>
      <c r="AO205" s="30">
        <v>0.2287526</v>
      </c>
      <c r="AP205" s="30">
        <v>0.27511400000000003</v>
      </c>
      <c r="AQ205" s="30">
        <v>0.308915</v>
      </c>
      <c r="AR205" s="30">
        <v>0.3313566</v>
      </c>
      <c r="AS205" s="30">
        <v>0.31600600000000001</v>
      </c>
      <c r="AT205" s="30">
        <v>0.31556960000000001</v>
      </c>
      <c r="AU205" s="30">
        <v>0.292269</v>
      </c>
      <c r="AV205" s="30">
        <v>0.28731400000000001</v>
      </c>
      <c r="AW205" s="30">
        <v>0.28664859999999998</v>
      </c>
      <c r="AX205" s="31">
        <v>0.28375440000000002</v>
      </c>
      <c r="AZ205" s="39">
        <f t="array" ref="AZ205">SUM(IF(YEAR($C$5:$AX$5)=AZ$5,$C205:$AX205))</f>
        <v>3.4252018</v>
      </c>
      <c r="BA205" s="30">
        <f t="array" ref="BA205">SUM(IF(YEAR($C$5:$AX$5)=BA$5,$C205:$AX205))</f>
        <v>3.4252018</v>
      </c>
      <c r="BB205" s="30">
        <f t="array" ref="BB205">SUM(IF(YEAR($C$5:$AX$5)=BB$5,$C205:$AX205))</f>
        <v>3.4334173999999997</v>
      </c>
      <c r="BC205" s="31">
        <f t="array" ref="BC205">SUM(IF(YEAR($C$5:$AX$5)=BC$5,$C205:$AX205))</f>
        <v>3.4252018</v>
      </c>
      <c r="BE205" s="39">
        <f t="shared" si="23"/>
        <v>3.4252017999999995</v>
      </c>
      <c r="BF205" s="30">
        <f t="shared" si="24"/>
        <v>3.4334173999999997</v>
      </c>
      <c r="BG205" s="31">
        <f t="shared" si="25"/>
        <v>3.4252017999999995</v>
      </c>
    </row>
    <row r="206" spans="2:59">
      <c r="B206" s="17">
        <v>58250</v>
      </c>
      <c r="C206" s="30">
        <v>0.1599835</v>
      </c>
      <c r="D206" s="30">
        <v>0.14111370000000001</v>
      </c>
      <c r="E206" s="30">
        <v>0.16176009999999999</v>
      </c>
      <c r="F206" s="30">
        <v>0.15428629999999999</v>
      </c>
      <c r="G206" s="30">
        <v>0.1526439</v>
      </c>
      <c r="H206" s="30">
        <v>0.15933449999999999</v>
      </c>
      <c r="I206" s="30">
        <v>0.16477169999999999</v>
      </c>
      <c r="J206" s="30">
        <v>0.16551879999999999</v>
      </c>
      <c r="K206" s="30">
        <v>0.15246599999999999</v>
      </c>
      <c r="L206" s="30">
        <v>0.14722180000000001</v>
      </c>
      <c r="M206" s="30">
        <v>0.15963160000000001</v>
      </c>
      <c r="N206" s="30">
        <v>0.17225579999999999</v>
      </c>
      <c r="O206" s="30">
        <v>0.1599835</v>
      </c>
      <c r="P206" s="30">
        <v>0.14111370000000001</v>
      </c>
      <c r="Q206" s="30">
        <v>0.16176009999999999</v>
      </c>
      <c r="R206" s="30">
        <v>0.15428629999999999</v>
      </c>
      <c r="S206" s="30">
        <v>0.1526439</v>
      </c>
      <c r="T206" s="30">
        <v>0.15933449999999999</v>
      </c>
      <c r="U206" s="30">
        <v>0.16477169999999999</v>
      </c>
      <c r="V206" s="30">
        <v>0.16551879999999999</v>
      </c>
      <c r="W206" s="30">
        <v>0.15246599999999999</v>
      </c>
      <c r="X206" s="30">
        <v>0.14722180000000001</v>
      </c>
      <c r="Y206" s="30">
        <v>0.15963160000000001</v>
      </c>
      <c r="Z206" s="30">
        <v>0.17225579999999999</v>
      </c>
      <c r="AA206" s="30">
        <v>0.1599835</v>
      </c>
      <c r="AB206" s="30">
        <v>0.14615339999999999</v>
      </c>
      <c r="AC206" s="30">
        <v>0.16176009999999999</v>
      </c>
      <c r="AD206" s="30">
        <v>0.15428629999999999</v>
      </c>
      <c r="AE206" s="30">
        <v>0.1526439</v>
      </c>
      <c r="AF206" s="30">
        <v>0.15933449999999999</v>
      </c>
      <c r="AG206" s="30">
        <v>0.16477169999999999</v>
      </c>
      <c r="AH206" s="30">
        <v>0.16551879999999999</v>
      </c>
      <c r="AI206" s="30">
        <v>0.15246599999999999</v>
      </c>
      <c r="AJ206" s="30">
        <v>0.14722180000000001</v>
      </c>
      <c r="AK206" s="30">
        <v>0.15963160000000001</v>
      </c>
      <c r="AL206" s="30">
        <v>0.17225579999999999</v>
      </c>
      <c r="AM206" s="30">
        <v>0.1599835</v>
      </c>
      <c r="AN206" s="30">
        <v>0.14111370000000001</v>
      </c>
      <c r="AO206" s="30">
        <v>0.16176009999999999</v>
      </c>
      <c r="AP206" s="30">
        <v>0.15428629999999999</v>
      </c>
      <c r="AQ206" s="30">
        <v>0.1526439</v>
      </c>
      <c r="AR206" s="30">
        <v>0.15933449999999999</v>
      </c>
      <c r="AS206" s="30">
        <v>0.16477169999999999</v>
      </c>
      <c r="AT206" s="30">
        <v>0.16551879999999999</v>
      </c>
      <c r="AU206" s="30">
        <v>0.15246599999999999</v>
      </c>
      <c r="AV206" s="30">
        <v>0.14722180000000001</v>
      </c>
      <c r="AW206" s="30">
        <v>0.15963160000000001</v>
      </c>
      <c r="AX206" s="31">
        <v>0.17225579999999999</v>
      </c>
      <c r="AZ206" s="39">
        <f t="array" ref="AZ206">SUM(IF(YEAR($C$5:$AX$5)=AZ$5,$C206:$AX206))</f>
        <v>1.8909877000000002</v>
      </c>
      <c r="BA206" s="30">
        <f t="array" ref="BA206">SUM(IF(YEAR($C$5:$AX$5)=BA$5,$C206:$AX206))</f>
        <v>1.8909877000000002</v>
      </c>
      <c r="BB206" s="30">
        <f t="array" ref="BB206">SUM(IF(YEAR($C$5:$AX$5)=BB$5,$C206:$AX206))</f>
        <v>1.8960274000000001</v>
      </c>
      <c r="BC206" s="31">
        <f t="array" ref="BC206">SUM(IF(YEAR($C$5:$AX$5)=BC$5,$C206:$AX206))</f>
        <v>1.8909877000000002</v>
      </c>
      <c r="BE206" s="39">
        <f t="shared" si="23"/>
        <v>1.8909876999999999</v>
      </c>
      <c r="BF206" s="30">
        <f t="shared" si="24"/>
        <v>1.8960274000000001</v>
      </c>
      <c r="BG206" s="31">
        <f t="shared" si="25"/>
        <v>1.8909876999999999</v>
      </c>
    </row>
    <row r="207" spans="2:59">
      <c r="B207" s="17">
        <v>58252</v>
      </c>
      <c r="C207" s="30">
        <v>8.7977319999999998E-2</v>
      </c>
      <c r="D207" s="30">
        <v>7.5106790000000007E-2</v>
      </c>
      <c r="E207" s="30">
        <v>7.4686100000000005E-2</v>
      </c>
      <c r="F207" s="30">
        <v>8.9822920000000001E-2</v>
      </c>
      <c r="G207" s="30">
        <v>0.1008587</v>
      </c>
      <c r="H207" s="30">
        <v>0.1081858</v>
      </c>
      <c r="I207" s="30">
        <v>0.1031739</v>
      </c>
      <c r="J207" s="30">
        <v>0.1030314</v>
      </c>
      <c r="K207" s="30">
        <v>9.5423859999999999E-2</v>
      </c>
      <c r="L207" s="30">
        <v>9.3806100000000003E-2</v>
      </c>
      <c r="M207" s="30">
        <v>9.3588850000000001E-2</v>
      </c>
      <c r="N207" s="30">
        <v>9.2643970000000006E-2</v>
      </c>
      <c r="O207" s="30">
        <v>8.7977319999999998E-2</v>
      </c>
      <c r="P207" s="30">
        <v>7.5106790000000007E-2</v>
      </c>
      <c r="Q207" s="30">
        <v>7.4686100000000005E-2</v>
      </c>
      <c r="R207" s="30">
        <v>8.9822920000000001E-2</v>
      </c>
      <c r="S207" s="30">
        <v>0.1008587</v>
      </c>
      <c r="T207" s="30">
        <v>0.1081858</v>
      </c>
      <c r="U207" s="30">
        <v>0.1031739</v>
      </c>
      <c r="V207" s="30">
        <v>0.1030314</v>
      </c>
      <c r="W207" s="30">
        <v>9.5423859999999999E-2</v>
      </c>
      <c r="X207" s="30">
        <v>9.3806100000000003E-2</v>
      </c>
      <c r="Y207" s="30">
        <v>9.3588850000000001E-2</v>
      </c>
      <c r="Z207" s="30">
        <v>9.2643970000000006E-2</v>
      </c>
      <c r="AA207" s="30">
        <v>8.7977319999999998E-2</v>
      </c>
      <c r="AB207" s="30">
        <v>7.7789179999999999E-2</v>
      </c>
      <c r="AC207" s="30">
        <v>7.4686100000000005E-2</v>
      </c>
      <c r="AD207" s="30">
        <v>8.9822920000000001E-2</v>
      </c>
      <c r="AE207" s="30">
        <v>0.1008587</v>
      </c>
      <c r="AF207" s="30">
        <v>0.1081858</v>
      </c>
      <c r="AG207" s="30">
        <v>0.1031739</v>
      </c>
      <c r="AH207" s="30">
        <v>0.1030314</v>
      </c>
      <c r="AI207" s="30">
        <v>9.5423859999999999E-2</v>
      </c>
      <c r="AJ207" s="30">
        <v>9.3806100000000003E-2</v>
      </c>
      <c r="AK207" s="30">
        <v>9.3588850000000001E-2</v>
      </c>
      <c r="AL207" s="30">
        <v>9.2643970000000006E-2</v>
      </c>
      <c r="AM207" s="30">
        <v>8.7977319999999998E-2</v>
      </c>
      <c r="AN207" s="30">
        <v>7.5106790000000007E-2</v>
      </c>
      <c r="AO207" s="30">
        <v>7.4686100000000005E-2</v>
      </c>
      <c r="AP207" s="30">
        <v>8.9822920000000001E-2</v>
      </c>
      <c r="AQ207" s="30">
        <v>0.1008587</v>
      </c>
      <c r="AR207" s="30">
        <v>0.1081858</v>
      </c>
      <c r="AS207" s="30">
        <v>0.1031739</v>
      </c>
      <c r="AT207" s="30">
        <v>0.1030314</v>
      </c>
      <c r="AU207" s="30">
        <v>9.5423869999999994E-2</v>
      </c>
      <c r="AV207" s="30">
        <v>9.3806100000000003E-2</v>
      </c>
      <c r="AW207" s="30">
        <v>9.3588850000000001E-2</v>
      </c>
      <c r="AX207" s="31">
        <v>9.2643970000000006E-2</v>
      </c>
      <c r="AZ207" s="39">
        <f t="array" ref="AZ207">SUM(IF(YEAR($C$5:$AX$5)=AZ$5,$C207:$AX207))</f>
        <v>1.11830571</v>
      </c>
      <c r="BA207" s="30">
        <f t="array" ref="BA207">SUM(IF(YEAR($C$5:$AX$5)=BA$5,$C207:$AX207))</f>
        <v>1.11830571</v>
      </c>
      <c r="BB207" s="30">
        <f t="array" ref="BB207">SUM(IF(YEAR($C$5:$AX$5)=BB$5,$C207:$AX207))</f>
        <v>1.1209880999999999</v>
      </c>
      <c r="BC207" s="31">
        <f t="array" ref="BC207">SUM(IF(YEAR($C$5:$AX$5)=BC$5,$C207:$AX207))</f>
        <v>1.1183057199999999</v>
      </c>
      <c r="BE207" s="39">
        <f t="shared" si="23"/>
        <v>1.11830571</v>
      </c>
      <c r="BF207" s="30">
        <f t="shared" si="24"/>
        <v>1.1209880999999999</v>
      </c>
      <c r="BG207" s="31">
        <f t="shared" si="25"/>
        <v>1.11830571</v>
      </c>
    </row>
    <row r="208" spans="2:59">
      <c r="B208" s="17">
        <v>58326</v>
      </c>
      <c r="C208" s="30">
        <v>0.74377760000000004</v>
      </c>
      <c r="D208" s="30">
        <v>0.65605000000000002</v>
      </c>
      <c r="E208" s="30">
        <v>0.75203719999999996</v>
      </c>
      <c r="F208" s="30">
        <v>0.71729080000000001</v>
      </c>
      <c r="G208" s="30">
        <v>0.70965480000000003</v>
      </c>
      <c r="H208" s="30">
        <v>0.74076039999999999</v>
      </c>
      <c r="I208" s="30">
        <v>0.76603840000000001</v>
      </c>
      <c r="J208" s="30">
        <v>0.76951199999999997</v>
      </c>
      <c r="K208" s="30">
        <v>0.70882800000000001</v>
      </c>
      <c r="L208" s="30">
        <v>0.68444720000000003</v>
      </c>
      <c r="M208" s="30">
        <v>0.74214159999999996</v>
      </c>
      <c r="N208" s="30">
        <v>0.80083280000000001</v>
      </c>
      <c r="O208" s="30">
        <v>0.74377760000000004</v>
      </c>
      <c r="P208" s="30">
        <v>0.65605000000000002</v>
      </c>
      <c r="Q208" s="30">
        <v>0.75203719999999996</v>
      </c>
      <c r="R208" s="30">
        <v>0.71729080000000001</v>
      </c>
      <c r="S208" s="30">
        <v>0.70965480000000003</v>
      </c>
      <c r="T208" s="30">
        <v>0.74076039999999999</v>
      </c>
      <c r="U208" s="30">
        <v>0.76603840000000001</v>
      </c>
      <c r="V208" s="30">
        <v>0.76951199999999997</v>
      </c>
      <c r="W208" s="30">
        <v>0.70882800000000001</v>
      </c>
      <c r="X208" s="30">
        <v>0.68444720000000003</v>
      </c>
      <c r="Y208" s="30">
        <v>0.74214159999999996</v>
      </c>
      <c r="Z208" s="30">
        <v>0.80083280000000001</v>
      </c>
      <c r="AA208" s="30">
        <v>0.74377760000000004</v>
      </c>
      <c r="AB208" s="30">
        <v>0.67948039999999998</v>
      </c>
      <c r="AC208" s="30">
        <v>0.75203719999999996</v>
      </c>
      <c r="AD208" s="30">
        <v>0.71729080000000001</v>
      </c>
      <c r="AE208" s="30">
        <v>0.70965480000000003</v>
      </c>
      <c r="AF208" s="30">
        <v>0.74076039999999999</v>
      </c>
      <c r="AG208" s="30">
        <v>0.76603840000000001</v>
      </c>
      <c r="AH208" s="30">
        <v>0.76951199999999997</v>
      </c>
      <c r="AI208" s="30">
        <v>0.70882800000000001</v>
      </c>
      <c r="AJ208" s="30">
        <v>0.68444720000000003</v>
      </c>
      <c r="AK208" s="30">
        <v>0.74214159999999996</v>
      </c>
      <c r="AL208" s="30">
        <v>0.80083280000000001</v>
      </c>
      <c r="AM208" s="30">
        <v>0.74377760000000004</v>
      </c>
      <c r="AN208" s="30">
        <v>0.65605000000000002</v>
      </c>
      <c r="AO208" s="30">
        <v>0.75203719999999996</v>
      </c>
      <c r="AP208" s="30">
        <v>0.71729080000000001</v>
      </c>
      <c r="AQ208" s="30">
        <v>0.70965480000000003</v>
      </c>
      <c r="AR208" s="30">
        <v>0.74076039999999999</v>
      </c>
      <c r="AS208" s="30">
        <v>0.76603840000000001</v>
      </c>
      <c r="AT208" s="30">
        <v>0.76951199999999997</v>
      </c>
      <c r="AU208" s="30">
        <v>0.70882800000000001</v>
      </c>
      <c r="AV208" s="30">
        <v>0.68444720000000003</v>
      </c>
      <c r="AW208" s="30">
        <v>0.74214159999999996</v>
      </c>
      <c r="AX208" s="31">
        <v>0.80083280000000001</v>
      </c>
      <c r="AZ208" s="39">
        <f t="array" ref="AZ208">SUM(IF(YEAR($C$5:$AX$5)=AZ$5,$C208:$AX208))</f>
        <v>8.7913707999999993</v>
      </c>
      <c r="BA208" s="30">
        <f t="array" ref="BA208">SUM(IF(YEAR($C$5:$AX$5)=BA$5,$C208:$AX208))</f>
        <v>8.7913707999999993</v>
      </c>
      <c r="BB208" s="30">
        <f t="array" ref="BB208">SUM(IF(YEAR($C$5:$AX$5)=BB$5,$C208:$AX208))</f>
        <v>8.8148011999999998</v>
      </c>
      <c r="BC208" s="31">
        <f t="array" ref="BC208">SUM(IF(YEAR($C$5:$AX$5)=BC$5,$C208:$AX208))</f>
        <v>8.7913707999999993</v>
      </c>
      <c r="BE208" s="39">
        <f t="shared" si="23"/>
        <v>8.7913708000000028</v>
      </c>
      <c r="BF208" s="30">
        <f t="shared" si="24"/>
        <v>8.8148012000000016</v>
      </c>
      <c r="BG208" s="31">
        <f t="shared" si="25"/>
        <v>8.7913708000000028</v>
      </c>
    </row>
    <row r="209" spans="2:59">
      <c r="B209" s="17">
        <v>58420</v>
      </c>
      <c r="C209" s="30">
        <v>14.991807000000001</v>
      </c>
      <c r="D209" s="30">
        <v>13.385639000000001</v>
      </c>
      <c r="E209" s="30">
        <v>11.820641</v>
      </c>
      <c r="F209" s="30">
        <v>9.7774919999999987</v>
      </c>
      <c r="G209" s="30">
        <v>10.092394000000001</v>
      </c>
      <c r="H209" s="30">
        <v>13.267191</v>
      </c>
      <c r="I209" s="30">
        <v>14.798423</v>
      </c>
      <c r="J209" s="30">
        <v>14.388946000000001</v>
      </c>
      <c r="K209" s="30">
        <v>12.050901</v>
      </c>
      <c r="L209" s="30">
        <v>11.176342</v>
      </c>
      <c r="M209" s="30">
        <v>11.669523</v>
      </c>
      <c r="N209" s="30">
        <v>13.850674999999999</v>
      </c>
      <c r="O209" s="30">
        <v>15.006423</v>
      </c>
      <c r="P209" s="30">
        <v>13.423945</v>
      </c>
      <c r="Q209" s="30">
        <v>12.037229</v>
      </c>
      <c r="R209" s="30">
        <v>10.150418999999999</v>
      </c>
      <c r="S209" s="30">
        <v>10.530761</v>
      </c>
      <c r="T209" s="30">
        <v>13.459942</v>
      </c>
      <c r="U209" s="30">
        <v>15.311633</v>
      </c>
      <c r="V209" s="30">
        <v>14.690325999999999</v>
      </c>
      <c r="W209" s="30">
        <v>11.912385</v>
      </c>
      <c r="X209" s="30">
        <v>11.231132000000001</v>
      </c>
      <c r="Y209" s="30">
        <v>11.761528999999999</v>
      </c>
      <c r="Z209" s="30">
        <v>13.808216</v>
      </c>
      <c r="AA209" s="30">
        <v>15.494064</v>
      </c>
      <c r="AB209" s="30">
        <v>14.610839</v>
      </c>
      <c r="AC209" s="30">
        <v>11.451839</v>
      </c>
      <c r="AD209" s="30">
        <v>9.421873999999999</v>
      </c>
      <c r="AE209" s="30">
        <v>9.4878049999999998</v>
      </c>
      <c r="AF209" s="30">
        <v>12.864424</v>
      </c>
      <c r="AG209" s="30">
        <v>15.360403000000002</v>
      </c>
      <c r="AH209" s="30">
        <v>15.143416</v>
      </c>
      <c r="AI209" s="30">
        <v>12.548003000000001</v>
      </c>
      <c r="AJ209" s="30">
        <v>11.681348</v>
      </c>
      <c r="AK209" s="30">
        <v>11.477475999999999</v>
      </c>
      <c r="AL209" s="30">
        <v>14.705666000000001</v>
      </c>
      <c r="AM209" s="30">
        <v>16.293894999999999</v>
      </c>
      <c r="AN209" s="30">
        <v>14.244357999999998</v>
      </c>
      <c r="AO209" s="30">
        <v>11.849397</v>
      </c>
      <c r="AP209" s="30">
        <v>9.9601769999999998</v>
      </c>
      <c r="AQ209" s="30">
        <v>10.007918</v>
      </c>
      <c r="AR209" s="30">
        <v>13.158768</v>
      </c>
      <c r="AS209" s="30">
        <v>15.663339000000001</v>
      </c>
      <c r="AT209" s="30">
        <v>15.264315</v>
      </c>
      <c r="AU209" s="30">
        <v>12.429638000000001</v>
      </c>
      <c r="AV209" s="30">
        <v>11.1873</v>
      </c>
      <c r="AW209" s="30">
        <v>11.196221999999999</v>
      </c>
      <c r="AX209" s="31">
        <v>14.843389999999999</v>
      </c>
      <c r="AZ209" s="39">
        <f t="array" ref="AZ209">SUM(IF(YEAR($C$5:$AX$5)=AZ$5,$C209:$AX209))</f>
        <v>151.26997399999999</v>
      </c>
      <c r="BA209" s="30">
        <f t="array" ref="BA209">SUM(IF(YEAR($C$5:$AX$5)=BA$5,$C209:$AX209))</f>
        <v>153.32393999999999</v>
      </c>
      <c r="BB209" s="30">
        <f t="array" ref="BB209">SUM(IF(YEAR($C$5:$AX$5)=BB$5,$C209:$AX209))</f>
        <v>154.24715700000004</v>
      </c>
      <c r="BC209" s="31">
        <f t="array" ref="BC209">SUM(IF(YEAR($C$5:$AX$5)=BC$5,$C209:$AX209))</f>
        <v>156.09871699999999</v>
      </c>
      <c r="BE209" s="39">
        <f t="shared" si="23"/>
        <v>152.35077800000002</v>
      </c>
      <c r="BF209" s="30">
        <f t="shared" si="24"/>
        <v>152.64158399999999</v>
      </c>
      <c r="BG209" s="31">
        <f t="shared" si="25"/>
        <v>156.13648099999997</v>
      </c>
    </row>
    <row r="210" spans="2:59">
      <c r="B210" s="17">
        <v>58426</v>
      </c>
      <c r="C210" s="30">
        <v>12.15296</v>
      </c>
      <c r="D210" s="30">
        <v>10.948485</v>
      </c>
      <c r="E210" s="30">
        <v>10.418904000000001</v>
      </c>
      <c r="F210" s="30">
        <v>8.8887389999999993</v>
      </c>
      <c r="G210" s="30">
        <v>9.1052929999999996</v>
      </c>
      <c r="H210" s="30">
        <v>11.475656000000001</v>
      </c>
      <c r="I210" s="30">
        <v>12.84674</v>
      </c>
      <c r="J210" s="30">
        <v>12.655564</v>
      </c>
      <c r="K210" s="30">
        <v>10.629521</v>
      </c>
      <c r="L210" s="30">
        <v>10.018991</v>
      </c>
      <c r="M210" s="30">
        <v>10.158753000000001</v>
      </c>
      <c r="N210" s="30">
        <v>11.810393999999999</v>
      </c>
      <c r="O210" s="30">
        <v>13.011122</v>
      </c>
      <c r="P210" s="30">
        <v>11.796925</v>
      </c>
      <c r="Q210" s="30">
        <v>11.295021</v>
      </c>
      <c r="R210" s="30">
        <v>9.1542589999999997</v>
      </c>
      <c r="S210" s="30">
        <v>9.5518190000000001</v>
      </c>
      <c r="T210" s="30">
        <v>11.662099999999999</v>
      </c>
      <c r="U210" s="30">
        <v>13.353738</v>
      </c>
      <c r="V210" s="30">
        <v>12.906979</v>
      </c>
      <c r="W210" s="30">
        <v>10.545590000000001</v>
      </c>
      <c r="X210" s="30">
        <v>10.075644</v>
      </c>
      <c r="Y210" s="30">
        <v>10.642910000000001</v>
      </c>
      <c r="Z210" s="30">
        <v>12.105916000000001</v>
      </c>
      <c r="AA210" s="30">
        <v>12.304387999999999</v>
      </c>
      <c r="AB210" s="30">
        <v>11.360842</v>
      </c>
      <c r="AC210" s="30">
        <v>11.009862999999999</v>
      </c>
      <c r="AD210" s="30">
        <v>9.1177060000000001</v>
      </c>
      <c r="AE210" s="30">
        <v>9.1252899999999997</v>
      </c>
      <c r="AF210" s="30">
        <v>11.243344</v>
      </c>
      <c r="AG210" s="30">
        <v>13.301394</v>
      </c>
      <c r="AH210" s="30">
        <v>13.150755</v>
      </c>
      <c r="AI210" s="30">
        <v>10.946743</v>
      </c>
      <c r="AJ210" s="30">
        <v>10.258585</v>
      </c>
      <c r="AK210" s="30">
        <v>10.458818000000001</v>
      </c>
      <c r="AL210" s="30">
        <v>12.484598</v>
      </c>
      <c r="AM210" s="30">
        <v>13.529091000000001</v>
      </c>
      <c r="AN210" s="30">
        <v>12.260926999999999</v>
      </c>
      <c r="AO210" s="30">
        <v>11.389230000000001</v>
      </c>
      <c r="AP210" s="30">
        <v>9.4645420000000016</v>
      </c>
      <c r="AQ210" s="30">
        <v>9.4768509999999999</v>
      </c>
      <c r="AR210" s="30">
        <v>11.681315999999999</v>
      </c>
      <c r="AS210" s="30">
        <v>13.828882</v>
      </c>
      <c r="AT210" s="30">
        <v>13.47101</v>
      </c>
      <c r="AU210" s="30">
        <v>11.093208000000001</v>
      </c>
      <c r="AV210" s="30">
        <v>10.181856</v>
      </c>
      <c r="AW210" s="30">
        <v>10.770942999999999</v>
      </c>
      <c r="AX210" s="31">
        <v>12.815251</v>
      </c>
      <c r="AZ210" s="39">
        <f t="array" ref="AZ210">SUM(IF(YEAR($C$5:$AX$5)=AZ$5,$C210:$AX210))</f>
        <v>131.10999999999999</v>
      </c>
      <c r="BA210" s="30">
        <f t="array" ref="BA210">SUM(IF(YEAR($C$5:$AX$5)=BA$5,$C210:$AX210))</f>
        <v>136.102023</v>
      </c>
      <c r="BB210" s="30">
        <f t="array" ref="BB210">SUM(IF(YEAR($C$5:$AX$5)=BB$5,$C210:$AX210))</f>
        <v>134.762326</v>
      </c>
      <c r="BC210" s="31">
        <f t="array" ref="BC210">SUM(IF(YEAR($C$5:$AX$5)=BC$5,$C210:$AX210))</f>
        <v>139.96310700000001</v>
      </c>
      <c r="BE210" s="39">
        <f t="shared" si="23"/>
        <v>134.40476500000003</v>
      </c>
      <c r="BF210" s="30">
        <f t="shared" si="24"/>
        <v>134.21096600000001</v>
      </c>
      <c r="BG210" s="31">
        <f t="shared" si="25"/>
        <v>137.964878</v>
      </c>
    </row>
    <row r="211" spans="2:59">
      <c r="B211" s="17">
        <v>58433</v>
      </c>
      <c r="C211" s="30">
        <v>0</v>
      </c>
      <c r="D211" s="30">
        <v>0</v>
      </c>
      <c r="E211" s="30">
        <v>0</v>
      </c>
      <c r="F211" s="30">
        <v>0</v>
      </c>
      <c r="G211" s="30">
        <v>0</v>
      </c>
      <c r="H211" s="30">
        <v>0</v>
      </c>
      <c r="I211" s="30">
        <v>6.4967140000000002E-4</v>
      </c>
      <c r="J211" s="30">
        <v>0</v>
      </c>
      <c r="K211" s="30">
        <v>0</v>
      </c>
      <c r="L211" s="30">
        <v>0</v>
      </c>
      <c r="M211" s="30">
        <v>0</v>
      </c>
      <c r="N211" s="30">
        <v>0</v>
      </c>
      <c r="O211" s="30">
        <v>0</v>
      </c>
      <c r="P211" s="30">
        <v>0</v>
      </c>
      <c r="Q211" s="30">
        <v>0</v>
      </c>
      <c r="R211" s="30">
        <v>0</v>
      </c>
      <c r="S211" s="30">
        <v>0</v>
      </c>
      <c r="T211" s="30">
        <v>0</v>
      </c>
      <c r="U211" s="30">
        <v>2.1855545000000004E-2</v>
      </c>
      <c r="V211" s="30">
        <v>1.0599270000000001E-2</v>
      </c>
      <c r="W211" s="30">
        <v>0</v>
      </c>
      <c r="X211" s="30">
        <v>0</v>
      </c>
      <c r="Y211" s="30">
        <v>0</v>
      </c>
      <c r="Z211" s="30">
        <v>0</v>
      </c>
      <c r="AA211" s="30">
        <v>2.5960761999999997E-3</v>
      </c>
      <c r="AB211" s="30">
        <v>0</v>
      </c>
      <c r="AC211" s="30">
        <v>0</v>
      </c>
      <c r="AD211" s="30">
        <v>0</v>
      </c>
      <c r="AE211" s="30">
        <v>0</v>
      </c>
      <c r="AF211" s="30">
        <v>0</v>
      </c>
      <c r="AG211" s="30">
        <v>2.5228904999999996E-2</v>
      </c>
      <c r="AH211" s="30">
        <v>1.6908300000000001E-2</v>
      </c>
      <c r="AI211" s="30">
        <v>0</v>
      </c>
      <c r="AJ211" s="30">
        <v>0</v>
      </c>
      <c r="AK211" s="30">
        <v>0</v>
      </c>
      <c r="AL211" s="30">
        <v>0</v>
      </c>
      <c r="AM211" s="30">
        <v>0</v>
      </c>
      <c r="AN211" s="30">
        <v>0</v>
      </c>
      <c r="AO211" s="30">
        <v>0</v>
      </c>
      <c r="AP211" s="30">
        <v>0</v>
      </c>
      <c r="AQ211" s="30">
        <v>0</v>
      </c>
      <c r="AR211" s="30">
        <v>0</v>
      </c>
      <c r="AS211" s="30">
        <v>3.0666896000000003E-2</v>
      </c>
      <c r="AT211" s="30">
        <v>1.8197001000000001E-2</v>
      </c>
      <c r="AU211" s="30">
        <v>0</v>
      </c>
      <c r="AV211" s="30">
        <v>0</v>
      </c>
      <c r="AW211" s="30">
        <v>0</v>
      </c>
      <c r="AX211" s="31">
        <v>0</v>
      </c>
      <c r="AZ211" s="39">
        <f t="array" ref="AZ211">SUM(IF(YEAR($C$5:$AX$5)=AZ$5,$C211:$AX211))</f>
        <v>6.4967140000000002E-4</v>
      </c>
      <c r="BA211" s="30">
        <f t="array" ref="BA211">SUM(IF(YEAR($C$5:$AX$5)=BA$5,$C211:$AX211))</f>
        <v>3.2454815000000005E-2</v>
      </c>
      <c r="BB211" s="30">
        <f t="array" ref="BB211">SUM(IF(YEAR($C$5:$AX$5)=BB$5,$C211:$AX211))</f>
        <v>4.4733281199999995E-2</v>
      </c>
      <c r="BC211" s="31">
        <f t="array" ref="BC211">SUM(IF(YEAR($C$5:$AX$5)=BC$5,$C211:$AX211))</f>
        <v>4.8863897000000003E-2</v>
      </c>
      <c r="BE211" s="39">
        <f t="shared" si="23"/>
        <v>6.4967140000000002E-4</v>
      </c>
      <c r="BF211" s="30">
        <f t="shared" si="24"/>
        <v>3.5050891200000003E-2</v>
      </c>
      <c r="BG211" s="31">
        <f t="shared" si="25"/>
        <v>4.2137204999999997E-2</v>
      </c>
    </row>
    <row r="212" spans="2:59">
      <c r="B212" s="17">
        <v>58442</v>
      </c>
      <c r="C212" s="30">
        <v>0.28535440000000001</v>
      </c>
      <c r="D212" s="30">
        <v>0.29958699999999999</v>
      </c>
      <c r="E212" s="30">
        <v>0.35401880000000002</v>
      </c>
      <c r="F212" s="30">
        <v>0.33642280000000002</v>
      </c>
      <c r="G212" s="30">
        <v>0.3473252</v>
      </c>
      <c r="H212" s="30">
        <v>0.4076747</v>
      </c>
      <c r="I212" s="30">
        <v>0.5117874</v>
      </c>
      <c r="J212" s="30">
        <v>0.49307980000000001</v>
      </c>
      <c r="K212" s="30">
        <v>0.43999129999999997</v>
      </c>
      <c r="L212" s="30">
        <v>0.38862720000000001</v>
      </c>
      <c r="M212" s="30">
        <v>0.3712743</v>
      </c>
      <c r="N212" s="30">
        <v>0.38786759999999998</v>
      </c>
      <c r="O212" s="30">
        <v>0.28535440000000001</v>
      </c>
      <c r="P212" s="30">
        <v>0.29958699999999999</v>
      </c>
      <c r="Q212" s="30">
        <v>0.35401880000000002</v>
      </c>
      <c r="R212" s="30">
        <v>0.33642280000000002</v>
      </c>
      <c r="S212" s="30">
        <v>0.3473252</v>
      </c>
      <c r="T212" s="30">
        <v>0.4076747</v>
      </c>
      <c r="U212" s="30">
        <v>0.5117874</v>
      </c>
      <c r="V212" s="30">
        <v>0.49307980000000001</v>
      </c>
      <c r="W212" s="30">
        <v>0.43999129999999997</v>
      </c>
      <c r="X212" s="30">
        <v>0.38862720000000001</v>
      </c>
      <c r="Y212" s="30">
        <v>0.3712743</v>
      </c>
      <c r="Z212" s="30">
        <v>0.38786759999999998</v>
      </c>
      <c r="AA212" s="30">
        <v>0.28535440000000001</v>
      </c>
      <c r="AB212" s="30">
        <v>0.31028650000000002</v>
      </c>
      <c r="AC212" s="30">
        <v>0.35401880000000002</v>
      </c>
      <c r="AD212" s="30">
        <v>0.33642280000000002</v>
      </c>
      <c r="AE212" s="30">
        <v>0.3473252</v>
      </c>
      <c r="AF212" s="30">
        <v>0.4076747</v>
      </c>
      <c r="AG212" s="30">
        <v>0.5117874</v>
      </c>
      <c r="AH212" s="30">
        <v>0.49307990000000002</v>
      </c>
      <c r="AI212" s="30">
        <v>0.43999129999999997</v>
      </c>
      <c r="AJ212" s="30">
        <v>0.38862720000000001</v>
      </c>
      <c r="AK212" s="30">
        <v>0.3712743</v>
      </c>
      <c r="AL212" s="30">
        <v>0.38786759999999998</v>
      </c>
      <c r="AM212" s="30">
        <v>0.28535440000000001</v>
      </c>
      <c r="AN212" s="30">
        <v>0.29958699999999999</v>
      </c>
      <c r="AO212" s="30">
        <v>0.35401880000000002</v>
      </c>
      <c r="AP212" s="30">
        <v>0.33642280000000002</v>
      </c>
      <c r="AQ212" s="30">
        <v>0.3473252</v>
      </c>
      <c r="AR212" s="30">
        <v>0.4076747</v>
      </c>
      <c r="AS212" s="30">
        <v>0.5117874</v>
      </c>
      <c r="AT212" s="30">
        <v>0.49307990000000002</v>
      </c>
      <c r="AU212" s="30">
        <v>0.43999129999999997</v>
      </c>
      <c r="AV212" s="30">
        <v>0.38862720000000001</v>
      </c>
      <c r="AW212" s="30">
        <v>0.3712743</v>
      </c>
      <c r="AX212" s="31">
        <v>0.38786759999999998</v>
      </c>
      <c r="AZ212" s="39">
        <f t="array" ref="AZ212">SUM(IF(YEAR($C$5:$AX$5)=AZ$5,$C212:$AX212))</f>
        <v>4.6230104999999995</v>
      </c>
      <c r="BA212" s="30">
        <f t="array" ref="BA212">SUM(IF(YEAR($C$5:$AX$5)=BA$5,$C212:$AX212))</f>
        <v>4.6230104999999995</v>
      </c>
      <c r="BB212" s="30">
        <f t="array" ref="BB212">SUM(IF(YEAR($C$5:$AX$5)=BB$5,$C212:$AX212))</f>
        <v>4.6337101000000001</v>
      </c>
      <c r="BC212" s="31">
        <f t="array" ref="BC212">SUM(IF(YEAR($C$5:$AX$5)=BC$5,$C212:$AX212))</f>
        <v>4.6230105999999997</v>
      </c>
      <c r="BE212" s="39">
        <f t="shared" si="23"/>
        <v>4.6230105000000004</v>
      </c>
      <c r="BF212" s="30">
        <f t="shared" si="24"/>
        <v>4.6337100000000007</v>
      </c>
      <c r="BG212" s="31">
        <f t="shared" si="25"/>
        <v>4.6230106000000006</v>
      </c>
    </row>
    <row r="213" spans="2:59">
      <c r="B213" s="17">
        <v>58476</v>
      </c>
      <c r="C213" s="30">
        <v>1.380395</v>
      </c>
      <c r="D213" s="30">
        <v>1.2175792000000001</v>
      </c>
      <c r="E213" s="30">
        <v>1.3957242000000001</v>
      </c>
      <c r="F213" s="30">
        <v>1.3312375999999999</v>
      </c>
      <c r="G213" s="30">
        <v>1.3170660000000001</v>
      </c>
      <c r="H213" s="30">
        <v>1.374795</v>
      </c>
      <c r="I213" s="30">
        <v>1.4217096</v>
      </c>
      <c r="J213" s="30">
        <v>1.4281556</v>
      </c>
      <c r="K213" s="30">
        <v>1.3155311999999999</v>
      </c>
      <c r="L213" s="30">
        <v>1.2702815999999999</v>
      </c>
      <c r="M213" s="30">
        <v>1.3773582</v>
      </c>
      <c r="N213" s="30">
        <v>1.4862850000000001</v>
      </c>
      <c r="O213" s="30">
        <v>1.380395</v>
      </c>
      <c r="P213" s="30">
        <v>1.2175792000000001</v>
      </c>
      <c r="Q213" s="30">
        <v>1.3957242000000001</v>
      </c>
      <c r="R213" s="30">
        <v>1.3312375999999999</v>
      </c>
      <c r="S213" s="30">
        <v>1.3170660000000001</v>
      </c>
      <c r="T213" s="30">
        <v>1.374795</v>
      </c>
      <c r="U213" s="30">
        <v>1.4217096</v>
      </c>
      <c r="V213" s="30">
        <v>1.4281556</v>
      </c>
      <c r="W213" s="30">
        <v>1.3155311999999999</v>
      </c>
      <c r="X213" s="30">
        <v>1.2702815999999999</v>
      </c>
      <c r="Y213" s="30">
        <v>1.3773582</v>
      </c>
      <c r="Z213" s="30">
        <v>1.4862850000000001</v>
      </c>
      <c r="AA213" s="30">
        <v>1.380395</v>
      </c>
      <c r="AB213" s="30">
        <v>1.2610642000000001</v>
      </c>
      <c r="AC213" s="30">
        <v>1.3957242000000001</v>
      </c>
      <c r="AD213" s="30">
        <v>1.3312375999999999</v>
      </c>
      <c r="AE213" s="30">
        <v>1.3170660000000001</v>
      </c>
      <c r="AF213" s="30">
        <v>1.374795</v>
      </c>
      <c r="AG213" s="30">
        <v>1.4217096</v>
      </c>
      <c r="AH213" s="30">
        <v>1.4281556</v>
      </c>
      <c r="AI213" s="30">
        <v>1.3155311999999999</v>
      </c>
      <c r="AJ213" s="30">
        <v>1.2702815999999999</v>
      </c>
      <c r="AK213" s="30">
        <v>1.3773582</v>
      </c>
      <c r="AL213" s="30">
        <v>1.4862850000000001</v>
      </c>
      <c r="AM213" s="30">
        <v>1.380395</v>
      </c>
      <c r="AN213" s="30">
        <v>1.2175792000000001</v>
      </c>
      <c r="AO213" s="30">
        <v>1.3957242000000001</v>
      </c>
      <c r="AP213" s="30">
        <v>1.3312375999999999</v>
      </c>
      <c r="AQ213" s="30">
        <v>1.3170660000000001</v>
      </c>
      <c r="AR213" s="30">
        <v>1.374795</v>
      </c>
      <c r="AS213" s="30">
        <v>1.4217096</v>
      </c>
      <c r="AT213" s="30">
        <v>1.4281556</v>
      </c>
      <c r="AU213" s="30">
        <v>1.3155311999999999</v>
      </c>
      <c r="AV213" s="30">
        <v>1.2702815999999999</v>
      </c>
      <c r="AW213" s="30">
        <v>1.3773582</v>
      </c>
      <c r="AX213" s="31">
        <v>1.4862850000000001</v>
      </c>
      <c r="AZ213" s="39">
        <f t="array" ref="AZ213">SUM(IF(YEAR($C$5:$AX$5)=AZ$5,$C213:$AX213))</f>
        <v>16.316118200000002</v>
      </c>
      <c r="BA213" s="30">
        <f t="array" ref="BA213">SUM(IF(YEAR($C$5:$AX$5)=BA$5,$C213:$AX213))</f>
        <v>16.316118200000002</v>
      </c>
      <c r="BB213" s="30">
        <f t="array" ref="BB213">SUM(IF(YEAR($C$5:$AX$5)=BB$5,$C213:$AX213))</f>
        <v>16.359603200000002</v>
      </c>
      <c r="BC213" s="31">
        <f t="array" ref="BC213">SUM(IF(YEAR($C$5:$AX$5)=BC$5,$C213:$AX213))</f>
        <v>16.316118200000002</v>
      </c>
      <c r="BE213" s="39">
        <f t="shared" si="23"/>
        <v>16.316118199999998</v>
      </c>
      <c r="BF213" s="30">
        <f t="shared" si="24"/>
        <v>16.359603199999999</v>
      </c>
      <c r="BG213" s="31">
        <f t="shared" si="25"/>
        <v>16.316118199999998</v>
      </c>
    </row>
    <row r="214" spans="2:59">
      <c r="B214" s="17">
        <v>58497</v>
      </c>
      <c r="C214" s="30">
        <v>0.32224720000000001</v>
      </c>
      <c r="D214" s="30">
        <v>0.28423860000000001</v>
      </c>
      <c r="E214" s="30">
        <v>0.3258258</v>
      </c>
      <c r="F214" s="30">
        <v>0.31077159999999998</v>
      </c>
      <c r="G214" s="30">
        <v>0.30746319999999999</v>
      </c>
      <c r="H214" s="30">
        <v>0.3209398</v>
      </c>
      <c r="I214" s="30">
        <v>0.33189180000000001</v>
      </c>
      <c r="J214" s="30">
        <v>0.33339659999999999</v>
      </c>
      <c r="K214" s="30">
        <v>0.30710500000000002</v>
      </c>
      <c r="L214" s="30">
        <v>0.29654180000000002</v>
      </c>
      <c r="M214" s="30">
        <v>0.3215382</v>
      </c>
      <c r="N214" s="30">
        <v>0.34696680000000002</v>
      </c>
      <c r="O214" s="30">
        <v>0.32224720000000001</v>
      </c>
      <c r="P214" s="30">
        <v>0.28423860000000001</v>
      </c>
      <c r="Q214" s="30">
        <v>0.3258258</v>
      </c>
      <c r="R214" s="30">
        <v>0.31077159999999998</v>
      </c>
      <c r="S214" s="30">
        <v>0.30746319999999999</v>
      </c>
      <c r="T214" s="30">
        <v>0.3209398</v>
      </c>
      <c r="U214" s="30">
        <v>0.33189180000000001</v>
      </c>
      <c r="V214" s="30">
        <v>0.33339659999999999</v>
      </c>
      <c r="W214" s="30">
        <v>0.30710500000000002</v>
      </c>
      <c r="X214" s="30">
        <v>0.29654180000000002</v>
      </c>
      <c r="Y214" s="30">
        <v>0.3215382</v>
      </c>
      <c r="Z214" s="30">
        <v>0.34696680000000002</v>
      </c>
      <c r="AA214" s="30">
        <v>0.32224720000000001</v>
      </c>
      <c r="AB214" s="30">
        <v>0.29438979999999998</v>
      </c>
      <c r="AC214" s="30">
        <v>0.3258258</v>
      </c>
      <c r="AD214" s="30">
        <v>0.31077159999999998</v>
      </c>
      <c r="AE214" s="30">
        <v>0.30746319999999999</v>
      </c>
      <c r="AF214" s="30">
        <v>0.3209398</v>
      </c>
      <c r="AG214" s="30">
        <v>0.33189180000000001</v>
      </c>
      <c r="AH214" s="30">
        <v>0.33339659999999999</v>
      </c>
      <c r="AI214" s="30">
        <v>0.30710500000000002</v>
      </c>
      <c r="AJ214" s="30">
        <v>0.29654180000000002</v>
      </c>
      <c r="AK214" s="30">
        <v>0.3215382</v>
      </c>
      <c r="AL214" s="30">
        <v>0.34696680000000002</v>
      </c>
      <c r="AM214" s="30">
        <v>0.32224720000000001</v>
      </c>
      <c r="AN214" s="30">
        <v>0.28423860000000001</v>
      </c>
      <c r="AO214" s="30">
        <v>0.3258258</v>
      </c>
      <c r="AP214" s="30">
        <v>0.31077159999999998</v>
      </c>
      <c r="AQ214" s="30">
        <v>0.30746319999999999</v>
      </c>
      <c r="AR214" s="30">
        <v>0.3209398</v>
      </c>
      <c r="AS214" s="30">
        <v>0.33189180000000001</v>
      </c>
      <c r="AT214" s="30">
        <v>0.33339659999999999</v>
      </c>
      <c r="AU214" s="30">
        <v>0.30710500000000002</v>
      </c>
      <c r="AV214" s="30">
        <v>0.29654180000000002</v>
      </c>
      <c r="AW214" s="30">
        <v>0.3215382</v>
      </c>
      <c r="AX214" s="31">
        <v>0.34696680000000002</v>
      </c>
      <c r="AZ214" s="39">
        <f t="array" ref="AZ214">SUM(IF(YEAR($C$5:$AX$5)=AZ$5,$C214:$AX214))</f>
        <v>3.8089264000000003</v>
      </c>
      <c r="BA214" s="30">
        <f t="array" ref="BA214">SUM(IF(YEAR($C$5:$AX$5)=BA$5,$C214:$AX214))</f>
        <v>3.8089264000000003</v>
      </c>
      <c r="BB214" s="30">
        <f t="array" ref="BB214">SUM(IF(YEAR($C$5:$AX$5)=BB$5,$C214:$AX214))</f>
        <v>3.8190776</v>
      </c>
      <c r="BC214" s="31">
        <f t="array" ref="BC214">SUM(IF(YEAR($C$5:$AX$5)=BC$5,$C214:$AX214))</f>
        <v>3.8089264000000003</v>
      </c>
      <c r="BE214" s="39">
        <f t="shared" si="23"/>
        <v>3.8089263999999998</v>
      </c>
      <c r="BF214" s="30">
        <f t="shared" si="24"/>
        <v>3.8190775999999995</v>
      </c>
      <c r="BG214" s="31">
        <f t="shared" si="25"/>
        <v>3.8089263999999998</v>
      </c>
    </row>
    <row r="215" spans="2:59">
      <c r="B215" s="17">
        <v>58584</v>
      </c>
      <c r="C215" s="30">
        <v>0.1852734</v>
      </c>
      <c r="D215" s="30">
        <v>0.1832221</v>
      </c>
      <c r="E215" s="30">
        <v>0.22789770000000001</v>
      </c>
      <c r="F215" s="30">
        <v>0.20080039999999999</v>
      </c>
      <c r="G215" s="30">
        <v>0.2279843</v>
      </c>
      <c r="H215" s="30">
        <v>0.2539788</v>
      </c>
      <c r="I215" s="30">
        <v>0.35204239999999998</v>
      </c>
      <c r="J215" s="30">
        <v>0.30977549999999998</v>
      </c>
      <c r="K215" s="30">
        <v>0.29029939999999999</v>
      </c>
      <c r="L215" s="30">
        <v>0.25100149999999999</v>
      </c>
      <c r="M215" s="30">
        <v>0.2436924</v>
      </c>
      <c r="N215" s="30">
        <v>0.2421034</v>
      </c>
      <c r="O215" s="30">
        <v>0.1852734</v>
      </c>
      <c r="P215" s="30">
        <v>0.1832221</v>
      </c>
      <c r="Q215" s="30">
        <v>0.22789770000000001</v>
      </c>
      <c r="R215" s="30">
        <v>0.20080039999999999</v>
      </c>
      <c r="S215" s="30">
        <v>0.2279843</v>
      </c>
      <c r="T215" s="30">
        <v>0.2539788</v>
      </c>
      <c r="U215" s="30">
        <v>0.35204239999999998</v>
      </c>
      <c r="V215" s="30">
        <v>0.30977549999999998</v>
      </c>
      <c r="W215" s="30">
        <v>0.29029939999999999</v>
      </c>
      <c r="X215" s="30">
        <v>0.25100149999999999</v>
      </c>
      <c r="Y215" s="30">
        <v>0.2436924</v>
      </c>
      <c r="Z215" s="30">
        <v>0.2421034</v>
      </c>
      <c r="AA215" s="30">
        <v>0.1852734</v>
      </c>
      <c r="AB215" s="30">
        <v>0.18976570000000001</v>
      </c>
      <c r="AC215" s="30">
        <v>0.22789770000000001</v>
      </c>
      <c r="AD215" s="30">
        <v>0.20080039999999999</v>
      </c>
      <c r="AE215" s="30">
        <v>0.2279843</v>
      </c>
      <c r="AF215" s="30">
        <v>0.2539788</v>
      </c>
      <c r="AG215" s="30">
        <v>0.35204239999999998</v>
      </c>
      <c r="AH215" s="30">
        <v>0.30977549999999998</v>
      </c>
      <c r="AI215" s="30">
        <v>0.29029939999999999</v>
      </c>
      <c r="AJ215" s="30">
        <v>0.25100149999999999</v>
      </c>
      <c r="AK215" s="30">
        <v>0.2436924</v>
      </c>
      <c r="AL215" s="30">
        <v>0.2421034</v>
      </c>
      <c r="AM215" s="30">
        <v>0.1852734</v>
      </c>
      <c r="AN215" s="30">
        <v>0.1832221</v>
      </c>
      <c r="AO215" s="30">
        <v>0.22789770000000001</v>
      </c>
      <c r="AP215" s="30">
        <v>0.20080039999999999</v>
      </c>
      <c r="AQ215" s="30">
        <v>0.2279843</v>
      </c>
      <c r="AR215" s="30">
        <v>0.2539788</v>
      </c>
      <c r="AS215" s="30">
        <v>0.35204239999999998</v>
      </c>
      <c r="AT215" s="30">
        <v>0.30977549999999998</v>
      </c>
      <c r="AU215" s="30">
        <v>0.29029939999999999</v>
      </c>
      <c r="AV215" s="30">
        <v>0.25100149999999999</v>
      </c>
      <c r="AW215" s="30">
        <v>0.2436924</v>
      </c>
      <c r="AX215" s="31">
        <v>0.2421034</v>
      </c>
      <c r="AZ215" s="39">
        <f t="array" ref="AZ215">SUM(IF(YEAR($C$5:$AX$5)=AZ$5,$C215:$AX215))</f>
        <v>2.9680713000000001</v>
      </c>
      <c r="BA215" s="30">
        <f t="array" ref="BA215">SUM(IF(YEAR($C$5:$AX$5)=BA$5,$C215:$AX215))</f>
        <v>2.9680713000000001</v>
      </c>
      <c r="BB215" s="30">
        <f t="array" ref="BB215">SUM(IF(YEAR($C$5:$AX$5)=BB$5,$C215:$AX215))</f>
        <v>2.9746149000000002</v>
      </c>
      <c r="BC215" s="31">
        <f t="array" ref="BC215">SUM(IF(YEAR($C$5:$AX$5)=BC$5,$C215:$AX215))</f>
        <v>2.9680713000000001</v>
      </c>
      <c r="BE215" s="39">
        <f t="shared" si="23"/>
        <v>2.9680713000000001</v>
      </c>
      <c r="BF215" s="30">
        <f t="shared" si="24"/>
        <v>2.9746149000000002</v>
      </c>
      <c r="BG215" s="31">
        <f t="shared" si="25"/>
        <v>2.9680713000000001</v>
      </c>
    </row>
    <row r="216" spans="2:59">
      <c r="B216" s="17">
        <v>58714</v>
      </c>
      <c r="C216" s="30">
        <v>9.6806449999999999E-3</v>
      </c>
      <c r="D216" s="30">
        <v>1.6122545E-3</v>
      </c>
      <c r="E216" s="30">
        <v>0</v>
      </c>
      <c r="F216" s="30">
        <v>0</v>
      </c>
      <c r="G216" s="30">
        <v>3.1639629999999997E-3</v>
      </c>
      <c r="H216" s="30">
        <v>1.2933758E-2</v>
      </c>
      <c r="I216" s="30">
        <v>0.1282982</v>
      </c>
      <c r="J216" s="30">
        <v>9.5377180000000006E-2</v>
      </c>
      <c r="K216" s="30">
        <v>0</v>
      </c>
      <c r="L216" s="30">
        <v>0</v>
      </c>
      <c r="M216" s="30">
        <v>0</v>
      </c>
      <c r="N216" s="30">
        <v>0</v>
      </c>
      <c r="O216" s="30">
        <v>0</v>
      </c>
      <c r="P216" s="30">
        <v>2.419231E-3</v>
      </c>
      <c r="Q216" s="30">
        <v>0</v>
      </c>
      <c r="R216" s="30">
        <v>0</v>
      </c>
      <c r="S216" s="30">
        <v>4.7569025000000001E-3</v>
      </c>
      <c r="T216" s="30">
        <v>3.1630745999999994E-2</v>
      </c>
      <c r="U216" s="30">
        <v>0.15565485000000001</v>
      </c>
      <c r="V216" s="30">
        <v>0.13088028000000002</v>
      </c>
      <c r="W216" s="30">
        <v>6.4241749999999999E-3</v>
      </c>
      <c r="X216" s="30">
        <v>1.42179E-2</v>
      </c>
      <c r="Y216" s="30">
        <v>0</v>
      </c>
      <c r="Z216" s="30">
        <v>0</v>
      </c>
      <c r="AA216" s="30">
        <v>8.0678499999999997E-3</v>
      </c>
      <c r="AB216" s="30">
        <v>1.6130319999999999E-3</v>
      </c>
      <c r="AC216" s="30">
        <v>0</v>
      </c>
      <c r="AD216" s="30">
        <v>2.3495054999999997E-3</v>
      </c>
      <c r="AE216" s="30">
        <v>4.7251690000000004E-3</v>
      </c>
      <c r="AF216" s="30">
        <v>4.5181520000000003E-2</v>
      </c>
      <c r="AG216" s="30">
        <v>0.19532840999999998</v>
      </c>
      <c r="AH216" s="30">
        <v>0.18316784999999999</v>
      </c>
      <c r="AI216" s="30">
        <v>2.0181852999999996E-2</v>
      </c>
      <c r="AJ216" s="30">
        <v>1.5070470000000001E-2</v>
      </c>
      <c r="AK216" s="30">
        <v>3.1899134999999997E-3</v>
      </c>
      <c r="AL216" s="30">
        <v>0</v>
      </c>
      <c r="AM216" s="30">
        <v>2.0978734999999998E-2</v>
      </c>
      <c r="AN216" s="30">
        <v>1.45129E-2</v>
      </c>
      <c r="AO216" s="30">
        <v>1.0334315E-2</v>
      </c>
      <c r="AP216" s="30">
        <v>4.6543070000000006E-2</v>
      </c>
      <c r="AQ216" s="30">
        <v>1.1043535E-2</v>
      </c>
      <c r="AR216" s="30">
        <v>5.3253249999999995E-2</v>
      </c>
      <c r="AS216" s="30">
        <v>0.20656814999999998</v>
      </c>
      <c r="AT216" s="30">
        <v>0.19285070000000001</v>
      </c>
      <c r="AU216" s="30">
        <v>3.0616885E-2</v>
      </c>
      <c r="AV216" s="30">
        <v>2.219235E-2</v>
      </c>
      <c r="AW216" s="30">
        <v>1.1166075000000001E-2</v>
      </c>
      <c r="AX216" s="31">
        <v>8.0661700000000003E-4</v>
      </c>
      <c r="AZ216" s="39">
        <f t="array" ref="AZ216">SUM(IF(YEAR($C$5:$AX$5)=AZ$5,$C216:$AX216))</f>
        <v>0.2510660005</v>
      </c>
      <c r="BA216" s="30">
        <f t="array" ref="BA216">SUM(IF(YEAR($C$5:$AX$5)=BA$5,$C216:$AX216))</f>
        <v>0.34598408450000001</v>
      </c>
      <c r="BB216" s="30">
        <f t="array" ref="BB216">SUM(IF(YEAR($C$5:$AX$5)=BB$5,$C216:$AX216))</f>
        <v>0.47887557299999989</v>
      </c>
      <c r="BC216" s="31">
        <f t="array" ref="BC216">SUM(IF(YEAR($C$5:$AX$5)=BC$5,$C216:$AX216))</f>
        <v>0.620866582</v>
      </c>
      <c r="BE216" s="39">
        <f t="shared" si="23"/>
        <v>0.24378527149999998</v>
      </c>
      <c r="BF216" s="30">
        <f t="shared" si="24"/>
        <v>0.35556350749999999</v>
      </c>
      <c r="BG216" s="31">
        <f t="shared" si="25"/>
        <v>0.56553257149999991</v>
      </c>
    </row>
    <row r="217" spans="2:59">
      <c r="B217" s="17">
        <v>58715</v>
      </c>
      <c r="C217" s="30">
        <v>1.0780720000000001E-2</v>
      </c>
      <c r="D217" s="30">
        <v>1.522989E-3</v>
      </c>
      <c r="E217" s="30">
        <v>0</v>
      </c>
      <c r="F217" s="30">
        <v>0</v>
      </c>
      <c r="G217" s="30">
        <v>0</v>
      </c>
      <c r="H217" s="30">
        <v>0</v>
      </c>
      <c r="I217" s="30">
        <v>5.13604E-2</v>
      </c>
      <c r="J217" s="30">
        <v>2.2428435000000004E-2</v>
      </c>
      <c r="K217" s="30">
        <v>0</v>
      </c>
      <c r="L217" s="30">
        <v>0</v>
      </c>
      <c r="M217" s="30">
        <v>0</v>
      </c>
      <c r="N217" s="30">
        <v>0</v>
      </c>
      <c r="O217" s="30">
        <v>0</v>
      </c>
      <c r="P217" s="30">
        <v>2.2852865000000003E-3</v>
      </c>
      <c r="Q217" s="30">
        <v>0</v>
      </c>
      <c r="R217" s="30">
        <v>0</v>
      </c>
      <c r="S217" s="30">
        <v>0</v>
      </c>
      <c r="T217" s="30">
        <v>0</v>
      </c>
      <c r="U217" s="30">
        <v>5.8118349999999999E-2</v>
      </c>
      <c r="V217" s="30">
        <v>2.6506329999999998E-2</v>
      </c>
      <c r="W217" s="30">
        <v>0</v>
      </c>
      <c r="X217" s="30">
        <v>0</v>
      </c>
      <c r="Y217" s="30">
        <v>0</v>
      </c>
      <c r="Z217" s="30">
        <v>0</v>
      </c>
      <c r="AA217" s="30">
        <v>1.001147E-2</v>
      </c>
      <c r="AB217" s="30">
        <v>0</v>
      </c>
      <c r="AC217" s="30">
        <v>0</v>
      </c>
      <c r="AD217" s="30">
        <v>0</v>
      </c>
      <c r="AE217" s="30">
        <v>0</v>
      </c>
      <c r="AF217" s="30">
        <v>0</v>
      </c>
      <c r="AG217" s="30">
        <v>6.8255299999999991E-2</v>
      </c>
      <c r="AH217" s="30">
        <v>6.5246349999999995E-2</v>
      </c>
      <c r="AI217" s="30">
        <v>2.0691135000000002E-3</v>
      </c>
      <c r="AJ217" s="30">
        <v>0</v>
      </c>
      <c r="AK217" s="30">
        <v>0</v>
      </c>
      <c r="AL217" s="30">
        <v>0</v>
      </c>
      <c r="AM217" s="30">
        <v>4.6211890000000004E-3</v>
      </c>
      <c r="AN217" s="30">
        <v>0</v>
      </c>
      <c r="AO217" s="30">
        <v>0</v>
      </c>
      <c r="AP217" s="30">
        <v>0</v>
      </c>
      <c r="AQ217" s="30">
        <v>0</v>
      </c>
      <c r="AR217" s="30">
        <v>2.733882E-3</v>
      </c>
      <c r="AS217" s="30">
        <v>8.2203180000000001E-2</v>
      </c>
      <c r="AT217" s="30">
        <v>7.1363200000000002E-2</v>
      </c>
      <c r="AU217" s="30">
        <v>3.4461054999999998E-3</v>
      </c>
      <c r="AV217" s="30">
        <v>0</v>
      </c>
      <c r="AW217" s="30">
        <v>0</v>
      </c>
      <c r="AX217" s="31">
        <v>0</v>
      </c>
      <c r="AZ217" s="39">
        <f t="array" ref="AZ217">SUM(IF(YEAR($C$5:$AX$5)=AZ$5,$C217:$AX217))</f>
        <v>8.6092543999999993E-2</v>
      </c>
      <c r="BA217" s="30">
        <f t="array" ref="BA217">SUM(IF(YEAR($C$5:$AX$5)=BA$5,$C217:$AX217))</f>
        <v>8.6909966499999991E-2</v>
      </c>
      <c r="BB217" s="30">
        <f t="array" ref="BB217">SUM(IF(YEAR($C$5:$AX$5)=BB$5,$C217:$AX217))</f>
        <v>0.14558223349999999</v>
      </c>
      <c r="BC217" s="31">
        <f t="array" ref="BC217">SUM(IF(YEAR($C$5:$AX$5)=BC$5,$C217:$AX217))</f>
        <v>0.16436755649999998</v>
      </c>
      <c r="BE217" s="39">
        <f t="shared" si="23"/>
        <v>7.6074121499999994E-2</v>
      </c>
      <c r="BF217" s="30">
        <f t="shared" si="24"/>
        <v>9.4636149999999988E-2</v>
      </c>
      <c r="BG217" s="31">
        <f t="shared" si="25"/>
        <v>0.14019195249999997</v>
      </c>
    </row>
    <row r="218" spans="2:59">
      <c r="B218" s="17">
        <v>58811</v>
      </c>
      <c r="C218" s="30">
        <v>1.0780720000000001E-2</v>
      </c>
      <c r="D218" s="30">
        <v>2.2844839999999998E-3</v>
      </c>
      <c r="E218" s="30">
        <v>0</v>
      </c>
      <c r="F218" s="30">
        <v>0</v>
      </c>
      <c r="G218" s="30">
        <v>0</v>
      </c>
      <c r="H218" s="30">
        <v>0</v>
      </c>
      <c r="I218" s="30">
        <v>5.5193479999999996E-2</v>
      </c>
      <c r="J218" s="30">
        <v>2.8545279999999999E-2</v>
      </c>
      <c r="K218" s="30">
        <v>0</v>
      </c>
      <c r="L218" s="30">
        <v>0</v>
      </c>
      <c r="M218" s="30">
        <v>0</v>
      </c>
      <c r="N218" s="30">
        <v>0</v>
      </c>
      <c r="O218" s="30">
        <v>0</v>
      </c>
      <c r="P218" s="30">
        <v>3.8088104999999999E-3</v>
      </c>
      <c r="Q218" s="30">
        <v>0</v>
      </c>
      <c r="R218" s="30">
        <v>0</v>
      </c>
      <c r="S218" s="30">
        <v>0</v>
      </c>
      <c r="T218" s="30">
        <v>0</v>
      </c>
      <c r="U218" s="30">
        <v>6.2211290000000002E-2</v>
      </c>
      <c r="V218" s="30">
        <v>3.1943525E-2</v>
      </c>
      <c r="W218" s="30">
        <v>0</v>
      </c>
      <c r="X218" s="30">
        <v>0</v>
      </c>
      <c r="Y218" s="30">
        <v>0</v>
      </c>
      <c r="Z218" s="30">
        <v>0</v>
      </c>
      <c r="AA218" s="30">
        <v>8.4712450000000005E-3</v>
      </c>
      <c r="AB218" s="30">
        <v>7.6186150000000002E-4</v>
      </c>
      <c r="AC218" s="30">
        <v>0</v>
      </c>
      <c r="AD218" s="30">
        <v>0</v>
      </c>
      <c r="AE218" s="30">
        <v>0</v>
      </c>
      <c r="AF218" s="30">
        <v>0</v>
      </c>
      <c r="AG218" s="30">
        <v>7.7716399999999991E-2</v>
      </c>
      <c r="AH218" s="30">
        <v>7.2417990000000002E-2</v>
      </c>
      <c r="AI218" s="30">
        <v>2.7588180000000001E-3</v>
      </c>
      <c r="AJ218" s="30">
        <v>0</v>
      </c>
      <c r="AK218" s="30">
        <v>0</v>
      </c>
      <c r="AL218" s="30">
        <v>0</v>
      </c>
      <c r="AM218" s="30">
        <v>5.3913850000000003E-3</v>
      </c>
      <c r="AN218" s="30">
        <v>4.5697890000000003E-3</v>
      </c>
      <c r="AO218" s="30">
        <v>0</v>
      </c>
      <c r="AP218" s="30">
        <v>0</v>
      </c>
      <c r="AQ218" s="30">
        <v>0</v>
      </c>
      <c r="AR218" s="30">
        <v>6.1512350000000006E-3</v>
      </c>
      <c r="AS218" s="30">
        <v>9.1908100000000006E-2</v>
      </c>
      <c r="AT218" s="30">
        <v>8.1557950000000004E-2</v>
      </c>
      <c r="AU218" s="30">
        <v>4.8245479999999997E-3</v>
      </c>
      <c r="AV218" s="30">
        <v>0</v>
      </c>
      <c r="AW218" s="30">
        <v>0</v>
      </c>
      <c r="AX218" s="31">
        <v>0</v>
      </c>
      <c r="AZ218" s="39">
        <f t="array" ref="AZ218">SUM(IF(YEAR($C$5:$AX$5)=AZ$5,$C218:$AX218))</f>
        <v>9.6803963999999992E-2</v>
      </c>
      <c r="BA218" s="30">
        <f t="array" ref="BA218">SUM(IF(YEAR($C$5:$AX$5)=BA$5,$C218:$AX218))</f>
        <v>9.7963625499999998E-2</v>
      </c>
      <c r="BB218" s="30">
        <f t="array" ref="BB218">SUM(IF(YEAR($C$5:$AX$5)=BB$5,$C218:$AX218))</f>
        <v>0.16212631449999998</v>
      </c>
      <c r="BC218" s="31">
        <f t="array" ref="BC218">SUM(IF(YEAR($C$5:$AX$5)=BC$5,$C218:$AX218))</f>
        <v>0.19440300700000004</v>
      </c>
      <c r="BE218" s="39">
        <f t="shared" si="23"/>
        <v>8.7547570499999991E-2</v>
      </c>
      <c r="BF218" s="30">
        <f t="shared" si="24"/>
        <v>0.10338792150000001</v>
      </c>
      <c r="BG218" s="31">
        <f t="shared" si="25"/>
        <v>0.16285438199999999</v>
      </c>
    </row>
    <row r="219" spans="2:59">
      <c r="B219" s="17">
        <v>58813</v>
      </c>
      <c r="C219" s="30">
        <v>9.1304400000000001E-3</v>
      </c>
      <c r="D219" s="30">
        <v>7.3973750000000003E-4</v>
      </c>
      <c r="E219" s="30">
        <v>0</v>
      </c>
      <c r="F219" s="30">
        <v>0</v>
      </c>
      <c r="G219" s="30">
        <v>0</v>
      </c>
      <c r="H219" s="30">
        <v>4.4265020000000001E-4</v>
      </c>
      <c r="I219" s="30">
        <v>6.6523969999999988E-2</v>
      </c>
      <c r="J219" s="30">
        <v>4.5115771999999998E-2</v>
      </c>
      <c r="K219" s="30">
        <v>0</v>
      </c>
      <c r="L219" s="30">
        <v>0</v>
      </c>
      <c r="M219" s="30">
        <v>0</v>
      </c>
      <c r="N219" s="30">
        <v>0</v>
      </c>
      <c r="O219" s="30">
        <v>0</v>
      </c>
      <c r="P219" s="30">
        <v>1.233329E-3</v>
      </c>
      <c r="Q219" s="30">
        <v>0</v>
      </c>
      <c r="R219" s="30">
        <v>0</v>
      </c>
      <c r="S219" s="30">
        <v>8.8860179999999999E-4</v>
      </c>
      <c r="T219" s="30">
        <v>2.2132499999999999E-3</v>
      </c>
      <c r="U219" s="30">
        <v>8.9282169999999994E-2</v>
      </c>
      <c r="V219" s="30">
        <v>6.1775790000000004E-2</v>
      </c>
      <c r="W219" s="30">
        <v>0</v>
      </c>
      <c r="X219" s="30">
        <v>0</v>
      </c>
      <c r="Y219" s="30">
        <v>0</v>
      </c>
      <c r="Z219" s="30">
        <v>0</v>
      </c>
      <c r="AA219" s="30">
        <v>3.7405498E-3</v>
      </c>
      <c r="AB219" s="30">
        <v>2.4669809999999998E-4</v>
      </c>
      <c r="AC219" s="30">
        <v>0</v>
      </c>
      <c r="AD219" s="30">
        <v>0</v>
      </c>
      <c r="AE219" s="30">
        <v>0</v>
      </c>
      <c r="AF219" s="30">
        <v>8.0178899999999997E-3</v>
      </c>
      <c r="AG219" s="30">
        <v>0.10350603</v>
      </c>
      <c r="AH219" s="30">
        <v>0.10387631</v>
      </c>
      <c r="AI219" s="30">
        <v>7.1466537000000009E-3</v>
      </c>
      <c r="AJ219" s="30">
        <v>9.0937820000000003E-4</v>
      </c>
      <c r="AK219" s="30">
        <v>0</v>
      </c>
      <c r="AL219" s="30">
        <v>0</v>
      </c>
      <c r="AM219" s="30">
        <v>4.987951E-3</v>
      </c>
      <c r="AN219" s="30">
        <v>1.9729881999999998E-3</v>
      </c>
      <c r="AO219" s="30">
        <v>0</v>
      </c>
      <c r="AP219" s="30">
        <v>9.5117740000000006E-3</v>
      </c>
      <c r="AQ219" s="30">
        <v>4.4206300000000003E-4</v>
      </c>
      <c r="AR219" s="30">
        <v>1.8811714E-2</v>
      </c>
      <c r="AS219" s="30">
        <v>0.12298182000000001</v>
      </c>
      <c r="AT219" s="30">
        <v>0.11069871000000001</v>
      </c>
      <c r="AU219" s="30">
        <v>1.093564E-2</v>
      </c>
      <c r="AV219" s="30">
        <v>3.180422E-3</v>
      </c>
      <c r="AW219" s="30">
        <v>1.8851510000000001E-3</v>
      </c>
      <c r="AX219" s="31">
        <v>0</v>
      </c>
      <c r="AZ219" s="39">
        <f t="array" ref="AZ219">SUM(IF(YEAR($C$5:$AX$5)=AZ$5,$C219:$AX219))</f>
        <v>0.12195256969999999</v>
      </c>
      <c r="BA219" s="30">
        <f t="array" ref="BA219">SUM(IF(YEAR($C$5:$AX$5)=BA$5,$C219:$AX219))</f>
        <v>0.1553931408</v>
      </c>
      <c r="BB219" s="30">
        <f t="array" ref="BB219">SUM(IF(YEAR($C$5:$AX$5)=BB$5,$C219:$AX219))</f>
        <v>0.22744350980000003</v>
      </c>
      <c r="BC219" s="31">
        <f t="array" ref="BC219">SUM(IF(YEAR($C$5:$AX$5)=BC$5,$C219:$AX219))</f>
        <v>0.28540823320000003</v>
      </c>
      <c r="BE219" s="39">
        <f t="shared" si="23"/>
        <v>0.114204323</v>
      </c>
      <c r="BF219" s="30">
        <f t="shared" si="24"/>
        <v>0.15725845789999998</v>
      </c>
      <c r="BG219" s="31">
        <f t="shared" si="25"/>
        <v>0.24037103809999999</v>
      </c>
    </row>
    <row r="220" spans="2:59">
      <c r="B220" s="17">
        <v>58818</v>
      </c>
      <c r="C220" s="30">
        <v>1.0722049999999999E-2</v>
      </c>
      <c r="D220" s="30">
        <v>2.2192119999999999E-3</v>
      </c>
      <c r="E220" s="30">
        <v>0</v>
      </c>
      <c r="F220" s="30">
        <v>0</v>
      </c>
      <c r="G220" s="30">
        <v>0</v>
      </c>
      <c r="H220" s="30">
        <v>4.4265020000000001E-4</v>
      </c>
      <c r="I220" s="30">
        <v>6.6086310000000009E-2</v>
      </c>
      <c r="J220" s="30">
        <v>4.4343670000000002E-2</v>
      </c>
      <c r="K220" s="30">
        <v>0</v>
      </c>
      <c r="L220" s="30">
        <v>0</v>
      </c>
      <c r="M220" s="30">
        <v>0</v>
      </c>
      <c r="N220" s="30">
        <v>0</v>
      </c>
      <c r="O220" s="30">
        <v>2.7432580000000002E-3</v>
      </c>
      <c r="P220" s="30">
        <v>4.193319E-3</v>
      </c>
      <c r="Q220" s="30">
        <v>0</v>
      </c>
      <c r="R220" s="30">
        <v>0</v>
      </c>
      <c r="S220" s="30">
        <v>8.8860179999999999E-4</v>
      </c>
      <c r="T220" s="30">
        <v>2.2132499999999999E-3</v>
      </c>
      <c r="U220" s="30">
        <v>8.6875049999999995E-2</v>
      </c>
      <c r="V220" s="30">
        <v>6.0301078000000001E-2</v>
      </c>
      <c r="W220" s="30">
        <v>0</v>
      </c>
      <c r="X220" s="30">
        <v>0</v>
      </c>
      <c r="Y220" s="30">
        <v>0</v>
      </c>
      <c r="Z220" s="30">
        <v>0</v>
      </c>
      <c r="AA220" s="30">
        <v>5.236769799999999E-3</v>
      </c>
      <c r="AB220" s="30">
        <v>7.4009430000000005E-4</v>
      </c>
      <c r="AC220" s="30">
        <v>0</v>
      </c>
      <c r="AD220" s="30">
        <v>0</v>
      </c>
      <c r="AE220" s="30">
        <v>0</v>
      </c>
      <c r="AF220" s="30">
        <v>8.188075999999999E-3</v>
      </c>
      <c r="AG220" s="30">
        <v>0.1002236</v>
      </c>
      <c r="AH220" s="30">
        <v>0.10123539000000001</v>
      </c>
      <c r="AI220" s="30">
        <v>6.9233208000000004E-3</v>
      </c>
      <c r="AJ220" s="30">
        <v>9.0937820000000003E-4</v>
      </c>
      <c r="AK220" s="30">
        <v>0</v>
      </c>
      <c r="AL220" s="30">
        <v>0</v>
      </c>
      <c r="AM220" s="30">
        <v>8.2800779999999997E-3</v>
      </c>
      <c r="AN220" s="30">
        <v>5.9189652000000001E-3</v>
      </c>
      <c r="AO220" s="30">
        <v>0</v>
      </c>
      <c r="AP220" s="30">
        <v>9.5117740000000006E-3</v>
      </c>
      <c r="AQ220" s="30">
        <v>4.4206300000000003E-4</v>
      </c>
      <c r="AR220" s="30">
        <v>1.7705143100000001E-2</v>
      </c>
      <c r="AS220" s="30">
        <v>0.12065727000000001</v>
      </c>
      <c r="AT220" s="30">
        <v>0.10766081</v>
      </c>
      <c r="AU220" s="30">
        <v>1.0712464000000001E-2</v>
      </c>
      <c r="AV220" s="30">
        <v>3.180422E-3</v>
      </c>
      <c r="AW220" s="30">
        <v>1.8851510000000001E-3</v>
      </c>
      <c r="AX220" s="31">
        <v>0</v>
      </c>
      <c r="AZ220" s="39">
        <f t="array" ref="AZ220">SUM(IF(YEAR($C$5:$AX$5)=AZ$5,$C220:$AX220))</f>
        <v>0.12381389220000001</v>
      </c>
      <c r="BA220" s="30">
        <f t="array" ref="BA220">SUM(IF(YEAR($C$5:$AX$5)=BA$5,$C220:$AX220))</f>
        <v>0.15721455679999999</v>
      </c>
      <c r="BB220" s="30">
        <f t="array" ref="BB220">SUM(IF(YEAR($C$5:$AX$5)=BB$5,$C220:$AX220))</f>
        <v>0.2234566291</v>
      </c>
      <c r="BC220" s="31">
        <f t="array" ref="BC220">SUM(IF(YEAR($C$5:$AX$5)=BC$5,$C220:$AX220))</f>
        <v>0.28595414029999999</v>
      </c>
      <c r="BE220" s="39">
        <f t="shared" si="23"/>
        <v>0.11869780900000002</v>
      </c>
      <c r="BF220" s="30">
        <f t="shared" si="24"/>
        <v>0.1553662421</v>
      </c>
      <c r="BG220" s="31">
        <f t="shared" si="25"/>
        <v>0.24163264519999997</v>
      </c>
    </row>
    <row r="221" spans="2:59">
      <c r="B221" s="17">
        <v>58821</v>
      </c>
      <c r="C221" s="30">
        <v>9.6806449999999999E-3</v>
      </c>
      <c r="D221" s="30">
        <v>1.6122545E-3</v>
      </c>
      <c r="E221" s="30">
        <v>0</v>
      </c>
      <c r="F221" s="30">
        <v>0</v>
      </c>
      <c r="G221" s="30">
        <v>3.1639629999999997E-3</v>
      </c>
      <c r="H221" s="30">
        <v>1.3053591E-2</v>
      </c>
      <c r="I221" s="30">
        <v>0.1282982</v>
      </c>
      <c r="J221" s="30">
        <v>9.5214999999999994E-2</v>
      </c>
      <c r="K221" s="30">
        <v>0</v>
      </c>
      <c r="L221" s="30">
        <v>0</v>
      </c>
      <c r="M221" s="30">
        <v>0</v>
      </c>
      <c r="N221" s="30">
        <v>0</v>
      </c>
      <c r="O221" s="30">
        <v>0</v>
      </c>
      <c r="P221" s="30">
        <v>2.419231E-3</v>
      </c>
      <c r="Q221" s="30">
        <v>0</v>
      </c>
      <c r="R221" s="30">
        <v>0</v>
      </c>
      <c r="S221" s="30">
        <v>4.7569025000000001E-3</v>
      </c>
      <c r="T221" s="30">
        <v>3.1630746000000001E-2</v>
      </c>
      <c r="U221" s="30">
        <v>0.15581253</v>
      </c>
      <c r="V221" s="30">
        <v>0.1307189</v>
      </c>
      <c r="W221" s="30">
        <v>6.4241749999999999E-3</v>
      </c>
      <c r="X221" s="30">
        <v>1.4059923E-2</v>
      </c>
      <c r="Y221" s="30">
        <v>0</v>
      </c>
      <c r="Z221" s="30">
        <v>0</v>
      </c>
      <c r="AA221" s="30">
        <v>8.0678499999999997E-3</v>
      </c>
      <c r="AB221" s="30">
        <v>1.6130319999999999E-3</v>
      </c>
      <c r="AC221" s="30">
        <v>0</v>
      </c>
      <c r="AD221" s="30">
        <v>2.3495054999999997E-3</v>
      </c>
      <c r="AE221" s="30">
        <v>4.7251690000000004E-3</v>
      </c>
      <c r="AF221" s="30">
        <v>4.5181520000000003E-2</v>
      </c>
      <c r="AG221" s="30">
        <v>0.19543283</v>
      </c>
      <c r="AH221" s="30">
        <v>0.18316784999999999</v>
      </c>
      <c r="AI221" s="30">
        <v>2.0318075000000001E-2</v>
      </c>
      <c r="AJ221" s="30">
        <v>1.5070470000000001E-2</v>
      </c>
      <c r="AK221" s="30">
        <v>3.1899134999999997E-3</v>
      </c>
      <c r="AL221" s="30">
        <v>0</v>
      </c>
      <c r="AM221" s="30">
        <v>2.1030949E-2</v>
      </c>
      <c r="AN221" s="30">
        <v>1.45129E-2</v>
      </c>
      <c r="AO221" s="30">
        <v>1.0334315E-2</v>
      </c>
      <c r="AP221" s="30">
        <v>4.6826851000000003E-2</v>
      </c>
      <c r="AQ221" s="30">
        <v>1.1043535E-2</v>
      </c>
      <c r="AR221" s="30">
        <v>5.3253249999999995E-2</v>
      </c>
      <c r="AS221" s="30">
        <v>0.20656814999999998</v>
      </c>
      <c r="AT221" s="30">
        <v>0.19285070000000001</v>
      </c>
      <c r="AU221" s="30">
        <v>3.0616885E-2</v>
      </c>
      <c r="AV221" s="30">
        <v>2.219235E-2</v>
      </c>
      <c r="AW221" s="30">
        <v>1.1166075000000001E-2</v>
      </c>
      <c r="AX221" s="31">
        <v>8.0661700000000003E-4</v>
      </c>
      <c r="AZ221" s="39">
        <f t="array" ref="AZ221">SUM(IF(YEAR($C$5:$AX$5)=AZ$5,$C221:$AX221))</f>
        <v>0.2510236535</v>
      </c>
      <c r="BA221" s="30">
        <f t="array" ref="BA221">SUM(IF(YEAR($C$5:$AX$5)=BA$5,$C221:$AX221))</f>
        <v>0.34582240749999993</v>
      </c>
      <c r="BB221" s="30">
        <f t="array" ref="BB221">SUM(IF(YEAR($C$5:$AX$5)=BB$5,$C221:$AX221))</f>
        <v>0.47911621500000001</v>
      </c>
      <c r="BC221" s="31">
        <f t="array" ref="BC221">SUM(IF(YEAR($C$5:$AX$5)=BC$5,$C221:$AX221))</f>
        <v>0.62120257699999992</v>
      </c>
      <c r="BE221" s="39">
        <f t="shared" si="23"/>
        <v>0.24374292449999999</v>
      </c>
      <c r="BF221" s="30">
        <f t="shared" si="24"/>
        <v>0.3554018304999999</v>
      </c>
      <c r="BG221" s="31">
        <f t="shared" si="25"/>
        <v>0.56610920849999991</v>
      </c>
    </row>
    <row r="222" spans="2:59">
      <c r="B222" s="17">
        <v>58897</v>
      </c>
      <c r="C222" s="30">
        <v>2.5791699999999991E-3</v>
      </c>
      <c r="D222" s="30">
        <v>2.2708650000000004E-3</v>
      </c>
      <c r="E222" s="30">
        <v>2.4875239999999996E-3</v>
      </c>
      <c r="F222" s="30">
        <v>2.2125869999999998E-3</v>
      </c>
      <c r="G222" s="30">
        <v>2.4220630000000008E-3</v>
      </c>
      <c r="H222" s="30">
        <v>2.7493689999999998E-3</v>
      </c>
      <c r="I222" s="30">
        <v>3.40398E-3</v>
      </c>
      <c r="J222" s="30">
        <v>3.3254270000000006E-3</v>
      </c>
      <c r="K222" s="30">
        <v>2.8933829999999994E-3</v>
      </c>
      <c r="L222" s="30">
        <v>2.8541070000000003E-3</v>
      </c>
      <c r="M222" s="30">
        <v>2.5398930000000001E-3</v>
      </c>
      <c r="N222" s="30">
        <v>2.7886460000000001E-3</v>
      </c>
      <c r="O222" s="30">
        <v>2.5791699999999991E-3</v>
      </c>
      <c r="P222" s="30">
        <v>2.2708650000000004E-3</v>
      </c>
      <c r="Q222" s="30">
        <v>2.4875239999999996E-3</v>
      </c>
      <c r="R222" s="30">
        <v>2.2125869999999998E-3</v>
      </c>
      <c r="S222" s="30">
        <v>2.4220630000000008E-3</v>
      </c>
      <c r="T222" s="30">
        <v>2.7493689999999998E-3</v>
      </c>
      <c r="U222" s="30">
        <v>3.40398E-3</v>
      </c>
      <c r="V222" s="30">
        <v>3.3254270000000006E-3</v>
      </c>
      <c r="W222" s="30">
        <v>2.8933829999999994E-3</v>
      </c>
      <c r="X222" s="30">
        <v>2.8541070000000003E-3</v>
      </c>
      <c r="Y222" s="30">
        <v>2.5398930000000001E-3</v>
      </c>
      <c r="Z222" s="30">
        <v>2.7886460000000001E-3</v>
      </c>
      <c r="AA222" s="30">
        <v>2.5791699999999991E-3</v>
      </c>
      <c r="AB222" s="30">
        <v>2.3519669999999999E-3</v>
      </c>
      <c r="AC222" s="30">
        <v>2.4875239999999996E-3</v>
      </c>
      <c r="AD222" s="30">
        <v>2.2125869999999998E-3</v>
      </c>
      <c r="AE222" s="30">
        <v>2.4220630000000008E-3</v>
      </c>
      <c r="AF222" s="30">
        <v>2.7493689999999998E-3</v>
      </c>
      <c r="AG222" s="30">
        <v>3.40398E-3</v>
      </c>
      <c r="AH222" s="30">
        <v>3.3254270000000006E-3</v>
      </c>
      <c r="AI222" s="30">
        <v>2.8933829999999994E-3</v>
      </c>
      <c r="AJ222" s="30">
        <v>2.8541070000000003E-3</v>
      </c>
      <c r="AK222" s="30">
        <v>2.5398930000000001E-3</v>
      </c>
      <c r="AL222" s="30">
        <v>2.7886460000000001E-3</v>
      </c>
      <c r="AM222" s="30">
        <v>2.5791699999999991E-3</v>
      </c>
      <c r="AN222" s="30">
        <v>2.2708650000000004E-3</v>
      </c>
      <c r="AO222" s="30">
        <v>2.4875239999999996E-3</v>
      </c>
      <c r="AP222" s="30">
        <v>2.2125869999999998E-3</v>
      </c>
      <c r="AQ222" s="30">
        <v>2.4220630000000008E-3</v>
      </c>
      <c r="AR222" s="30">
        <v>2.7493689999999998E-3</v>
      </c>
      <c r="AS222" s="30">
        <v>3.40398E-3</v>
      </c>
      <c r="AT222" s="30">
        <v>3.3254270000000006E-3</v>
      </c>
      <c r="AU222" s="30">
        <v>2.8933829999999994E-3</v>
      </c>
      <c r="AV222" s="30">
        <v>2.8541070000000003E-3</v>
      </c>
      <c r="AW222" s="30">
        <v>2.5398930000000001E-3</v>
      </c>
      <c r="AX222" s="31">
        <v>2.7886460000000001E-3</v>
      </c>
      <c r="AZ222" s="39">
        <f t="array" ref="AZ222">SUM(IF(YEAR($C$5:$AX$5)=AZ$5,$C222:$AX222))</f>
        <v>3.2527014E-2</v>
      </c>
      <c r="BA222" s="30">
        <f t="array" ref="BA222">SUM(IF(YEAR($C$5:$AX$5)=BA$5,$C222:$AX222))</f>
        <v>3.2527014E-2</v>
      </c>
      <c r="BB222" s="30">
        <f t="array" ref="BB222">SUM(IF(YEAR($C$5:$AX$5)=BB$5,$C222:$AX222))</f>
        <v>3.2608115999999999E-2</v>
      </c>
      <c r="BC222" s="31">
        <f t="array" ref="BC222">SUM(IF(YEAR($C$5:$AX$5)=BC$5,$C222:$AX222))</f>
        <v>3.2527014E-2</v>
      </c>
      <c r="BE222" s="39">
        <f t="shared" si="23"/>
        <v>3.2527013999999993E-2</v>
      </c>
      <c r="BF222" s="30">
        <f t="shared" si="24"/>
        <v>3.2608115999999993E-2</v>
      </c>
      <c r="BG222" s="31">
        <f t="shared" si="25"/>
        <v>3.2527013999999993E-2</v>
      </c>
    </row>
    <row r="223" spans="2:59">
      <c r="B223" s="17">
        <v>58947</v>
      </c>
      <c r="C223" s="30">
        <v>0.29570069999999998</v>
      </c>
      <c r="D223" s="30">
        <v>0.26649571999999999</v>
      </c>
      <c r="E223" s="30">
        <v>0.31376949999999998</v>
      </c>
      <c r="F223" s="30">
        <v>0.26846217999999999</v>
      </c>
      <c r="G223" s="30">
        <v>0.30426690000000001</v>
      </c>
      <c r="H223" s="30">
        <v>0.32639450000000003</v>
      </c>
      <c r="I223" s="30">
        <v>0.41071790000000002</v>
      </c>
      <c r="J223" s="30">
        <v>0.39069399999999999</v>
      </c>
      <c r="K223" s="30">
        <v>0.35803580000000002</v>
      </c>
      <c r="L223" s="30">
        <v>0.31709969999999998</v>
      </c>
      <c r="M223" s="30">
        <v>0.29295166</v>
      </c>
      <c r="N223" s="30">
        <v>0.30701010000000001</v>
      </c>
      <c r="O223" s="30">
        <v>0.29570069999999998</v>
      </c>
      <c r="P223" s="30">
        <v>0.26649571999999999</v>
      </c>
      <c r="Q223" s="30">
        <v>0.31376949999999998</v>
      </c>
      <c r="R223" s="30">
        <v>0.26846217999999999</v>
      </c>
      <c r="S223" s="30">
        <v>0.30426690000000001</v>
      </c>
      <c r="T223" s="30">
        <v>0.32639450000000003</v>
      </c>
      <c r="U223" s="30">
        <v>0.41071790000000002</v>
      </c>
      <c r="V223" s="30">
        <v>0.39069399999999999</v>
      </c>
      <c r="W223" s="30">
        <v>0.35803580000000002</v>
      </c>
      <c r="X223" s="30">
        <v>0.31709969999999998</v>
      </c>
      <c r="Y223" s="30">
        <v>0.29295166</v>
      </c>
      <c r="Z223" s="30">
        <v>0.30701010000000001</v>
      </c>
      <c r="AA223" s="30">
        <v>0.29570069999999998</v>
      </c>
      <c r="AB223" s="30">
        <v>0.27601350000000002</v>
      </c>
      <c r="AC223" s="30">
        <v>0.31376949999999998</v>
      </c>
      <c r="AD223" s="30">
        <v>0.26846217999999999</v>
      </c>
      <c r="AE223" s="30">
        <v>0.30426690000000001</v>
      </c>
      <c r="AF223" s="30">
        <v>0.32639450000000003</v>
      </c>
      <c r="AG223" s="30">
        <v>0.41071790000000002</v>
      </c>
      <c r="AH223" s="30">
        <v>0.39069399999999999</v>
      </c>
      <c r="AI223" s="30">
        <v>0.35803580000000002</v>
      </c>
      <c r="AJ223" s="30">
        <v>0.31709969999999998</v>
      </c>
      <c r="AK223" s="30">
        <v>0.29295166</v>
      </c>
      <c r="AL223" s="30">
        <v>0.30701010000000001</v>
      </c>
      <c r="AM223" s="30">
        <v>0.29570069999999998</v>
      </c>
      <c r="AN223" s="30">
        <v>0.26649571999999999</v>
      </c>
      <c r="AO223" s="30">
        <v>0.31376949999999998</v>
      </c>
      <c r="AP223" s="30">
        <v>0.26846217999999999</v>
      </c>
      <c r="AQ223" s="30">
        <v>0.30426690000000001</v>
      </c>
      <c r="AR223" s="30">
        <v>0.32639450000000003</v>
      </c>
      <c r="AS223" s="30">
        <v>0.41071790000000002</v>
      </c>
      <c r="AT223" s="30">
        <v>0.39069399999999999</v>
      </c>
      <c r="AU223" s="30">
        <v>0.35803580000000002</v>
      </c>
      <c r="AV223" s="30">
        <v>0.31709969999999998</v>
      </c>
      <c r="AW223" s="30">
        <v>0.29295166</v>
      </c>
      <c r="AX223" s="31">
        <v>0.30701010000000001</v>
      </c>
      <c r="AZ223" s="39">
        <f t="array" ref="AZ223">SUM(IF(YEAR($C$5:$AX$5)=AZ$5,$C223:$AX223))</f>
        <v>3.8515986599999996</v>
      </c>
      <c r="BA223" s="30">
        <f t="array" ref="BA223">SUM(IF(YEAR($C$5:$AX$5)=BA$5,$C223:$AX223))</f>
        <v>3.8515986599999996</v>
      </c>
      <c r="BB223" s="30">
        <f t="array" ref="BB223">SUM(IF(YEAR($C$5:$AX$5)=BB$5,$C223:$AX223))</f>
        <v>3.8611164399999995</v>
      </c>
      <c r="BC223" s="31">
        <f t="array" ref="BC223">SUM(IF(YEAR($C$5:$AX$5)=BC$5,$C223:$AX223))</f>
        <v>3.8515986599999996</v>
      </c>
      <c r="BE223" s="39">
        <f t="shared" si="23"/>
        <v>3.8515986599999996</v>
      </c>
      <c r="BF223" s="30">
        <f t="shared" si="24"/>
        <v>3.8611164399999991</v>
      </c>
      <c r="BG223" s="31">
        <f t="shared" si="25"/>
        <v>3.8515986599999996</v>
      </c>
    </row>
    <row r="224" spans="2:59">
      <c r="B224" s="17">
        <v>59012</v>
      </c>
      <c r="C224" s="30">
        <v>0.55988640000000001</v>
      </c>
      <c r="D224" s="30">
        <v>0.52132889999999998</v>
      </c>
      <c r="E224" s="30">
        <v>0.54414089999999993</v>
      </c>
      <c r="F224" s="30">
        <v>0.57984659999999999</v>
      </c>
      <c r="G224" s="30">
        <v>0.57724320000000007</v>
      </c>
      <c r="H224" s="30">
        <v>1.0153827</v>
      </c>
      <c r="I224" s="30">
        <v>1.1166732000000001</v>
      </c>
      <c r="J224" s="30">
        <v>1.0897698</v>
      </c>
      <c r="K224" s="30">
        <v>0.99480239999999998</v>
      </c>
      <c r="L224" s="30">
        <v>1.0564197</v>
      </c>
      <c r="M224" s="30">
        <v>1.1205162</v>
      </c>
      <c r="N224" s="30">
        <v>1.2132521999999999</v>
      </c>
      <c r="O224" s="30">
        <v>0.55988640000000001</v>
      </c>
      <c r="P224" s="30">
        <v>0.52132889999999998</v>
      </c>
      <c r="Q224" s="30">
        <v>0.54414089999999993</v>
      </c>
      <c r="R224" s="30">
        <v>0.57984659999999999</v>
      </c>
      <c r="S224" s="30">
        <v>0.57724320000000007</v>
      </c>
      <c r="T224" s="30">
        <v>1.0153827</v>
      </c>
      <c r="U224" s="30">
        <v>1.1166732000000001</v>
      </c>
      <c r="V224" s="30">
        <v>1.0897698</v>
      </c>
      <c r="W224" s="30">
        <v>0.99480239999999998</v>
      </c>
      <c r="X224" s="30">
        <v>1.0564197</v>
      </c>
      <c r="Y224" s="30">
        <v>1.1205162</v>
      </c>
      <c r="Z224" s="30">
        <v>1.2132521999999999</v>
      </c>
      <c r="AA224" s="30">
        <v>0.55988640000000001</v>
      </c>
      <c r="AB224" s="30">
        <v>0.53994779999999998</v>
      </c>
      <c r="AC224" s="30">
        <v>0.54414089999999993</v>
      </c>
      <c r="AD224" s="30">
        <v>0.57984659999999999</v>
      </c>
      <c r="AE224" s="30">
        <v>0.57724320000000007</v>
      </c>
      <c r="AF224" s="30">
        <v>1.0153827</v>
      </c>
      <c r="AG224" s="30">
        <v>1.1166732000000001</v>
      </c>
      <c r="AH224" s="30">
        <v>1.0897698</v>
      </c>
      <c r="AI224" s="30">
        <v>0.99480239999999998</v>
      </c>
      <c r="AJ224" s="30">
        <v>1.0564197</v>
      </c>
      <c r="AK224" s="30">
        <v>1.1205162</v>
      </c>
      <c r="AL224" s="30">
        <v>1.2132521999999999</v>
      </c>
      <c r="AM224" s="30">
        <v>0.55988640000000001</v>
      </c>
      <c r="AN224" s="30">
        <v>0.52132889999999998</v>
      </c>
      <c r="AO224" s="30">
        <v>0.54414089999999993</v>
      </c>
      <c r="AP224" s="30">
        <v>0.57984659999999999</v>
      </c>
      <c r="AQ224" s="30">
        <v>0.57724320000000007</v>
      </c>
      <c r="AR224" s="30">
        <v>1.0153827</v>
      </c>
      <c r="AS224" s="30">
        <v>1.1166732000000001</v>
      </c>
      <c r="AT224" s="30">
        <v>1.0897698</v>
      </c>
      <c r="AU224" s="30">
        <v>0.99480239999999998</v>
      </c>
      <c r="AV224" s="30">
        <v>1.0564197</v>
      </c>
      <c r="AW224" s="30">
        <v>1.1205162</v>
      </c>
      <c r="AX224" s="31">
        <v>1.2132521999999999</v>
      </c>
      <c r="AZ224" s="39">
        <f t="array" ref="AZ224">SUM(IF(YEAR($C$5:$AX$5)=AZ$5,$C224:$AX224))</f>
        <v>10.389262200000001</v>
      </c>
      <c r="BA224" s="30">
        <f t="array" ref="BA224">SUM(IF(YEAR($C$5:$AX$5)=BA$5,$C224:$AX224))</f>
        <v>10.389262200000001</v>
      </c>
      <c r="BB224" s="30">
        <f t="array" ref="BB224">SUM(IF(YEAR($C$5:$AX$5)=BB$5,$C224:$AX224))</f>
        <v>10.407881100000001</v>
      </c>
      <c r="BC224" s="31">
        <f t="array" ref="BC224">SUM(IF(YEAR($C$5:$AX$5)=BC$5,$C224:$AX224))</f>
        <v>10.389262200000001</v>
      </c>
      <c r="BE224" s="39">
        <f t="shared" si="23"/>
        <v>10.389262200000001</v>
      </c>
      <c r="BF224" s="30">
        <f t="shared" si="24"/>
        <v>10.407881100000001</v>
      </c>
      <c r="BG224" s="31">
        <f t="shared" si="25"/>
        <v>10.389262200000001</v>
      </c>
    </row>
    <row r="225" spans="2:59">
      <c r="B225" s="17">
        <v>59026</v>
      </c>
      <c r="C225" s="30">
        <v>0.16182907999999999</v>
      </c>
      <c r="D225" s="30">
        <v>0.13815424000000001</v>
      </c>
      <c r="E225" s="30">
        <v>0.13738064</v>
      </c>
      <c r="F225" s="30">
        <v>0.16522394000000001</v>
      </c>
      <c r="G225" s="30">
        <v>0.18552362</v>
      </c>
      <c r="H225" s="30">
        <v>0.19900129999999999</v>
      </c>
      <c r="I225" s="30">
        <v>0.18978228</v>
      </c>
      <c r="J225" s="30">
        <v>0.18952015999999999</v>
      </c>
      <c r="K225" s="30">
        <v>0.17552654000000001</v>
      </c>
      <c r="L225" s="30">
        <v>0.17255076</v>
      </c>
      <c r="M225" s="30">
        <v>0.17215116</v>
      </c>
      <c r="N225" s="30">
        <v>0.17041310000000001</v>
      </c>
      <c r="O225" s="30">
        <v>0.16182907999999999</v>
      </c>
      <c r="P225" s="30">
        <v>0.13815424000000001</v>
      </c>
      <c r="Q225" s="30">
        <v>0.13738064</v>
      </c>
      <c r="R225" s="30">
        <v>0.16522396</v>
      </c>
      <c r="S225" s="30">
        <v>0.18552363999999999</v>
      </c>
      <c r="T225" s="30">
        <v>0.19900129999999999</v>
      </c>
      <c r="U225" s="30">
        <v>0.18978228</v>
      </c>
      <c r="V225" s="30">
        <v>0.18952015999999999</v>
      </c>
      <c r="W225" s="30">
        <v>0.17552656</v>
      </c>
      <c r="X225" s="30">
        <v>0.17255076</v>
      </c>
      <c r="Y225" s="30">
        <v>0.17215116</v>
      </c>
      <c r="Z225" s="30">
        <v>0.17041310000000001</v>
      </c>
      <c r="AA225" s="30">
        <v>0.16182907999999999</v>
      </c>
      <c r="AB225" s="30">
        <v>0.14308831999999999</v>
      </c>
      <c r="AC225" s="30">
        <v>0.13738064</v>
      </c>
      <c r="AD225" s="30">
        <v>0.16522396</v>
      </c>
      <c r="AE225" s="30">
        <v>0.18552363999999999</v>
      </c>
      <c r="AF225" s="30">
        <v>0.19900129999999999</v>
      </c>
      <c r="AG225" s="30">
        <v>0.18978228</v>
      </c>
      <c r="AH225" s="30">
        <v>0.18952015999999999</v>
      </c>
      <c r="AI225" s="30">
        <v>0.17552656</v>
      </c>
      <c r="AJ225" s="30">
        <v>0.17255076</v>
      </c>
      <c r="AK225" s="30">
        <v>0.17215116</v>
      </c>
      <c r="AL225" s="30">
        <v>0.17041310000000001</v>
      </c>
      <c r="AM225" s="30">
        <v>0.16182907999999999</v>
      </c>
      <c r="AN225" s="30">
        <v>0.13815424000000001</v>
      </c>
      <c r="AO225" s="30">
        <v>0.13738064</v>
      </c>
      <c r="AP225" s="30">
        <v>0.16522396</v>
      </c>
      <c r="AQ225" s="30">
        <v>0.18552366000000001</v>
      </c>
      <c r="AR225" s="30">
        <v>0.19900129999999999</v>
      </c>
      <c r="AS225" s="30">
        <v>0.18978228</v>
      </c>
      <c r="AT225" s="30">
        <v>0.18952015999999999</v>
      </c>
      <c r="AU225" s="30">
        <v>0.17552656</v>
      </c>
      <c r="AV225" s="30">
        <v>0.17255076</v>
      </c>
      <c r="AW225" s="30">
        <v>0.17215116</v>
      </c>
      <c r="AX225" s="31">
        <v>0.17041310000000001</v>
      </c>
      <c r="AZ225" s="39">
        <f t="array" ref="AZ225">SUM(IF(YEAR($C$5:$AX$5)=AZ$5,$C225:$AX225))</f>
        <v>2.0570568200000001</v>
      </c>
      <c r="BA225" s="30">
        <f t="array" ref="BA225">SUM(IF(YEAR($C$5:$AX$5)=BA$5,$C225:$AX225))</f>
        <v>2.0570568800000002</v>
      </c>
      <c r="BB225" s="30">
        <f t="array" ref="BB225">SUM(IF(YEAR($C$5:$AX$5)=BB$5,$C225:$AX225))</f>
        <v>2.0619909600000002</v>
      </c>
      <c r="BC225" s="31">
        <f t="array" ref="BC225">SUM(IF(YEAR($C$5:$AX$5)=BC$5,$C225:$AX225))</f>
        <v>2.0570569000000001</v>
      </c>
      <c r="BE225" s="39">
        <f t="shared" si="23"/>
        <v>2.0570568599999999</v>
      </c>
      <c r="BF225" s="30">
        <f t="shared" si="24"/>
        <v>2.0619909600000002</v>
      </c>
      <c r="BG225" s="31">
        <f t="shared" si="25"/>
        <v>2.0570569000000001</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4.1236719999999998E-4</v>
      </c>
      <c r="D227" s="30">
        <v>0</v>
      </c>
      <c r="E227" s="30">
        <v>0</v>
      </c>
      <c r="F227" s="30">
        <v>0</v>
      </c>
      <c r="G227" s="30">
        <v>0</v>
      </c>
      <c r="H227" s="30">
        <v>0</v>
      </c>
      <c r="I227" s="30">
        <v>7.5823710000000001E-3</v>
      </c>
      <c r="J227" s="30">
        <v>2.1935840000000002E-3</v>
      </c>
      <c r="K227" s="30">
        <v>0</v>
      </c>
      <c r="L227" s="30">
        <v>0</v>
      </c>
      <c r="M227" s="30">
        <v>0</v>
      </c>
      <c r="N227" s="30">
        <v>0</v>
      </c>
      <c r="O227" s="30">
        <v>0</v>
      </c>
      <c r="P227" s="30">
        <v>0</v>
      </c>
      <c r="Q227" s="30">
        <v>0</v>
      </c>
      <c r="R227" s="30">
        <v>0</v>
      </c>
      <c r="S227" s="30">
        <v>0</v>
      </c>
      <c r="T227" s="30">
        <v>0</v>
      </c>
      <c r="U227" s="30">
        <v>1.199597E-2</v>
      </c>
      <c r="V227" s="30">
        <v>4.9964969999999999E-3</v>
      </c>
      <c r="W227" s="30">
        <v>0</v>
      </c>
      <c r="X227" s="30">
        <v>0</v>
      </c>
      <c r="Y227" s="30">
        <v>0</v>
      </c>
      <c r="Z227" s="30">
        <v>0</v>
      </c>
      <c r="AA227" s="30">
        <v>1.3746670000000001E-4</v>
      </c>
      <c r="AB227" s="30">
        <v>0</v>
      </c>
      <c r="AC227" s="30">
        <v>0</v>
      </c>
      <c r="AD227" s="30">
        <v>0</v>
      </c>
      <c r="AE227" s="30">
        <v>0</v>
      </c>
      <c r="AF227" s="30">
        <v>0</v>
      </c>
      <c r="AG227" s="30">
        <v>1.078426E-2</v>
      </c>
      <c r="AH227" s="30">
        <v>9.2575120000000007E-3</v>
      </c>
      <c r="AI227" s="30">
        <v>0</v>
      </c>
      <c r="AJ227" s="30">
        <v>0</v>
      </c>
      <c r="AK227" s="30">
        <v>0</v>
      </c>
      <c r="AL227" s="30">
        <v>0</v>
      </c>
      <c r="AM227" s="30">
        <v>0</v>
      </c>
      <c r="AN227" s="30">
        <v>0</v>
      </c>
      <c r="AO227" s="30">
        <v>0</v>
      </c>
      <c r="AP227" s="30">
        <v>0</v>
      </c>
      <c r="AQ227" s="30">
        <v>0</v>
      </c>
      <c r="AR227" s="30">
        <v>0</v>
      </c>
      <c r="AS227" s="30">
        <v>1.2359490000000001E-2</v>
      </c>
      <c r="AT227" s="30">
        <v>9.3801539999999999E-3</v>
      </c>
      <c r="AU227" s="30">
        <v>0</v>
      </c>
      <c r="AV227" s="30">
        <v>0</v>
      </c>
      <c r="AW227" s="30">
        <v>0</v>
      </c>
      <c r="AX227" s="31">
        <v>0</v>
      </c>
      <c r="AZ227" s="39">
        <f t="array" ref="AZ227">SUM(IF(YEAR($C$5:$AX$5)=AZ$5,$C227:$AX227))</f>
        <v>1.0188322200000001E-2</v>
      </c>
      <c r="BA227" s="30">
        <f t="array" ref="BA227">SUM(IF(YEAR($C$5:$AX$5)=BA$5,$C227:$AX227))</f>
        <v>1.6992467000000001E-2</v>
      </c>
      <c r="BB227" s="30">
        <f t="array" ref="BB227">SUM(IF(YEAR($C$5:$AX$5)=BB$5,$C227:$AX227))</f>
        <v>2.0179238700000001E-2</v>
      </c>
      <c r="BC227" s="31">
        <f t="array" ref="BC227">SUM(IF(YEAR($C$5:$AX$5)=BC$5,$C227:$AX227))</f>
        <v>2.1739644000000002E-2</v>
      </c>
      <c r="BE227" s="39">
        <f t="shared" si="23"/>
        <v>9.7759549999999994E-3</v>
      </c>
      <c r="BF227" s="30">
        <f t="shared" si="24"/>
        <v>1.7129933700000002E-2</v>
      </c>
      <c r="BG227" s="31">
        <f t="shared" si="25"/>
        <v>2.0041771999999999E-2</v>
      </c>
    </row>
    <row r="228" spans="2:59">
      <c r="B228" s="17">
        <v>59073</v>
      </c>
      <c r="C228" s="30">
        <v>1.6011390000000001</v>
      </c>
      <c r="D228" s="30">
        <v>1.3966099999999999</v>
      </c>
      <c r="E228" s="30">
        <v>2.1301450000000002</v>
      </c>
      <c r="F228" s="30">
        <v>1.9419820000000001</v>
      </c>
      <c r="G228" s="30">
        <v>2.0316040000000002</v>
      </c>
      <c r="H228" s="30">
        <v>2.8781330000000001</v>
      </c>
      <c r="I228" s="30">
        <v>3.2543359999999999</v>
      </c>
      <c r="J228" s="30">
        <v>3.2803499999999999</v>
      </c>
      <c r="K228" s="30">
        <v>2.627024</v>
      </c>
      <c r="L228" s="30">
        <v>2.3432520000000001</v>
      </c>
      <c r="M228" s="30">
        <v>2.3927849999999999</v>
      </c>
      <c r="N228" s="30">
        <v>2.3267820000000001</v>
      </c>
      <c r="O228" s="30">
        <v>2.0354019999999999</v>
      </c>
      <c r="P228" s="30">
        <v>1.684375</v>
      </c>
      <c r="Q228" s="30">
        <v>2.529649</v>
      </c>
      <c r="R228" s="30">
        <v>2.1856149999999999</v>
      </c>
      <c r="S228" s="30">
        <v>2.273282</v>
      </c>
      <c r="T228" s="30">
        <v>3.0293649999999999</v>
      </c>
      <c r="U228" s="30">
        <v>3.4844810000000002</v>
      </c>
      <c r="V228" s="30">
        <v>3.4693520000000002</v>
      </c>
      <c r="W228" s="30">
        <v>2.710966</v>
      </c>
      <c r="X228" s="30">
        <v>2.456051</v>
      </c>
      <c r="Y228" s="30">
        <v>2.6158640000000002</v>
      </c>
      <c r="Z228" s="30">
        <v>2.8249599999999999</v>
      </c>
      <c r="AA228" s="30">
        <v>1.9706710000000001</v>
      </c>
      <c r="AB228" s="30">
        <v>1.8685609999999999</v>
      </c>
      <c r="AC228" s="30">
        <v>2.3753549999999999</v>
      </c>
      <c r="AD228" s="30">
        <v>2.055091</v>
      </c>
      <c r="AE228" s="30">
        <v>2.0617009999999998</v>
      </c>
      <c r="AF228" s="30">
        <v>2.8056049999999999</v>
      </c>
      <c r="AG228" s="30">
        <v>3.3631060000000002</v>
      </c>
      <c r="AH228" s="30">
        <v>3.3900399999999999</v>
      </c>
      <c r="AI228" s="30">
        <v>2.7196259999999999</v>
      </c>
      <c r="AJ228" s="30">
        <v>2.4512520000000002</v>
      </c>
      <c r="AK228" s="30">
        <v>2.5132859999999999</v>
      </c>
      <c r="AL228" s="30">
        <v>2.950288</v>
      </c>
      <c r="AM228" s="30">
        <v>2.6751779999999998</v>
      </c>
      <c r="AN228" s="30">
        <v>2.2829709999999999</v>
      </c>
      <c r="AO228" s="30">
        <v>2.7708059999999999</v>
      </c>
      <c r="AP228" s="30">
        <v>2.4510169999999998</v>
      </c>
      <c r="AQ228" s="30">
        <v>2.3742230000000002</v>
      </c>
      <c r="AR228" s="30">
        <v>3.0862349999999998</v>
      </c>
      <c r="AS228" s="30">
        <v>3.6610179999999999</v>
      </c>
      <c r="AT228" s="30">
        <v>3.7041210000000002</v>
      </c>
      <c r="AU228" s="30">
        <v>2.9353799999999999</v>
      </c>
      <c r="AV228" s="30">
        <v>2.544035</v>
      </c>
      <c r="AW228" s="30">
        <v>2.6950799999999999</v>
      </c>
      <c r="AX228" s="31">
        <v>3.2273239999999999</v>
      </c>
      <c r="AZ228" s="39">
        <f t="array" ref="AZ228">SUM(IF(YEAR($C$5:$AX$5)=AZ$5,$C228:$AX228))</f>
        <v>28.204142000000001</v>
      </c>
      <c r="BA228" s="30">
        <f t="array" ref="BA228">SUM(IF(YEAR($C$5:$AX$5)=BA$5,$C228:$AX228))</f>
        <v>31.299361999999999</v>
      </c>
      <c r="BB228" s="30">
        <f t="array" ref="BB228">SUM(IF(YEAR($C$5:$AX$5)=BB$5,$C228:$AX228))</f>
        <v>30.524581999999999</v>
      </c>
      <c r="BC228" s="31">
        <f t="array" ref="BC228">SUM(IF(YEAR($C$5:$AX$5)=BC$5,$C228:$AX228))</f>
        <v>34.407388000000005</v>
      </c>
      <c r="BE228" s="39">
        <f t="shared" si="23"/>
        <v>29.810985000000002</v>
      </c>
      <c r="BF228" s="30">
        <f t="shared" si="24"/>
        <v>30.922418</v>
      </c>
      <c r="BG228" s="31">
        <f t="shared" si="25"/>
        <v>32.747397999999997</v>
      </c>
    </row>
    <row r="229" spans="2:59">
      <c r="B229" s="17">
        <v>59116</v>
      </c>
      <c r="C229" s="30">
        <v>0.2797306</v>
      </c>
      <c r="D229" s="30">
        <v>0.24814459999999999</v>
      </c>
      <c r="E229" s="30">
        <v>0.27372239999999998</v>
      </c>
      <c r="F229" s="30">
        <v>0.26968769999999997</v>
      </c>
      <c r="G229" s="30">
        <v>0.28099420000000003</v>
      </c>
      <c r="H229" s="30">
        <v>0.2912072</v>
      </c>
      <c r="I229" s="30">
        <v>0.2938154</v>
      </c>
      <c r="J229" s="30">
        <v>0.29939830000000001</v>
      </c>
      <c r="K229" s="30">
        <v>0.29030070000000002</v>
      </c>
      <c r="L229" s="30">
        <v>0.2947187</v>
      </c>
      <c r="M229" s="30">
        <v>0.27485739999999997</v>
      </c>
      <c r="N229" s="30">
        <v>0.30795810000000001</v>
      </c>
      <c r="O229" s="30">
        <v>0.2797306</v>
      </c>
      <c r="P229" s="30">
        <v>0.24814459999999999</v>
      </c>
      <c r="Q229" s="30">
        <v>0.27372239999999998</v>
      </c>
      <c r="R229" s="30">
        <v>0.26968769999999997</v>
      </c>
      <c r="S229" s="30">
        <v>0.28099420000000003</v>
      </c>
      <c r="T229" s="30">
        <v>0.2912072</v>
      </c>
      <c r="U229" s="30">
        <v>0.2938154</v>
      </c>
      <c r="V229" s="30">
        <v>0.29939830000000001</v>
      </c>
      <c r="W229" s="30">
        <v>0.29030070000000002</v>
      </c>
      <c r="X229" s="30">
        <v>0.2947187</v>
      </c>
      <c r="Y229" s="30">
        <v>0.27485739999999997</v>
      </c>
      <c r="Z229" s="30">
        <v>0.30795810000000001</v>
      </c>
      <c r="AA229" s="30">
        <v>0.2797306</v>
      </c>
      <c r="AB229" s="30">
        <v>0.25700689999999998</v>
      </c>
      <c r="AC229" s="30">
        <v>0.27372239999999998</v>
      </c>
      <c r="AD229" s="30">
        <v>0.26968769999999997</v>
      </c>
      <c r="AE229" s="30">
        <v>0.28099420000000003</v>
      </c>
      <c r="AF229" s="30">
        <v>0.2912072</v>
      </c>
      <c r="AG229" s="30">
        <v>0.2938154</v>
      </c>
      <c r="AH229" s="30">
        <v>0.29939830000000001</v>
      </c>
      <c r="AI229" s="30">
        <v>0.29030070000000002</v>
      </c>
      <c r="AJ229" s="30">
        <v>0.2947187</v>
      </c>
      <c r="AK229" s="30">
        <v>0.27485739999999997</v>
      </c>
      <c r="AL229" s="30">
        <v>0.30795810000000001</v>
      </c>
      <c r="AM229" s="30">
        <v>0.2797306</v>
      </c>
      <c r="AN229" s="30">
        <v>0.24814459999999999</v>
      </c>
      <c r="AO229" s="30">
        <v>0.27372239999999998</v>
      </c>
      <c r="AP229" s="30">
        <v>0.26968769999999997</v>
      </c>
      <c r="AQ229" s="30">
        <v>0.28099420000000003</v>
      </c>
      <c r="AR229" s="30">
        <v>0.2912072</v>
      </c>
      <c r="AS229" s="30">
        <v>0.2938154</v>
      </c>
      <c r="AT229" s="30">
        <v>0.29939830000000001</v>
      </c>
      <c r="AU229" s="30">
        <v>0.29030070000000002</v>
      </c>
      <c r="AV229" s="30">
        <v>0.2947187</v>
      </c>
      <c r="AW229" s="30">
        <v>0.27485739999999997</v>
      </c>
      <c r="AX229" s="31">
        <v>0.30795810000000001</v>
      </c>
      <c r="AZ229" s="39">
        <f t="array" ref="AZ229">SUM(IF(YEAR($C$5:$AX$5)=AZ$5,$C229:$AX229))</f>
        <v>3.4045353000000005</v>
      </c>
      <c r="BA229" s="30">
        <f t="array" ref="BA229">SUM(IF(YEAR($C$5:$AX$5)=BA$5,$C229:$AX229))</f>
        <v>3.4045353000000005</v>
      </c>
      <c r="BB229" s="30">
        <f t="array" ref="BB229">SUM(IF(YEAR($C$5:$AX$5)=BB$5,$C229:$AX229))</f>
        <v>3.4133976000000001</v>
      </c>
      <c r="BC229" s="31">
        <f t="array" ref="BC229">SUM(IF(YEAR($C$5:$AX$5)=BC$5,$C229:$AX229))</f>
        <v>3.4045353000000005</v>
      </c>
      <c r="BE229" s="39">
        <f t="shared" si="23"/>
        <v>3.4045353</v>
      </c>
      <c r="BF229" s="30">
        <f t="shared" si="24"/>
        <v>3.4133976000000001</v>
      </c>
      <c r="BG229" s="31">
        <f t="shared" si="25"/>
        <v>3.4045353</v>
      </c>
    </row>
    <row r="230" spans="2:59">
      <c r="B230" s="17">
        <v>59220</v>
      </c>
      <c r="C230" s="30">
        <v>7.4469450000000004</v>
      </c>
      <c r="D230" s="30">
        <v>6.4468909999999999</v>
      </c>
      <c r="E230" s="30">
        <v>10.26524</v>
      </c>
      <c r="F230" s="30">
        <v>9.0317760000000007</v>
      </c>
      <c r="G230" s="30">
        <v>8.0882360000000002</v>
      </c>
      <c r="H230" s="30">
        <v>9.2239629999999995</v>
      </c>
      <c r="I230" s="30">
        <v>13.792260000000001</v>
      </c>
      <c r="J230" s="30">
        <v>11.39954</v>
      </c>
      <c r="K230" s="30">
        <v>6.6205730000000003</v>
      </c>
      <c r="L230" s="30">
        <v>8.753819</v>
      </c>
      <c r="M230" s="30">
        <v>10.797359999999999</v>
      </c>
      <c r="N230" s="30">
        <v>10.684380000000001</v>
      </c>
      <c r="O230" s="30">
        <v>9.3758289999999995</v>
      </c>
      <c r="P230" s="30">
        <v>7.8809240000000003</v>
      </c>
      <c r="Q230" s="30">
        <v>11.23507</v>
      </c>
      <c r="R230" s="30">
        <v>9.1613690000000005</v>
      </c>
      <c r="S230" s="30">
        <v>7.1991940000000003</v>
      </c>
      <c r="T230" s="30">
        <v>8.7003400000000006</v>
      </c>
      <c r="U230" s="30">
        <v>13.03795</v>
      </c>
      <c r="V230" s="30">
        <v>10.230119999999999</v>
      </c>
      <c r="W230" s="30">
        <v>6.3802580000000004</v>
      </c>
      <c r="X230" s="30">
        <v>8.5256819999999998</v>
      </c>
      <c r="Y230" s="30">
        <v>10.395440000000001</v>
      </c>
      <c r="Z230" s="30">
        <v>11.87359</v>
      </c>
      <c r="AA230" s="30">
        <v>9.2603500000000007</v>
      </c>
      <c r="AB230" s="30">
        <v>8.9259350000000008</v>
      </c>
      <c r="AC230" s="30">
        <v>10.28007</v>
      </c>
      <c r="AD230" s="30">
        <v>9.2089009999999991</v>
      </c>
      <c r="AE230" s="30">
        <v>8.0536790000000007</v>
      </c>
      <c r="AF230" s="30">
        <v>7.4231059999999998</v>
      </c>
      <c r="AG230" s="30">
        <v>12.26441</v>
      </c>
      <c r="AH230" s="30">
        <v>10.06596</v>
      </c>
      <c r="AI230" s="30">
        <v>7.3163629999999999</v>
      </c>
      <c r="AJ230" s="30">
        <v>8.9523089999999996</v>
      </c>
      <c r="AK230" s="30">
        <v>9.4605949999999996</v>
      </c>
      <c r="AL230" s="30">
        <v>12.11612</v>
      </c>
      <c r="AM230" s="30">
        <v>12.114789999999999</v>
      </c>
      <c r="AN230" s="30">
        <v>10.318530000000001</v>
      </c>
      <c r="AO230" s="30">
        <v>10.008620000000001</v>
      </c>
      <c r="AP230" s="30">
        <v>9.2228739999999991</v>
      </c>
      <c r="AQ230" s="30">
        <v>7.7957960000000002</v>
      </c>
      <c r="AR230" s="30">
        <v>7.4259959999999996</v>
      </c>
      <c r="AS230" s="30">
        <v>11.958920000000001</v>
      </c>
      <c r="AT230" s="30">
        <v>8.9506800000000002</v>
      </c>
      <c r="AU230" s="30">
        <v>6.911772</v>
      </c>
      <c r="AV230" s="30">
        <v>8.1285319999999999</v>
      </c>
      <c r="AW230" s="30">
        <v>8.3858440000000005</v>
      </c>
      <c r="AX230" s="31">
        <v>11.72133</v>
      </c>
      <c r="AZ230" s="39">
        <f t="array" ref="AZ230">SUM(IF(YEAR($C$5:$AX$5)=AZ$5,$C230:$AX230))</f>
        <v>112.550983</v>
      </c>
      <c r="BA230" s="30">
        <f t="array" ref="BA230">SUM(IF(YEAR($C$5:$AX$5)=BA$5,$C230:$AX230))</f>
        <v>113.995766</v>
      </c>
      <c r="BB230" s="30">
        <f t="array" ref="BB230">SUM(IF(YEAR($C$5:$AX$5)=BB$5,$C230:$AX230))</f>
        <v>113.32779799999999</v>
      </c>
      <c r="BC230" s="31">
        <f t="array" ref="BC230">SUM(IF(YEAR($C$5:$AX$5)=BC$5,$C230:$AX230))</f>
        <v>112.943684</v>
      </c>
      <c r="BE230" s="39">
        <f t="shared" si="23"/>
        <v>116.12428100000002</v>
      </c>
      <c r="BF230" s="30">
        <f t="shared" si="24"/>
        <v>114.87231499999999</v>
      </c>
      <c r="BG230" s="31">
        <f t="shared" si="25"/>
        <v>117.05947299999998</v>
      </c>
    </row>
    <row r="231" spans="2:59">
      <c r="B231" s="17">
        <v>59783</v>
      </c>
      <c r="C231" s="30">
        <v>0.16842911999999999</v>
      </c>
      <c r="D231" s="30">
        <v>0.15011488000000001</v>
      </c>
      <c r="E231" s="30">
        <v>0.16219497999999999</v>
      </c>
      <c r="F231" s="30">
        <v>0.15942112</v>
      </c>
      <c r="G231" s="30">
        <v>0.16070393999999999</v>
      </c>
      <c r="H231" s="30">
        <v>0.15337261999999999</v>
      </c>
      <c r="I231" s="30">
        <v>0.16217245999999999</v>
      </c>
      <c r="J231" s="30">
        <v>0.15613524000000001</v>
      </c>
      <c r="K231" s="30">
        <v>0.14202397999999999</v>
      </c>
      <c r="L231" s="30">
        <v>0.15594394</v>
      </c>
      <c r="M231" s="30">
        <v>0.16504759999999999</v>
      </c>
      <c r="N231" s="30">
        <v>0.17551849999999999</v>
      </c>
      <c r="O231" s="30">
        <v>0.16842911999999999</v>
      </c>
      <c r="P231" s="30">
        <v>0.15011488000000001</v>
      </c>
      <c r="Q231" s="30">
        <v>0.16219497999999999</v>
      </c>
      <c r="R231" s="30">
        <v>0.15942112</v>
      </c>
      <c r="S231" s="30">
        <v>0.16070393999999999</v>
      </c>
      <c r="T231" s="30">
        <v>0.15337261999999999</v>
      </c>
      <c r="U231" s="30">
        <v>0.16217245999999999</v>
      </c>
      <c r="V231" s="30">
        <v>0.15613524000000001</v>
      </c>
      <c r="W231" s="30">
        <v>0.14202400000000001</v>
      </c>
      <c r="X231" s="30">
        <v>0.15594394</v>
      </c>
      <c r="Y231" s="30">
        <v>0.16504759999999999</v>
      </c>
      <c r="Z231" s="30">
        <v>0.17551849999999999</v>
      </c>
      <c r="AA231" s="30">
        <v>0.16842911999999999</v>
      </c>
      <c r="AB231" s="30">
        <v>0.15547614000000001</v>
      </c>
      <c r="AC231" s="30">
        <v>0.16219497999999999</v>
      </c>
      <c r="AD231" s="30">
        <v>0.15942112</v>
      </c>
      <c r="AE231" s="30">
        <v>0.16070396000000001</v>
      </c>
      <c r="AF231" s="30">
        <v>0.15337261999999999</v>
      </c>
      <c r="AG231" s="30">
        <v>0.16217245999999999</v>
      </c>
      <c r="AH231" s="30">
        <v>0.15613524000000001</v>
      </c>
      <c r="AI231" s="30">
        <v>0.14202400000000001</v>
      </c>
      <c r="AJ231" s="30">
        <v>0.15594394</v>
      </c>
      <c r="AK231" s="30">
        <v>0.16504759999999999</v>
      </c>
      <c r="AL231" s="30">
        <v>0.17551849999999999</v>
      </c>
      <c r="AM231" s="30">
        <v>0.16842911999999999</v>
      </c>
      <c r="AN231" s="30">
        <v>0.15011488000000001</v>
      </c>
      <c r="AO231" s="30">
        <v>0.16219497999999999</v>
      </c>
      <c r="AP231" s="30">
        <v>0.15942112</v>
      </c>
      <c r="AQ231" s="30">
        <v>0.16070396000000001</v>
      </c>
      <c r="AR231" s="30">
        <v>0.15337264</v>
      </c>
      <c r="AS231" s="30">
        <v>0.16217245999999999</v>
      </c>
      <c r="AT231" s="30">
        <v>0.15613524000000001</v>
      </c>
      <c r="AU231" s="30">
        <v>0.14202400000000001</v>
      </c>
      <c r="AV231" s="30">
        <v>0.15594394</v>
      </c>
      <c r="AW231" s="30">
        <v>0.16504759999999999</v>
      </c>
      <c r="AX231" s="31">
        <v>0.17551849999999999</v>
      </c>
      <c r="AZ231" s="39">
        <f t="array" ref="AZ231">SUM(IF(YEAR($C$5:$AX$5)=AZ$5,$C231:$AX231))</f>
        <v>1.91107838</v>
      </c>
      <c r="BA231" s="30">
        <f t="array" ref="BA231">SUM(IF(YEAR($C$5:$AX$5)=BA$5,$C231:$AX231))</f>
        <v>1.9110783999999998</v>
      </c>
      <c r="BB231" s="30">
        <f t="array" ref="BB231">SUM(IF(YEAR($C$5:$AX$5)=BB$5,$C231:$AX231))</f>
        <v>1.9164396799999999</v>
      </c>
      <c r="BC231" s="31">
        <f t="array" ref="BC231">SUM(IF(YEAR($C$5:$AX$5)=BC$5,$C231:$AX231))</f>
        <v>1.91107844</v>
      </c>
      <c r="BE231" s="39">
        <f t="shared" si="23"/>
        <v>1.9110783800000002</v>
      </c>
      <c r="BF231" s="30">
        <f t="shared" si="24"/>
        <v>1.9164396799999999</v>
      </c>
      <c r="BG231" s="31">
        <f t="shared" si="25"/>
        <v>1.9110784199999999</v>
      </c>
    </row>
    <row r="232" spans="2:59">
      <c r="B232" s="17">
        <v>59906</v>
      </c>
      <c r="C232" s="30">
        <v>15.508883000000001</v>
      </c>
      <c r="D232" s="30">
        <v>14.02098</v>
      </c>
      <c r="E232" s="30">
        <v>13.869586999999999</v>
      </c>
      <c r="F232" s="30">
        <v>11.439807999999999</v>
      </c>
      <c r="G232" s="30">
        <v>11.861103999999999</v>
      </c>
      <c r="H232" s="30">
        <v>14.94476</v>
      </c>
      <c r="I232" s="30">
        <v>16.591785999999999</v>
      </c>
      <c r="J232" s="30">
        <v>16.357267</v>
      </c>
      <c r="K232" s="30">
        <v>13.553657999999999</v>
      </c>
      <c r="L232" s="30">
        <v>13.146536000000001</v>
      </c>
      <c r="M232" s="30">
        <v>13.902839999999999</v>
      </c>
      <c r="N232" s="30">
        <v>15.639427999999999</v>
      </c>
      <c r="O232" s="30">
        <v>16.447335000000002</v>
      </c>
      <c r="P232" s="30">
        <v>14.926174</v>
      </c>
      <c r="Q232" s="30">
        <v>14.233429000000001</v>
      </c>
      <c r="R232" s="30">
        <v>11.652962</v>
      </c>
      <c r="S232" s="30">
        <v>12.418717000000001</v>
      </c>
      <c r="T232" s="30">
        <v>15.122340999999999</v>
      </c>
      <c r="U232" s="30">
        <v>16.708883999999998</v>
      </c>
      <c r="V232" s="30">
        <v>16.429625000000001</v>
      </c>
      <c r="W232" s="30">
        <v>13.582053</v>
      </c>
      <c r="X232" s="30">
        <v>13.230093</v>
      </c>
      <c r="Y232" s="30">
        <v>14.164359000000001</v>
      </c>
      <c r="Z232" s="30">
        <v>15.917742000000001</v>
      </c>
      <c r="AA232" s="30">
        <v>16.264578999999998</v>
      </c>
      <c r="AB232" s="30">
        <v>15.363110000000001</v>
      </c>
      <c r="AC232" s="30">
        <v>14.230872</v>
      </c>
      <c r="AD232" s="30">
        <v>11.589120000000001</v>
      </c>
      <c r="AE232" s="30">
        <v>12.051831</v>
      </c>
      <c r="AF232" s="30">
        <v>14.664593</v>
      </c>
      <c r="AG232" s="30">
        <v>16.908613000000003</v>
      </c>
      <c r="AH232" s="30">
        <v>16.817636</v>
      </c>
      <c r="AI232" s="30">
        <v>14.264937</v>
      </c>
      <c r="AJ232" s="30">
        <v>13.69172</v>
      </c>
      <c r="AK232" s="30">
        <v>14.103556999999999</v>
      </c>
      <c r="AL232" s="30">
        <v>16.344189</v>
      </c>
      <c r="AM232" s="30">
        <v>17.006910999999999</v>
      </c>
      <c r="AN232" s="30">
        <v>15.137791999999999</v>
      </c>
      <c r="AO232" s="30">
        <v>14.227404</v>
      </c>
      <c r="AP232" s="30">
        <v>11.836435000000002</v>
      </c>
      <c r="AQ232" s="30">
        <v>12.709464000000001</v>
      </c>
      <c r="AR232" s="30">
        <v>15.028853999999999</v>
      </c>
      <c r="AS232" s="30">
        <v>17.056952000000003</v>
      </c>
      <c r="AT232" s="30">
        <v>16.795184999999996</v>
      </c>
      <c r="AU232" s="30">
        <v>14.302053000000001</v>
      </c>
      <c r="AV232" s="30">
        <v>13.586676000000001</v>
      </c>
      <c r="AW232" s="30">
        <v>14.044808</v>
      </c>
      <c r="AX232" s="31">
        <v>16.495806999999999</v>
      </c>
      <c r="AZ232" s="39">
        <f t="array" ref="AZ232">SUM(IF(YEAR($C$5:$AX$5)=AZ$5,$C232:$AX232))</f>
        <v>170.836637</v>
      </c>
      <c r="BA232" s="30">
        <f t="array" ref="BA232">SUM(IF(YEAR($C$5:$AX$5)=BA$5,$C232:$AX232))</f>
        <v>174.83371400000001</v>
      </c>
      <c r="BB232" s="30">
        <f t="array" ref="BB232">SUM(IF(YEAR($C$5:$AX$5)=BB$5,$C232:$AX232))</f>
        <v>176.294757</v>
      </c>
      <c r="BC232" s="31">
        <f t="array" ref="BC232">SUM(IF(YEAR($C$5:$AX$5)=BC$5,$C232:$AX232))</f>
        <v>178.228341</v>
      </c>
      <c r="BE232" s="39">
        <f t="shared" si="23"/>
        <v>173.81489199999999</v>
      </c>
      <c r="BF232" s="30">
        <f t="shared" si="24"/>
        <v>174.65460900000002</v>
      </c>
      <c r="BG232" s="31">
        <f t="shared" si="25"/>
        <v>177.71325100000001</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0</v>
      </c>
      <c r="V233" s="30">
        <v>0</v>
      </c>
      <c r="W233" s="30">
        <v>0</v>
      </c>
      <c r="X233" s="30">
        <v>0</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0</v>
      </c>
      <c r="AO233" s="30">
        <v>0</v>
      </c>
      <c r="AP233" s="30">
        <v>0</v>
      </c>
      <c r="AQ233" s="30">
        <v>0</v>
      </c>
      <c r="AR233" s="30">
        <v>0</v>
      </c>
      <c r="AS233" s="30">
        <v>0</v>
      </c>
      <c r="AT233" s="30">
        <v>0</v>
      </c>
      <c r="AU233" s="30">
        <v>0</v>
      </c>
      <c r="AV233" s="30">
        <v>0</v>
      </c>
      <c r="AW233" s="30">
        <v>0</v>
      </c>
      <c r="AX233" s="31">
        <v>0</v>
      </c>
      <c r="AZ233" s="39">
        <f t="array" ref="AZ233">SUM(IF(YEAR($C$5:$AX$5)=AZ$5,$C233:$AX233))</f>
        <v>0</v>
      </c>
      <c r="BA233" s="30">
        <f t="array" ref="BA233">SUM(IF(YEAR($C$5:$AX$5)=BA$5,$C233:$AX233))</f>
        <v>0</v>
      </c>
      <c r="BB233" s="30">
        <f t="array" ref="BB233">SUM(IF(YEAR($C$5:$AX$5)=BB$5,$C233:$AX233))</f>
        <v>0</v>
      </c>
      <c r="BC233" s="31">
        <f t="array" ref="BC233">SUM(IF(YEAR($C$5:$AX$5)=BC$5,$C233:$AX233))</f>
        <v>0</v>
      </c>
      <c r="BE233" s="39">
        <f t="shared" si="23"/>
        <v>0</v>
      </c>
      <c r="BF233" s="30">
        <f t="shared" si="24"/>
        <v>0</v>
      </c>
      <c r="BG233" s="31">
        <f t="shared" si="25"/>
        <v>0</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0</v>
      </c>
      <c r="V234" s="30">
        <v>0</v>
      </c>
      <c r="W234" s="30">
        <v>0</v>
      </c>
      <c r="X234" s="30">
        <v>0</v>
      </c>
      <c r="Y234" s="30">
        <v>0</v>
      </c>
      <c r="Z234" s="30">
        <v>0</v>
      </c>
      <c r="AA234" s="30">
        <v>0</v>
      </c>
      <c r="AB234" s="30">
        <v>0</v>
      </c>
      <c r="AC234" s="30">
        <v>0</v>
      </c>
      <c r="AD234" s="30">
        <v>0</v>
      </c>
      <c r="AE234" s="30">
        <v>0</v>
      </c>
      <c r="AF234" s="30">
        <v>0</v>
      </c>
      <c r="AG234" s="30">
        <v>0</v>
      </c>
      <c r="AH234" s="30">
        <v>0</v>
      </c>
      <c r="AI234" s="30">
        <v>0</v>
      </c>
      <c r="AJ234" s="30">
        <v>0</v>
      </c>
      <c r="AK234" s="30">
        <v>0</v>
      </c>
      <c r="AL234" s="30">
        <v>0</v>
      </c>
      <c r="AM234" s="30">
        <v>0</v>
      </c>
      <c r="AN234" s="30">
        <v>0</v>
      </c>
      <c r="AO234" s="30">
        <v>0</v>
      </c>
      <c r="AP234" s="30">
        <v>0</v>
      </c>
      <c r="AQ234" s="30">
        <v>0</v>
      </c>
      <c r="AR234" s="30">
        <v>0</v>
      </c>
      <c r="AS234" s="30">
        <v>0</v>
      </c>
      <c r="AT234" s="30">
        <v>0</v>
      </c>
      <c r="AU234" s="30">
        <v>0</v>
      </c>
      <c r="AV234" s="30">
        <v>0</v>
      </c>
      <c r="AW234" s="30">
        <v>0</v>
      </c>
      <c r="AX234" s="31">
        <v>0</v>
      </c>
      <c r="AZ234" s="39">
        <f t="array" ref="AZ234">SUM(IF(YEAR($C$5:$AX$5)=AZ$5,$C234:$AX234))</f>
        <v>0</v>
      </c>
      <c r="BA234" s="30">
        <f t="array" ref="BA234">SUM(IF(YEAR($C$5:$AX$5)=BA$5,$C234:$AX234))</f>
        <v>0</v>
      </c>
      <c r="BB234" s="30">
        <f t="array" ref="BB234">SUM(IF(YEAR($C$5:$AX$5)=BB$5,$C234:$AX234))</f>
        <v>0</v>
      </c>
      <c r="BC234" s="31">
        <f t="array" ref="BC234">SUM(IF(YEAR($C$5:$AX$5)=BC$5,$C234:$AX234))</f>
        <v>0</v>
      </c>
      <c r="BE234" s="39">
        <f t="shared" si="23"/>
        <v>0</v>
      </c>
      <c r="BF234" s="30">
        <f t="shared" si="24"/>
        <v>0</v>
      </c>
      <c r="BG234" s="31">
        <f t="shared" si="25"/>
        <v>0</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0</v>
      </c>
      <c r="V235" s="30">
        <v>0</v>
      </c>
      <c r="W235" s="30">
        <v>0</v>
      </c>
      <c r="X235" s="30">
        <v>0</v>
      </c>
      <c r="Y235" s="30">
        <v>0</v>
      </c>
      <c r="Z235" s="30">
        <v>0</v>
      </c>
      <c r="AA235" s="30">
        <v>0</v>
      </c>
      <c r="AB235" s="30">
        <v>0</v>
      </c>
      <c r="AC235" s="30">
        <v>0</v>
      </c>
      <c r="AD235" s="30">
        <v>0</v>
      </c>
      <c r="AE235" s="30">
        <v>0</v>
      </c>
      <c r="AF235" s="30">
        <v>0</v>
      </c>
      <c r="AG235" s="30">
        <v>0</v>
      </c>
      <c r="AH235" s="30">
        <v>0</v>
      </c>
      <c r="AI235" s="30">
        <v>0</v>
      </c>
      <c r="AJ235" s="30">
        <v>0</v>
      </c>
      <c r="AK235" s="30">
        <v>0</v>
      </c>
      <c r="AL235" s="30">
        <v>0</v>
      </c>
      <c r="AM235" s="30">
        <v>0</v>
      </c>
      <c r="AN235" s="30">
        <v>0</v>
      </c>
      <c r="AO235" s="30">
        <v>0</v>
      </c>
      <c r="AP235" s="30">
        <v>0</v>
      </c>
      <c r="AQ235" s="30">
        <v>0</v>
      </c>
      <c r="AR235" s="30">
        <v>0</v>
      </c>
      <c r="AS235" s="30">
        <v>0</v>
      </c>
      <c r="AT235" s="30">
        <v>0</v>
      </c>
      <c r="AU235" s="30">
        <v>0</v>
      </c>
      <c r="AV235" s="30">
        <v>0</v>
      </c>
      <c r="AW235" s="30">
        <v>0</v>
      </c>
      <c r="AX235" s="31">
        <v>0</v>
      </c>
      <c r="AZ235" s="39">
        <f t="array" ref="AZ235">SUM(IF(YEAR($C$5:$AX$5)=AZ$5,$C235:$AX235))</f>
        <v>0</v>
      </c>
      <c r="BA235" s="30">
        <f t="array" ref="BA235">SUM(IF(YEAR($C$5:$AX$5)=BA$5,$C235:$AX235))</f>
        <v>0</v>
      </c>
      <c r="BB235" s="30">
        <f t="array" ref="BB235">SUM(IF(YEAR($C$5:$AX$5)=BB$5,$C235:$AX235))</f>
        <v>0</v>
      </c>
      <c r="BC235" s="31">
        <f t="array" ref="BC235">SUM(IF(YEAR($C$5:$AX$5)=BC$5,$C235:$AX235))</f>
        <v>0</v>
      </c>
      <c r="BE235" s="39">
        <f t="shared" si="23"/>
        <v>0</v>
      </c>
      <c r="BF235" s="30">
        <f t="shared" si="24"/>
        <v>0</v>
      </c>
      <c r="BG235" s="31">
        <f t="shared" si="25"/>
        <v>0</v>
      </c>
    </row>
    <row r="236" spans="2:59">
      <c r="B236" s="17">
        <v>60302</v>
      </c>
      <c r="C236" s="30">
        <v>5.6448179999999999</v>
      </c>
      <c r="D236" s="30">
        <v>4.9028809999999998</v>
      </c>
      <c r="E236" s="30">
        <v>8.3388559999999998</v>
      </c>
      <c r="F236" s="30">
        <v>7.5128579999999996</v>
      </c>
      <c r="G236" s="30">
        <v>7.675548</v>
      </c>
      <c r="H236" s="30">
        <v>10.301460000000001</v>
      </c>
      <c r="I236" s="30">
        <v>11.491440000000001</v>
      </c>
      <c r="J236" s="30">
        <v>11.61571</v>
      </c>
      <c r="K236" s="30">
        <v>9.6520829999999993</v>
      </c>
      <c r="L236" s="30">
        <v>8.6032840000000004</v>
      </c>
      <c r="M236" s="30">
        <v>9.278912</v>
      </c>
      <c r="N236" s="30">
        <v>8.7404720000000005</v>
      </c>
      <c r="O236" s="30">
        <v>7.3171939999999998</v>
      </c>
      <c r="P236" s="30">
        <v>6.1081349999999999</v>
      </c>
      <c r="Q236" s="30">
        <v>9.6048639999999992</v>
      </c>
      <c r="R236" s="30">
        <v>8.2312510000000003</v>
      </c>
      <c r="S236" s="30">
        <v>8.4715059999999998</v>
      </c>
      <c r="T236" s="30">
        <v>10.7736</v>
      </c>
      <c r="U236" s="30">
        <v>12.168200000000001</v>
      </c>
      <c r="V236" s="30">
        <v>12.227460000000001</v>
      </c>
      <c r="W236" s="30">
        <v>9.8981899999999996</v>
      </c>
      <c r="X236" s="30">
        <v>8.9756319999999992</v>
      </c>
      <c r="Y236" s="30">
        <v>9.9280749999999998</v>
      </c>
      <c r="Z236" s="30">
        <v>10.52544</v>
      </c>
      <c r="AA236" s="30">
        <v>7.2499370000000001</v>
      </c>
      <c r="AB236" s="30">
        <v>6.932874</v>
      </c>
      <c r="AC236" s="30">
        <v>9.2429190000000006</v>
      </c>
      <c r="AD236" s="30">
        <v>7.6952220000000002</v>
      </c>
      <c r="AE236" s="30">
        <v>7.8044779999999996</v>
      </c>
      <c r="AF236" s="30">
        <v>10.078110000000001</v>
      </c>
      <c r="AG236" s="30">
        <v>11.667439999999999</v>
      </c>
      <c r="AH236" s="30">
        <v>11.77107</v>
      </c>
      <c r="AI236" s="30">
        <v>9.9918800000000001</v>
      </c>
      <c r="AJ236" s="30">
        <v>9.1598269999999999</v>
      </c>
      <c r="AK236" s="30">
        <v>9.4145559999999993</v>
      </c>
      <c r="AL236" s="30">
        <v>11.076230000000001</v>
      </c>
      <c r="AM236" s="30">
        <v>9.8960360000000005</v>
      </c>
      <c r="AN236" s="30">
        <v>8.2392850000000006</v>
      </c>
      <c r="AO236" s="30">
        <v>10.149039999999999</v>
      </c>
      <c r="AP236" s="30">
        <v>8.7941870000000009</v>
      </c>
      <c r="AQ236" s="30">
        <v>8.6736579999999996</v>
      </c>
      <c r="AR236" s="30">
        <v>10.97038</v>
      </c>
      <c r="AS236" s="30">
        <v>12.83676</v>
      </c>
      <c r="AT236" s="30">
        <v>12.855560000000001</v>
      </c>
      <c r="AU236" s="30">
        <v>10.844440000000001</v>
      </c>
      <c r="AV236" s="30">
        <v>9.3866619999999994</v>
      </c>
      <c r="AW236" s="30">
        <v>10.116490000000001</v>
      </c>
      <c r="AX236" s="31">
        <v>11.977460000000001</v>
      </c>
      <c r="AZ236" s="39">
        <f t="array" ref="AZ236">SUM(IF(YEAR($C$5:$AX$5)=AZ$5,$C236:$AX236))</f>
        <v>103.75832200000002</v>
      </c>
      <c r="BA236" s="30">
        <f t="array" ref="BA236">SUM(IF(YEAR($C$5:$AX$5)=BA$5,$C236:$AX236))</f>
        <v>114.229547</v>
      </c>
      <c r="BB236" s="30">
        <f t="array" ref="BB236">SUM(IF(YEAR($C$5:$AX$5)=BB$5,$C236:$AX236))</f>
        <v>112.08454300000001</v>
      </c>
      <c r="BC236" s="31">
        <f t="array" ref="BC236">SUM(IF(YEAR($C$5:$AX$5)=BC$5,$C236:$AX236))</f>
        <v>124.739958</v>
      </c>
      <c r="BE236" s="39">
        <f t="shared" si="23"/>
        <v>109.41631100000002</v>
      </c>
      <c r="BF236" s="30">
        <f t="shared" si="24"/>
        <v>113.422027</v>
      </c>
      <c r="BG236" s="31">
        <f t="shared" si="25"/>
        <v>118.91131900000001</v>
      </c>
    </row>
    <row r="237" spans="2:59">
      <c r="B237" s="17">
        <v>60357</v>
      </c>
      <c r="C237" s="30">
        <v>20.29579</v>
      </c>
      <c r="D237" s="30">
        <v>18.607109999999999</v>
      </c>
      <c r="E237" s="30">
        <v>17.66703</v>
      </c>
      <c r="F237" s="30">
        <v>14.852169999999999</v>
      </c>
      <c r="G237" s="30">
        <v>14.838609999999999</v>
      </c>
      <c r="H237" s="30">
        <v>19.52422</v>
      </c>
      <c r="I237" s="30">
        <v>22.399699999999999</v>
      </c>
      <c r="J237" s="30">
        <v>21.609490000000001</v>
      </c>
      <c r="K237" s="30">
        <v>17.424019999999999</v>
      </c>
      <c r="L237" s="30">
        <v>16.77974</v>
      </c>
      <c r="M237" s="30">
        <v>17.211549999999999</v>
      </c>
      <c r="N237" s="30">
        <v>19.97635</v>
      </c>
      <c r="O237" s="30">
        <v>22.318919999999999</v>
      </c>
      <c r="P237" s="30">
        <v>20.41133</v>
      </c>
      <c r="Q237" s="30">
        <v>19.008120000000002</v>
      </c>
      <c r="R237" s="30">
        <v>15.599159999999999</v>
      </c>
      <c r="S237" s="30">
        <v>15.59512</v>
      </c>
      <c r="T237" s="30">
        <v>19.91874</v>
      </c>
      <c r="U237" s="30">
        <v>22.877040000000001</v>
      </c>
      <c r="V237" s="30">
        <v>21.953949999999999</v>
      </c>
      <c r="W237" s="30">
        <v>17.50732</v>
      </c>
      <c r="X237" s="30">
        <v>17.546949999999999</v>
      </c>
      <c r="Y237" s="30">
        <v>17.967929999999999</v>
      </c>
      <c r="Z237" s="30">
        <v>20.419029999999999</v>
      </c>
      <c r="AA237" s="30">
        <v>21.97325</v>
      </c>
      <c r="AB237" s="30">
        <v>20.993929999999999</v>
      </c>
      <c r="AC237" s="30">
        <v>18.78097</v>
      </c>
      <c r="AD237" s="30">
        <v>15.57849</v>
      </c>
      <c r="AE237" s="30">
        <v>14.91164</v>
      </c>
      <c r="AF237" s="30">
        <v>19.077200000000001</v>
      </c>
      <c r="AG237" s="30">
        <v>23.282509999999998</v>
      </c>
      <c r="AH237" s="30">
        <v>23.08577</v>
      </c>
      <c r="AI237" s="30">
        <v>18.50733</v>
      </c>
      <c r="AJ237" s="30">
        <v>18.498709999999999</v>
      </c>
      <c r="AK237" s="30">
        <v>17.669239999999999</v>
      </c>
      <c r="AL237" s="30">
        <v>22.05874</v>
      </c>
      <c r="AM237" s="30">
        <v>23.522369999999999</v>
      </c>
      <c r="AN237" s="30">
        <v>21.206389999999999</v>
      </c>
      <c r="AO237" s="30">
        <v>19.094609999999999</v>
      </c>
      <c r="AP237" s="30">
        <v>16.26051</v>
      </c>
      <c r="AQ237" s="30">
        <v>15.78557</v>
      </c>
      <c r="AR237" s="30">
        <v>19.94143</v>
      </c>
      <c r="AS237" s="30">
        <v>23.634979999999999</v>
      </c>
      <c r="AT237" s="30">
        <v>23.281479999999998</v>
      </c>
      <c r="AU237" s="30">
        <v>18.722049999999999</v>
      </c>
      <c r="AV237" s="30">
        <v>17.59197</v>
      </c>
      <c r="AW237" s="30">
        <v>17.57921</v>
      </c>
      <c r="AX237" s="31">
        <v>22.40324</v>
      </c>
      <c r="AZ237" s="39">
        <f t="array" ref="AZ237">SUM(IF(YEAR($C$5:$AX$5)=AZ$5,$C237:$AX237))</f>
        <v>221.18577999999999</v>
      </c>
      <c r="BA237" s="30">
        <f t="array" ref="BA237">SUM(IF(YEAR($C$5:$AX$5)=BA$5,$C237:$AX237))</f>
        <v>231.12360999999999</v>
      </c>
      <c r="BB237" s="30">
        <f t="array" ref="BB237">SUM(IF(YEAR($C$5:$AX$5)=BB$5,$C237:$AX237))</f>
        <v>234.41777999999999</v>
      </c>
      <c r="BC237" s="31">
        <f t="array" ref="BC237">SUM(IF(YEAR($C$5:$AX$5)=BC$5,$C237:$AX237))</f>
        <v>239.02380999999997</v>
      </c>
      <c r="BE237" s="39">
        <f t="shared" si="23"/>
        <v>227.85772</v>
      </c>
      <c r="BF237" s="30">
        <f t="shared" si="24"/>
        <v>230.42923999999999</v>
      </c>
      <c r="BG237" s="31">
        <f t="shared" si="25"/>
        <v>238.04895000000002</v>
      </c>
    </row>
    <row r="238" spans="2:59">
      <c r="B238" s="17">
        <v>60368</v>
      </c>
      <c r="C238" s="30">
        <v>15.82741</v>
      </c>
      <c r="D238" s="30">
        <v>14.49413</v>
      </c>
      <c r="E238" s="30">
        <v>13.56781</v>
      </c>
      <c r="F238" s="30">
        <v>11.64095</v>
      </c>
      <c r="G238" s="30">
        <v>11.513719999999999</v>
      </c>
      <c r="H238" s="30">
        <v>14.98061</v>
      </c>
      <c r="I238" s="30">
        <v>17.13119</v>
      </c>
      <c r="J238" s="30">
        <v>16.7486</v>
      </c>
      <c r="K238" s="30">
        <v>13.745240000000001</v>
      </c>
      <c r="L238" s="30">
        <v>13.22498</v>
      </c>
      <c r="M238" s="30">
        <v>13.313750000000001</v>
      </c>
      <c r="N238" s="30">
        <v>15.479710000000001</v>
      </c>
      <c r="O238" s="30">
        <v>17.7803</v>
      </c>
      <c r="P238" s="30">
        <v>16.161529999999999</v>
      </c>
      <c r="Q238" s="30">
        <v>15.223380000000001</v>
      </c>
      <c r="R238" s="30">
        <v>12.109299999999999</v>
      </c>
      <c r="S238" s="30">
        <v>12.230399999999999</v>
      </c>
      <c r="T238" s="30">
        <v>15.555870000000001</v>
      </c>
      <c r="U238" s="30">
        <v>18.183730000000001</v>
      </c>
      <c r="V238" s="30">
        <v>17.478660000000001</v>
      </c>
      <c r="W238" s="30">
        <v>13.770899999999999</v>
      </c>
      <c r="X238" s="30">
        <v>13.446569999999999</v>
      </c>
      <c r="Y238" s="30">
        <v>14.19533</v>
      </c>
      <c r="Z238" s="30">
        <v>16.49625</v>
      </c>
      <c r="AA238" s="30">
        <v>15.951930000000001</v>
      </c>
      <c r="AB238" s="30">
        <v>15.021839999999999</v>
      </c>
      <c r="AC238" s="30">
        <v>14.831440000000001</v>
      </c>
      <c r="AD238" s="30">
        <v>12.19473</v>
      </c>
      <c r="AE238" s="30">
        <v>11.759399999999999</v>
      </c>
      <c r="AF238" s="30">
        <v>14.68167</v>
      </c>
      <c r="AG238" s="30">
        <v>18.05021</v>
      </c>
      <c r="AH238" s="30">
        <v>17.875990000000002</v>
      </c>
      <c r="AI238" s="30">
        <v>14.333030000000001</v>
      </c>
      <c r="AJ238" s="30">
        <v>13.58738</v>
      </c>
      <c r="AK238" s="30">
        <v>13.876609999999999</v>
      </c>
      <c r="AL238" s="30">
        <v>16.84243</v>
      </c>
      <c r="AM238" s="30">
        <v>18.4496</v>
      </c>
      <c r="AN238" s="30">
        <v>16.699570000000001</v>
      </c>
      <c r="AO238" s="30">
        <v>15.530609999999999</v>
      </c>
      <c r="AP238" s="30">
        <v>12.99014</v>
      </c>
      <c r="AQ238" s="30">
        <v>12.36351</v>
      </c>
      <c r="AR238" s="30">
        <v>15.692299999999999</v>
      </c>
      <c r="AS238" s="30">
        <v>18.85566</v>
      </c>
      <c r="AT238" s="30">
        <v>18.467310000000001</v>
      </c>
      <c r="AU238" s="30">
        <v>14.699009999999999</v>
      </c>
      <c r="AV238" s="30">
        <v>13.53898</v>
      </c>
      <c r="AW238" s="30">
        <v>14.65644</v>
      </c>
      <c r="AX238" s="31">
        <v>17.52665</v>
      </c>
      <c r="AZ238" s="39">
        <f t="array" ref="AZ238">SUM(IF(YEAR($C$5:$AX$5)=AZ$5,$C238:$AX238))</f>
        <v>171.66809999999998</v>
      </c>
      <c r="BA238" s="30">
        <f t="array" ref="BA238">SUM(IF(YEAR($C$5:$AX$5)=BA$5,$C238:$AX238))</f>
        <v>182.63222000000002</v>
      </c>
      <c r="BB238" s="30">
        <f t="array" ref="BB238">SUM(IF(YEAR($C$5:$AX$5)=BB$5,$C238:$AX238))</f>
        <v>179.00666000000001</v>
      </c>
      <c r="BC238" s="31">
        <f t="array" ref="BC238">SUM(IF(YEAR($C$5:$AX$5)=BC$5,$C238:$AX238))</f>
        <v>189.46977999999999</v>
      </c>
      <c r="BE238" s="39">
        <f t="shared" si="23"/>
        <v>178.12898999999996</v>
      </c>
      <c r="BF238" s="30">
        <f t="shared" si="24"/>
        <v>178.88665</v>
      </c>
      <c r="BG238" s="31">
        <f t="shared" si="25"/>
        <v>185.28074999999998</v>
      </c>
    </row>
    <row r="239" spans="2:59">
      <c r="B239" s="17">
        <v>60388</v>
      </c>
      <c r="C239" s="30">
        <v>0.15635160000000001</v>
      </c>
      <c r="D239" s="30">
        <v>0.13791010000000001</v>
      </c>
      <c r="E239" s="30">
        <v>0.1580879</v>
      </c>
      <c r="F239" s="30">
        <v>0.15078369999999999</v>
      </c>
      <c r="G239" s="30">
        <v>0.14917859999999999</v>
      </c>
      <c r="H239" s="30">
        <v>0.1557173</v>
      </c>
      <c r="I239" s="30">
        <v>0.16103110000000001</v>
      </c>
      <c r="J239" s="30">
        <v>0.1617613</v>
      </c>
      <c r="K239" s="30">
        <v>0.14900469999999999</v>
      </c>
      <c r="L239" s="30">
        <v>0.14387949999999999</v>
      </c>
      <c r="M239" s="30">
        <v>0.1560076</v>
      </c>
      <c r="N239" s="30">
        <v>0.1683453</v>
      </c>
      <c r="O239" s="30">
        <v>0.15635160000000001</v>
      </c>
      <c r="P239" s="30">
        <v>0.13791010000000001</v>
      </c>
      <c r="Q239" s="30">
        <v>0.1580879</v>
      </c>
      <c r="R239" s="30">
        <v>0.15078369999999999</v>
      </c>
      <c r="S239" s="30">
        <v>0.14917859999999999</v>
      </c>
      <c r="T239" s="30">
        <v>0.1557173</v>
      </c>
      <c r="U239" s="30">
        <v>0.16103110000000001</v>
      </c>
      <c r="V239" s="30">
        <v>0.1617613</v>
      </c>
      <c r="W239" s="30">
        <v>0.14900469999999999</v>
      </c>
      <c r="X239" s="30">
        <v>0.1438796</v>
      </c>
      <c r="Y239" s="30">
        <v>0.1560076</v>
      </c>
      <c r="Z239" s="30">
        <v>0.1683453</v>
      </c>
      <c r="AA239" s="30">
        <v>0.15635160000000001</v>
      </c>
      <c r="AB239" s="30">
        <v>0.1428355</v>
      </c>
      <c r="AC239" s="30">
        <v>0.1580879</v>
      </c>
      <c r="AD239" s="30">
        <v>0.15078369999999999</v>
      </c>
      <c r="AE239" s="30">
        <v>0.14917859999999999</v>
      </c>
      <c r="AF239" s="30">
        <v>0.1557173</v>
      </c>
      <c r="AG239" s="30">
        <v>0.16103110000000001</v>
      </c>
      <c r="AH239" s="30">
        <v>0.1617613</v>
      </c>
      <c r="AI239" s="30">
        <v>0.14900469999999999</v>
      </c>
      <c r="AJ239" s="30">
        <v>0.1438796</v>
      </c>
      <c r="AK239" s="30">
        <v>0.1560076</v>
      </c>
      <c r="AL239" s="30">
        <v>0.1683453</v>
      </c>
      <c r="AM239" s="30">
        <v>0.15635160000000001</v>
      </c>
      <c r="AN239" s="30">
        <v>0.13791010000000001</v>
      </c>
      <c r="AO239" s="30">
        <v>0.1580879</v>
      </c>
      <c r="AP239" s="30">
        <v>0.15078369999999999</v>
      </c>
      <c r="AQ239" s="30">
        <v>0.14917859999999999</v>
      </c>
      <c r="AR239" s="30">
        <v>0.1557173</v>
      </c>
      <c r="AS239" s="30">
        <v>0.16103110000000001</v>
      </c>
      <c r="AT239" s="30">
        <v>0.1617613</v>
      </c>
      <c r="AU239" s="30">
        <v>0.14900469999999999</v>
      </c>
      <c r="AV239" s="30">
        <v>0.1438796</v>
      </c>
      <c r="AW239" s="30">
        <v>0.1560076</v>
      </c>
      <c r="AX239" s="31">
        <v>0.1683453</v>
      </c>
      <c r="AZ239" s="39">
        <f t="array" ref="AZ239">SUM(IF(YEAR($C$5:$AX$5)=AZ$5,$C239:$AX239))</f>
        <v>1.8480586999999997</v>
      </c>
      <c r="BA239" s="30">
        <f t="array" ref="BA239">SUM(IF(YEAR($C$5:$AX$5)=BA$5,$C239:$AX239))</f>
        <v>1.8480587999999998</v>
      </c>
      <c r="BB239" s="30">
        <f t="array" ref="BB239">SUM(IF(YEAR($C$5:$AX$5)=BB$5,$C239:$AX239))</f>
        <v>1.8529842000000001</v>
      </c>
      <c r="BC239" s="31">
        <f t="array" ref="BC239">SUM(IF(YEAR($C$5:$AX$5)=BC$5,$C239:$AX239))</f>
        <v>1.8480587999999998</v>
      </c>
      <c r="BE239" s="39">
        <f t="shared" si="23"/>
        <v>1.8480587000000002</v>
      </c>
      <c r="BF239" s="30">
        <f t="shared" si="24"/>
        <v>1.8529842000000001</v>
      </c>
      <c r="BG239" s="31">
        <f t="shared" si="25"/>
        <v>1.8480588</v>
      </c>
    </row>
    <row r="240" spans="2:59">
      <c r="B240" s="17">
        <v>60589</v>
      </c>
      <c r="C240" s="30">
        <v>18.328029999999998</v>
      </c>
      <c r="D240" s="30">
        <v>16.532920000000001</v>
      </c>
      <c r="E240" s="30">
        <v>15.142760000000001</v>
      </c>
      <c r="F240" s="30">
        <v>12.72099</v>
      </c>
      <c r="G240" s="30">
        <v>13.26731</v>
      </c>
      <c r="H240" s="30">
        <v>17.0565</v>
      </c>
      <c r="I240" s="30">
        <v>18.79616</v>
      </c>
      <c r="J240" s="30">
        <v>18.823920000000001</v>
      </c>
      <c r="K240" s="30">
        <v>16.15925</v>
      </c>
      <c r="L240" s="30">
        <v>14.859780000000001</v>
      </c>
      <c r="M240" s="30">
        <v>15.243650000000001</v>
      </c>
      <c r="N240" s="30">
        <v>16.90802</v>
      </c>
      <c r="O240" s="30">
        <v>18.499500000000001</v>
      </c>
      <c r="P240" s="30">
        <v>16.528839999999999</v>
      </c>
      <c r="Q240" s="30">
        <v>15.463290000000001</v>
      </c>
      <c r="R240" s="30">
        <v>13.266920000000001</v>
      </c>
      <c r="S240" s="30">
        <v>14.20227</v>
      </c>
      <c r="T240" s="30">
        <v>17.512139999999999</v>
      </c>
      <c r="U240" s="30">
        <v>18.810749999999999</v>
      </c>
      <c r="V240" s="30">
        <v>18.871369999999999</v>
      </c>
      <c r="W240" s="30">
        <v>16.350110000000001</v>
      </c>
      <c r="X240" s="30">
        <v>15.09088</v>
      </c>
      <c r="Y240" s="30">
        <v>15.5451</v>
      </c>
      <c r="Z240" s="30">
        <v>17.119330000000001</v>
      </c>
      <c r="AA240" s="30">
        <v>18.047560000000001</v>
      </c>
      <c r="AB240" s="30">
        <v>16.888590000000001</v>
      </c>
      <c r="AC240" s="30">
        <v>15.282159999999999</v>
      </c>
      <c r="AD240" s="30">
        <v>13.15657</v>
      </c>
      <c r="AE240" s="30">
        <v>13.6717</v>
      </c>
      <c r="AF240" s="30">
        <v>17.165929999999999</v>
      </c>
      <c r="AG240" s="30">
        <v>19.007000000000001</v>
      </c>
      <c r="AH240" s="30">
        <v>19.129049999999999</v>
      </c>
      <c r="AI240" s="30">
        <v>16.683039999999998</v>
      </c>
      <c r="AJ240" s="30">
        <v>15.345050000000001</v>
      </c>
      <c r="AK240" s="30">
        <v>15.362080000000001</v>
      </c>
      <c r="AL240" s="30">
        <v>17.56118</v>
      </c>
      <c r="AM240" s="30">
        <v>18.7331</v>
      </c>
      <c r="AN240" s="30">
        <v>16.595659999999999</v>
      </c>
      <c r="AO240" s="30">
        <v>15.774609999999999</v>
      </c>
      <c r="AP240" s="30">
        <v>13.52455</v>
      </c>
      <c r="AQ240" s="30">
        <v>14.52896</v>
      </c>
      <c r="AR240" s="30">
        <v>17.726610000000001</v>
      </c>
      <c r="AS240" s="30">
        <v>19.17942</v>
      </c>
      <c r="AT240" s="30">
        <v>19.22869</v>
      </c>
      <c r="AU240" s="30">
        <v>16.92775</v>
      </c>
      <c r="AV240" s="30">
        <v>15.438190000000001</v>
      </c>
      <c r="AW240" s="30">
        <v>15.51643</v>
      </c>
      <c r="AX240" s="31">
        <v>17.770790000000002</v>
      </c>
      <c r="AZ240" s="39">
        <f t="array" ref="AZ240">SUM(IF(YEAR($C$5:$AX$5)=AZ$5,$C240:$AX240))</f>
        <v>193.83928999999998</v>
      </c>
      <c r="BA240" s="30">
        <f t="array" ref="BA240">SUM(IF(YEAR($C$5:$AX$5)=BA$5,$C240:$AX240))</f>
        <v>197.26049999999998</v>
      </c>
      <c r="BB240" s="30">
        <f t="array" ref="BB240">SUM(IF(YEAR($C$5:$AX$5)=BB$5,$C240:$AX240))</f>
        <v>197.29990999999998</v>
      </c>
      <c r="BC240" s="31">
        <f t="array" ref="BC240">SUM(IF(YEAR($C$5:$AX$5)=BC$5,$C240:$AX240))</f>
        <v>200.94476</v>
      </c>
      <c r="BE240" s="39">
        <f t="shared" si="23"/>
        <v>195.80810000000002</v>
      </c>
      <c r="BF240" s="30">
        <f t="shared" si="24"/>
        <v>196.34625999999997</v>
      </c>
      <c r="BG240" s="31">
        <f t="shared" si="25"/>
        <v>199.41021000000003</v>
      </c>
    </row>
    <row r="241" spans="2:59">
      <c r="B241" s="17">
        <v>60933</v>
      </c>
      <c r="C241" s="30">
        <v>7.4010340000000001E-4</v>
      </c>
      <c r="D241" s="30">
        <v>0</v>
      </c>
      <c r="E241" s="30">
        <v>0</v>
      </c>
      <c r="F241" s="30">
        <v>0</v>
      </c>
      <c r="G241" s="30">
        <v>6.3437439999999997E-4</v>
      </c>
      <c r="H241" s="30">
        <v>5.2864519999999996E-4</v>
      </c>
      <c r="I241" s="30">
        <v>1.4907795999999999E-2</v>
      </c>
      <c r="J241" s="30">
        <v>7.1895759999999996E-3</v>
      </c>
      <c r="K241" s="30">
        <v>0</v>
      </c>
      <c r="L241" s="30">
        <v>0</v>
      </c>
      <c r="M241" s="30">
        <v>0</v>
      </c>
      <c r="N241" s="30">
        <v>0</v>
      </c>
      <c r="O241" s="30">
        <v>0</v>
      </c>
      <c r="P241" s="30">
        <v>0</v>
      </c>
      <c r="Q241" s="30">
        <v>0</v>
      </c>
      <c r="R241" s="30">
        <v>0</v>
      </c>
      <c r="S241" s="30">
        <v>3.1718719999999998E-4</v>
      </c>
      <c r="T241" s="30">
        <v>3.1718719999999998E-4</v>
      </c>
      <c r="U241" s="30">
        <v>1.5965087999999999E-2</v>
      </c>
      <c r="V241" s="30">
        <v>7.2953039999999999E-3</v>
      </c>
      <c r="W241" s="30">
        <v>0</v>
      </c>
      <c r="X241" s="30">
        <v>0</v>
      </c>
      <c r="Y241" s="30">
        <v>0</v>
      </c>
      <c r="Z241" s="30">
        <v>0</v>
      </c>
      <c r="AA241" s="30">
        <v>9.5156139999999999E-4</v>
      </c>
      <c r="AB241" s="30">
        <v>0</v>
      </c>
      <c r="AC241" s="30">
        <v>0</v>
      </c>
      <c r="AD241" s="30">
        <v>3.1718719999999998E-4</v>
      </c>
      <c r="AE241" s="30">
        <v>2.1145819999999999E-4</v>
      </c>
      <c r="AF241" s="30">
        <v>0</v>
      </c>
      <c r="AG241" s="30">
        <v>1.448488E-2</v>
      </c>
      <c r="AH241" s="30">
        <v>1.1735924E-2</v>
      </c>
      <c r="AI241" s="30">
        <v>3.1718719999999998E-4</v>
      </c>
      <c r="AJ241" s="30">
        <v>0</v>
      </c>
      <c r="AK241" s="30">
        <v>0</v>
      </c>
      <c r="AL241" s="30">
        <v>0</v>
      </c>
      <c r="AM241" s="30">
        <v>0</v>
      </c>
      <c r="AN241" s="30">
        <v>0</v>
      </c>
      <c r="AO241" s="30">
        <v>0</v>
      </c>
      <c r="AP241" s="30">
        <v>0</v>
      </c>
      <c r="AQ241" s="30">
        <v>0</v>
      </c>
      <c r="AR241" s="30">
        <v>6.3437439999999997E-4</v>
      </c>
      <c r="AS241" s="30">
        <v>1.7868209999999999E-2</v>
      </c>
      <c r="AT241" s="30">
        <v>1.3004674000000001E-2</v>
      </c>
      <c r="AU241" s="30">
        <v>3.1718719999999998E-4</v>
      </c>
      <c r="AV241" s="30">
        <v>0</v>
      </c>
      <c r="AW241" s="30">
        <v>0</v>
      </c>
      <c r="AX241" s="31">
        <v>0</v>
      </c>
      <c r="AZ241" s="39">
        <f t="array" ref="AZ241">SUM(IF(YEAR($C$5:$AX$5)=AZ$5,$C241:$AX241))</f>
        <v>2.4000495E-2</v>
      </c>
      <c r="BA241" s="30">
        <f t="array" ref="BA241">SUM(IF(YEAR($C$5:$AX$5)=BA$5,$C241:$AX241))</f>
        <v>2.3894766399999996E-2</v>
      </c>
      <c r="BB241" s="30">
        <f t="array" ref="BB241">SUM(IF(YEAR($C$5:$AX$5)=BB$5,$C241:$AX241))</f>
        <v>2.8018198000000001E-2</v>
      </c>
      <c r="BC241" s="31">
        <f t="array" ref="BC241">SUM(IF(YEAR($C$5:$AX$5)=BC$5,$C241:$AX241))</f>
        <v>3.1824445600000001E-2</v>
      </c>
      <c r="BE241" s="39">
        <f t="shared" si="23"/>
        <v>2.29432044E-2</v>
      </c>
      <c r="BF241" s="30">
        <f t="shared" si="24"/>
        <v>2.5057785999999995E-2</v>
      </c>
      <c r="BG241" s="31">
        <f t="shared" si="25"/>
        <v>2.65379912E-2</v>
      </c>
    </row>
    <row r="242" spans="2:59">
      <c r="B242" s="17">
        <v>61035</v>
      </c>
      <c r="C242" s="30">
        <v>5.7940810000000003</v>
      </c>
      <c r="D242" s="30">
        <v>5.2207610000000004</v>
      </c>
      <c r="E242" s="30">
        <v>6.0344329999999999</v>
      </c>
      <c r="F242" s="30">
        <v>5.5618600000000002</v>
      </c>
      <c r="G242" s="30">
        <v>5.7834199999999996</v>
      </c>
      <c r="H242" s="30">
        <v>7.4133019999999998</v>
      </c>
      <c r="I242" s="30">
        <v>8.2819599999999998</v>
      </c>
      <c r="J242" s="30">
        <v>8.2582939999999994</v>
      </c>
      <c r="K242" s="30">
        <v>6.6770579999999997</v>
      </c>
      <c r="L242" s="30">
        <v>6.4748720000000004</v>
      </c>
      <c r="M242" s="30">
        <v>6.5288409999999999</v>
      </c>
      <c r="N242" s="30">
        <v>6.6346930000000004</v>
      </c>
      <c r="O242" s="30">
        <v>6.7158629999999997</v>
      </c>
      <c r="P242" s="30">
        <v>5.9925699999999997</v>
      </c>
      <c r="Q242" s="30">
        <v>6.7019440000000001</v>
      </c>
      <c r="R242" s="30">
        <v>5.5466959999999998</v>
      </c>
      <c r="S242" s="30">
        <v>6.079415</v>
      </c>
      <c r="T242" s="30">
        <v>7.5475700000000003</v>
      </c>
      <c r="U242" s="30">
        <v>8.3833090000000006</v>
      </c>
      <c r="V242" s="30">
        <v>8.2881</v>
      </c>
      <c r="W242" s="30">
        <v>6.7851720000000002</v>
      </c>
      <c r="X242" s="30">
        <v>6.5515889999999999</v>
      </c>
      <c r="Y242" s="30">
        <v>6.7621289999999998</v>
      </c>
      <c r="Z242" s="30">
        <v>7.2494170000000002</v>
      </c>
      <c r="AA242" s="30">
        <v>6.2625979999999997</v>
      </c>
      <c r="AB242" s="30">
        <v>5.8340420000000002</v>
      </c>
      <c r="AC242" s="30">
        <v>6.8541080000000001</v>
      </c>
      <c r="AD242" s="30">
        <v>5.6627859999999997</v>
      </c>
      <c r="AE242" s="30">
        <v>5.9712769999999997</v>
      </c>
      <c r="AF242" s="30">
        <v>7.2367809999999997</v>
      </c>
      <c r="AG242" s="30">
        <v>8.4197880000000005</v>
      </c>
      <c r="AH242" s="30">
        <v>8.2941470000000006</v>
      </c>
      <c r="AI242" s="30">
        <v>6.9408050000000001</v>
      </c>
      <c r="AJ242" s="30">
        <v>6.6224170000000004</v>
      </c>
      <c r="AK242" s="30">
        <v>6.6988120000000002</v>
      </c>
      <c r="AL242" s="30">
        <v>7.505363</v>
      </c>
      <c r="AM242" s="30">
        <v>7.2020850000000003</v>
      </c>
      <c r="AN242" s="30">
        <v>6.6595319999999996</v>
      </c>
      <c r="AO242" s="30">
        <v>6.9008310000000002</v>
      </c>
      <c r="AP242" s="30">
        <v>5.8902330000000003</v>
      </c>
      <c r="AQ242" s="30">
        <v>6.3306570000000004</v>
      </c>
      <c r="AR242" s="30">
        <v>7.4814129999999999</v>
      </c>
      <c r="AS242" s="30">
        <v>8.4671090000000007</v>
      </c>
      <c r="AT242" s="30">
        <v>8.2536380000000005</v>
      </c>
      <c r="AU242" s="30">
        <v>7.0698420000000004</v>
      </c>
      <c r="AV242" s="30">
        <v>6.7735070000000004</v>
      </c>
      <c r="AW242" s="30">
        <v>6.8808059999999998</v>
      </c>
      <c r="AX242" s="31">
        <v>7.7351470000000004</v>
      </c>
      <c r="AZ242" s="39">
        <f t="array" ref="AZ242">SUM(IF(YEAR($C$5:$AX$5)=AZ$5,$C242:$AX242))</f>
        <v>78.663574999999994</v>
      </c>
      <c r="BA242" s="30">
        <f t="array" ref="BA242">SUM(IF(YEAR($C$5:$AX$5)=BA$5,$C242:$AX242))</f>
        <v>82.603774000000001</v>
      </c>
      <c r="BB242" s="30">
        <f t="array" ref="BB242">SUM(IF(YEAR($C$5:$AX$5)=BB$5,$C242:$AX242))</f>
        <v>82.302924000000019</v>
      </c>
      <c r="BC242" s="31">
        <f t="array" ref="BC242">SUM(IF(YEAR($C$5:$AX$5)=BC$5,$C242:$AX242))</f>
        <v>85.644799999999989</v>
      </c>
      <c r="BE242" s="39">
        <f t="shared" si="23"/>
        <v>81.305507999999989</v>
      </c>
      <c r="BF242" s="30">
        <f t="shared" si="24"/>
        <v>82.152096999999998</v>
      </c>
      <c r="BG242" s="31">
        <f t="shared" si="25"/>
        <v>84.701450999999992</v>
      </c>
    </row>
    <row r="243" spans="2:59">
      <c r="B243" s="17">
        <v>61263</v>
      </c>
      <c r="C243" s="30">
        <v>9.6806449999999999E-3</v>
      </c>
      <c r="D243" s="30">
        <v>1.6122545E-3</v>
      </c>
      <c r="E243" s="30">
        <v>0</v>
      </c>
      <c r="F243" s="30">
        <v>0</v>
      </c>
      <c r="G243" s="30">
        <v>3.1639629999999997E-3</v>
      </c>
      <c r="H243" s="30">
        <v>1.2910508999999999E-2</v>
      </c>
      <c r="I243" s="30">
        <v>0.1282982</v>
      </c>
      <c r="J243" s="30">
        <v>9.5376379999999997E-2</v>
      </c>
      <c r="K243" s="30">
        <v>0</v>
      </c>
      <c r="L243" s="30">
        <v>0</v>
      </c>
      <c r="M243" s="30">
        <v>0</v>
      </c>
      <c r="N243" s="30">
        <v>0</v>
      </c>
      <c r="O243" s="30">
        <v>0</v>
      </c>
      <c r="P243" s="30">
        <v>2.419231E-3</v>
      </c>
      <c r="Q243" s="30">
        <v>0</v>
      </c>
      <c r="R243" s="30">
        <v>0</v>
      </c>
      <c r="S243" s="30">
        <v>4.7569025000000001E-3</v>
      </c>
      <c r="T243" s="30">
        <v>3.1758286999999996E-2</v>
      </c>
      <c r="U243" s="30">
        <v>0.15577832000000003</v>
      </c>
      <c r="V243" s="30">
        <v>0.13091990000000001</v>
      </c>
      <c r="W243" s="30">
        <v>6.4241749999999999E-3</v>
      </c>
      <c r="X243" s="30">
        <v>1.4126593999999999E-2</v>
      </c>
      <c r="Y243" s="30">
        <v>0</v>
      </c>
      <c r="Z243" s="30">
        <v>0</v>
      </c>
      <c r="AA243" s="30">
        <v>8.0678499999999997E-3</v>
      </c>
      <c r="AB243" s="30">
        <v>1.6130319999999999E-3</v>
      </c>
      <c r="AC243" s="30">
        <v>0</v>
      </c>
      <c r="AD243" s="30">
        <v>2.3495054999999997E-3</v>
      </c>
      <c r="AE243" s="30">
        <v>4.7251690000000004E-3</v>
      </c>
      <c r="AF243" s="30">
        <v>4.5181520000000003E-2</v>
      </c>
      <c r="AG243" s="30">
        <v>0.19543282999999997</v>
      </c>
      <c r="AH243" s="30">
        <v>0.18316784999999999</v>
      </c>
      <c r="AI243" s="30">
        <v>2.0318074999999998E-2</v>
      </c>
      <c r="AJ243" s="30">
        <v>1.5070470000000001E-2</v>
      </c>
      <c r="AK243" s="30">
        <v>3.1899134999999997E-3</v>
      </c>
      <c r="AL243" s="30">
        <v>0</v>
      </c>
      <c r="AM243" s="30">
        <v>2.0978734999999998E-2</v>
      </c>
      <c r="AN243" s="30">
        <v>1.45129E-2</v>
      </c>
      <c r="AO243" s="30">
        <v>1.0334315E-2</v>
      </c>
      <c r="AP243" s="30">
        <v>4.6512090000000006E-2</v>
      </c>
      <c r="AQ243" s="30">
        <v>1.1043535E-2</v>
      </c>
      <c r="AR243" s="30">
        <v>5.3253249999999995E-2</v>
      </c>
      <c r="AS243" s="30">
        <v>0.20656814999999998</v>
      </c>
      <c r="AT243" s="30">
        <v>0.19285070000000001</v>
      </c>
      <c r="AU243" s="30">
        <v>3.0616885E-2</v>
      </c>
      <c r="AV243" s="30">
        <v>2.219235E-2</v>
      </c>
      <c r="AW243" s="30">
        <v>1.1166075000000001E-2</v>
      </c>
      <c r="AX243" s="31">
        <v>8.0661700000000003E-4</v>
      </c>
      <c r="AZ243" s="39">
        <f t="array" ref="AZ243">SUM(IF(YEAR($C$5:$AX$5)=AZ$5,$C243:$AX243))</f>
        <v>0.25104195149999997</v>
      </c>
      <c r="BA243" s="30">
        <f t="array" ref="BA243">SUM(IF(YEAR($C$5:$AX$5)=BA$5,$C243:$AX243))</f>
        <v>0.34618340950000004</v>
      </c>
      <c r="BB243" s="30">
        <f t="array" ref="BB243">SUM(IF(YEAR($C$5:$AX$5)=BB$5,$C243:$AX243))</f>
        <v>0.4791162149999999</v>
      </c>
      <c r="BC243" s="31">
        <f t="array" ref="BC243">SUM(IF(YEAR($C$5:$AX$5)=BC$5,$C243:$AX243))</f>
        <v>0.62083560199999999</v>
      </c>
      <c r="BE243" s="39">
        <f t="shared" si="23"/>
        <v>0.24376122249999996</v>
      </c>
      <c r="BF243" s="30">
        <f t="shared" si="24"/>
        <v>0.35576283250000001</v>
      </c>
      <c r="BG243" s="31">
        <f t="shared" si="25"/>
        <v>0.56574223349999997</v>
      </c>
    </row>
    <row r="244" spans="2:59">
      <c r="B244" s="17">
        <v>61282</v>
      </c>
      <c r="C244" s="30">
        <v>0</v>
      </c>
      <c r="D244" s="30">
        <v>0</v>
      </c>
      <c r="E244" s="30">
        <v>0.20302220000000001</v>
      </c>
      <c r="F244" s="30">
        <v>0.23485980000000001</v>
      </c>
      <c r="G244" s="30">
        <v>0.22332440000000001</v>
      </c>
      <c r="H244" s="30">
        <v>0.25147069999999999</v>
      </c>
      <c r="I244" s="30">
        <v>0.28100120000000001</v>
      </c>
      <c r="J244" s="30">
        <v>0.28007840000000001</v>
      </c>
      <c r="K244" s="30">
        <v>0.27223429999999998</v>
      </c>
      <c r="L244" s="30">
        <v>0.2777713</v>
      </c>
      <c r="M244" s="30">
        <v>0.22424720000000001</v>
      </c>
      <c r="N244" s="30">
        <v>0.18133569999999999</v>
      </c>
      <c r="O244" s="30">
        <v>0</v>
      </c>
      <c r="P244" s="30">
        <v>0</v>
      </c>
      <c r="Q244" s="30">
        <v>0.26854299999999998</v>
      </c>
      <c r="R244" s="30">
        <v>0.26069890000000001</v>
      </c>
      <c r="S244" s="30">
        <v>0.2316299</v>
      </c>
      <c r="T244" s="30">
        <v>0.26854299999999998</v>
      </c>
      <c r="U244" s="30">
        <v>0.31330019999999997</v>
      </c>
      <c r="V244" s="30">
        <v>0.31283870000000003</v>
      </c>
      <c r="W244" s="30">
        <v>0.25285489999999999</v>
      </c>
      <c r="X244" s="30">
        <v>0.27177289999999998</v>
      </c>
      <c r="Y244" s="30">
        <v>0.25385049999999998</v>
      </c>
      <c r="Z244" s="30">
        <v>0.2436266</v>
      </c>
      <c r="AA244" s="30">
        <v>0</v>
      </c>
      <c r="AB244" s="30">
        <v>0</v>
      </c>
      <c r="AC244" s="30">
        <v>0</v>
      </c>
      <c r="AD244" s="30">
        <v>0.19933090000000001</v>
      </c>
      <c r="AE244" s="30">
        <v>0.2320913</v>
      </c>
      <c r="AF244" s="30">
        <v>0.24039669999999999</v>
      </c>
      <c r="AG244" s="30">
        <v>0.29921989999999998</v>
      </c>
      <c r="AH244" s="30">
        <v>0.30453330000000001</v>
      </c>
      <c r="AI244" s="30">
        <v>4.6141410000000004E-3</v>
      </c>
      <c r="AJ244" s="30">
        <v>0</v>
      </c>
      <c r="AK244" s="30">
        <v>0</v>
      </c>
      <c r="AL244" s="30">
        <v>0</v>
      </c>
      <c r="AM244" s="30">
        <v>0</v>
      </c>
      <c r="AN244" s="30">
        <v>0</v>
      </c>
      <c r="AO244" s="30">
        <v>0</v>
      </c>
      <c r="AP244" s="30">
        <v>0</v>
      </c>
      <c r="AQ244" s="30">
        <v>0</v>
      </c>
      <c r="AR244" s="30">
        <v>4.6141409999999998E-4</v>
      </c>
      <c r="AS244" s="30">
        <v>4.7525650000000003E-2</v>
      </c>
      <c r="AT244" s="30">
        <v>4.2450099999999998E-2</v>
      </c>
      <c r="AU244" s="30">
        <v>2.7684839999999999E-3</v>
      </c>
      <c r="AV244" s="30">
        <v>0</v>
      </c>
      <c r="AW244" s="30">
        <v>0</v>
      </c>
      <c r="AX244" s="31">
        <v>0</v>
      </c>
      <c r="AZ244" s="39">
        <f t="array" ref="AZ244">SUM(IF(YEAR($C$5:$AX$5)=AZ$5,$C244:$AX244))</f>
        <v>2.4293452000000002</v>
      </c>
      <c r="BA244" s="30">
        <f t="array" ref="BA244">SUM(IF(YEAR($C$5:$AX$5)=BA$5,$C244:$AX244))</f>
        <v>2.6776585999999996</v>
      </c>
      <c r="BB244" s="30">
        <f t="array" ref="BB244">SUM(IF(YEAR($C$5:$AX$5)=BB$5,$C244:$AX244))</f>
        <v>1.280186241</v>
      </c>
      <c r="BC244" s="31">
        <f t="array" ref="BC244">SUM(IF(YEAR($C$5:$AX$5)=BC$5,$C244:$AX244))</f>
        <v>9.3205648099999996E-2</v>
      </c>
      <c r="BE244" s="39">
        <f t="shared" si="23"/>
        <v>2.5290106000000003</v>
      </c>
      <c r="BF244" s="30">
        <f t="shared" si="24"/>
        <v>2.3482090000000002</v>
      </c>
      <c r="BG244" s="31">
        <f t="shared" si="25"/>
        <v>0.84876404100000002</v>
      </c>
    </row>
    <row r="245" spans="2:59">
      <c r="B245" s="17">
        <v>61286</v>
      </c>
      <c r="C245" s="30">
        <v>8.2285489999999999E-3</v>
      </c>
      <c r="D245" s="30">
        <v>6.4490160000000001E-4</v>
      </c>
      <c r="E245" s="30">
        <v>0</v>
      </c>
      <c r="F245" s="30">
        <v>0</v>
      </c>
      <c r="G245" s="30">
        <v>6.327924E-4</v>
      </c>
      <c r="H245" s="30">
        <v>2.0979578E-3</v>
      </c>
      <c r="I245" s="30">
        <v>0.10247717000000001</v>
      </c>
      <c r="J245" s="30">
        <v>7.1976070000000003E-2</v>
      </c>
      <c r="K245" s="30">
        <v>0</v>
      </c>
      <c r="L245" s="30">
        <v>0</v>
      </c>
      <c r="M245" s="30">
        <v>0</v>
      </c>
      <c r="N245" s="30">
        <v>0</v>
      </c>
      <c r="O245" s="30">
        <v>0</v>
      </c>
      <c r="P245" s="30">
        <v>0</v>
      </c>
      <c r="Q245" s="30">
        <v>0</v>
      </c>
      <c r="R245" s="30">
        <v>0</v>
      </c>
      <c r="S245" s="30">
        <v>1.5856345E-3</v>
      </c>
      <c r="T245" s="30">
        <v>5.9711108000000002E-3</v>
      </c>
      <c r="U245" s="30">
        <v>0.13382721</v>
      </c>
      <c r="V245" s="30">
        <v>0.10279994000000001</v>
      </c>
      <c r="W245" s="30">
        <v>0</v>
      </c>
      <c r="X245" s="30">
        <v>0</v>
      </c>
      <c r="Y245" s="30">
        <v>0</v>
      </c>
      <c r="Z245" s="30">
        <v>0</v>
      </c>
      <c r="AA245" s="30">
        <v>9.681421E-4</v>
      </c>
      <c r="AB245" s="30">
        <v>0</v>
      </c>
      <c r="AC245" s="30">
        <v>0</v>
      </c>
      <c r="AD245" s="30">
        <v>0</v>
      </c>
      <c r="AE245" s="30">
        <v>0</v>
      </c>
      <c r="AF245" s="30">
        <v>2.1138496999999999E-2</v>
      </c>
      <c r="AG245" s="30">
        <v>0.15589440000000002</v>
      </c>
      <c r="AH245" s="30">
        <v>0.15589440999999998</v>
      </c>
      <c r="AI245" s="30">
        <v>1.4512911999999999E-2</v>
      </c>
      <c r="AJ245" s="30">
        <v>4.1245495000000005E-3</v>
      </c>
      <c r="AK245" s="30">
        <v>0</v>
      </c>
      <c r="AL245" s="30">
        <v>0</v>
      </c>
      <c r="AM245" s="30">
        <v>8.3283539999999996E-3</v>
      </c>
      <c r="AN245" s="30">
        <v>1.4512899999999998E-3</v>
      </c>
      <c r="AO245" s="30">
        <v>1.2719156E-3</v>
      </c>
      <c r="AP245" s="30">
        <v>2.1829483000000004E-2</v>
      </c>
      <c r="AQ245" s="30">
        <v>3.3130604000000002E-3</v>
      </c>
      <c r="AR245" s="30">
        <v>3.7761388E-2</v>
      </c>
      <c r="AS245" s="30">
        <v>0.18171540999999999</v>
      </c>
      <c r="AT245" s="30">
        <v>0.16590002000000001</v>
      </c>
      <c r="AU245" s="30">
        <v>2.1431819999999997E-2</v>
      </c>
      <c r="AV245" s="30">
        <v>8.718422E-3</v>
      </c>
      <c r="AW245" s="30">
        <v>4.4664294000000002E-3</v>
      </c>
      <c r="AX245" s="31">
        <v>0</v>
      </c>
      <c r="AZ245" s="39">
        <f t="array" ref="AZ245">SUM(IF(YEAR($C$5:$AX$5)=AZ$5,$C245:$AX245))</f>
        <v>0.1860574408</v>
      </c>
      <c r="BA245" s="30">
        <f t="array" ref="BA245">SUM(IF(YEAR($C$5:$AX$5)=BA$5,$C245:$AX245))</f>
        <v>0.24418389530000001</v>
      </c>
      <c r="BB245" s="30">
        <f t="array" ref="BB245">SUM(IF(YEAR($C$5:$AX$5)=BB$5,$C245:$AX245))</f>
        <v>0.35253291060000003</v>
      </c>
      <c r="BC245" s="31">
        <f t="array" ref="BC245">SUM(IF(YEAR($C$5:$AX$5)=BC$5,$C245:$AX245))</f>
        <v>0.45618759240000006</v>
      </c>
      <c r="BE245" s="39">
        <f t="shared" si="23"/>
        <v>0.17813683229999999</v>
      </c>
      <c r="BF245" s="30">
        <f t="shared" si="24"/>
        <v>0.24356640290000003</v>
      </c>
      <c r="BG245" s="31">
        <f t="shared" si="25"/>
        <v>0.38775887149999999</v>
      </c>
    </row>
    <row r="246" spans="2:59">
      <c r="B246" s="17">
        <v>61737</v>
      </c>
      <c r="C246" s="30">
        <v>8.8005899999999998E-4</v>
      </c>
      <c r="D246" s="30">
        <v>0</v>
      </c>
      <c r="E246" s="30">
        <v>0</v>
      </c>
      <c r="F246" s="30">
        <v>0</v>
      </c>
      <c r="G246" s="30">
        <v>0</v>
      </c>
      <c r="H246" s="30">
        <v>0</v>
      </c>
      <c r="I246" s="30">
        <v>2.0466093000000001E-2</v>
      </c>
      <c r="J246" s="30">
        <v>5.281572E-3</v>
      </c>
      <c r="K246" s="30">
        <v>0</v>
      </c>
      <c r="L246" s="30">
        <v>0</v>
      </c>
      <c r="M246" s="30">
        <v>0</v>
      </c>
      <c r="N246" s="30">
        <v>0</v>
      </c>
      <c r="O246" s="30">
        <v>0</v>
      </c>
      <c r="P246" s="30">
        <v>0</v>
      </c>
      <c r="Q246" s="30">
        <v>0</v>
      </c>
      <c r="R246" s="30">
        <v>0</v>
      </c>
      <c r="S246" s="30">
        <v>0</v>
      </c>
      <c r="T246" s="30">
        <v>0</v>
      </c>
      <c r="U246" s="30">
        <v>2.4427272E-2</v>
      </c>
      <c r="V246" s="30">
        <v>9.6828809999999991E-3</v>
      </c>
      <c r="W246" s="30">
        <v>0</v>
      </c>
      <c r="X246" s="30">
        <v>0</v>
      </c>
      <c r="Y246" s="30">
        <v>0</v>
      </c>
      <c r="Z246" s="30">
        <v>0</v>
      </c>
      <c r="AA246" s="30">
        <v>4.4006459999999998E-4</v>
      </c>
      <c r="AB246" s="30">
        <v>0</v>
      </c>
      <c r="AC246" s="30">
        <v>0</v>
      </c>
      <c r="AD246" s="30">
        <v>0</v>
      </c>
      <c r="AE246" s="30">
        <v>0</v>
      </c>
      <c r="AF246" s="30">
        <v>0</v>
      </c>
      <c r="AG246" s="30">
        <v>2.2666746000000002E-2</v>
      </c>
      <c r="AH246" s="30">
        <v>1.7972044E-2</v>
      </c>
      <c r="AI246" s="30">
        <v>0</v>
      </c>
      <c r="AJ246" s="30">
        <v>0</v>
      </c>
      <c r="AK246" s="30">
        <v>0</v>
      </c>
      <c r="AL246" s="30">
        <v>0</v>
      </c>
      <c r="AM246" s="30">
        <v>0</v>
      </c>
      <c r="AN246" s="30">
        <v>0</v>
      </c>
      <c r="AO246" s="30">
        <v>0</v>
      </c>
      <c r="AP246" s="30">
        <v>0</v>
      </c>
      <c r="AQ246" s="30">
        <v>0</v>
      </c>
      <c r="AR246" s="30">
        <v>0</v>
      </c>
      <c r="AS246" s="30">
        <v>2.3999016999999997E-2</v>
      </c>
      <c r="AT246" s="30">
        <v>1.8045372E-2</v>
      </c>
      <c r="AU246" s="30">
        <v>0</v>
      </c>
      <c r="AV246" s="30">
        <v>0</v>
      </c>
      <c r="AW246" s="30">
        <v>0</v>
      </c>
      <c r="AX246" s="31">
        <v>0</v>
      </c>
      <c r="AZ246" s="39">
        <f t="array" ref="AZ246">SUM(IF(YEAR($C$5:$AX$5)=AZ$5,$C246:$AX246))</f>
        <v>2.6627723999999998E-2</v>
      </c>
      <c r="BA246" s="30">
        <f t="array" ref="BA246">SUM(IF(YEAR($C$5:$AX$5)=BA$5,$C246:$AX246))</f>
        <v>3.4110152999999997E-2</v>
      </c>
      <c r="BB246" s="30">
        <f t="array" ref="BB246">SUM(IF(YEAR($C$5:$AX$5)=BB$5,$C246:$AX246))</f>
        <v>4.1078854600000006E-2</v>
      </c>
      <c r="BC246" s="31">
        <f t="array" ref="BC246">SUM(IF(YEAR($C$5:$AX$5)=BC$5,$C246:$AX246))</f>
        <v>4.2044389000000001E-2</v>
      </c>
      <c r="BE246" s="39">
        <f t="shared" si="23"/>
        <v>2.5747665000000003E-2</v>
      </c>
      <c r="BF246" s="30">
        <f t="shared" si="24"/>
        <v>3.4550217599999995E-2</v>
      </c>
      <c r="BG246" s="31">
        <f t="shared" si="25"/>
        <v>4.0638790000000001E-2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2.0168019999999999E-4</v>
      </c>
      <c r="D248" s="30">
        <v>0</v>
      </c>
      <c r="E248" s="30">
        <v>0</v>
      </c>
      <c r="F248" s="30">
        <v>0</v>
      </c>
      <c r="G248" s="30">
        <v>0</v>
      </c>
      <c r="H248" s="30">
        <v>0</v>
      </c>
      <c r="I248" s="30">
        <v>3.7924629999999998E-3</v>
      </c>
      <c r="J248" s="30">
        <v>1.6138140000000001E-3</v>
      </c>
      <c r="K248" s="30">
        <v>0</v>
      </c>
      <c r="L248" s="30">
        <v>0</v>
      </c>
      <c r="M248" s="30">
        <v>0</v>
      </c>
      <c r="N248" s="30">
        <v>0</v>
      </c>
      <c r="O248" s="30">
        <v>0</v>
      </c>
      <c r="P248" s="30">
        <v>0</v>
      </c>
      <c r="Q248" s="30">
        <v>0</v>
      </c>
      <c r="R248" s="30">
        <v>0</v>
      </c>
      <c r="S248" s="30">
        <v>0</v>
      </c>
      <c r="T248" s="30">
        <v>0</v>
      </c>
      <c r="U248" s="30">
        <v>4.639715E-3</v>
      </c>
      <c r="V248" s="30">
        <v>2.0172670000000001E-3</v>
      </c>
      <c r="W248" s="30">
        <v>0</v>
      </c>
      <c r="X248" s="30">
        <v>0</v>
      </c>
      <c r="Y248" s="30">
        <v>0</v>
      </c>
      <c r="Z248" s="30">
        <v>0</v>
      </c>
      <c r="AA248" s="30">
        <v>1.613571E-4</v>
      </c>
      <c r="AB248" s="30">
        <v>0</v>
      </c>
      <c r="AC248" s="30">
        <v>0</v>
      </c>
      <c r="AD248" s="30">
        <v>0</v>
      </c>
      <c r="AE248" s="30">
        <v>0</v>
      </c>
      <c r="AF248" s="30">
        <v>0</v>
      </c>
      <c r="AG248" s="30">
        <v>5.0431690000000001E-3</v>
      </c>
      <c r="AH248" s="30">
        <v>4.276607E-3</v>
      </c>
      <c r="AI248" s="30">
        <v>1.209409E-4</v>
      </c>
      <c r="AJ248" s="30">
        <v>0</v>
      </c>
      <c r="AK248" s="30">
        <v>0</v>
      </c>
      <c r="AL248" s="30">
        <v>0</v>
      </c>
      <c r="AM248" s="30">
        <v>0</v>
      </c>
      <c r="AN248" s="30">
        <v>0</v>
      </c>
      <c r="AO248" s="30">
        <v>0</v>
      </c>
      <c r="AP248" s="30">
        <v>0</v>
      </c>
      <c r="AQ248" s="30">
        <v>0</v>
      </c>
      <c r="AR248" s="30">
        <v>2.0171690000000001E-4</v>
      </c>
      <c r="AS248" s="30">
        <v>3.8731529999999998E-3</v>
      </c>
      <c r="AT248" s="30">
        <v>2.9855559999999999E-3</v>
      </c>
      <c r="AU248" s="30">
        <v>1.6114149999999999E-4</v>
      </c>
      <c r="AV248" s="30">
        <v>0</v>
      </c>
      <c r="AW248" s="30">
        <v>0</v>
      </c>
      <c r="AX248" s="31">
        <v>0</v>
      </c>
      <c r="AZ248" s="39">
        <f t="array" ref="AZ248">SUM(IF(YEAR($C$5:$AX$5)=AZ$5,$C248:$AX248))</f>
        <v>5.6079571999999994E-3</v>
      </c>
      <c r="BA248" s="30">
        <f t="array" ref="BA248">SUM(IF(YEAR($C$5:$AX$5)=BA$5,$C248:$AX248))</f>
        <v>6.6569820000000005E-3</v>
      </c>
      <c r="BB248" s="30">
        <f t="array" ref="BB248">SUM(IF(YEAR($C$5:$AX$5)=BB$5,$C248:$AX248))</f>
        <v>9.6020740000000004E-3</v>
      </c>
      <c r="BC248" s="31">
        <f t="array" ref="BC248">SUM(IF(YEAR($C$5:$AX$5)=BC$5,$C248:$AX248))</f>
        <v>7.2215674000000001E-3</v>
      </c>
      <c r="BE248" s="39">
        <f t="shared" si="26"/>
        <v>5.4062770000000001E-3</v>
      </c>
      <c r="BF248" s="30">
        <f t="shared" si="27"/>
        <v>6.8183391000000001E-3</v>
      </c>
      <c r="BG248" s="31">
        <f t="shared" si="28"/>
        <v>9.4407168999999999E-3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0.9688097</v>
      </c>
      <c r="D250" s="30">
        <v>0.85453990000000002</v>
      </c>
      <c r="E250" s="30">
        <v>0.97956840000000001</v>
      </c>
      <c r="F250" s="30">
        <v>0.93430930000000001</v>
      </c>
      <c r="G250" s="30">
        <v>0.92436309999999999</v>
      </c>
      <c r="H250" s="30">
        <v>0.96487959999999995</v>
      </c>
      <c r="I250" s="30">
        <v>0.99780579999999996</v>
      </c>
      <c r="J250" s="30">
        <v>1.0023299999999999</v>
      </c>
      <c r="K250" s="30">
        <v>0.92328600000000005</v>
      </c>
      <c r="L250" s="30">
        <v>0.89152849999999995</v>
      </c>
      <c r="M250" s="30">
        <v>0.96667840000000005</v>
      </c>
      <c r="N250" s="30">
        <v>1.0431269999999999</v>
      </c>
      <c r="O250" s="30">
        <v>0.9688097</v>
      </c>
      <c r="P250" s="30">
        <v>0.85453990000000002</v>
      </c>
      <c r="Q250" s="30">
        <v>0.97956840000000001</v>
      </c>
      <c r="R250" s="30">
        <v>0.93430930000000001</v>
      </c>
      <c r="S250" s="30">
        <v>0.92436309999999999</v>
      </c>
      <c r="T250" s="30">
        <v>0.96487959999999995</v>
      </c>
      <c r="U250" s="30">
        <v>0.99780579999999996</v>
      </c>
      <c r="V250" s="30">
        <v>1.0023299999999999</v>
      </c>
      <c r="W250" s="30">
        <v>0.92328600000000005</v>
      </c>
      <c r="X250" s="30">
        <v>0.89152849999999995</v>
      </c>
      <c r="Y250" s="30">
        <v>0.96667840000000005</v>
      </c>
      <c r="Z250" s="30">
        <v>1.0431269999999999</v>
      </c>
      <c r="AA250" s="30">
        <v>0.9688097</v>
      </c>
      <c r="AB250" s="30">
        <v>0.88505909999999999</v>
      </c>
      <c r="AC250" s="30">
        <v>0.97956840000000001</v>
      </c>
      <c r="AD250" s="30">
        <v>0.93430930000000001</v>
      </c>
      <c r="AE250" s="30">
        <v>0.92436309999999999</v>
      </c>
      <c r="AF250" s="30">
        <v>0.96487959999999995</v>
      </c>
      <c r="AG250" s="30">
        <v>0.99780579999999996</v>
      </c>
      <c r="AH250" s="30">
        <v>1.0023299999999999</v>
      </c>
      <c r="AI250" s="30">
        <v>0.92328600000000005</v>
      </c>
      <c r="AJ250" s="30">
        <v>0.89152849999999995</v>
      </c>
      <c r="AK250" s="30">
        <v>0.96667840000000005</v>
      </c>
      <c r="AL250" s="30">
        <v>1.0431269999999999</v>
      </c>
      <c r="AM250" s="30">
        <v>0.9688097</v>
      </c>
      <c r="AN250" s="30">
        <v>0.85453990000000002</v>
      </c>
      <c r="AO250" s="30">
        <v>0.97956840000000001</v>
      </c>
      <c r="AP250" s="30">
        <v>0.93430930000000001</v>
      </c>
      <c r="AQ250" s="30">
        <v>0.92436309999999999</v>
      </c>
      <c r="AR250" s="30">
        <v>0.96487959999999995</v>
      </c>
      <c r="AS250" s="30">
        <v>0.99780579999999996</v>
      </c>
      <c r="AT250" s="30">
        <v>1.0023299999999999</v>
      </c>
      <c r="AU250" s="30">
        <v>0.92328600000000005</v>
      </c>
      <c r="AV250" s="30">
        <v>0.89152849999999995</v>
      </c>
      <c r="AW250" s="30">
        <v>0.96667840000000005</v>
      </c>
      <c r="AX250" s="31">
        <v>1.0431269999999999</v>
      </c>
      <c r="AZ250" s="39">
        <f t="array" ref="AZ250">SUM(IF(YEAR($C$5:$AX$5)=AZ$5,$C250:$AX250))</f>
        <v>11.451225699999998</v>
      </c>
      <c r="BA250" s="30">
        <f t="array" ref="BA250">SUM(IF(YEAR($C$5:$AX$5)=BA$5,$C250:$AX250))</f>
        <v>11.451225699999998</v>
      </c>
      <c r="BB250" s="30">
        <f t="array" ref="BB250">SUM(IF(YEAR($C$5:$AX$5)=BB$5,$C250:$AX250))</f>
        <v>11.481744899999997</v>
      </c>
      <c r="BC250" s="31">
        <f t="array" ref="BC250">SUM(IF(YEAR($C$5:$AX$5)=BC$5,$C250:$AX250))</f>
        <v>11.451225699999998</v>
      </c>
      <c r="BE250" s="39">
        <f t="shared" si="26"/>
        <v>11.451225700000002</v>
      </c>
      <c r="BF250" s="30">
        <f t="shared" si="27"/>
        <v>11.481744900000001</v>
      </c>
      <c r="BG250" s="31">
        <f t="shared" si="28"/>
        <v>11.451225700000002</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0.19618919000000001</v>
      </c>
      <c r="D252" s="30">
        <v>0.16748795999999999</v>
      </c>
      <c r="E252" s="30">
        <v>0.16655004000000001</v>
      </c>
      <c r="F252" s="30">
        <v>0.20030487999999999</v>
      </c>
      <c r="G252" s="30">
        <v>0.22491469</v>
      </c>
      <c r="H252" s="30">
        <v>0.24125400000000002</v>
      </c>
      <c r="I252" s="30">
        <v>0.23007754000000002</v>
      </c>
      <c r="J252" s="30">
        <v>0.22975972</v>
      </c>
      <c r="K252" s="30">
        <v>0.21279498999999999</v>
      </c>
      <c r="L252" s="30">
        <v>0.20918734999999999</v>
      </c>
      <c r="M252" s="30">
        <v>0.20870290999999999</v>
      </c>
      <c r="N252" s="30">
        <v>0.20659581999999999</v>
      </c>
      <c r="O252" s="30">
        <v>0.19618919000000001</v>
      </c>
      <c r="P252" s="30">
        <v>0.16748795999999999</v>
      </c>
      <c r="Q252" s="30">
        <v>0.16655004000000001</v>
      </c>
      <c r="R252" s="30">
        <v>0.20030487999999999</v>
      </c>
      <c r="S252" s="30">
        <v>0.22491469</v>
      </c>
      <c r="T252" s="30">
        <v>0.24125400000000002</v>
      </c>
      <c r="U252" s="30">
        <v>0.23007754000000002</v>
      </c>
      <c r="V252" s="30">
        <v>0.22975972</v>
      </c>
      <c r="W252" s="30">
        <v>0.21279498999999999</v>
      </c>
      <c r="X252" s="30">
        <v>0.20918734999999999</v>
      </c>
      <c r="Y252" s="30">
        <v>0.20870290999999999</v>
      </c>
      <c r="Z252" s="30">
        <v>0.20659581999999999</v>
      </c>
      <c r="AA252" s="30">
        <v>0.19618919000000001</v>
      </c>
      <c r="AB252" s="30">
        <v>0.17346967000000002</v>
      </c>
      <c r="AC252" s="30">
        <v>0.16655004000000001</v>
      </c>
      <c r="AD252" s="30">
        <v>0.20030487999999999</v>
      </c>
      <c r="AE252" s="30">
        <v>0.22491469</v>
      </c>
      <c r="AF252" s="30">
        <v>0.24125400000000002</v>
      </c>
      <c r="AG252" s="30">
        <v>0.23007754000000002</v>
      </c>
      <c r="AH252" s="30">
        <v>0.22975972</v>
      </c>
      <c r="AI252" s="30">
        <v>0.21279498999999999</v>
      </c>
      <c r="AJ252" s="30">
        <v>0.20918734999999999</v>
      </c>
      <c r="AK252" s="30">
        <v>0.20870290999999999</v>
      </c>
      <c r="AL252" s="30">
        <v>0.20659581999999999</v>
      </c>
      <c r="AM252" s="30">
        <v>0.19618919000000001</v>
      </c>
      <c r="AN252" s="30">
        <v>0.16748795999999999</v>
      </c>
      <c r="AO252" s="30">
        <v>0.16655004000000001</v>
      </c>
      <c r="AP252" s="30">
        <v>0.20030487999999999</v>
      </c>
      <c r="AQ252" s="30">
        <v>0.22491469</v>
      </c>
      <c r="AR252" s="30">
        <v>0.24125400000000002</v>
      </c>
      <c r="AS252" s="30">
        <v>0.23007754000000002</v>
      </c>
      <c r="AT252" s="30">
        <v>0.22975972</v>
      </c>
      <c r="AU252" s="30">
        <v>0.21279498999999999</v>
      </c>
      <c r="AV252" s="30">
        <v>0.20918734999999999</v>
      </c>
      <c r="AW252" s="30">
        <v>0.20870290999999999</v>
      </c>
      <c r="AX252" s="31">
        <v>0.20659581999999999</v>
      </c>
      <c r="AZ252" s="39">
        <f t="array" ref="AZ252">SUM(IF(YEAR($C$5:$AX$5)=AZ$5,$C252:$AX252))</f>
        <v>2.4938190900000001</v>
      </c>
      <c r="BA252" s="30">
        <f t="array" ref="BA252">SUM(IF(YEAR($C$5:$AX$5)=BA$5,$C252:$AX252))</f>
        <v>2.4938190900000001</v>
      </c>
      <c r="BB252" s="30">
        <f t="array" ref="BB252">SUM(IF(YEAR($C$5:$AX$5)=BB$5,$C252:$AX252))</f>
        <v>2.4998008</v>
      </c>
      <c r="BC252" s="31">
        <f t="array" ref="BC252">SUM(IF(YEAR($C$5:$AX$5)=BC$5,$C252:$AX252))</f>
        <v>2.4938190900000001</v>
      </c>
      <c r="BE252" s="39">
        <f t="shared" si="26"/>
        <v>2.4938190900000001</v>
      </c>
      <c r="BF252" s="30">
        <f t="shared" si="27"/>
        <v>2.4998008</v>
      </c>
      <c r="BG252" s="31">
        <f t="shared" si="28"/>
        <v>2.4938190900000001</v>
      </c>
    </row>
    <row r="253" spans="2:59" ht="15.75" thickBot="1">
      <c r="B253" s="18">
        <v>58565</v>
      </c>
      <c r="C253" s="32">
        <v>0.2008257</v>
      </c>
      <c r="D253" s="32">
        <v>0.17713860000000001</v>
      </c>
      <c r="E253" s="32">
        <v>0.20305590000000001</v>
      </c>
      <c r="F253" s="32">
        <v>0.19367409999999999</v>
      </c>
      <c r="G253" s="32">
        <v>0.19161230000000001</v>
      </c>
      <c r="H253" s="32">
        <v>0.20001099999999999</v>
      </c>
      <c r="I253" s="32">
        <v>0.2068363</v>
      </c>
      <c r="J253" s="32">
        <v>0.20777409999999999</v>
      </c>
      <c r="K253" s="32">
        <v>0.191389</v>
      </c>
      <c r="L253" s="32">
        <v>0.184806</v>
      </c>
      <c r="M253" s="32">
        <v>0.2003839</v>
      </c>
      <c r="N253" s="32">
        <v>0.21623100000000001</v>
      </c>
      <c r="O253" s="32">
        <v>0.2008257</v>
      </c>
      <c r="P253" s="32">
        <v>0.17713860000000001</v>
      </c>
      <c r="Q253" s="32">
        <v>0.20305590000000001</v>
      </c>
      <c r="R253" s="32">
        <v>0.19367409999999999</v>
      </c>
      <c r="S253" s="32">
        <v>0.19161230000000001</v>
      </c>
      <c r="T253" s="32">
        <v>0.20001099999999999</v>
      </c>
      <c r="U253" s="32">
        <v>0.2068363</v>
      </c>
      <c r="V253" s="32">
        <v>0.20777409999999999</v>
      </c>
      <c r="W253" s="32">
        <v>0.191389</v>
      </c>
      <c r="X253" s="32">
        <v>0.184806</v>
      </c>
      <c r="Y253" s="32">
        <v>0.2003839</v>
      </c>
      <c r="Z253" s="32">
        <v>0.21623100000000001</v>
      </c>
      <c r="AA253" s="32">
        <v>0.2008257</v>
      </c>
      <c r="AB253" s="32">
        <v>0.18346489999999999</v>
      </c>
      <c r="AC253" s="32">
        <v>0.20305590000000001</v>
      </c>
      <c r="AD253" s="32">
        <v>0.19367409999999999</v>
      </c>
      <c r="AE253" s="32">
        <v>0.19161230000000001</v>
      </c>
      <c r="AF253" s="32">
        <v>0.20001099999999999</v>
      </c>
      <c r="AG253" s="32">
        <v>0.2068363</v>
      </c>
      <c r="AH253" s="32">
        <v>0.20777409999999999</v>
      </c>
      <c r="AI253" s="32">
        <v>0.191389</v>
      </c>
      <c r="AJ253" s="32">
        <v>0.184806</v>
      </c>
      <c r="AK253" s="32">
        <v>0.2003839</v>
      </c>
      <c r="AL253" s="32">
        <v>0.21623100000000001</v>
      </c>
      <c r="AM253" s="32">
        <v>0.2008257</v>
      </c>
      <c r="AN253" s="32">
        <v>0.17713860000000001</v>
      </c>
      <c r="AO253" s="32">
        <v>0.20305590000000001</v>
      </c>
      <c r="AP253" s="32">
        <v>0.19367409999999999</v>
      </c>
      <c r="AQ253" s="32">
        <v>0.19161230000000001</v>
      </c>
      <c r="AR253" s="32">
        <v>0.20001099999999999</v>
      </c>
      <c r="AS253" s="32">
        <v>0.2068363</v>
      </c>
      <c r="AT253" s="32">
        <v>0.20777409999999999</v>
      </c>
      <c r="AU253" s="32">
        <v>0.191389</v>
      </c>
      <c r="AV253" s="32">
        <v>0.184806</v>
      </c>
      <c r="AW253" s="32">
        <v>0.2003839</v>
      </c>
      <c r="AX253" s="33">
        <v>0.21623100000000001</v>
      </c>
      <c r="AZ253" s="36">
        <f t="array" ref="AZ253">SUM(IF(YEAR($C$5:$AX$5)=AZ$5,$C253:$AX253))</f>
        <v>2.3737379000000001</v>
      </c>
      <c r="BA253" s="37">
        <f t="array" ref="BA253">SUM(IF(YEAR($C$5:$AX$5)=BA$5,$C253:$AX253))</f>
        <v>2.3737379000000001</v>
      </c>
      <c r="BB253" s="37">
        <f t="array" ref="BB253">SUM(IF(YEAR($C$5:$AX$5)=BB$5,$C253:$AX253))</f>
        <v>2.3800642000000001</v>
      </c>
      <c r="BC253" s="38">
        <f t="array" ref="BC253">SUM(IF(YEAR($C$5:$AX$5)=BC$5,$C253:$AX253))</f>
        <v>2.3737379000000001</v>
      </c>
      <c r="BE253" s="36">
        <f t="shared" si="23"/>
        <v>2.3737379000000001</v>
      </c>
      <c r="BF253" s="37">
        <f t="shared" si="24"/>
        <v>2.3800642000000001</v>
      </c>
      <c r="BG253" s="38">
        <f t="shared" si="25"/>
        <v>2.3737379000000001</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7" t="s">
        <v>29</v>
      </c>
      <c r="C258" s="30">
        <v>0.55988627672195401</v>
      </c>
      <c r="D258" s="30">
        <v>0.521328985691071</v>
      </c>
      <c r="E258" s="30">
        <v>0.54414103925228097</v>
      </c>
      <c r="F258" s="30">
        <v>0.634183049201965</v>
      </c>
      <c r="G258" s="30">
        <v>0.67030194401740995</v>
      </c>
      <c r="H258" s="30">
        <v>1.2052475661039399</v>
      </c>
      <c r="I258" s="30">
        <v>1.36149874329567</v>
      </c>
      <c r="J258" s="30">
        <v>1.33272181451321</v>
      </c>
      <c r="K258" s="30">
        <v>1.1728007048368501</v>
      </c>
      <c r="L258" s="30">
        <v>1.17508517205715</v>
      </c>
      <c r="M258" s="30">
        <v>1.1498704273253699</v>
      </c>
      <c r="N258" s="30">
        <v>1.2132520973682399</v>
      </c>
      <c r="O258" s="30">
        <v>0.55988627672195401</v>
      </c>
      <c r="P258" s="30">
        <v>0.521328985691071</v>
      </c>
      <c r="Q258" s="30">
        <v>0.54414103925228097</v>
      </c>
      <c r="R258" s="30">
        <v>0.668285273015499</v>
      </c>
      <c r="S258" s="30">
        <v>0.69403504580259301</v>
      </c>
      <c r="T258" s="30">
        <v>1.2214860022067999</v>
      </c>
      <c r="U258" s="30">
        <v>1.3714916408061999</v>
      </c>
      <c r="V258" s="30">
        <v>1.34458836913109</v>
      </c>
      <c r="W258" s="30">
        <v>1.1765480339527099</v>
      </c>
      <c r="X258" s="30">
        <v>1.2331688106059999</v>
      </c>
      <c r="Y258" s="30">
        <v>1.1717298626899699</v>
      </c>
      <c r="Z258" s="30">
        <v>1.2132520973682399</v>
      </c>
      <c r="AA258" s="30">
        <v>0.55988627672195401</v>
      </c>
      <c r="AB258" s="30">
        <v>0.53994785249233201</v>
      </c>
      <c r="AC258" s="30">
        <v>0.54414103925228097</v>
      </c>
      <c r="AD258" s="30">
        <v>0.57984673976898204</v>
      </c>
      <c r="AE258" s="30">
        <v>0.57724320888519298</v>
      </c>
      <c r="AF258" s="30">
        <v>1.0153827667236299</v>
      </c>
      <c r="AG258" s="30">
        <v>1.1572691760957201</v>
      </c>
      <c r="AH258" s="30">
        <v>1.1266185715794601</v>
      </c>
      <c r="AI258" s="30">
        <v>0.995427000452764</v>
      </c>
      <c r="AJ258" s="30">
        <v>1.0564196705818201</v>
      </c>
      <c r="AK258" s="30">
        <v>1.12051633000374</v>
      </c>
      <c r="AL258" s="30">
        <v>1.2132520973682399</v>
      </c>
      <c r="AM258" s="30">
        <v>0.55988627672195401</v>
      </c>
      <c r="AN258" s="30">
        <v>0.521328985691071</v>
      </c>
      <c r="AO258" s="30">
        <v>0.54414103925228097</v>
      </c>
      <c r="AP258" s="30">
        <v>0.57984673976898204</v>
      </c>
      <c r="AQ258" s="30">
        <v>0.57724320888519298</v>
      </c>
      <c r="AR258" s="30">
        <v>1.01600732200313</v>
      </c>
      <c r="AS258" s="30">
        <v>1.17725494503975</v>
      </c>
      <c r="AT258" s="30">
        <v>1.14410611987114</v>
      </c>
      <c r="AU258" s="30">
        <v>0.99667611101176601</v>
      </c>
      <c r="AV258" s="30">
        <v>1.0564196705818201</v>
      </c>
      <c r="AW258" s="30">
        <v>1.12051633000374</v>
      </c>
      <c r="AX258" s="31">
        <v>1.2132520973682399</v>
      </c>
      <c r="AZ258" s="39">
        <f t="array" ref="AZ258">SUM(IF(YEAR($C$5:$AX$5)=AZ$5,$C258:$AX258))</f>
        <v>11.540317820385111</v>
      </c>
      <c r="BA258" s="30">
        <f t="array" ref="BA258">SUM(IF(YEAR($C$5:$AX$5)=BA$5,$C258:$AX258))</f>
        <v>11.719941437244406</v>
      </c>
      <c r="BB258" s="30">
        <f t="array" ref="BB258">SUM(IF(YEAR($C$5:$AX$5)=BB$5,$C258:$AX258))</f>
        <v>10.485950729926117</v>
      </c>
      <c r="BC258" s="31">
        <f t="array" ref="BC258">SUM(IF(YEAR($C$5:$AX$5)=BC$5,$C258:$AX258))</f>
        <v>10.506678846199067</v>
      </c>
      <c r="BE258" s="39">
        <f t="shared" ref="BE258:BE272" si="31">SUM(H258:S258)</f>
        <v>11.598153145983828</v>
      </c>
      <c r="BF258" s="30">
        <f t="shared" ref="BF258:BF272" si="32">SUM(T258:AE258)</f>
        <v>11.533329933881753</v>
      </c>
      <c r="BG258" s="31">
        <f t="shared" ref="BG258:BG272" si="33">SUM(AF258:AQ258)</f>
        <v>10.467331863124855</v>
      </c>
    </row>
    <row r="259" spans="2:59">
      <c r="B259" s="17" t="s">
        <v>28</v>
      </c>
      <c r="C259" s="30">
        <v>21.326388600282399</v>
      </c>
      <c r="D259" s="30">
        <v>18.9762582443655</v>
      </c>
      <c r="E259" s="30">
        <v>21.336020912975101</v>
      </c>
      <c r="F259" s="30">
        <v>20.232296381145702</v>
      </c>
      <c r="G259" s="30">
        <v>20.716782972216599</v>
      </c>
      <c r="H259" s="30">
        <v>25.506150010274698</v>
      </c>
      <c r="I259" s="30">
        <v>33.856508746401197</v>
      </c>
      <c r="J259" s="30">
        <v>29.954520439496299</v>
      </c>
      <c r="K259" s="30">
        <v>22.387240510433902</v>
      </c>
      <c r="L259" s="30">
        <v>20.912659287452701</v>
      </c>
      <c r="M259" s="30">
        <v>22.682981304824398</v>
      </c>
      <c r="N259" s="30">
        <v>22.250096525996899</v>
      </c>
      <c r="O259" s="30">
        <v>22.2092647999525</v>
      </c>
      <c r="P259" s="30">
        <v>19.274570908397401</v>
      </c>
      <c r="Q259" s="30">
        <v>22.653722967952501</v>
      </c>
      <c r="R259" s="30">
        <v>19.3486560918391</v>
      </c>
      <c r="S259" s="30">
        <v>20.888284917920799</v>
      </c>
      <c r="T259" s="30">
        <v>24.946109930984701</v>
      </c>
      <c r="U259" s="30">
        <v>34.130553018767401</v>
      </c>
      <c r="V259" s="30">
        <v>29.2544377432205</v>
      </c>
      <c r="W259" s="30">
        <v>22.022600602358601</v>
      </c>
      <c r="X259" s="30">
        <v>20.9129852689803</v>
      </c>
      <c r="Y259" s="30">
        <v>22.290220312774199</v>
      </c>
      <c r="Z259" s="30">
        <v>23.613714665174498</v>
      </c>
      <c r="AA259" s="30">
        <v>21.873915226722598</v>
      </c>
      <c r="AB259" s="30">
        <v>20.208743240684299</v>
      </c>
      <c r="AC259" s="30">
        <v>22.2348658703268</v>
      </c>
      <c r="AD259" s="30">
        <v>19.323728993534999</v>
      </c>
      <c r="AE259" s="30">
        <v>20.246663343161298</v>
      </c>
      <c r="AF259" s="30">
        <v>23.768483463674801</v>
      </c>
      <c r="AG259" s="30">
        <v>34.011558421189001</v>
      </c>
      <c r="AH259" s="30">
        <v>31.023967959801698</v>
      </c>
      <c r="AI259" s="30">
        <v>22.8981046192348</v>
      </c>
      <c r="AJ259" s="30">
        <v>21.7330183424056</v>
      </c>
      <c r="AK259" s="30">
        <v>21.2017152793705</v>
      </c>
      <c r="AL259" s="30">
        <v>24.651811167597799</v>
      </c>
      <c r="AM259" s="30">
        <v>23.396671257913098</v>
      </c>
      <c r="AN259" s="30">
        <v>20.265692885965102</v>
      </c>
      <c r="AO259" s="30">
        <v>20.998371686786399</v>
      </c>
      <c r="AP259" s="30">
        <v>18.8414209038019</v>
      </c>
      <c r="AQ259" s="30">
        <v>19.6018915064633</v>
      </c>
      <c r="AR259" s="30">
        <v>23.246491625905001</v>
      </c>
      <c r="AS259" s="30">
        <v>33.380252403672799</v>
      </c>
      <c r="AT259" s="30">
        <v>29.547102324315301</v>
      </c>
      <c r="AU259" s="30">
        <v>22.004119288176302</v>
      </c>
      <c r="AV259" s="30">
        <v>20.186943978071199</v>
      </c>
      <c r="AW259" s="30">
        <v>20.011499423533699</v>
      </c>
      <c r="AX259" s="31">
        <v>24.6305998787284</v>
      </c>
      <c r="AZ259" s="39">
        <f t="array" ref="AZ259">SUM(IF(YEAR($C$5:$AX$5)=AZ$5,$C259:$AX259))</f>
        <v>280.13790393586544</v>
      </c>
      <c r="BA259" s="30">
        <f t="array" ref="BA259">SUM(IF(YEAR($C$5:$AX$5)=BA$5,$C259:$AX259))</f>
        <v>281.5451212283225</v>
      </c>
      <c r="BB259" s="30">
        <f t="array" ref="BB259">SUM(IF(YEAR($C$5:$AX$5)=BB$5,$C259:$AX259))</f>
        <v>283.17657592770422</v>
      </c>
      <c r="BC259" s="31">
        <f t="array" ref="BC259">SUM(IF(YEAR($C$5:$AX$5)=BC$5,$C259:$AX259))</f>
        <v>276.11105716333253</v>
      </c>
      <c r="BE259" s="39">
        <f t="shared" si="31"/>
        <v>281.92465651094244</v>
      </c>
      <c r="BF259" s="30">
        <f t="shared" si="32"/>
        <v>281.05853821669018</v>
      </c>
      <c r="BG259" s="31">
        <f t="shared" si="33"/>
        <v>282.39270749420399</v>
      </c>
    </row>
    <row r="260" spans="2:59">
      <c r="B260" s="17" t="s">
        <v>27</v>
      </c>
      <c r="C260" s="30">
        <v>399.44264478982501</v>
      </c>
      <c r="D260" s="30">
        <v>340.75798376342101</v>
      </c>
      <c r="E260" s="30">
        <v>261.52736539908102</v>
      </c>
      <c r="F260" s="30">
        <v>192.68707973570099</v>
      </c>
      <c r="G260" s="30">
        <v>216.25344308581501</v>
      </c>
      <c r="H260" s="30">
        <v>274.12251823711699</v>
      </c>
      <c r="I260" s="30">
        <v>345.08018731522498</v>
      </c>
      <c r="J260" s="30">
        <v>336.37361246834303</v>
      </c>
      <c r="K260" s="30">
        <v>233.21808540164201</v>
      </c>
      <c r="L260" s="30">
        <v>203.185508359284</v>
      </c>
      <c r="M260" s="30">
        <v>208.561470088276</v>
      </c>
      <c r="N260" s="30">
        <v>227.23195192161199</v>
      </c>
      <c r="O260" s="30">
        <v>256.154732466962</v>
      </c>
      <c r="P260" s="30">
        <v>215.972554995255</v>
      </c>
      <c r="Q260" s="30">
        <v>193.07136074083201</v>
      </c>
      <c r="R260" s="30">
        <v>157.993047773271</v>
      </c>
      <c r="S260" s="30">
        <v>200.43258777765999</v>
      </c>
      <c r="T260" s="30">
        <v>274.83637425066001</v>
      </c>
      <c r="U260" s="30">
        <v>359.25153100396199</v>
      </c>
      <c r="V260" s="30">
        <v>340.44817428416798</v>
      </c>
      <c r="W260" s="30">
        <v>232.09419840995</v>
      </c>
      <c r="X260" s="30">
        <v>209.82288866133501</v>
      </c>
      <c r="Y260" s="30">
        <v>213.52745815367399</v>
      </c>
      <c r="Z260" s="30">
        <v>227.17311142316501</v>
      </c>
      <c r="AA260" s="30">
        <v>241.439622557978</v>
      </c>
      <c r="AB260" s="30">
        <v>209.52495470284501</v>
      </c>
      <c r="AC260" s="30">
        <v>179.98682560947401</v>
      </c>
      <c r="AD260" s="30">
        <v>111.808084624513</v>
      </c>
      <c r="AE260" s="30">
        <v>146.05236621592201</v>
      </c>
      <c r="AF260" s="30">
        <v>201.92885176204899</v>
      </c>
      <c r="AG260" s="30">
        <v>275.53273505681301</v>
      </c>
      <c r="AH260" s="30">
        <v>278.74633475798402</v>
      </c>
      <c r="AI260" s="30">
        <v>181.29080024414199</v>
      </c>
      <c r="AJ260" s="30">
        <v>161.71196825128101</v>
      </c>
      <c r="AK260" s="30">
        <v>154.03392634192099</v>
      </c>
      <c r="AL260" s="30">
        <v>163.024222652894</v>
      </c>
      <c r="AM260" s="30">
        <v>179.49665599847</v>
      </c>
      <c r="AN260" s="30">
        <v>157.82629301880201</v>
      </c>
      <c r="AO260" s="30">
        <v>134.27660509834101</v>
      </c>
      <c r="AP260" s="30">
        <v>111.563804659355</v>
      </c>
      <c r="AQ260" s="30">
        <v>131.22303900675001</v>
      </c>
      <c r="AR260" s="30">
        <v>184.632472613875</v>
      </c>
      <c r="AS260" s="30">
        <v>268.05857073235001</v>
      </c>
      <c r="AT260" s="30">
        <v>260.58517023831598</v>
      </c>
      <c r="AU260" s="30">
        <v>160.65330305916899</v>
      </c>
      <c r="AV260" s="30">
        <v>127.99635707407499</v>
      </c>
      <c r="AW260" s="30">
        <v>125.280945709284</v>
      </c>
      <c r="AX260" s="31">
        <v>143.00013999199399</v>
      </c>
      <c r="AZ260" s="39">
        <f t="array" ref="AZ260">SUM(IF(YEAR($C$5:$AX$5)=AZ$5,$C260:$AX260))</f>
        <v>3238.4418505653425</v>
      </c>
      <c r="BA260" s="30">
        <f t="array" ref="BA260">SUM(IF(YEAR($C$5:$AX$5)=BA$5,$C260:$AX260))</f>
        <v>2880.7780199408949</v>
      </c>
      <c r="BB260" s="30">
        <f t="array" ref="BB260">SUM(IF(YEAR($C$5:$AX$5)=BB$5,$C260:$AX260))</f>
        <v>2305.0806927778158</v>
      </c>
      <c r="BC260" s="31">
        <f t="array" ref="BC260">SUM(IF(YEAR($C$5:$AX$5)=BC$5,$C260:$AX260))</f>
        <v>1984.5933572007812</v>
      </c>
      <c r="BE260" s="39">
        <f t="shared" si="31"/>
        <v>2851.3976175454791</v>
      </c>
      <c r="BF260" s="30">
        <f t="shared" si="32"/>
        <v>2745.9655898976466</v>
      </c>
      <c r="BG260" s="31">
        <f t="shared" si="33"/>
        <v>2130.6552368488019</v>
      </c>
    </row>
    <row r="261" spans="2:59">
      <c r="B261" s="17" t="s">
        <v>26</v>
      </c>
      <c r="C261" s="30">
        <v>1285.37592013687</v>
      </c>
      <c r="D261" s="30">
        <v>1088.3686854597199</v>
      </c>
      <c r="E261" s="30">
        <v>935.57470765477001</v>
      </c>
      <c r="F261" s="30">
        <v>745.10557266278204</v>
      </c>
      <c r="G261" s="30">
        <v>959.92880730144702</v>
      </c>
      <c r="H261" s="30">
        <v>1189.58084715111</v>
      </c>
      <c r="I261" s="30">
        <v>1358.3055118015</v>
      </c>
      <c r="J261" s="30">
        <v>1351.24967405596</v>
      </c>
      <c r="K261" s="30">
        <v>1065.4034110397899</v>
      </c>
      <c r="L261" s="30">
        <v>897.07076076825604</v>
      </c>
      <c r="M261" s="30">
        <v>940.88559341430698</v>
      </c>
      <c r="N261" s="30">
        <v>1191.80405879207</v>
      </c>
      <c r="O261" s="30">
        <v>1274.4590806854001</v>
      </c>
      <c r="P261" s="30">
        <v>1033.6591230609899</v>
      </c>
      <c r="Q261" s="30">
        <v>932.19045372586697</v>
      </c>
      <c r="R261" s="30">
        <v>810.08529571117799</v>
      </c>
      <c r="S261" s="30">
        <v>915.94072049419594</v>
      </c>
      <c r="T261" s="30">
        <v>1157.09023757512</v>
      </c>
      <c r="U261" s="30">
        <v>1313.31565904943</v>
      </c>
      <c r="V261" s="30">
        <v>1291.50462753233</v>
      </c>
      <c r="W261" s="30">
        <v>1029.02379249717</v>
      </c>
      <c r="X261" s="30">
        <v>910.67574985278804</v>
      </c>
      <c r="Y261" s="30">
        <v>917.61610185704205</v>
      </c>
      <c r="Z261" s="30">
        <v>1146.7875099447599</v>
      </c>
      <c r="AA261" s="30">
        <v>992.14010555390303</v>
      </c>
      <c r="AB261" s="30">
        <v>839.493002071511</v>
      </c>
      <c r="AC261" s="30">
        <v>716.90643472276895</v>
      </c>
      <c r="AD261" s="30">
        <v>617.69752100622304</v>
      </c>
      <c r="AE261" s="30">
        <v>761.25558768166195</v>
      </c>
      <c r="AF261" s="30">
        <v>854.85374885657802</v>
      </c>
      <c r="AG261" s="30">
        <v>997.17006807914004</v>
      </c>
      <c r="AH261" s="30">
        <v>999.89649667777098</v>
      </c>
      <c r="AI261" s="30">
        <v>871.37820582144195</v>
      </c>
      <c r="AJ261" s="30">
        <v>753.19917980535001</v>
      </c>
      <c r="AK261" s="30">
        <v>863.42476503504395</v>
      </c>
      <c r="AL261" s="30">
        <v>970.49998726742297</v>
      </c>
      <c r="AM261" s="30">
        <v>928.57970147533297</v>
      </c>
      <c r="AN261" s="30">
        <v>778.85964372102205</v>
      </c>
      <c r="AO261" s="30">
        <v>703.230508405715</v>
      </c>
      <c r="AP261" s="30">
        <v>571.88262351648905</v>
      </c>
      <c r="AQ261" s="30">
        <v>648.10417248262104</v>
      </c>
      <c r="AR261" s="30">
        <v>796.73645020485901</v>
      </c>
      <c r="AS261" s="30">
        <v>918.81189977587201</v>
      </c>
      <c r="AT261" s="30">
        <v>916.58335603959904</v>
      </c>
      <c r="AU261" s="30">
        <v>816.11903875984694</v>
      </c>
      <c r="AV261" s="30">
        <v>692.15110437630199</v>
      </c>
      <c r="AW261" s="30">
        <v>795.33480277052104</v>
      </c>
      <c r="AX261" s="31">
        <v>895.28495181817595</v>
      </c>
      <c r="AZ261" s="39">
        <f t="array" ref="AZ261">SUM(IF(YEAR($C$5:$AX$5)=AZ$5,$C261:$AX261))</f>
        <v>13008.653550238581</v>
      </c>
      <c r="BA261" s="30">
        <f t="array" ref="BA261">SUM(IF(YEAR($C$5:$AX$5)=BA$5,$C261:$AX261))</f>
        <v>12732.348351986269</v>
      </c>
      <c r="BB261" s="30">
        <f t="array" ref="BB261">SUM(IF(YEAR($C$5:$AX$5)=BB$5,$C261:$AX261))</f>
        <v>10237.915102578816</v>
      </c>
      <c r="BC261" s="31">
        <f t="array" ref="BC261">SUM(IF(YEAR($C$5:$AX$5)=BC$5,$C261:$AX261))</f>
        <v>9461.6782533463556</v>
      </c>
      <c r="BE261" s="39">
        <f t="shared" si="31"/>
        <v>12960.634530700623</v>
      </c>
      <c r="BF261" s="30">
        <f t="shared" si="32"/>
        <v>11693.506329344707</v>
      </c>
      <c r="BG261" s="31">
        <f t="shared" si="33"/>
        <v>9941.0791011439287</v>
      </c>
    </row>
    <row r="262" spans="2:59">
      <c r="B262" s="17" t="s">
        <v>25</v>
      </c>
      <c r="C262" s="30">
        <v>637.48217554436997</v>
      </c>
      <c r="D262" s="30">
        <v>530.32094639586296</v>
      </c>
      <c r="E262" s="30">
        <v>478.280583747663</v>
      </c>
      <c r="F262" s="30">
        <v>427.38096605613799</v>
      </c>
      <c r="G262" s="30">
        <v>470.56948809418799</v>
      </c>
      <c r="H262" s="30">
        <v>621.17139566503499</v>
      </c>
      <c r="I262" s="30">
        <v>704.86237697116997</v>
      </c>
      <c r="J262" s="30">
        <v>706.89027486398095</v>
      </c>
      <c r="K262" s="30">
        <v>563.38637494295801</v>
      </c>
      <c r="L262" s="30">
        <v>418.44268298009399</v>
      </c>
      <c r="M262" s="30">
        <v>481.78094260021999</v>
      </c>
      <c r="N262" s="30">
        <v>627.93517819978297</v>
      </c>
      <c r="O262" s="30">
        <v>631.01220754347696</v>
      </c>
      <c r="P262" s="30">
        <v>533.24250096548303</v>
      </c>
      <c r="Q262" s="30">
        <v>485.85167778027198</v>
      </c>
      <c r="R262" s="30">
        <v>421.48892166092998</v>
      </c>
      <c r="S262" s="30">
        <v>433.99420935823599</v>
      </c>
      <c r="T262" s="30">
        <v>576.67799738515203</v>
      </c>
      <c r="U262" s="30">
        <v>655.31570557499094</v>
      </c>
      <c r="V262" s="30">
        <v>651.45551921566903</v>
      </c>
      <c r="W262" s="30">
        <v>529.11278627440299</v>
      </c>
      <c r="X262" s="30">
        <v>414.38404913479502</v>
      </c>
      <c r="Y262" s="30">
        <v>441.01725063659302</v>
      </c>
      <c r="Z262" s="30">
        <v>573.06602989416604</v>
      </c>
      <c r="AA262" s="30">
        <v>519.09503843262803</v>
      </c>
      <c r="AB262" s="30">
        <v>452.37729126674799</v>
      </c>
      <c r="AC262" s="30">
        <v>356.02903348207502</v>
      </c>
      <c r="AD262" s="30">
        <v>396.40098727587599</v>
      </c>
      <c r="AE262" s="30">
        <v>421.87815180956397</v>
      </c>
      <c r="AF262" s="30">
        <v>522.43741515558202</v>
      </c>
      <c r="AG262" s="30">
        <v>605.99770525004703</v>
      </c>
      <c r="AH262" s="30">
        <v>610.64292067429096</v>
      </c>
      <c r="AI262" s="30">
        <v>522.965656696819</v>
      </c>
      <c r="AJ262" s="30">
        <v>417.32107096561202</v>
      </c>
      <c r="AK262" s="30">
        <v>405.39856487419502</v>
      </c>
      <c r="AL262" s="30">
        <v>564.83535147726104</v>
      </c>
      <c r="AM262" s="30">
        <v>583.17092836796701</v>
      </c>
      <c r="AN262" s="30">
        <v>512.88452962157305</v>
      </c>
      <c r="AO262" s="30">
        <v>403.19897097349201</v>
      </c>
      <c r="AP262" s="30">
        <v>449.80220417678402</v>
      </c>
      <c r="AQ262" s="30">
        <v>471.219435129315</v>
      </c>
      <c r="AR262" s="30">
        <v>528.96987564861797</v>
      </c>
      <c r="AS262" s="30">
        <v>603.69657959393203</v>
      </c>
      <c r="AT262" s="30">
        <v>605.20781449042295</v>
      </c>
      <c r="AU262" s="30">
        <v>532.04896410088998</v>
      </c>
      <c r="AV262" s="30">
        <v>373.72989112988603</v>
      </c>
      <c r="AW262" s="30">
        <v>427.73527613095899</v>
      </c>
      <c r="AX262" s="31">
        <v>563.130711897276</v>
      </c>
      <c r="AZ262" s="39">
        <f t="array" ref="AZ262">SUM(IF(YEAR($C$5:$AX$5)=AZ$5,$C262:$AX262))</f>
        <v>6668.5033860614622</v>
      </c>
      <c r="BA262" s="30">
        <f t="array" ref="BA262">SUM(IF(YEAR($C$5:$AX$5)=BA$5,$C262:$AX262))</f>
        <v>6346.6188554241662</v>
      </c>
      <c r="BB262" s="30">
        <f t="array" ref="BB262">SUM(IF(YEAR($C$5:$AX$5)=BB$5,$C262:$AX262))</f>
        <v>5795.3791873606988</v>
      </c>
      <c r="BC262" s="31">
        <f t="array" ref="BC262">SUM(IF(YEAR($C$5:$AX$5)=BC$5,$C262:$AX262))</f>
        <v>6054.7951812611154</v>
      </c>
      <c r="BE262" s="39">
        <f t="shared" si="31"/>
        <v>6630.0587435316393</v>
      </c>
      <c r="BF262" s="30">
        <f t="shared" si="32"/>
        <v>5986.8098403826598</v>
      </c>
      <c r="BG262" s="31">
        <f t="shared" si="33"/>
        <v>6069.8747533629376</v>
      </c>
    </row>
    <row r="263" spans="2:59">
      <c r="B263" s="17" t="s">
        <v>24</v>
      </c>
      <c r="C263" s="30">
        <v>120.191670070402</v>
      </c>
      <c r="D263" s="30">
        <v>110.166497468017</v>
      </c>
      <c r="E263" s="30">
        <v>118.098009743728</v>
      </c>
      <c r="F263" s="30">
        <v>99.010685783810899</v>
      </c>
      <c r="G263" s="30">
        <v>111.276898947079</v>
      </c>
      <c r="H263" s="30">
        <v>133.97452117502701</v>
      </c>
      <c r="I263" s="30">
        <v>162.98769761622</v>
      </c>
      <c r="J263" s="30">
        <v>157.73069341853301</v>
      </c>
      <c r="K263" s="30">
        <v>125.917489303742</v>
      </c>
      <c r="L263" s="30">
        <v>116.850620027632</v>
      </c>
      <c r="M263" s="30">
        <v>121.43006277736301</v>
      </c>
      <c r="N263" s="30">
        <v>131.454219275154</v>
      </c>
      <c r="O263" s="30">
        <v>129.36955935787401</v>
      </c>
      <c r="P263" s="30">
        <v>114.188898979686</v>
      </c>
      <c r="Q263" s="30">
        <v>123.364733972587</v>
      </c>
      <c r="R263" s="30">
        <v>102.24753424990899</v>
      </c>
      <c r="S263" s="30">
        <v>114.289570333436</v>
      </c>
      <c r="T263" s="30">
        <v>136.09400038327999</v>
      </c>
      <c r="U263" s="30">
        <v>175.027972699027</v>
      </c>
      <c r="V263" s="30">
        <v>165.88475531782001</v>
      </c>
      <c r="W263" s="30">
        <v>125.37119106855199</v>
      </c>
      <c r="X263" s="30">
        <v>115.89024981297599</v>
      </c>
      <c r="Y263" s="30">
        <v>123.019922501408</v>
      </c>
      <c r="Z263" s="30">
        <v>136.53368377033601</v>
      </c>
      <c r="AA263" s="30">
        <v>90.799713776563294</v>
      </c>
      <c r="AB263" s="30">
        <v>87.096580901183202</v>
      </c>
      <c r="AC263" s="30">
        <v>90.896869697608096</v>
      </c>
      <c r="AD263" s="30">
        <v>74.176887002773597</v>
      </c>
      <c r="AE263" s="30">
        <v>81.011084700759994</v>
      </c>
      <c r="AF263" s="30">
        <v>98.9718979634345</v>
      </c>
      <c r="AG263" s="30">
        <v>129.01147546456201</v>
      </c>
      <c r="AH263" s="30">
        <v>129.447228672216</v>
      </c>
      <c r="AI263" s="30">
        <v>97.805925432592602</v>
      </c>
      <c r="AJ263" s="30">
        <v>91.624258015304804</v>
      </c>
      <c r="AK263" s="30">
        <v>91.109293690882595</v>
      </c>
      <c r="AL263" s="30">
        <v>104.807246887125</v>
      </c>
      <c r="AM263" s="30">
        <v>78.912346421740907</v>
      </c>
      <c r="AN263" s="30">
        <v>69.390088080428498</v>
      </c>
      <c r="AO263" s="30">
        <v>75.113567547407001</v>
      </c>
      <c r="AP263" s="30">
        <v>62.237334054894703</v>
      </c>
      <c r="AQ263" s="30">
        <v>66.223313970491304</v>
      </c>
      <c r="AR263" s="30">
        <v>80.142968751111795</v>
      </c>
      <c r="AS263" s="30">
        <v>105.63173159491301</v>
      </c>
      <c r="AT263" s="30">
        <v>102.138624092564</v>
      </c>
      <c r="AU263" s="30">
        <v>76.947850474622101</v>
      </c>
      <c r="AV263" s="30">
        <v>71.202282698825002</v>
      </c>
      <c r="AW263" s="30">
        <v>72.493087037466495</v>
      </c>
      <c r="AX263" s="31">
        <v>84.039732330478699</v>
      </c>
      <c r="AZ263" s="39">
        <f t="array" ref="AZ263">SUM(IF(YEAR($C$5:$AX$5)=AZ$5,$C263:$AX263))</f>
        <v>1509.0890656067079</v>
      </c>
      <c r="BA263" s="30">
        <f t="array" ref="BA263">SUM(IF(YEAR($C$5:$AX$5)=BA$5,$C263:$AX263))</f>
        <v>1561.2820724468909</v>
      </c>
      <c r="BB263" s="30">
        <f t="array" ref="BB263">SUM(IF(YEAR($C$5:$AX$5)=BB$5,$C263:$AX263))</f>
        <v>1166.7584622050058</v>
      </c>
      <c r="BC263" s="31">
        <f t="array" ref="BC263">SUM(IF(YEAR($C$5:$AX$5)=BC$5,$C263:$AX263))</f>
        <v>944.47292705494351</v>
      </c>
      <c r="BE263" s="39">
        <f t="shared" si="31"/>
        <v>1533.8056004871628</v>
      </c>
      <c r="BF263" s="30">
        <f t="shared" si="32"/>
        <v>1401.8029116322871</v>
      </c>
      <c r="BG263" s="31">
        <f t="shared" si="33"/>
        <v>1094.65397620108</v>
      </c>
    </row>
    <row r="264" spans="2:59">
      <c r="B264" s="17" t="s">
        <v>23</v>
      </c>
      <c r="C264" s="30">
        <v>265.96732633766101</v>
      </c>
      <c r="D264" s="30">
        <v>201.51607369877499</v>
      </c>
      <c r="E264" s="30">
        <v>206.22530459437999</v>
      </c>
      <c r="F264" s="30">
        <v>198.77568600571999</v>
      </c>
      <c r="G264" s="30">
        <v>229.676243648195</v>
      </c>
      <c r="H264" s="30">
        <v>262.005663513672</v>
      </c>
      <c r="I264" s="30">
        <v>299.61204547420101</v>
      </c>
      <c r="J264" s="30">
        <v>300.05969540460501</v>
      </c>
      <c r="K264" s="30">
        <v>236.84529520885599</v>
      </c>
      <c r="L264" s="30">
        <v>217.387130292649</v>
      </c>
      <c r="M264" s="30">
        <v>192.033495544689</v>
      </c>
      <c r="N264" s="30">
        <v>236.15320751396899</v>
      </c>
      <c r="O264" s="30">
        <v>287.091290983139</v>
      </c>
      <c r="P264" s="30">
        <v>213.835384610109</v>
      </c>
      <c r="Q264" s="30">
        <v>238.113464540802</v>
      </c>
      <c r="R264" s="30">
        <v>204.14572027494401</v>
      </c>
      <c r="S264" s="30">
        <v>234.17370872641899</v>
      </c>
      <c r="T264" s="30">
        <v>208.500330928946</v>
      </c>
      <c r="U264" s="30">
        <v>242.47881041155401</v>
      </c>
      <c r="V264" s="30">
        <v>238.11110594123599</v>
      </c>
      <c r="W264" s="30">
        <v>188.45743939559901</v>
      </c>
      <c r="X264" s="30">
        <v>177.66941825142601</v>
      </c>
      <c r="Y264" s="30">
        <v>154.50916305964299</v>
      </c>
      <c r="Z264" s="30">
        <v>186.64603751990899</v>
      </c>
      <c r="AA264" s="30">
        <v>181.72514570936599</v>
      </c>
      <c r="AB264" s="30">
        <v>166.61357672159599</v>
      </c>
      <c r="AC264" s="30">
        <v>136.83842414140099</v>
      </c>
      <c r="AD264" s="30">
        <v>151.81284669662301</v>
      </c>
      <c r="AE264" s="30">
        <v>168.389752117699</v>
      </c>
      <c r="AF264" s="30">
        <v>193.73820977332099</v>
      </c>
      <c r="AG264" s="30">
        <v>236.617925750757</v>
      </c>
      <c r="AH264" s="30">
        <v>234.26706925174199</v>
      </c>
      <c r="AI264" s="30">
        <v>173.05562912582499</v>
      </c>
      <c r="AJ264" s="30">
        <v>145.200740849097</v>
      </c>
      <c r="AK264" s="30">
        <v>150.714483905496</v>
      </c>
      <c r="AL264" s="30">
        <v>182.49355805799101</v>
      </c>
      <c r="AM264" s="30">
        <v>206.061275145476</v>
      </c>
      <c r="AN264" s="30">
        <v>182.41201616194999</v>
      </c>
      <c r="AO264" s="30">
        <v>175.23323772623601</v>
      </c>
      <c r="AP264" s="30">
        <v>157.33862925111299</v>
      </c>
      <c r="AQ264" s="30">
        <v>170.41686227882701</v>
      </c>
      <c r="AR264" s="30">
        <v>194.874538999615</v>
      </c>
      <c r="AS264" s="30">
        <v>236.89768618842601</v>
      </c>
      <c r="AT264" s="30">
        <v>222.03580228216001</v>
      </c>
      <c r="AU264" s="30">
        <v>183.32405894016799</v>
      </c>
      <c r="AV264" s="30">
        <v>149.51584554257701</v>
      </c>
      <c r="AW264" s="30">
        <v>159.44988033201699</v>
      </c>
      <c r="AX264" s="31">
        <v>185.41365990974001</v>
      </c>
      <c r="AZ264" s="39">
        <f t="array" ref="AZ264">SUM(IF(YEAR($C$5:$AX$5)=AZ$5,$C264:$AX264))</f>
        <v>2846.257167237372</v>
      </c>
      <c r="BA264" s="30">
        <f t="array" ref="BA264">SUM(IF(YEAR($C$5:$AX$5)=BA$5,$C264:$AX264))</f>
        <v>2573.7318746437259</v>
      </c>
      <c r="BB264" s="30">
        <f t="array" ref="BB264">SUM(IF(YEAR($C$5:$AX$5)=BB$5,$C264:$AX264))</f>
        <v>2121.4673621009138</v>
      </c>
      <c r="BC264" s="31">
        <f t="array" ref="BC264">SUM(IF(YEAR($C$5:$AX$5)=BC$5,$C264:$AX264))</f>
        <v>2222.9734927583049</v>
      </c>
      <c r="BE264" s="39">
        <f t="shared" si="31"/>
        <v>2921.4561020880537</v>
      </c>
      <c r="BF264" s="30">
        <f t="shared" si="32"/>
        <v>2201.7520508949979</v>
      </c>
      <c r="BG264" s="31">
        <f t="shared" si="33"/>
        <v>2207.5496372778312</v>
      </c>
    </row>
    <row r="265" spans="2:59">
      <c r="B265" s="17" t="s">
        <v>22</v>
      </c>
      <c r="C265" s="30">
        <v>313.26290269358998</v>
      </c>
      <c r="D265" s="30">
        <v>273.62717849109299</v>
      </c>
      <c r="E265" s="30">
        <v>271.17476465390098</v>
      </c>
      <c r="F265" s="30">
        <v>209.44862024765499</v>
      </c>
      <c r="G265" s="30">
        <v>311.44349300116301</v>
      </c>
      <c r="H265" s="30">
        <v>397.02083458285801</v>
      </c>
      <c r="I265" s="30">
        <v>496.69065267522802</v>
      </c>
      <c r="J265" s="30">
        <v>509.25728617352399</v>
      </c>
      <c r="K265" s="30">
        <v>360.37721181544498</v>
      </c>
      <c r="L265" s="30">
        <v>308.57415331504302</v>
      </c>
      <c r="M265" s="30">
        <v>298.94564319402002</v>
      </c>
      <c r="N265" s="30">
        <v>294.25165221653901</v>
      </c>
      <c r="O265" s="30">
        <v>334.37139976257498</v>
      </c>
      <c r="P265" s="30">
        <v>273.871352384798</v>
      </c>
      <c r="Q265" s="30">
        <v>218.21134836575899</v>
      </c>
      <c r="R265" s="30">
        <v>221.63846679869999</v>
      </c>
      <c r="S265" s="30">
        <v>287.88775818003302</v>
      </c>
      <c r="T265" s="30">
        <v>374.11561766965298</v>
      </c>
      <c r="U265" s="30">
        <v>459.231365313521</v>
      </c>
      <c r="V265" s="30">
        <v>462.38863619207399</v>
      </c>
      <c r="W265" s="30">
        <v>332.77299780841003</v>
      </c>
      <c r="X265" s="30">
        <v>289.99753357819299</v>
      </c>
      <c r="Y265" s="30">
        <v>259.81792344199499</v>
      </c>
      <c r="Z265" s="30">
        <v>281.73853704100497</v>
      </c>
      <c r="AA265" s="30">
        <v>325.25139258708799</v>
      </c>
      <c r="AB265" s="30">
        <v>296.28044093539899</v>
      </c>
      <c r="AC265" s="30">
        <v>233.173922701972</v>
      </c>
      <c r="AD265" s="30">
        <v>198.018891641404</v>
      </c>
      <c r="AE265" s="30">
        <v>292.52935133455298</v>
      </c>
      <c r="AF265" s="30">
        <v>378.06016979296697</v>
      </c>
      <c r="AG265" s="30">
        <v>462.21888467227097</v>
      </c>
      <c r="AH265" s="30">
        <v>488.37452593562199</v>
      </c>
      <c r="AI265" s="30">
        <v>380.63997259445</v>
      </c>
      <c r="AJ265" s="30">
        <v>343.50747912819497</v>
      </c>
      <c r="AK265" s="30">
        <v>296.32345671998303</v>
      </c>
      <c r="AL265" s="30">
        <v>285.75905612949299</v>
      </c>
      <c r="AM265" s="30">
        <v>372.80031260289297</v>
      </c>
      <c r="AN265" s="30">
        <v>314.56673134677101</v>
      </c>
      <c r="AO265" s="30">
        <v>231.77259096805901</v>
      </c>
      <c r="AP265" s="30">
        <v>241.918928285129</v>
      </c>
      <c r="AQ265" s="30">
        <v>302.05680174380501</v>
      </c>
      <c r="AR265" s="30">
        <v>390.36208403424803</v>
      </c>
      <c r="AS265" s="30">
        <v>477.705331868347</v>
      </c>
      <c r="AT265" s="30">
        <v>492.05512527353102</v>
      </c>
      <c r="AU265" s="30">
        <v>385.49592220864702</v>
      </c>
      <c r="AV265" s="30">
        <v>335.10366800916398</v>
      </c>
      <c r="AW265" s="30">
        <v>304.94288816116801</v>
      </c>
      <c r="AX265" s="31">
        <v>326.071610236075</v>
      </c>
      <c r="AZ265" s="39">
        <f t="array" ref="AZ265">SUM(IF(YEAR($C$5:$AX$5)=AZ$5,$C265:$AX265))</f>
        <v>4044.0743930600584</v>
      </c>
      <c r="BA265" s="30">
        <f t="array" ref="BA265">SUM(IF(YEAR($C$5:$AX$5)=BA$5,$C265:$AX265))</f>
        <v>3796.0429365367154</v>
      </c>
      <c r="BB265" s="30">
        <f t="array" ref="BB265">SUM(IF(YEAR($C$5:$AX$5)=BB$5,$C265:$AX265))</f>
        <v>3980.1375441733967</v>
      </c>
      <c r="BC265" s="31">
        <f t="array" ref="BC265">SUM(IF(YEAR($C$5:$AX$5)=BC$5,$C265:$AX265))</f>
        <v>4174.8519947378363</v>
      </c>
      <c r="BE265" s="39">
        <f t="shared" si="31"/>
        <v>4001.0977594645215</v>
      </c>
      <c r="BF265" s="30">
        <f t="shared" si="32"/>
        <v>3805.3166102452669</v>
      </c>
      <c r="BG265" s="31">
        <f t="shared" si="33"/>
        <v>4097.9989099196382</v>
      </c>
    </row>
    <row r="266" spans="2:59">
      <c r="B266" s="17" t="s">
        <v>21</v>
      </c>
      <c r="C266" s="30">
        <v>90.671818486356599</v>
      </c>
      <c r="D266" s="30">
        <v>82.610251754289493</v>
      </c>
      <c r="E266" s="30">
        <v>105.25824454613</v>
      </c>
      <c r="F266" s="30">
        <v>105.738679707982</v>
      </c>
      <c r="G266" s="30">
        <v>103.738381511066</v>
      </c>
      <c r="H266" s="30">
        <v>129.20462906966</v>
      </c>
      <c r="I266" s="30">
        <v>159.24347914848499</v>
      </c>
      <c r="J266" s="30">
        <v>145.28284466359801</v>
      </c>
      <c r="K266" s="30">
        <v>112.77773473039299</v>
      </c>
      <c r="L266" s="30">
        <v>107.475192921003</v>
      </c>
      <c r="M266" s="30">
        <v>111.190390832955</v>
      </c>
      <c r="N266" s="30">
        <v>104.425233206013</v>
      </c>
      <c r="O266" s="30">
        <v>99.953103310428602</v>
      </c>
      <c r="P266" s="30">
        <v>89.128396838670596</v>
      </c>
      <c r="Q266" s="30">
        <v>114.17269566003201</v>
      </c>
      <c r="R266" s="30">
        <v>102.363332682289</v>
      </c>
      <c r="S266" s="30">
        <v>105.91331579990199</v>
      </c>
      <c r="T266" s="30">
        <v>128.906999955885</v>
      </c>
      <c r="U266" s="30">
        <v>157.86117353316499</v>
      </c>
      <c r="V266" s="30">
        <v>144.42539918619499</v>
      </c>
      <c r="W266" s="30">
        <v>112.289232977666</v>
      </c>
      <c r="X266" s="30">
        <v>109.57364299125</v>
      </c>
      <c r="Y266" s="30">
        <v>108.81288280733899</v>
      </c>
      <c r="Z266" s="30">
        <v>115.877311934019</v>
      </c>
      <c r="AA266" s="30">
        <v>97.429983794456305</v>
      </c>
      <c r="AB266" s="30">
        <v>93.556338546099099</v>
      </c>
      <c r="AC266" s="30">
        <v>111.77491708612099</v>
      </c>
      <c r="AD266" s="30">
        <v>102.230039577233</v>
      </c>
      <c r="AE266" s="30">
        <v>101.54376923051301</v>
      </c>
      <c r="AF266" s="30">
        <v>119.88522608066</v>
      </c>
      <c r="AG266" s="30">
        <v>156.841898080063</v>
      </c>
      <c r="AH266" s="30">
        <v>148.856740764553</v>
      </c>
      <c r="AI266" s="30">
        <v>113.037750965974</v>
      </c>
      <c r="AJ266" s="30">
        <v>109.45885766646801</v>
      </c>
      <c r="AK266" s="30">
        <v>100.793820172781</v>
      </c>
      <c r="AL266" s="30">
        <v>118.043710330734</v>
      </c>
      <c r="AM266" s="30">
        <v>102.46735364850601</v>
      </c>
      <c r="AN266" s="30">
        <v>90.687620676821098</v>
      </c>
      <c r="AO266" s="30">
        <v>107.246778378263</v>
      </c>
      <c r="AP266" s="30">
        <v>104.56606629304601</v>
      </c>
      <c r="AQ266" s="30">
        <v>102.060253361706</v>
      </c>
      <c r="AR266" s="30">
        <v>119.284426519676</v>
      </c>
      <c r="AS266" s="30">
        <v>156.794296587665</v>
      </c>
      <c r="AT266" s="30">
        <v>145.65909525038299</v>
      </c>
      <c r="AU266" s="30">
        <v>108.911828378332</v>
      </c>
      <c r="AV266" s="30">
        <v>105.263630667469</v>
      </c>
      <c r="AW266" s="30">
        <v>94.918038398260293</v>
      </c>
      <c r="AX266" s="31">
        <v>115.69899093709</v>
      </c>
      <c r="AZ266" s="39">
        <f t="array" ref="AZ266">SUM(IF(YEAR($C$5:$AX$5)=AZ$5,$C266:$AX266))</f>
        <v>1357.6168805779312</v>
      </c>
      <c r="BA266" s="30">
        <f t="array" ref="BA266">SUM(IF(YEAR($C$5:$AX$5)=BA$5,$C266:$AX266))</f>
        <v>1389.2774876768412</v>
      </c>
      <c r="BB266" s="30">
        <f t="array" ref="BB266">SUM(IF(YEAR($C$5:$AX$5)=BB$5,$C266:$AX266))</f>
        <v>1373.4530522956554</v>
      </c>
      <c r="BC266" s="31">
        <f t="array" ref="BC266">SUM(IF(YEAR($C$5:$AX$5)=BC$5,$C266:$AX266))</f>
        <v>1353.5583790972173</v>
      </c>
      <c r="BE266" s="39">
        <f t="shared" si="31"/>
        <v>1381.1303488634292</v>
      </c>
      <c r="BF266" s="30">
        <f t="shared" si="32"/>
        <v>1384.2816916199411</v>
      </c>
      <c r="BG266" s="31">
        <f t="shared" si="33"/>
        <v>1373.9460764195751</v>
      </c>
    </row>
    <row r="267" spans="2:59">
      <c r="B267" s="17" t="s">
        <v>20</v>
      </c>
      <c r="C267" s="30">
        <v>204.31533206530699</v>
      </c>
      <c r="D267" s="30">
        <v>186.77957716362999</v>
      </c>
      <c r="E267" s="30">
        <v>173.12001376258601</v>
      </c>
      <c r="F267" s="30">
        <v>156.99872209559501</v>
      </c>
      <c r="G267" s="30">
        <v>195.68291179908601</v>
      </c>
      <c r="H267" s="30">
        <v>244.40536277013601</v>
      </c>
      <c r="I267" s="30">
        <v>306.496549954969</v>
      </c>
      <c r="J267" s="30">
        <v>271.98449682003098</v>
      </c>
      <c r="K267" s="30">
        <v>213.49333588284199</v>
      </c>
      <c r="L267" s="30">
        <v>198.810707826808</v>
      </c>
      <c r="M267" s="30">
        <v>200.338793372764</v>
      </c>
      <c r="N267" s="30">
        <v>219.114340799541</v>
      </c>
      <c r="O267" s="30">
        <v>217.438473343704</v>
      </c>
      <c r="P267" s="30">
        <v>190.07139001844899</v>
      </c>
      <c r="Q267" s="30">
        <v>182.63767380019999</v>
      </c>
      <c r="R267" s="30">
        <v>157.783883095108</v>
      </c>
      <c r="S267" s="30">
        <v>195.55864416973799</v>
      </c>
      <c r="T267" s="30">
        <v>240.20131179242199</v>
      </c>
      <c r="U267" s="30">
        <v>299.83377328874502</v>
      </c>
      <c r="V267" s="30">
        <v>262.934053388351</v>
      </c>
      <c r="W267" s="30">
        <v>208.60042300418701</v>
      </c>
      <c r="X267" s="30">
        <v>200.400621540088</v>
      </c>
      <c r="Y267" s="30">
        <v>202.61658984611901</v>
      </c>
      <c r="Z267" s="30">
        <v>224.671988801711</v>
      </c>
      <c r="AA267" s="30">
        <v>200.63853563925699</v>
      </c>
      <c r="AB267" s="30">
        <v>194.55547644349301</v>
      </c>
      <c r="AC267" s="30">
        <v>176.05942648495</v>
      </c>
      <c r="AD267" s="30">
        <v>147.51180095304201</v>
      </c>
      <c r="AE267" s="30">
        <v>175.936587973294</v>
      </c>
      <c r="AF267" s="30">
        <v>222.56304214167201</v>
      </c>
      <c r="AG267" s="30">
        <v>295.172129137973</v>
      </c>
      <c r="AH267" s="30">
        <v>272.74422386833999</v>
      </c>
      <c r="AI267" s="30">
        <v>209.40669411624501</v>
      </c>
      <c r="AJ267" s="30">
        <v>199.98393368924701</v>
      </c>
      <c r="AK267" s="30">
        <v>194.076146755862</v>
      </c>
      <c r="AL267" s="30">
        <v>227.982352935389</v>
      </c>
      <c r="AM267" s="30">
        <v>206.24499884058599</v>
      </c>
      <c r="AN267" s="30">
        <v>183.476733971969</v>
      </c>
      <c r="AO267" s="30">
        <v>177.00309489140599</v>
      </c>
      <c r="AP267" s="30">
        <v>145.26191731434699</v>
      </c>
      <c r="AQ267" s="30">
        <v>178.35354845764201</v>
      </c>
      <c r="AR267" s="30">
        <v>220.342827649496</v>
      </c>
      <c r="AS267" s="30">
        <v>290.90066212911199</v>
      </c>
      <c r="AT267" s="30">
        <v>261.46715386044201</v>
      </c>
      <c r="AU267" s="30">
        <v>203.50158808304701</v>
      </c>
      <c r="AV267" s="30">
        <v>188.420630231209</v>
      </c>
      <c r="AW267" s="30">
        <v>191.89904658825299</v>
      </c>
      <c r="AX267" s="31">
        <v>222.28610249297299</v>
      </c>
      <c r="AZ267" s="39">
        <f t="array" ref="AZ267">SUM(IF(YEAR($C$5:$AX$5)=AZ$5,$C267:$AX267))</f>
        <v>2571.5401443132951</v>
      </c>
      <c r="BA267" s="30">
        <f t="array" ref="BA267">SUM(IF(YEAR($C$5:$AX$5)=BA$5,$C267:$AX267))</f>
        <v>2582.7488260888222</v>
      </c>
      <c r="BB267" s="30">
        <f t="array" ref="BB267">SUM(IF(YEAR($C$5:$AX$5)=BB$5,$C267:$AX267))</f>
        <v>2516.6303501387638</v>
      </c>
      <c r="BC267" s="31">
        <f t="array" ref="BC267">SUM(IF(YEAR($C$5:$AX$5)=BC$5,$C267:$AX267))</f>
        <v>2469.1583045104821</v>
      </c>
      <c r="BE267" s="39">
        <f t="shared" si="31"/>
        <v>2598.1336518542903</v>
      </c>
      <c r="BF267" s="30">
        <f t="shared" si="32"/>
        <v>2533.9605891556594</v>
      </c>
      <c r="BG267" s="31">
        <f t="shared" si="33"/>
        <v>2512.2688161206779</v>
      </c>
    </row>
    <row r="268" spans="2:59">
      <c r="B268" s="17" t="s">
        <v>19</v>
      </c>
      <c r="C268" s="30">
        <v>863.840730503332</v>
      </c>
      <c r="D268" s="30">
        <v>796.084868688602</v>
      </c>
      <c r="E268" s="30">
        <v>673.67539285588998</v>
      </c>
      <c r="F268" s="30">
        <v>518.32546336948894</v>
      </c>
      <c r="G268" s="30">
        <v>563.28676519379997</v>
      </c>
      <c r="H268" s="30">
        <v>659.37601161492103</v>
      </c>
      <c r="I268" s="30">
        <v>775.53327955759596</v>
      </c>
      <c r="J268" s="30">
        <v>781.12023065151902</v>
      </c>
      <c r="K268" s="30">
        <v>580.16455135669105</v>
      </c>
      <c r="L268" s="30">
        <v>495.38532230164901</v>
      </c>
      <c r="M268" s="30">
        <v>591.424324519263</v>
      </c>
      <c r="N268" s="30">
        <v>700.79819842637505</v>
      </c>
      <c r="O268" s="30">
        <v>797.76014529692497</v>
      </c>
      <c r="P268" s="30">
        <v>702.15103416563898</v>
      </c>
      <c r="Q268" s="30">
        <v>650.86790024873301</v>
      </c>
      <c r="R268" s="30">
        <v>496.13428494054801</v>
      </c>
      <c r="S268" s="30">
        <v>541.40732305716699</v>
      </c>
      <c r="T268" s="30">
        <v>724.19648916064796</v>
      </c>
      <c r="U268" s="30">
        <v>849.23112164204895</v>
      </c>
      <c r="V268" s="30">
        <v>844.96844472095802</v>
      </c>
      <c r="W268" s="30">
        <v>637.95486556825904</v>
      </c>
      <c r="X268" s="30">
        <v>558.93984091468201</v>
      </c>
      <c r="Y268" s="30">
        <v>629.23974185611598</v>
      </c>
      <c r="Z268" s="30">
        <v>721.2324516722</v>
      </c>
      <c r="AA268" s="30">
        <v>711.00849645082405</v>
      </c>
      <c r="AB268" s="30">
        <v>657.04716212849598</v>
      </c>
      <c r="AC268" s="30">
        <v>585.10673697460197</v>
      </c>
      <c r="AD268" s="30">
        <v>469.38896178395999</v>
      </c>
      <c r="AE268" s="30">
        <v>481.10759058447701</v>
      </c>
      <c r="AF268" s="30">
        <v>693.64054271524606</v>
      </c>
      <c r="AG268" s="30">
        <v>838.64317880640704</v>
      </c>
      <c r="AH268" s="30">
        <v>845.98289999668498</v>
      </c>
      <c r="AI268" s="30">
        <v>676.83187236121705</v>
      </c>
      <c r="AJ268" s="30">
        <v>598.75846780996699</v>
      </c>
      <c r="AK268" s="30">
        <v>623.58867402409703</v>
      </c>
      <c r="AL268" s="30">
        <v>755.20545767201099</v>
      </c>
      <c r="AM268" s="30">
        <v>838.225580326216</v>
      </c>
      <c r="AN268" s="30">
        <v>752.31338144833705</v>
      </c>
      <c r="AO268" s="30">
        <v>686.37050856964197</v>
      </c>
      <c r="AP268" s="30">
        <v>563.33401336043596</v>
      </c>
      <c r="AQ268" s="30">
        <v>565.34583761141403</v>
      </c>
      <c r="AR268" s="30">
        <v>748.35350451833801</v>
      </c>
      <c r="AS268" s="30">
        <v>881.311339655658</v>
      </c>
      <c r="AT268" s="30">
        <v>885.94269060646195</v>
      </c>
      <c r="AU268" s="30">
        <v>718.28838874957</v>
      </c>
      <c r="AV268" s="30">
        <v>618.08645485370698</v>
      </c>
      <c r="AW268" s="30">
        <v>668.72250323195499</v>
      </c>
      <c r="AX268" s="31">
        <v>806.81490909610898</v>
      </c>
      <c r="AZ268" s="39">
        <f t="array" ref="AZ268">SUM(IF(YEAR($C$5:$AX$5)=AZ$5,$C268:$AX268))</f>
        <v>7999.0151390391275</v>
      </c>
      <c r="BA268" s="30">
        <f t="array" ref="BA268">SUM(IF(YEAR($C$5:$AX$5)=BA$5,$C268:$AX268))</f>
        <v>8154.0836432439246</v>
      </c>
      <c r="BB268" s="30">
        <f t="array" ref="BB268">SUM(IF(YEAR($C$5:$AX$5)=BB$5,$C268:$AX268))</f>
        <v>7936.3100413079901</v>
      </c>
      <c r="BC268" s="31">
        <f t="array" ref="BC268">SUM(IF(YEAR($C$5:$AX$5)=BC$5,$C268:$AX268))</f>
        <v>8733.1091120278434</v>
      </c>
      <c r="BE268" s="39">
        <f t="shared" si="31"/>
        <v>7772.1226061370253</v>
      </c>
      <c r="BF268" s="30">
        <f t="shared" si="32"/>
        <v>7869.4219034572707</v>
      </c>
      <c r="BG268" s="31">
        <f t="shared" si="33"/>
        <v>8438.240414701675</v>
      </c>
    </row>
    <row r="269" spans="2:59">
      <c r="B269" s="17" t="s">
        <v>18</v>
      </c>
      <c r="C269" s="30">
        <v>811.63514439451706</v>
      </c>
      <c r="D269" s="30">
        <v>721.11451505857997</v>
      </c>
      <c r="E269" s="30">
        <v>639.15085451601396</v>
      </c>
      <c r="F269" s="30">
        <v>534.42742790089699</v>
      </c>
      <c r="G269" s="30">
        <v>573.65561741078295</v>
      </c>
      <c r="H269" s="30">
        <v>762.74718208686704</v>
      </c>
      <c r="I269" s="30">
        <v>904.18555102666096</v>
      </c>
      <c r="J269" s="30">
        <v>885.87773817405105</v>
      </c>
      <c r="K269" s="30">
        <v>668.53456523964996</v>
      </c>
      <c r="L269" s="30">
        <v>611.43092483221005</v>
      </c>
      <c r="M269" s="30">
        <v>646.84932073514199</v>
      </c>
      <c r="N269" s="30">
        <v>727.25274562084803</v>
      </c>
      <c r="O269" s="30">
        <v>797.55896141321898</v>
      </c>
      <c r="P269" s="30">
        <v>686.70825809476105</v>
      </c>
      <c r="Q269" s="30">
        <v>641.40183733351296</v>
      </c>
      <c r="R269" s="30">
        <v>524.69957785011502</v>
      </c>
      <c r="S269" s="30">
        <v>571.393244016013</v>
      </c>
      <c r="T269" s="30">
        <v>735.01842847978696</v>
      </c>
      <c r="U269" s="30">
        <v>876.36501044087299</v>
      </c>
      <c r="V269" s="30">
        <v>845.70892045392202</v>
      </c>
      <c r="W269" s="30">
        <v>642.76220425372605</v>
      </c>
      <c r="X269" s="30">
        <v>596.28584621657501</v>
      </c>
      <c r="Y269" s="30">
        <v>627.08806844078902</v>
      </c>
      <c r="Z269" s="30">
        <v>707.73104704712796</v>
      </c>
      <c r="AA269" s="30">
        <v>698.77675466822996</v>
      </c>
      <c r="AB269" s="30">
        <v>634.65756229047997</v>
      </c>
      <c r="AC269" s="30">
        <v>587.69303758419096</v>
      </c>
      <c r="AD269" s="30">
        <v>500.41746198348102</v>
      </c>
      <c r="AE269" s="30">
        <v>517.40211565830396</v>
      </c>
      <c r="AF269" s="30">
        <v>679.20291857359598</v>
      </c>
      <c r="AG269" s="30">
        <v>844.51830752672697</v>
      </c>
      <c r="AH269" s="30">
        <v>833.30864078062598</v>
      </c>
      <c r="AI269" s="30">
        <v>650.83823710307502</v>
      </c>
      <c r="AJ269" s="30">
        <v>609.05218989070295</v>
      </c>
      <c r="AK269" s="30">
        <v>615.69558537448802</v>
      </c>
      <c r="AL269" s="30">
        <v>716.48904119740496</v>
      </c>
      <c r="AM269" s="30">
        <v>834.99091440075404</v>
      </c>
      <c r="AN269" s="30">
        <v>730.42840663460095</v>
      </c>
      <c r="AO269" s="30">
        <v>671.48894399736298</v>
      </c>
      <c r="AP269" s="30">
        <v>575.54212356731296</v>
      </c>
      <c r="AQ269" s="30">
        <v>570.42723956200598</v>
      </c>
      <c r="AR269" s="30">
        <v>718.30335627765498</v>
      </c>
      <c r="AS269" s="30">
        <v>876.40280386706604</v>
      </c>
      <c r="AT269" s="30">
        <v>859.19577542447996</v>
      </c>
      <c r="AU269" s="30">
        <v>671.72262592648599</v>
      </c>
      <c r="AV269" s="30">
        <v>625.14094505374703</v>
      </c>
      <c r="AW269" s="30">
        <v>645.85798393999005</v>
      </c>
      <c r="AX269" s="31">
        <v>761.77473344808095</v>
      </c>
      <c r="AZ269" s="39">
        <f t="array" ref="AZ269">SUM(IF(YEAR($C$5:$AX$5)=AZ$5,$C269:$AX269))</f>
        <v>8486.8615869962196</v>
      </c>
      <c r="BA269" s="30">
        <f t="array" ref="BA269">SUM(IF(YEAR($C$5:$AX$5)=BA$5,$C269:$AX269))</f>
        <v>8252.7214040404215</v>
      </c>
      <c r="BB269" s="30">
        <f t="array" ref="BB269">SUM(IF(YEAR($C$5:$AX$5)=BB$5,$C269:$AX269))</f>
        <v>7888.0518526313044</v>
      </c>
      <c r="BC269" s="31">
        <f t="array" ref="BC269">SUM(IF(YEAR($C$5:$AX$5)=BC$5,$C269:$AX269))</f>
        <v>8541.2758520995412</v>
      </c>
      <c r="BE269" s="39">
        <f t="shared" si="31"/>
        <v>8428.63990642305</v>
      </c>
      <c r="BF269" s="30">
        <f t="shared" si="32"/>
        <v>7969.9064575174871</v>
      </c>
      <c r="BG269" s="31">
        <f t="shared" si="33"/>
        <v>8331.9825486086575</v>
      </c>
    </row>
    <row r="270" spans="2:59">
      <c r="B270" s="17" t="s">
        <v>17</v>
      </c>
      <c r="C270" s="30">
        <v>260.91644484829197</v>
      </c>
      <c r="D270" s="30">
        <v>245.273689383874</v>
      </c>
      <c r="E270" s="30">
        <v>204.6920103468</v>
      </c>
      <c r="F270" s="30">
        <v>62.8367277588695</v>
      </c>
      <c r="G270" s="30">
        <v>216.402152716182</v>
      </c>
      <c r="H270" s="30">
        <v>286.40942104952398</v>
      </c>
      <c r="I270" s="30">
        <v>343.729044878011</v>
      </c>
      <c r="J270" s="30">
        <v>342.13705499283998</v>
      </c>
      <c r="K270" s="30">
        <v>258.63408635510098</v>
      </c>
      <c r="L270" s="30">
        <v>247.452761435881</v>
      </c>
      <c r="M270" s="30">
        <v>234.84586394391999</v>
      </c>
      <c r="N270" s="30">
        <v>279.54343965649599</v>
      </c>
      <c r="O270" s="30">
        <v>294.31577626150101</v>
      </c>
      <c r="P270" s="30">
        <v>259.69384431839001</v>
      </c>
      <c r="Q270" s="30">
        <v>154.73404104914499</v>
      </c>
      <c r="R270" s="30">
        <v>99.9013473209925</v>
      </c>
      <c r="S270" s="30">
        <v>244.49124552279</v>
      </c>
      <c r="T270" s="30">
        <v>302.48691904917399</v>
      </c>
      <c r="U270" s="30">
        <v>362.871662656311</v>
      </c>
      <c r="V270" s="30">
        <v>354.24191862920998</v>
      </c>
      <c r="W270" s="30">
        <v>265.45407636067802</v>
      </c>
      <c r="X270" s="30">
        <v>238.87229251302799</v>
      </c>
      <c r="Y270" s="30">
        <v>245.01473811641301</v>
      </c>
      <c r="Z270" s="30">
        <v>275.79303805390401</v>
      </c>
      <c r="AA270" s="30">
        <v>290.65123214852099</v>
      </c>
      <c r="AB270" s="30">
        <v>266.67046721838398</v>
      </c>
      <c r="AC270" s="30">
        <v>182.355344835669</v>
      </c>
      <c r="AD270" s="30">
        <v>119.85873845219599</v>
      </c>
      <c r="AE270" s="30">
        <v>246.235408676323</v>
      </c>
      <c r="AF270" s="30">
        <v>318.06082364963402</v>
      </c>
      <c r="AG270" s="30">
        <v>386.08593301288801</v>
      </c>
      <c r="AH270" s="30">
        <v>387.33443147316598</v>
      </c>
      <c r="AI270" s="30">
        <v>310.818797314074</v>
      </c>
      <c r="AJ270" s="30">
        <v>289.56463888892898</v>
      </c>
      <c r="AK270" s="30">
        <v>288.650803436991</v>
      </c>
      <c r="AL270" s="30">
        <v>328.41751650953699</v>
      </c>
      <c r="AM270" s="30">
        <v>354.36470151646103</v>
      </c>
      <c r="AN270" s="30">
        <v>312.604840425367</v>
      </c>
      <c r="AO270" s="30">
        <v>283.85109871812199</v>
      </c>
      <c r="AP270" s="30">
        <v>112.89418759010699</v>
      </c>
      <c r="AQ270" s="30">
        <v>258.64073446055397</v>
      </c>
      <c r="AR270" s="30">
        <v>358.60713483352401</v>
      </c>
      <c r="AS270" s="30">
        <v>421.74803270655701</v>
      </c>
      <c r="AT270" s="30">
        <v>420.62599558755801</v>
      </c>
      <c r="AU270" s="30">
        <v>351.354184773925</v>
      </c>
      <c r="AV270" s="30">
        <v>313.83877548575401</v>
      </c>
      <c r="AW270" s="30">
        <v>302.86798586783698</v>
      </c>
      <c r="AX270" s="31">
        <v>347.86869258992402</v>
      </c>
      <c r="AZ270" s="39">
        <f t="array" ref="AZ270">SUM(IF(YEAR($C$5:$AX$5)=AZ$5,$C270:$AX270))</f>
        <v>2982.8726973657904</v>
      </c>
      <c r="BA270" s="30">
        <f t="array" ref="BA270">SUM(IF(YEAR($C$5:$AX$5)=BA$5,$C270:$AX270))</f>
        <v>3097.8708998515363</v>
      </c>
      <c r="BB270" s="30">
        <f t="array" ref="BB270">SUM(IF(YEAR($C$5:$AX$5)=BB$5,$C270:$AX270))</f>
        <v>3414.7041356163122</v>
      </c>
      <c r="BC270" s="31">
        <f t="array" ref="BC270">SUM(IF(YEAR($C$5:$AX$5)=BC$5,$C270:$AX270))</f>
        <v>3839.26636455569</v>
      </c>
      <c r="BE270" s="39">
        <f t="shared" si="31"/>
        <v>3045.8879267845919</v>
      </c>
      <c r="BF270" s="30">
        <f t="shared" si="32"/>
        <v>3150.5058367098109</v>
      </c>
      <c r="BG270" s="31">
        <f t="shared" si="33"/>
        <v>3631.2885069958302</v>
      </c>
    </row>
    <row r="271" spans="2:59">
      <c r="B271" s="17" t="s">
        <v>16</v>
      </c>
      <c r="C271" s="30">
        <v>215.49079452961499</v>
      </c>
      <c r="D271" s="30">
        <v>196.11080663453299</v>
      </c>
      <c r="E271" s="30">
        <v>215.81255462805001</v>
      </c>
      <c r="F271" s="30">
        <v>183.991939760213</v>
      </c>
      <c r="G271" s="30">
        <v>205.00788458807801</v>
      </c>
      <c r="H271" s="30">
        <v>265.92392784266798</v>
      </c>
      <c r="I271" s="30">
        <v>357.818104652513</v>
      </c>
      <c r="J271" s="30">
        <v>349.67220749447</v>
      </c>
      <c r="K271" s="30">
        <v>256.93061100770899</v>
      </c>
      <c r="L271" s="30">
        <v>218.56158420862599</v>
      </c>
      <c r="M271" s="30">
        <v>231.52885982913699</v>
      </c>
      <c r="N271" s="30">
        <v>243.57648320639399</v>
      </c>
      <c r="O271" s="30">
        <v>260.187187169271</v>
      </c>
      <c r="P271" s="30">
        <v>229.67920238699301</v>
      </c>
      <c r="Q271" s="30">
        <v>230.93002848913599</v>
      </c>
      <c r="R271" s="30">
        <v>192.95499320740799</v>
      </c>
      <c r="S271" s="30">
        <v>218.630502213477</v>
      </c>
      <c r="T271" s="30">
        <v>245.75025977383501</v>
      </c>
      <c r="U271" s="30">
        <v>334.26688771072099</v>
      </c>
      <c r="V271" s="30">
        <v>320.14435297870699</v>
      </c>
      <c r="W271" s="30">
        <v>220.89470780952999</v>
      </c>
      <c r="X271" s="30">
        <v>194.83636383281601</v>
      </c>
      <c r="Y271" s="30">
        <v>204.50476679911699</v>
      </c>
      <c r="Z271" s="30">
        <v>219.20995399778599</v>
      </c>
      <c r="AA271" s="30">
        <v>205.81102139229199</v>
      </c>
      <c r="AB271" s="30">
        <v>198.71083624352499</v>
      </c>
      <c r="AC271" s="30">
        <v>173.76837512831801</v>
      </c>
      <c r="AD271" s="30">
        <v>147.23523591778201</v>
      </c>
      <c r="AE271" s="30">
        <v>154.826386508459</v>
      </c>
      <c r="AF271" s="30">
        <v>209.73611267752099</v>
      </c>
      <c r="AG271" s="30">
        <v>292.65989955078101</v>
      </c>
      <c r="AH271" s="30">
        <v>296.030967898521</v>
      </c>
      <c r="AI271" s="30">
        <v>205.919708316076</v>
      </c>
      <c r="AJ271" s="30">
        <v>184.30666011048001</v>
      </c>
      <c r="AK271" s="30">
        <v>182.67864266557399</v>
      </c>
      <c r="AL271" s="30">
        <v>204.41427117450101</v>
      </c>
      <c r="AM271" s="30">
        <v>205.72078125231201</v>
      </c>
      <c r="AN271" s="30">
        <v>181.452944673481</v>
      </c>
      <c r="AO271" s="30">
        <v>167.728342321512</v>
      </c>
      <c r="AP271" s="30">
        <v>151.607771779811</v>
      </c>
      <c r="AQ271" s="30">
        <v>149.82445729522399</v>
      </c>
      <c r="AR271" s="30">
        <v>200.79567998743701</v>
      </c>
      <c r="AS271" s="30">
        <v>276.057809341059</v>
      </c>
      <c r="AT271" s="30">
        <v>274.63149586596398</v>
      </c>
      <c r="AU271" s="30">
        <v>189.751950763959</v>
      </c>
      <c r="AV271" s="30">
        <v>163.673834395944</v>
      </c>
      <c r="AW271" s="30">
        <v>171.84732412554101</v>
      </c>
      <c r="AX271" s="31">
        <v>192.084834039713</v>
      </c>
      <c r="AZ271" s="39">
        <f t="array" ref="AZ271">SUM(IF(YEAR($C$5:$AX$5)=AZ$5,$C271:$AX271))</f>
        <v>2940.4257583820063</v>
      </c>
      <c r="BA271" s="30">
        <f t="array" ref="BA271">SUM(IF(YEAR($C$5:$AX$5)=BA$5,$C271:$AX271))</f>
        <v>2871.9892063687976</v>
      </c>
      <c r="BB271" s="30">
        <f t="array" ref="BB271">SUM(IF(YEAR($C$5:$AX$5)=BB$5,$C271:$AX271))</f>
        <v>2456.0981175838301</v>
      </c>
      <c r="BC271" s="31">
        <f t="array" ref="BC271">SUM(IF(YEAR($C$5:$AX$5)=BC$5,$C271:$AX271))</f>
        <v>2325.1772258419569</v>
      </c>
      <c r="BE271" s="39">
        <f t="shared" si="31"/>
        <v>3056.3936917078017</v>
      </c>
      <c r="BF271" s="30">
        <f t="shared" si="32"/>
        <v>2619.9591480928884</v>
      </c>
      <c r="BG271" s="31">
        <f t="shared" si="33"/>
        <v>2432.0805597157942</v>
      </c>
    </row>
    <row r="272" spans="2:59" ht="15.75" thickBot="1">
      <c r="B272" s="18" t="s">
        <v>15</v>
      </c>
      <c r="C272" s="32">
        <v>648.89532009419099</v>
      </c>
      <c r="D272" s="32">
        <v>579.271712098271</v>
      </c>
      <c r="E272" s="32">
        <v>492.85575966536999</v>
      </c>
      <c r="F272" s="32">
        <v>391.037488450296</v>
      </c>
      <c r="G272" s="32">
        <v>425.19369603321002</v>
      </c>
      <c r="H272" s="32">
        <v>581.01435010507703</v>
      </c>
      <c r="I272" s="32">
        <v>650.67096392810299</v>
      </c>
      <c r="J272" s="32">
        <v>654.07492260634899</v>
      </c>
      <c r="K272" s="32">
        <v>520.22482237219799</v>
      </c>
      <c r="L272" s="32">
        <v>457.97379110381002</v>
      </c>
      <c r="M272" s="32">
        <v>500.918829070404</v>
      </c>
      <c r="N272" s="32">
        <v>590.906344624702</v>
      </c>
      <c r="O272" s="32">
        <v>676.45773102343105</v>
      </c>
      <c r="P272" s="32">
        <v>587.60787767916895</v>
      </c>
      <c r="Q272" s="32">
        <v>524.94809816032603</v>
      </c>
      <c r="R272" s="32">
        <v>409.08531792461901</v>
      </c>
      <c r="S272" s="32">
        <v>443.95679543912399</v>
      </c>
      <c r="T272" s="32">
        <v>577.79938317462802</v>
      </c>
      <c r="U272" s="32">
        <v>643.49972389638401</v>
      </c>
      <c r="V272" s="32">
        <v>643.445604607463</v>
      </c>
      <c r="W272" s="32">
        <v>517.36685489816603</v>
      </c>
      <c r="X272" s="32">
        <v>469.001849964261</v>
      </c>
      <c r="Y272" s="32">
        <v>511.47317932918702</v>
      </c>
      <c r="Z272" s="32">
        <v>580.27677397057403</v>
      </c>
      <c r="AA272" s="32">
        <v>594.40309832815501</v>
      </c>
      <c r="AB272" s="32">
        <v>545.62785379961099</v>
      </c>
      <c r="AC272" s="32">
        <v>488.93263270519702</v>
      </c>
      <c r="AD272" s="32">
        <v>403.36493114382</v>
      </c>
      <c r="AE272" s="32">
        <v>411.25955720245798</v>
      </c>
      <c r="AF272" s="32">
        <v>559.29951664805401</v>
      </c>
      <c r="AG272" s="32">
        <v>642.639752015471</v>
      </c>
      <c r="AH272" s="32">
        <v>646.85276241600502</v>
      </c>
      <c r="AI272" s="32">
        <v>551.90648932009901</v>
      </c>
      <c r="AJ272" s="32">
        <v>505.34849599003797</v>
      </c>
      <c r="AK272" s="32">
        <v>521.652464576066</v>
      </c>
      <c r="AL272" s="32">
        <v>619.72273603081703</v>
      </c>
      <c r="AM272" s="32">
        <v>706.964898526669</v>
      </c>
      <c r="AN272" s="32">
        <v>630.55951738357498</v>
      </c>
      <c r="AO272" s="32">
        <v>577.38269983231999</v>
      </c>
      <c r="AP272" s="32">
        <v>473.008762102574</v>
      </c>
      <c r="AQ272" s="32">
        <v>477.96028080955102</v>
      </c>
      <c r="AR272" s="32">
        <v>600.49388128519104</v>
      </c>
      <c r="AS272" s="32">
        <v>678.39794133603596</v>
      </c>
      <c r="AT272" s="32">
        <v>683.91406570375</v>
      </c>
      <c r="AU272" s="32">
        <v>585.47358971834205</v>
      </c>
      <c r="AV272" s="32">
        <v>526.59257138194505</v>
      </c>
      <c r="AW272" s="32">
        <v>568.82837174087797</v>
      </c>
      <c r="AX272" s="33">
        <v>676.068788148463</v>
      </c>
      <c r="AZ272" s="36">
        <f t="array" ref="AZ272">SUM(IF(YEAR($C$5:$AX$5)=AZ$5,$C272:$AX272))</f>
        <v>6493.0380001519816</v>
      </c>
      <c r="BA272" s="37">
        <f t="array" ref="BA272">SUM(IF(YEAR($C$5:$AX$5)=BA$5,$C272:$AX272))</f>
        <v>6584.9191900673322</v>
      </c>
      <c r="BB272" s="37">
        <f t="array" ref="BB272">SUM(IF(YEAR($C$5:$AX$5)=BB$5,$C272:$AX272))</f>
        <v>6491.0102901757909</v>
      </c>
      <c r="BC272" s="38">
        <f t="array" ref="BC272">SUM(IF(YEAR($C$5:$AX$5)=BC$5,$C272:$AX272))</f>
        <v>7185.6453679692931</v>
      </c>
      <c r="BE272" s="36">
        <f t="shared" si="31"/>
        <v>6597.839844037313</v>
      </c>
      <c r="BF272" s="37">
        <f t="shared" si="32"/>
        <v>6386.4514430199051</v>
      </c>
      <c r="BG272" s="38">
        <f t="shared" si="33"/>
        <v>6913.2983756512403</v>
      </c>
    </row>
    <row r="274" spans="52:57">
      <c r="AZ274" s="7" t="s">
        <v>60</v>
      </c>
      <c r="BE274" s="7"/>
    </row>
    <row r="307" ht="39" customHeight="1"/>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39</v>
      </c>
    </row>
    <row r="2" spans="1:59">
      <c r="A2" s="47"/>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v>
      </c>
      <c r="V6" s="30">
        <v>0</v>
      </c>
      <c r="W6" s="30">
        <v>0</v>
      </c>
      <c r="X6" s="30">
        <v>0</v>
      </c>
      <c r="Y6" s="30">
        <v>0</v>
      </c>
      <c r="Z6" s="30">
        <v>0</v>
      </c>
      <c r="AA6" s="30">
        <v>0</v>
      </c>
      <c r="AB6" s="30">
        <v>0</v>
      </c>
      <c r="AC6" s="30">
        <v>0</v>
      </c>
      <c r="AD6" s="30">
        <v>0</v>
      </c>
      <c r="AE6" s="30">
        <v>0</v>
      </c>
      <c r="AF6" s="30">
        <v>0</v>
      </c>
      <c r="AG6" s="30">
        <v>0</v>
      </c>
      <c r="AH6" s="30">
        <v>0</v>
      </c>
      <c r="AI6" s="30">
        <v>0</v>
      </c>
      <c r="AJ6" s="30">
        <v>0</v>
      </c>
      <c r="AK6" s="30">
        <v>0</v>
      </c>
      <c r="AL6" s="30">
        <v>0</v>
      </c>
      <c r="AM6" s="30">
        <v>0</v>
      </c>
      <c r="AN6" s="30">
        <v>0</v>
      </c>
      <c r="AO6" s="30">
        <v>0</v>
      </c>
      <c r="AP6" s="30">
        <v>0</v>
      </c>
      <c r="AQ6" s="30">
        <v>0</v>
      </c>
      <c r="AR6" s="30">
        <v>0</v>
      </c>
      <c r="AS6" s="30">
        <v>0</v>
      </c>
      <c r="AT6" s="30">
        <v>0</v>
      </c>
      <c r="AU6" s="30">
        <v>0</v>
      </c>
      <c r="AV6" s="30">
        <v>0</v>
      </c>
      <c r="AW6" s="30">
        <v>0</v>
      </c>
      <c r="AX6" s="31">
        <v>0</v>
      </c>
      <c r="AZ6" s="39">
        <f t="array" ref="AZ6">SUM(IF(YEAR($C$5:$AX$5)=AZ$5,$C6:$AX6))</f>
        <v>0</v>
      </c>
      <c r="BA6" s="30">
        <f t="array" ref="BA6">SUM(IF(YEAR($C$5:$AX$5)=BA$5,$C6:$AX6))</f>
        <v>0</v>
      </c>
      <c r="BB6" s="30">
        <f t="array" ref="BB6">SUM(IF(YEAR($C$5:$AX$5)=BB$5,$C6:$AX6))</f>
        <v>0</v>
      </c>
      <c r="BC6" s="31">
        <f t="array" ref="BC6">SUM(IF(YEAR($C$5:$AX$5)=BC$5,$C6:$AX6))</f>
        <v>0</v>
      </c>
      <c r="BE6" s="39">
        <f>SUM(H6:S6)</f>
        <v>0</v>
      </c>
      <c r="BF6" s="30">
        <f>SUM(T6:AE6)</f>
        <v>0</v>
      </c>
      <c r="BG6" s="31">
        <f>SUM(AF6:AQ6)</f>
        <v>0</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v>
      </c>
      <c r="V7" s="30">
        <v>0</v>
      </c>
      <c r="W7" s="30">
        <v>0</v>
      </c>
      <c r="X7" s="30">
        <v>0</v>
      </c>
      <c r="Y7" s="30">
        <v>0</v>
      </c>
      <c r="Z7" s="30">
        <v>0</v>
      </c>
      <c r="AA7" s="30">
        <v>0</v>
      </c>
      <c r="AB7" s="30">
        <v>0</v>
      </c>
      <c r="AC7" s="30">
        <v>0</v>
      </c>
      <c r="AD7" s="30">
        <v>0</v>
      </c>
      <c r="AE7" s="30">
        <v>0</v>
      </c>
      <c r="AF7" s="30">
        <v>0</v>
      </c>
      <c r="AG7" s="30">
        <v>0</v>
      </c>
      <c r="AH7" s="30">
        <v>0</v>
      </c>
      <c r="AI7" s="30">
        <v>0</v>
      </c>
      <c r="AJ7" s="30">
        <v>0</v>
      </c>
      <c r="AK7" s="30">
        <v>0</v>
      </c>
      <c r="AL7" s="30">
        <v>0</v>
      </c>
      <c r="AM7" s="30">
        <v>0</v>
      </c>
      <c r="AN7" s="30">
        <v>0</v>
      </c>
      <c r="AO7" s="30">
        <v>0</v>
      </c>
      <c r="AP7" s="30">
        <v>0</v>
      </c>
      <c r="AQ7" s="30">
        <v>0</v>
      </c>
      <c r="AR7" s="30">
        <v>0</v>
      </c>
      <c r="AS7" s="30">
        <v>0</v>
      </c>
      <c r="AT7" s="30">
        <v>0</v>
      </c>
      <c r="AU7" s="30">
        <v>0</v>
      </c>
      <c r="AV7" s="30">
        <v>0</v>
      </c>
      <c r="AW7" s="30">
        <v>0</v>
      </c>
      <c r="AX7" s="31">
        <v>0</v>
      </c>
      <c r="AZ7" s="39">
        <f t="array" ref="AZ7">SUM(IF(YEAR($C$5:$AX$5)=AZ$5,$C7:$AX7))</f>
        <v>0</v>
      </c>
      <c r="BA7" s="30">
        <f t="array" ref="BA7">SUM(IF(YEAR($C$5:$AX$5)=BA$5,$C7:$AX7))</f>
        <v>0</v>
      </c>
      <c r="BB7" s="30">
        <f t="array" ref="BB7">SUM(IF(YEAR($C$5:$AX$5)=BB$5,$C7:$AX7))</f>
        <v>0</v>
      </c>
      <c r="BC7" s="31">
        <f t="array" ref="BC7">SUM(IF(YEAR($C$5:$AX$5)=BC$5,$C7:$AX7))</f>
        <v>0</v>
      </c>
      <c r="BE7" s="39">
        <f t="shared" ref="BE7:BE70" si="14">SUM(H7:S7)</f>
        <v>0</v>
      </c>
      <c r="BF7" s="30">
        <f t="shared" ref="BF7:BF70" si="15">SUM(T7:AE7)</f>
        <v>0</v>
      </c>
      <c r="BG7" s="31">
        <f t="shared" ref="BG7:BG70" si="16">SUM(AF7:AQ7)</f>
        <v>0</v>
      </c>
    </row>
    <row r="8" spans="1:59">
      <c r="B8" s="17">
        <v>593</v>
      </c>
      <c r="C8" s="30">
        <v>1.2281</v>
      </c>
      <c r="D8" s="30">
        <v>0.63348309999999997</v>
      </c>
      <c r="E8" s="30">
        <v>1.5017225000000001</v>
      </c>
      <c r="F8" s="30">
        <v>1.1084508</v>
      </c>
      <c r="G8" s="30">
        <v>1.948313</v>
      </c>
      <c r="H8" s="30">
        <v>1.6558834</v>
      </c>
      <c r="I8" s="30">
        <v>3.6321899999999996</v>
      </c>
      <c r="J8" s="30">
        <v>2.8937238999999999</v>
      </c>
      <c r="K8" s="30">
        <v>1.8160206999999999</v>
      </c>
      <c r="L8" s="30">
        <v>1.3453412</v>
      </c>
      <c r="M8" s="30">
        <v>1.1490672</v>
      </c>
      <c r="N8" s="30">
        <v>0.26285146999999998</v>
      </c>
      <c r="O8" s="30">
        <v>1.2281</v>
      </c>
      <c r="P8" s="30">
        <v>0.63348309999999997</v>
      </c>
      <c r="Q8" s="30">
        <v>1.5017225000000001</v>
      </c>
      <c r="R8" s="30">
        <v>1.1084508</v>
      </c>
      <c r="S8" s="30">
        <v>1.948313</v>
      </c>
      <c r="T8" s="30">
        <v>1.6558834</v>
      </c>
      <c r="U8" s="30">
        <v>3.6321899999999996</v>
      </c>
      <c r="V8" s="30">
        <v>2.8937239999999997</v>
      </c>
      <c r="W8" s="30">
        <v>1.8160206999999999</v>
      </c>
      <c r="X8" s="30">
        <v>1.3453412</v>
      </c>
      <c r="Y8" s="30">
        <v>1.1490672</v>
      </c>
      <c r="Z8" s="30">
        <v>0.26285146999999998</v>
      </c>
      <c r="AA8" s="30">
        <v>1.2281</v>
      </c>
      <c r="AB8" s="30">
        <v>0.65610750000000007</v>
      </c>
      <c r="AC8" s="30">
        <v>1.5017225000000001</v>
      </c>
      <c r="AD8" s="30">
        <v>1.1084508</v>
      </c>
      <c r="AE8" s="30">
        <v>1.948313</v>
      </c>
      <c r="AF8" s="30">
        <v>1.6558834</v>
      </c>
      <c r="AG8" s="30">
        <v>3.6321899999999996</v>
      </c>
      <c r="AH8" s="30">
        <v>2.8937239999999997</v>
      </c>
      <c r="AI8" s="30">
        <v>1.8160206999999999</v>
      </c>
      <c r="AJ8" s="30">
        <v>1.3453412</v>
      </c>
      <c r="AK8" s="30">
        <v>1.1490672</v>
      </c>
      <c r="AL8" s="30">
        <v>0.26285146999999998</v>
      </c>
      <c r="AM8" s="30">
        <v>0.82188229999999995</v>
      </c>
      <c r="AN8" s="30">
        <v>0.4239464</v>
      </c>
      <c r="AO8" s="30">
        <v>1.004999</v>
      </c>
      <c r="AP8" s="30">
        <v>0.74180939999999995</v>
      </c>
      <c r="AQ8" s="30">
        <v>1.303871</v>
      </c>
      <c r="AR8" s="30">
        <v>1.108168</v>
      </c>
      <c r="AS8" s="30">
        <v>2.4307729999999999</v>
      </c>
      <c r="AT8" s="30">
        <v>1.936569</v>
      </c>
      <c r="AU8" s="30">
        <v>1.2153369999999999</v>
      </c>
      <c r="AV8" s="30">
        <v>0.90034369999999997</v>
      </c>
      <c r="AW8" s="30">
        <v>0.76899110000000004</v>
      </c>
      <c r="AX8" s="31">
        <v>0.17590829999999999</v>
      </c>
      <c r="AZ8" s="39">
        <f t="array" ref="AZ8">SUM(IF(YEAR($C$5:$AX$5)=AZ$5,$C8:$AX8))</f>
        <v>19.17514727</v>
      </c>
      <c r="BA8" s="30">
        <f t="array" ref="BA8">SUM(IF(YEAR($C$5:$AX$5)=BA$5,$C8:$AX8))</f>
        <v>19.175147370000001</v>
      </c>
      <c r="BB8" s="30">
        <f t="array" ref="BB8">SUM(IF(YEAR($C$5:$AX$5)=BB$5,$C8:$AX8))</f>
        <v>19.197771769999999</v>
      </c>
      <c r="BC8" s="31">
        <f t="array" ref="BC8">SUM(IF(YEAR($C$5:$AX$5)=BC$5,$C8:$AX8))</f>
        <v>12.8325982</v>
      </c>
      <c r="BE8" s="39">
        <f t="shared" si="14"/>
        <v>19.175147269999997</v>
      </c>
      <c r="BF8" s="30">
        <f t="shared" si="15"/>
        <v>19.197771769999996</v>
      </c>
      <c r="BG8" s="31">
        <f t="shared" si="16"/>
        <v>17.051586069999999</v>
      </c>
    </row>
    <row r="9" spans="1:59">
      <c r="B9" s="17">
        <v>594</v>
      </c>
      <c r="C9" s="30">
        <v>3.167719</v>
      </c>
      <c r="D9" s="30">
        <v>2.9361980000000001</v>
      </c>
      <c r="E9" s="30">
        <v>2.7965840000000002</v>
      </c>
      <c r="F9" s="30">
        <v>2.3356699999999999</v>
      </c>
      <c r="G9" s="30">
        <v>2.6764649999999999</v>
      </c>
      <c r="H9" s="30">
        <v>3.1745510000000001</v>
      </c>
      <c r="I9" s="30">
        <v>3.4715669999999998</v>
      </c>
      <c r="J9" s="30">
        <v>3.374997</v>
      </c>
      <c r="K9" s="30">
        <v>3.0947429999999998</v>
      </c>
      <c r="L9" s="30">
        <v>2.711846</v>
      </c>
      <c r="M9" s="30">
        <v>2.844001</v>
      </c>
      <c r="N9" s="30">
        <v>3.2566860000000002</v>
      </c>
      <c r="O9" s="30">
        <v>3.2778610000000001</v>
      </c>
      <c r="P9" s="30">
        <v>2.9459050000000002</v>
      </c>
      <c r="Q9" s="30">
        <v>2.8214260000000002</v>
      </c>
      <c r="R9" s="30">
        <v>2.3831030000000002</v>
      </c>
      <c r="S9" s="30">
        <v>2.7457660000000002</v>
      </c>
      <c r="T9" s="30">
        <v>3.1745510000000001</v>
      </c>
      <c r="U9" s="30">
        <v>3.9064410000000001</v>
      </c>
      <c r="V9" s="30">
        <v>3.5237219999999998</v>
      </c>
      <c r="W9" s="30">
        <v>3.0318969999999998</v>
      </c>
      <c r="X9" s="30">
        <v>2.634442</v>
      </c>
      <c r="Y9" s="30">
        <v>2.8471030000000002</v>
      </c>
      <c r="Z9" s="30">
        <v>3.2380010000000001</v>
      </c>
      <c r="AA9" s="30">
        <v>3.1480739999999998</v>
      </c>
      <c r="AB9" s="30">
        <v>3.0548649999999999</v>
      </c>
      <c r="AC9" s="30">
        <v>2.8437809999999999</v>
      </c>
      <c r="AD9" s="30">
        <v>2.3028970000000002</v>
      </c>
      <c r="AE9" s="30">
        <v>2.5450789999999999</v>
      </c>
      <c r="AF9" s="30">
        <v>3.1711079999999998</v>
      </c>
      <c r="AG9" s="30">
        <v>3.8856600000000001</v>
      </c>
      <c r="AH9" s="30">
        <v>3.7834560000000002</v>
      </c>
      <c r="AI9" s="30">
        <v>3.151275</v>
      </c>
      <c r="AJ9" s="30">
        <v>2.7596289999999999</v>
      </c>
      <c r="AK9" s="30">
        <v>2.8283499999999999</v>
      </c>
      <c r="AL9" s="30">
        <v>3.2726519999999999</v>
      </c>
      <c r="AM9" s="30">
        <v>3.319353</v>
      </c>
      <c r="AN9" s="30">
        <v>2.950869</v>
      </c>
      <c r="AO9" s="30">
        <v>2.8265929999999999</v>
      </c>
      <c r="AP9" s="30">
        <v>2.3170310000000001</v>
      </c>
      <c r="AQ9" s="30">
        <v>2.5942449999999999</v>
      </c>
      <c r="AR9" s="30">
        <v>3.1731069999999999</v>
      </c>
      <c r="AS9" s="30">
        <v>4.0282939999999998</v>
      </c>
      <c r="AT9" s="30">
        <v>3.7761990000000001</v>
      </c>
      <c r="AU9" s="30">
        <v>3.130522</v>
      </c>
      <c r="AV9" s="30">
        <v>2.7369129999999999</v>
      </c>
      <c r="AW9" s="30">
        <v>2.8319570000000001</v>
      </c>
      <c r="AX9" s="31">
        <v>3.2693720000000002</v>
      </c>
      <c r="AZ9" s="39">
        <f t="array" ref="AZ9">SUM(IF(YEAR($C$5:$AX$5)=AZ$5,$C9:$AX9))</f>
        <v>35.841027000000004</v>
      </c>
      <c r="BA9" s="30">
        <f t="array" ref="BA9">SUM(IF(YEAR($C$5:$AX$5)=BA$5,$C9:$AX9))</f>
        <v>36.530217999999998</v>
      </c>
      <c r="BB9" s="30">
        <f t="array" ref="BB9">SUM(IF(YEAR($C$5:$AX$5)=BB$5,$C9:$AX9))</f>
        <v>36.746825999999999</v>
      </c>
      <c r="BC9" s="31">
        <f t="array" ref="BC9">SUM(IF(YEAR($C$5:$AX$5)=BC$5,$C9:$AX9))</f>
        <v>36.954455000000003</v>
      </c>
      <c r="BE9" s="39">
        <f t="shared" si="14"/>
        <v>36.102452</v>
      </c>
      <c r="BF9" s="30">
        <f t="shared" si="15"/>
        <v>36.250852999999999</v>
      </c>
      <c r="BG9" s="31">
        <f t="shared" si="16"/>
        <v>36.860220999999996</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1">
        <v>0</v>
      </c>
      <c r="AZ10" s="39">
        <f t="array" ref="AZ10">SUM(IF(YEAR($C$5:$AX$5)=AZ$5,$C10:$AX10))</f>
        <v>0</v>
      </c>
      <c r="BA10" s="30">
        <f t="array" ref="BA10">SUM(IF(YEAR($C$5:$AX$5)=BA$5,$C10:$AX10))</f>
        <v>0</v>
      </c>
      <c r="BB10" s="30">
        <f t="array" ref="BB10">SUM(IF(YEAR($C$5:$AX$5)=BB$5,$C10:$AX10))</f>
        <v>0</v>
      </c>
      <c r="BC10" s="31">
        <f t="array" ref="BC10">SUM(IF(YEAR($C$5:$AX$5)=BC$5,$C10:$AX10))</f>
        <v>0</v>
      </c>
      <c r="BE10" s="39">
        <f t="shared" si="14"/>
        <v>0</v>
      </c>
      <c r="BF10" s="30">
        <f t="shared" si="15"/>
        <v>0</v>
      </c>
      <c r="BG10" s="31">
        <f t="shared" si="16"/>
        <v>0</v>
      </c>
    </row>
    <row r="11" spans="1:59">
      <c r="B11" s="17">
        <v>602</v>
      </c>
      <c r="C11" s="30">
        <v>25.64864</v>
      </c>
      <c r="D11" s="30">
        <v>23.779949999999999</v>
      </c>
      <c r="E11" s="30">
        <v>22.781759999999998</v>
      </c>
      <c r="F11" s="30">
        <v>19.152754999999999</v>
      </c>
      <c r="G11" s="30">
        <v>21.843979999999998</v>
      </c>
      <c r="H11" s="30">
        <v>25.701990000000002</v>
      </c>
      <c r="I11" s="30">
        <v>29.656559999999999</v>
      </c>
      <c r="J11" s="30">
        <v>28.883150000000001</v>
      </c>
      <c r="K11" s="30">
        <v>25.07891</v>
      </c>
      <c r="L11" s="30">
        <v>22.120200000000001</v>
      </c>
      <c r="M11" s="30">
        <v>23.12135</v>
      </c>
      <c r="N11" s="30">
        <v>26.373819999999998</v>
      </c>
      <c r="O11" s="30">
        <v>26.53914</v>
      </c>
      <c r="P11" s="30">
        <v>23.855730000000001</v>
      </c>
      <c r="Q11" s="30">
        <v>22.9757</v>
      </c>
      <c r="R11" s="30">
        <v>19.523069</v>
      </c>
      <c r="S11" s="30">
        <v>22.385010000000001</v>
      </c>
      <c r="T11" s="30">
        <v>25.701990000000002</v>
      </c>
      <c r="U11" s="30">
        <v>32.320480000000003</v>
      </c>
      <c r="V11" s="30">
        <v>30.138379999999998</v>
      </c>
      <c r="W11" s="30">
        <v>24.588270000000001</v>
      </c>
      <c r="X11" s="30">
        <v>21.515889999999999</v>
      </c>
      <c r="Y11" s="30">
        <v>23.145569999999999</v>
      </c>
      <c r="Z11" s="30">
        <v>26.22794</v>
      </c>
      <c r="AA11" s="30">
        <v>25.453249999999997</v>
      </c>
      <c r="AB11" s="30">
        <v>24.736980000000003</v>
      </c>
      <c r="AC11" s="30">
        <v>23.150230000000001</v>
      </c>
      <c r="AD11" s="30">
        <v>18.896894</v>
      </c>
      <c r="AE11" s="30">
        <v>20.81823</v>
      </c>
      <c r="AF11" s="30">
        <v>25.726669999999999</v>
      </c>
      <c r="AG11" s="30">
        <v>32.506060000000005</v>
      </c>
      <c r="AH11" s="30">
        <v>33.743899999999996</v>
      </c>
      <c r="AI11" s="30">
        <v>26.07883</v>
      </c>
      <c r="AJ11" s="30">
        <v>22.49324</v>
      </c>
      <c r="AK11" s="30">
        <v>22.99916</v>
      </c>
      <c r="AL11" s="30">
        <v>26.498469999999998</v>
      </c>
      <c r="AM11" s="30">
        <v>26.795269999999999</v>
      </c>
      <c r="AN11" s="30">
        <v>23.823139999999999</v>
      </c>
      <c r="AO11" s="30">
        <v>23.17258</v>
      </c>
      <c r="AP11" s="30">
        <v>19.007235999999999</v>
      </c>
      <c r="AQ11" s="30">
        <v>21.202079999999999</v>
      </c>
      <c r="AR11" s="30">
        <v>26.671419999999998</v>
      </c>
      <c r="AS11" s="30">
        <v>35.51558</v>
      </c>
      <c r="AT11" s="30">
        <v>35.641030000000001</v>
      </c>
      <c r="AU11" s="30">
        <v>26.60679</v>
      </c>
      <c r="AV11" s="30">
        <v>22.567309999999999</v>
      </c>
      <c r="AW11" s="30">
        <v>23.518140000000002</v>
      </c>
      <c r="AX11" s="31">
        <v>26.53115</v>
      </c>
      <c r="AZ11" s="39">
        <f t="array" ref="AZ11">SUM(IF(YEAR($C$5:$AX$5)=AZ$5,$C11:$AX11))</f>
        <v>294.14306500000004</v>
      </c>
      <c r="BA11" s="30">
        <f t="array" ref="BA11">SUM(IF(YEAR($C$5:$AX$5)=BA$5,$C11:$AX11))</f>
        <v>298.917169</v>
      </c>
      <c r="BB11" s="30">
        <f t="array" ref="BB11">SUM(IF(YEAR($C$5:$AX$5)=BB$5,$C11:$AX11))</f>
        <v>303.10191400000002</v>
      </c>
      <c r="BC11" s="31">
        <f t="array" ref="BC11">SUM(IF(YEAR($C$5:$AX$5)=BC$5,$C11:$AX11))</f>
        <v>311.05172600000003</v>
      </c>
      <c r="BE11" s="39">
        <f t="shared" si="14"/>
        <v>296.21462900000006</v>
      </c>
      <c r="BF11" s="30">
        <f t="shared" si="15"/>
        <v>296.69410400000004</v>
      </c>
      <c r="BG11" s="31">
        <f t="shared" si="16"/>
        <v>304.04663599999998</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0</v>
      </c>
      <c r="BE12" s="39">
        <f t="shared" si="14"/>
        <v>0</v>
      </c>
      <c r="BF12" s="30">
        <f t="shared" si="15"/>
        <v>0</v>
      </c>
      <c r="BG12" s="31">
        <f t="shared" si="16"/>
        <v>0</v>
      </c>
    </row>
    <row r="13" spans="1:59">
      <c r="B13" s="17">
        <v>1554</v>
      </c>
      <c r="C13" s="30">
        <v>15.654175800000001</v>
      </c>
      <c r="D13" s="30">
        <v>14.5294238</v>
      </c>
      <c r="E13" s="30">
        <v>13.9234457</v>
      </c>
      <c r="F13" s="30">
        <v>11.725598399999999</v>
      </c>
      <c r="G13" s="30">
        <v>13.495486</v>
      </c>
      <c r="H13" s="30">
        <v>16.421227999999999</v>
      </c>
      <c r="I13" s="30">
        <v>18.618228999999999</v>
      </c>
      <c r="J13" s="30">
        <v>18.388767000000001</v>
      </c>
      <c r="K13" s="30">
        <v>15.723398</v>
      </c>
      <c r="L13" s="30">
        <v>13.687546299999999</v>
      </c>
      <c r="M13" s="30">
        <v>14.129623599999999</v>
      </c>
      <c r="N13" s="30">
        <v>16.114218000000001</v>
      </c>
      <c r="O13" s="30">
        <v>16.215037899999999</v>
      </c>
      <c r="P13" s="30">
        <v>14.5756383</v>
      </c>
      <c r="Q13" s="30">
        <v>14.041729499999999</v>
      </c>
      <c r="R13" s="30">
        <v>12.011806699999999</v>
      </c>
      <c r="S13" s="30">
        <v>13.8841351</v>
      </c>
      <c r="T13" s="30">
        <v>16.630958</v>
      </c>
      <c r="U13" s="30">
        <v>19.845872</v>
      </c>
      <c r="V13" s="30">
        <v>18.987317999999998</v>
      </c>
      <c r="W13" s="30">
        <v>15.610929</v>
      </c>
      <c r="X13" s="30">
        <v>13.4813607</v>
      </c>
      <c r="Y13" s="30">
        <v>14.152243799999999</v>
      </c>
      <c r="Z13" s="30">
        <v>16.025250700000001</v>
      </c>
      <c r="AA13" s="30">
        <v>0.74098010000000003</v>
      </c>
      <c r="AB13" s="30">
        <v>0.73043919999999996</v>
      </c>
      <c r="AC13" s="30">
        <v>0.69100649999999997</v>
      </c>
      <c r="AD13" s="30">
        <v>0.7012022</v>
      </c>
      <c r="AE13" s="30">
        <v>0.80862849999999997</v>
      </c>
      <c r="AF13" s="30">
        <v>1.593987</v>
      </c>
      <c r="AG13" s="30">
        <v>2.3392219999999999</v>
      </c>
      <c r="AH13" s="30">
        <v>2.338155</v>
      </c>
      <c r="AI13" s="30">
        <v>1.2118150000000001</v>
      </c>
      <c r="AJ13" s="30">
        <v>1.0461009999999999</v>
      </c>
      <c r="AK13" s="30">
        <v>0.72099049999999998</v>
      </c>
      <c r="AL13" s="30">
        <v>0.78239179999999997</v>
      </c>
      <c r="AM13" s="30">
        <v>4.8462770000000002E-2</v>
      </c>
      <c r="AN13" s="30">
        <v>0</v>
      </c>
      <c r="AO13" s="30">
        <v>0.82861530000000005</v>
      </c>
      <c r="AP13" s="30">
        <v>1.016967</v>
      </c>
      <c r="AQ13" s="30">
        <v>1.0271440000000001</v>
      </c>
      <c r="AR13" s="30">
        <v>1.6313059999999999</v>
      </c>
      <c r="AS13" s="30">
        <v>2.39352937</v>
      </c>
      <c r="AT13" s="30">
        <v>2.3630647419999997</v>
      </c>
      <c r="AU13" s="30">
        <v>1.2113719999999999</v>
      </c>
      <c r="AV13" s="30">
        <v>1.0053270000000001</v>
      </c>
      <c r="AW13" s="30">
        <v>0.78824989999999995</v>
      </c>
      <c r="AX13" s="31">
        <v>0.80330489999999999</v>
      </c>
      <c r="AZ13" s="39">
        <f t="array" ref="AZ13">SUM(IF(YEAR($C$5:$AX$5)=AZ$5,$C13:$AX13))</f>
        <v>182.41113960000001</v>
      </c>
      <c r="BA13" s="30">
        <f t="array" ref="BA13">SUM(IF(YEAR($C$5:$AX$5)=BA$5,$C13:$AX13))</f>
        <v>185.46227970000001</v>
      </c>
      <c r="BB13" s="30">
        <f t="array" ref="BB13">SUM(IF(YEAR($C$5:$AX$5)=BB$5,$C13:$AX13))</f>
        <v>13.704918799999998</v>
      </c>
      <c r="BC13" s="31">
        <f t="array" ref="BC13">SUM(IF(YEAR($C$5:$AX$5)=BC$5,$C13:$AX13))</f>
        <v>13.117342982000002</v>
      </c>
      <c r="BE13" s="39">
        <f t="shared" si="14"/>
        <v>183.81135740000002</v>
      </c>
      <c r="BF13" s="30">
        <f t="shared" si="15"/>
        <v>118.40618869999999</v>
      </c>
      <c r="BG13" s="31">
        <f t="shared" si="16"/>
        <v>12.953851369999997</v>
      </c>
    </row>
    <row r="14" spans="1:59">
      <c r="B14" s="17">
        <v>1556</v>
      </c>
      <c r="C14" s="30">
        <v>0</v>
      </c>
      <c r="D14" s="30">
        <v>0</v>
      </c>
      <c r="E14" s="30">
        <v>0</v>
      </c>
      <c r="F14" s="30">
        <v>0</v>
      </c>
      <c r="G14" s="30">
        <v>7.316861E-3</v>
      </c>
      <c r="H14" s="30">
        <v>3.9430699999999999E-2</v>
      </c>
      <c r="I14" s="30">
        <v>0.97681379999999995</v>
      </c>
      <c r="J14" s="30">
        <v>0.72090390000000004</v>
      </c>
      <c r="K14" s="30">
        <v>3.9680540000000004E-3</v>
      </c>
      <c r="L14" s="30">
        <v>0</v>
      </c>
      <c r="M14" s="30">
        <v>0</v>
      </c>
      <c r="N14" s="30">
        <v>0</v>
      </c>
      <c r="O14" s="30">
        <v>0</v>
      </c>
      <c r="P14" s="30">
        <v>0</v>
      </c>
      <c r="Q14" s="30">
        <v>0</v>
      </c>
      <c r="R14" s="30">
        <v>0</v>
      </c>
      <c r="S14" s="30">
        <v>2.2205949999999999E-2</v>
      </c>
      <c r="T14" s="30">
        <v>0.13372092299999999</v>
      </c>
      <c r="U14" s="30">
        <v>1.4448617000000001</v>
      </c>
      <c r="V14" s="30">
        <v>1.1022387999999999</v>
      </c>
      <c r="W14" s="30">
        <v>4.550647E-2</v>
      </c>
      <c r="X14" s="30">
        <v>1.4716470000000001E-2</v>
      </c>
      <c r="Y14" s="30">
        <v>0</v>
      </c>
      <c r="Z14" s="30">
        <v>0</v>
      </c>
      <c r="AA14" s="30">
        <v>5.9546679999999998E-2</v>
      </c>
      <c r="AB14" s="30">
        <v>0</v>
      </c>
      <c r="AC14" s="30">
        <v>0</v>
      </c>
      <c r="AD14" s="30">
        <v>0</v>
      </c>
      <c r="AE14" s="30">
        <v>3.5777389999999999E-2</v>
      </c>
      <c r="AF14" s="30">
        <v>0.15452235</v>
      </c>
      <c r="AG14" s="30">
        <v>1.5932748000000001</v>
      </c>
      <c r="AH14" s="30">
        <v>1.7947240999999998</v>
      </c>
      <c r="AI14" s="30">
        <v>0.14821835</v>
      </c>
      <c r="AJ14" s="30">
        <v>3.3812870000000002E-2</v>
      </c>
      <c r="AK14" s="30">
        <v>0</v>
      </c>
      <c r="AL14" s="30">
        <v>0</v>
      </c>
      <c r="AM14" s="30">
        <v>0</v>
      </c>
      <c r="AN14" s="30">
        <v>0</v>
      </c>
      <c r="AO14" s="30">
        <v>1.165515E-2</v>
      </c>
      <c r="AP14" s="30">
        <v>0.1236279</v>
      </c>
      <c r="AQ14" s="30">
        <v>5.7726949999999999E-2</v>
      </c>
      <c r="AR14" s="30">
        <v>0.33894400000000002</v>
      </c>
      <c r="AS14" s="30">
        <v>2.1895753899999999</v>
      </c>
      <c r="AT14" s="30">
        <v>2.1295849799999997</v>
      </c>
      <c r="AU14" s="30">
        <v>0.24651041000000001</v>
      </c>
      <c r="AV14" s="30">
        <v>9.3571409999999994E-2</v>
      </c>
      <c r="AW14" s="30">
        <v>2.3611440000000001E-2</v>
      </c>
      <c r="AX14" s="31">
        <v>0</v>
      </c>
      <c r="AZ14" s="39">
        <f t="array" ref="AZ14">SUM(IF(YEAR($C$5:$AX$5)=AZ$5,$C14:$AX14))</f>
        <v>1.7484333150000002</v>
      </c>
      <c r="BA14" s="30">
        <f t="array" ref="BA14">SUM(IF(YEAR($C$5:$AX$5)=BA$5,$C14:$AX14))</f>
        <v>2.7632503130000003</v>
      </c>
      <c r="BB14" s="30">
        <f t="array" ref="BB14">SUM(IF(YEAR($C$5:$AX$5)=BB$5,$C14:$AX14))</f>
        <v>3.8198765400000001</v>
      </c>
      <c r="BC14" s="31">
        <f t="array" ref="BC14">SUM(IF(YEAR($C$5:$AX$5)=BC$5,$C14:$AX14))</f>
        <v>5.2148076299999993</v>
      </c>
      <c r="BE14" s="39">
        <f t="shared" si="14"/>
        <v>1.7633224040000002</v>
      </c>
      <c r="BF14" s="30">
        <f t="shared" si="15"/>
        <v>2.8363684330000001</v>
      </c>
      <c r="BG14" s="31">
        <f t="shared" si="16"/>
        <v>3.9175624700000005</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0</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1">
        <v>0</v>
      </c>
      <c r="AZ16" s="39">
        <f t="array" ref="AZ16">SUM(IF(YEAR($C$5:$AX$5)=AZ$5,$C16:$AX16))</f>
        <v>0</v>
      </c>
      <c r="BA16" s="30">
        <f t="array" ref="BA16">SUM(IF(YEAR($C$5:$AX$5)=BA$5,$C16:$AX16))</f>
        <v>0</v>
      </c>
      <c r="BB16" s="30">
        <f t="array" ref="BB16">SUM(IF(YEAR($C$5:$AX$5)=BB$5,$C16:$AX16))</f>
        <v>0</v>
      </c>
      <c r="BC16" s="31">
        <f t="array" ref="BC16">SUM(IF(YEAR($C$5:$AX$5)=BC$5,$C16:$AX16))</f>
        <v>0</v>
      </c>
      <c r="BE16" s="39">
        <f t="shared" si="14"/>
        <v>0</v>
      </c>
      <c r="BF16" s="30">
        <f t="shared" si="15"/>
        <v>0</v>
      </c>
      <c r="BG16" s="31">
        <f t="shared" si="16"/>
        <v>0</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1">
        <v>0</v>
      </c>
      <c r="AZ17" s="39">
        <f t="array" ref="AZ17">SUM(IF(YEAR($C$5:$AX$5)=AZ$5,$C17:$AX17))</f>
        <v>0</v>
      </c>
      <c r="BA17" s="30">
        <f t="array" ref="BA17">SUM(IF(YEAR($C$5:$AX$5)=BA$5,$C17:$AX17))</f>
        <v>0</v>
      </c>
      <c r="BB17" s="30">
        <f t="array" ref="BB17">SUM(IF(YEAR($C$5:$AX$5)=BB$5,$C17:$AX17))</f>
        <v>0</v>
      </c>
      <c r="BC17" s="31">
        <f t="array" ref="BC17">SUM(IF(YEAR($C$5:$AX$5)=BC$5,$C17:$AX17))</f>
        <v>0</v>
      </c>
      <c r="BE17" s="39">
        <f t="shared" si="14"/>
        <v>0</v>
      </c>
      <c r="BF17" s="30">
        <f t="shared" si="15"/>
        <v>0</v>
      </c>
      <c r="BG17" s="31">
        <f t="shared" si="16"/>
        <v>0</v>
      </c>
    </row>
    <row r="18" spans="2:59">
      <c r="B18" s="17">
        <v>1571</v>
      </c>
      <c r="C18" s="30">
        <v>13.558233999999999</v>
      </c>
      <c r="D18" s="30">
        <v>12.612853000000001</v>
      </c>
      <c r="E18" s="30">
        <v>12.024394000000001</v>
      </c>
      <c r="F18" s="30">
        <v>10.108976999999999</v>
      </c>
      <c r="G18" s="30">
        <v>11.529425</v>
      </c>
      <c r="H18" s="30">
        <v>13.565716</v>
      </c>
      <c r="I18" s="30">
        <v>17.369748000000001</v>
      </c>
      <c r="J18" s="30">
        <v>16.951022999999999</v>
      </c>
      <c r="K18" s="30">
        <v>13.236853</v>
      </c>
      <c r="L18" s="30">
        <v>11.675215000000001</v>
      </c>
      <c r="M18" s="30">
        <v>12.203633</v>
      </c>
      <c r="N18" s="30">
        <v>13.920313999999999</v>
      </c>
      <c r="O18" s="30">
        <v>14.241206</v>
      </c>
      <c r="P18" s="30">
        <v>12.611844999999999</v>
      </c>
      <c r="Q18" s="30">
        <v>12.126757000000001</v>
      </c>
      <c r="R18" s="30">
        <v>10.304432</v>
      </c>
      <c r="S18" s="30">
        <v>11.814989000000001</v>
      </c>
      <c r="T18" s="30">
        <v>13.666802000000001</v>
      </c>
      <c r="U18" s="30">
        <v>19.728496</v>
      </c>
      <c r="V18" s="30">
        <v>18.815497000000001</v>
      </c>
      <c r="W18" s="30">
        <v>12.997705</v>
      </c>
      <c r="X18" s="30">
        <v>11.356259999999999</v>
      </c>
      <c r="Y18" s="30">
        <v>12.216415000000001</v>
      </c>
      <c r="Z18" s="30">
        <v>13.843318</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0.48773875999999999</v>
      </c>
      <c r="AT18" s="30">
        <v>0.24251900000000001</v>
      </c>
      <c r="AU18" s="30">
        <v>0</v>
      </c>
      <c r="AV18" s="30">
        <v>0</v>
      </c>
      <c r="AW18" s="30">
        <v>0</v>
      </c>
      <c r="AX18" s="31">
        <v>0</v>
      </c>
      <c r="AZ18" s="39">
        <f t="array" ref="AZ18">SUM(IF(YEAR($C$5:$AX$5)=AZ$5,$C18:$AX18))</f>
        <v>158.75638499999999</v>
      </c>
      <c r="BA18" s="30">
        <f t="array" ref="BA18">SUM(IF(YEAR($C$5:$AX$5)=BA$5,$C18:$AX18))</f>
        <v>163.72372200000001</v>
      </c>
      <c r="BB18" s="30">
        <f t="array" ref="BB18">SUM(IF(YEAR($C$5:$AX$5)=BB$5,$C18:$AX18))</f>
        <v>0</v>
      </c>
      <c r="BC18" s="31">
        <f t="array" ref="BC18">SUM(IF(YEAR($C$5:$AX$5)=BC$5,$C18:$AX18))</f>
        <v>0.73025775999999998</v>
      </c>
      <c r="BE18" s="39">
        <f t="shared" si="14"/>
        <v>160.02173099999999</v>
      </c>
      <c r="BF18" s="30">
        <f t="shared" si="15"/>
        <v>102.624493</v>
      </c>
      <c r="BG18" s="31">
        <f t="shared" si="16"/>
        <v>0</v>
      </c>
    </row>
    <row r="19" spans="2:59">
      <c r="B19" s="17">
        <v>1572</v>
      </c>
      <c r="C19" s="30">
        <v>0</v>
      </c>
      <c r="D19" s="30">
        <v>0</v>
      </c>
      <c r="E19" s="30">
        <v>0</v>
      </c>
      <c r="F19" s="30">
        <v>0</v>
      </c>
      <c r="G19" s="30">
        <v>5.1295020000000002E-3</v>
      </c>
      <c r="H19" s="30">
        <v>1.6755010000000001E-2</v>
      </c>
      <c r="I19" s="30">
        <v>0.99617479999999992</v>
      </c>
      <c r="J19" s="30">
        <v>0.85584190000000004</v>
      </c>
      <c r="K19" s="30">
        <v>1.112725E-2</v>
      </c>
      <c r="L19" s="30">
        <v>0</v>
      </c>
      <c r="M19" s="30">
        <v>0</v>
      </c>
      <c r="N19" s="30">
        <v>0</v>
      </c>
      <c r="O19" s="30">
        <v>0</v>
      </c>
      <c r="P19" s="30">
        <v>0</v>
      </c>
      <c r="Q19" s="30">
        <v>0</v>
      </c>
      <c r="R19" s="30">
        <v>0</v>
      </c>
      <c r="S19" s="30">
        <v>3.6186709999999997E-2</v>
      </c>
      <c r="T19" s="30">
        <v>0.17521476</v>
      </c>
      <c r="U19" s="30">
        <v>1.7505313</v>
      </c>
      <c r="V19" s="30">
        <v>1.5351515</v>
      </c>
      <c r="W19" s="30">
        <v>7.8668430999999997E-2</v>
      </c>
      <c r="X19" s="30">
        <v>1.4804660000000001E-2</v>
      </c>
      <c r="Y19" s="30">
        <v>0</v>
      </c>
      <c r="Z19" s="30">
        <v>0</v>
      </c>
      <c r="AA19" s="30">
        <v>3.4756429000000005E-2</v>
      </c>
      <c r="AB19" s="30">
        <v>0</v>
      </c>
      <c r="AC19" s="30">
        <v>0</v>
      </c>
      <c r="AD19" s="30">
        <v>0</v>
      </c>
      <c r="AE19" s="30">
        <v>5.0474338600000002E-2</v>
      </c>
      <c r="AF19" s="30">
        <v>0.24203308000000001</v>
      </c>
      <c r="AG19" s="30">
        <v>1.9534836000000002</v>
      </c>
      <c r="AH19" s="30">
        <v>2.268929</v>
      </c>
      <c r="AI19" s="30">
        <v>0.26065559999999999</v>
      </c>
      <c r="AJ19" s="30">
        <v>2.6338429999999999E-2</v>
      </c>
      <c r="AK19" s="30">
        <v>0</v>
      </c>
      <c r="AL19" s="30">
        <v>0</v>
      </c>
      <c r="AM19" s="30">
        <v>0</v>
      </c>
      <c r="AN19" s="30">
        <v>0</v>
      </c>
      <c r="AO19" s="30">
        <v>5.4472460000000002E-3</v>
      </c>
      <c r="AP19" s="30">
        <v>0.14899989999999999</v>
      </c>
      <c r="AQ19" s="30">
        <v>0.1217647</v>
      </c>
      <c r="AR19" s="30">
        <v>0.57079009999999997</v>
      </c>
      <c r="AS19" s="30">
        <v>2.4335640000000001</v>
      </c>
      <c r="AT19" s="30">
        <v>2.6423369999999999</v>
      </c>
      <c r="AU19" s="30">
        <v>0.37781580000000003</v>
      </c>
      <c r="AV19" s="30">
        <v>0.14800897000000002</v>
      </c>
      <c r="AW19" s="30">
        <v>3.9062057999999997E-2</v>
      </c>
      <c r="AX19" s="31">
        <v>0</v>
      </c>
      <c r="AZ19" s="39">
        <f t="array" ref="AZ19">SUM(IF(YEAR($C$5:$AX$5)=AZ$5,$C19:$AX19))</f>
        <v>1.8850284619999997</v>
      </c>
      <c r="BA19" s="30">
        <f t="array" ref="BA19">SUM(IF(YEAR($C$5:$AX$5)=BA$5,$C19:$AX19))</f>
        <v>3.5905573610000001</v>
      </c>
      <c r="BB19" s="30">
        <f t="array" ref="BB19">SUM(IF(YEAR($C$5:$AX$5)=BB$5,$C19:$AX19))</f>
        <v>4.8366704776000002</v>
      </c>
      <c r="BC19" s="31">
        <f t="array" ref="BC19">SUM(IF(YEAR($C$5:$AX$5)=BC$5,$C19:$AX19))</f>
        <v>6.4877897740000012</v>
      </c>
      <c r="BE19" s="39">
        <f t="shared" si="14"/>
        <v>1.9160856699999997</v>
      </c>
      <c r="BF19" s="30">
        <f t="shared" si="15"/>
        <v>3.6396014186000003</v>
      </c>
      <c r="BG19" s="31">
        <f t="shared" si="16"/>
        <v>5.0276515560000004</v>
      </c>
    </row>
    <row r="20" spans="2:59">
      <c r="B20" s="17">
        <v>1573</v>
      </c>
      <c r="C20" s="30">
        <v>21.755220000000001</v>
      </c>
      <c r="D20" s="30">
        <v>19.827897</v>
      </c>
      <c r="E20" s="30">
        <v>18.733006000000003</v>
      </c>
      <c r="F20" s="30">
        <v>15.748947999999999</v>
      </c>
      <c r="G20" s="30">
        <v>17.990682999999997</v>
      </c>
      <c r="H20" s="30">
        <v>21.444140000000001</v>
      </c>
      <c r="I20" s="30">
        <v>27.966259999999998</v>
      </c>
      <c r="J20" s="30">
        <v>27.94145</v>
      </c>
      <c r="K20" s="30">
        <v>20.644480000000001</v>
      </c>
      <c r="L20" s="30">
        <v>18.189017</v>
      </c>
      <c r="M20" s="30">
        <v>19.012248</v>
      </c>
      <c r="N20" s="30">
        <v>21.686689999999999</v>
      </c>
      <c r="O20" s="30">
        <v>22.83954</v>
      </c>
      <c r="P20" s="30">
        <v>19.841316999999997</v>
      </c>
      <c r="Q20" s="30">
        <v>18.952323</v>
      </c>
      <c r="R20" s="30">
        <v>16.053450000000002</v>
      </c>
      <c r="S20" s="30">
        <v>18.561926</v>
      </c>
      <c r="T20" s="30">
        <v>22.326070000000001</v>
      </c>
      <c r="U20" s="30">
        <v>30.635930000000002</v>
      </c>
      <c r="V20" s="30">
        <v>30.341699999999999</v>
      </c>
      <c r="W20" s="30">
        <v>20.664290000000001</v>
      </c>
      <c r="X20" s="30">
        <v>17.748311000000001</v>
      </c>
      <c r="Y20" s="30">
        <v>19.032160000000001</v>
      </c>
      <c r="Z20" s="30">
        <v>21.635059999999999</v>
      </c>
      <c r="AA20" s="30">
        <v>21.166879999999999</v>
      </c>
      <c r="AB20" s="30">
        <v>20.34076</v>
      </c>
      <c r="AC20" s="30">
        <v>19.035995</v>
      </c>
      <c r="AD20" s="30">
        <v>15.538557000000001</v>
      </c>
      <c r="AE20" s="30">
        <v>17.440601999999998</v>
      </c>
      <c r="AF20" s="30">
        <v>22.375430000000001</v>
      </c>
      <c r="AG20" s="30">
        <v>30.297710000000002</v>
      </c>
      <c r="AH20" s="30">
        <v>31.539020000000001</v>
      </c>
      <c r="AI20" s="30">
        <v>23.243500000000001</v>
      </c>
      <c r="AJ20" s="30">
        <v>20.62284</v>
      </c>
      <c r="AK20" s="30">
        <v>20.106699999999996</v>
      </c>
      <c r="AL20" s="30">
        <v>22.904679999999999</v>
      </c>
      <c r="AM20" s="30">
        <v>0</v>
      </c>
      <c r="AN20" s="30">
        <v>0</v>
      </c>
      <c r="AO20" s="30">
        <v>0</v>
      </c>
      <c r="AP20" s="30">
        <v>0</v>
      </c>
      <c r="AQ20" s="30">
        <v>0</v>
      </c>
      <c r="AR20" s="30">
        <v>0</v>
      </c>
      <c r="AS20" s="30">
        <v>0</v>
      </c>
      <c r="AT20" s="30">
        <v>0</v>
      </c>
      <c r="AU20" s="30">
        <v>0</v>
      </c>
      <c r="AV20" s="30">
        <v>0</v>
      </c>
      <c r="AW20" s="30">
        <v>0</v>
      </c>
      <c r="AX20" s="31">
        <v>0</v>
      </c>
      <c r="AZ20" s="39">
        <f t="array" ref="AZ20">SUM(IF(YEAR($C$5:$AX$5)=AZ$5,$C20:$AX20))</f>
        <v>250.94003900000004</v>
      </c>
      <c r="BA20" s="30">
        <f t="array" ref="BA20">SUM(IF(YEAR($C$5:$AX$5)=BA$5,$C20:$AX20))</f>
        <v>258.63207699999998</v>
      </c>
      <c r="BB20" s="30">
        <f t="array" ref="BB20">SUM(IF(YEAR($C$5:$AX$5)=BB$5,$C20:$AX20))</f>
        <v>264.61267399999997</v>
      </c>
      <c r="BC20" s="31">
        <f t="array" ref="BC20">SUM(IF(YEAR($C$5:$AX$5)=BC$5,$C20:$AX20))</f>
        <v>0</v>
      </c>
      <c r="BE20" s="39">
        <f t="shared" si="14"/>
        <v>253.13284100000001</v>
      </c>
      <c r="BF20" s="30">
        <f t="shared" si="15"/>
        <v>255.90631500000001</v>
      </c>
      <c r="BG20" s="31">
        <f t="shared" si="16"/>
        <v>171.08987999999999</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4.3038360000000001E-3</v>
      </c>
      <c r="V21" s="30">
        <v>4.3284980000000001E-3</v>
      </c>
      <c r="W21" s="30">
        <v>0</v>
      </c>
      <c r="X21" s="30">
        <v>0</v>
      </c>
      <c r="Y21" s="30">
        <v>0</v>
      </c>
      <c r="Z21" s="30">
        <v>0</v>
      </c>
      <c r="AA21" s="30">
        <v>6.7858060000000001E-3</v>
      </c>
      <c r="AB21" s="30">
        <v>0</v>
      </c>
      <c r="AC21" s="30">
        <v>0</v>
      </c>
      <c r="AD21" s="30">
        <v>0</v>
      </c>
      <c r="AE21" s="30">
        <v>0</v>
      </c>
      <c r="AF21" s="30">
        <v>0</v>
      </c>
      <c r="AG21" s="30">
        <v>8.6076739999999992E-3</v>
      </c>
      <c r="AH21" s="30">
        <v>4.3284980000000001E-3</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1">
        <v>0</v>
      </c>
      <c r="AZ21" s="39">
        <f t="array" ref="AZ21">SUM(IF(YEAR($C$5:$AX$5)=AZ$5,$C21:$AX21))</f>
        <v>0</v>
      </c>
      <c r="BA21" s="30">
        <f t="array" ref="BA21">SUM(IF(YEAR($C$5:$AX$5)=BA$5,$C21:$AX21))</f>
        <v>8.6323340000000002E-3</v>
      </c>
      <c r="BB21" s="30">
        <f t="array" ref="BB21">SUM(IF(YEAR($C$5:$AX$5)=BB$5,$C21:$AX21))</f>
        <v>1.9721978000000001E-2</v>
      </c>
      <c r="BC21" s="31">
        <f t="array" ref="BC21">SUM(IF(YEAR($C$5:$AX$5)=BC$5,$C21:$AX21))</f>
        <v>0</v>
      </c>
      <c r="BE21" s="39">
        <f t="shared" si="14"/>
        <v>0</v>
      </c>
      <c r="BF21" s="30">
        <f t="shared" si="15"/>
        <v>1.541814E-2</v>
      </c>
      <c r="BG21" s="31">
        <f t="shared" si="16"/>
        <v>1.2936171999999999E-2</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5.6461540000000005E-2</v>
      </c>
      <c r="V22" s="30">
        <v>2.676162E-2</v>
      </c>
      <c r="W22" s="30">
        <v>0</v>
      </c>
      <c r="X22" s="30">
        <v>0</v>
      </c>
      <c r="Y22" s="30">
        <v>0</v>
      </c>
      <c r="Z22" s="30">
        <v>0</v>
      </c>
      <c r="AA22" s="30">
        <v>0</v>
      </c>
      <c r="AB22" s="30">
        <v>0</v>
      </c>
      <c r="AC22" s="30">
        <v>0</v>
      </c>
      <c r="AD22" s="30">
        <v>0</v>
      </c>
      <c r="AE22" s="30">
        <v>0</v>
      </c>
      <c r="AF22" s="30">
        <v>0</v>
      </c>
      <c r="AG22" s="30">
        <v>7.3318660000000008E-2</v>
      </c>
      <c r="AH22" s="30">
        <v>6.4088980000000004E-2</v>
      </c>
      <c r="AI22" s="30">
        <v>0</v>
      </c>
      <c r="AJ22" s="30">
        <v>0</v>
      </c>
      <c r="AK22" s="30">
        <v>0</v>
      </c>
      <c r="AL22" s="30">
        <v>0</v>
      </c>
      <c r="AM22" s="30">
        <v>0</v>
      </c>
      <c r="AN22" s="30">
        <v>0</v>
      </c>
      <c r="AO22" s="30">
        <v>0</v>
      </c>
      <c r="AP22" s="30">
        <v>0</v>
      </c>
      <c r="AQ22" s="30">
        <v>0</v>
      </c>
      <c r="AR22" s="30">
        <v>0</v>
      </c>
      <c r="AS22" s="30">
        <v>9.9979989999999991E-2</v>
      </c>
      <c r="AT22" s="30">
        <v>4.6269480000000002E-2</v>
      </c>
      <c r="AU22" s="30">
        <v>0</v>
      </c>
      <c r="AV22" s="30">
        <v>0</v>
      </c>
      <c r="AW22" s="30">
        <v>0</v>
      </c>
      <c r="AX22" s="31">
        <v>0</v>
      </c>
      <c r="AZ22" s="39">
        <f t="array" ref="AZ22">SUM(IF(YEAR($C$5:$AX$5)=AZ$5,$C22:$AX22))</f>
        <v>0</v>
      </c>
      <c r="BA22" s="30">
        <f t="array" ref="BA22">SUM(IF(YEAR($C$5:$AX$5)=BA$5,$C22:$AX22))</f>
        <v>8.3223160000000004E-2</v>
      </c>
      <c r="BB22" s="30">
        <f t="array" ref="BB22">SUM(IF(YEAR($C$5:$AX$5)=BB$5,$C22:$AX22))</f>
        <v>0.13740764</v>
      </c>
      <c r="BC22" s="31">
        <f t="array" ref="BC22">SUM(IF(YEAR($C$5:$AX$5)=BC$5,$C22:$AX22))</f>
        <v>0.14624946999999999</v>
      </c>
      <c r="BE22" s="39">
        <f t="shared" si="14"/>
        <v>0</v>
      </c>
      <c r="BF22" s="30">
        <f t="shared" si="15"/>
        <v>8.3223160000000004E-2</v>
      </c>
      <c r="BG22" s="31">
        <f t="shared" si="16"/>
        <v>0.13740764</v>
      </c>
    </row>
    <row r="23" spans="2:59">
      <c r="B23" s="17">
        <v>2390</v>
      </c>
      <c r="C23" s="30">
        <v>0</v>
      </c>
      <c r="D23" s="30">
        <v>0</v>
      </c>
      <c r="E23" s="30">
        <v>0</v>
      </c>
      <c r="F23" s="30">
        <v>0</v>
      </c>
      <c r="G23" s="30">
        <v>0</v>
      </c>
      <c r="H23" s="30">
        <v>0</v>
      </c>
      <c r="I23" s="30">
        <v>0.30218845999999999</v>
      </c>
      <c r="J23" s="30">
        <v>4.7938379999999996E-2</v>
      </c>
      <c r="K23" s="30">
        <v>0</v>
      </c>
      <c r="L23" s="30">
        <v>0</v>
      </c>
      <c r="M23" s="30">
        <v>0</v>
      </c>
      <c r="N23" s="30">
        <v>0</v>
      </c>
      <c r="O23" s="30">
        <v>0</v>
      </c>
      <c r="P23" s="30">
        <v>0</v>
      </c>
      <c r="Q23" s="30">
        <v>0</v>
      </c>
      <c r="R23" s="30">
        <v>0</v>
      </c>
      <c r="S23" s="30">
        <v>0</v>
      </c>
      <c r="T23" s="30">
        <v>0</v>
      </c>
      <c r="U23" s="30">
        <v>8.6682189999999992E-2</v>
      </c>
      <c r="V23" s="30">
        <v>0.10735707999999999</v>
      </c>
      <c r="W23" s="30">
        <v>0</v>
      </c>
      <c r="X23" s="30">
        <v>0</v>
      </c>
      <c r="Y23" s="30">
        <v>0</v>
      </c>
      <c r="Z23" s="30">
        <v>0</v>
      </c>
      <c r="AA23" s="30">
        <v>0</v>
      </c>
      <c r="AB23" s="30">
        <v>0</v>
      </c>
      <c r="AC23" s="30">
        <v>0</v>
      </c>
      <c r="AD23" s="30">
        <v>0</v>
      </c>
      <c r="AE23" s="30">
        <v>0</v>
      </c>
      <c r="AF23" s="30">
        <v>0</v>
      </c>
      <c r="AG23" s="30">
        <v>0.23724994000000002</v>
      </c>
      <c r="AH23" s="30">
        <v>0.20785604000000002</v>
      </c>
      <c r="AI23" s="30">
        <v>0</v>
      </c>
      <c r="AJ23" s="30">
        <v>0</v>
      </c>
      <c r="AK23" s="30">
        <v>0</v>
      </c>
      <c r="AL23" s="30">
        <v>0</v>
      </c>
      <c r="AM23" s="30">
        <v>0</v>
      </c>
      <c r="AN23" s="30">
        <v>0</v>
      </c>
      <c r="AO23" s="30">
        <v>0</v>
      </c>
      <c r="AP23" s="30">
        <v>0</v>
      </c>
      <c r="AQ23" s="30">
        <v>0</v>
      </c>
      <c r="AR23" s="30">
        <v>0</v>
      </c>
      <c r="AS23" s="30">
        <v>0.36011735999999994</v>
      </c>
      <c r="AT23" s="30">
        <v>0.16558523</v>
      </c>
      <c r="AU23" s="30">
        <v>0</v>
      </c>
      <c r="AV23" s="30">
        <v>0</v>
      </c>
      <c r="AW23" s="30">
        <v>0</v>
      </c>
      <c r="AX23" s="31">
        <v>0</v>
      </c>
      <c r="AZ23" s="39">
        <f t="array" ref="AZ23">SUM(IF(YEAR($C$5:$AX$5)=AZ$5,$C23:$AX23))</f>
        <v>0.35012683999999999</v>
      </c>
      <c r="BA23" s="30">
        <f t="array" ref="BA23">SUM(IF(YEAR($C$5:$AX$5)=BA$5,$C23:$AX23))</f>
        <v>0.19403926999999999</v>
      </c>
      <c r="BB23" s="30">
        <f t="array" ref="BB23">SUM(IF(YEAR($C$5:$AX$5)=BB$5,$C23:$AX23))</f>
        <v>0.44510598000000001</v>
      </c>
      <c r="BC23" s="31">
        <f t="array" ref="BC23">SUM(IF(YEAR($C$5:$AX$5)=BC$5,$C23:$AX23))</f>
        <v>0.52570258999999997</v>
      </c>
      <c r="BE23" s="39">
        <f t="shared" si="14"/>
        <v>0.35012683999999999</v>
      </c>
      <c r="BF23" s="30">
        <f t="shared" si="15"/>
        <v>0.19403926999999999</v>
      </c>
      <c r="BG23" s="31">
        <f t="shared" si="16"/>
        <v>0.44510598000000001</v>
      </c>
    </row>
    <row r="24" spans="2:59">
      <c r="B24" s="17">
        <v>2393</v>
      </c>
      <c r="C24" s="30">
        <v>1.27689E-2</v>
      </c>
      <c r="D24" s="30">
        <v>0</v>
      </c>
      <c r="E24" s="30">
        <v>3.153705</v>
      </c>
      <c r="F24" s="30">
        <v>2.6518700000000002</v>
      </c>
      <c r="G24" s="30">
        <v>3.0054189999999998</v>
      </c>
      <c r="H24" s="30">
        <v>3.528292</v>
      </c>
      <c r="I24" s="30">
        <v>4.0865928</v>
      </c>
      <c r="J24" s="30">
        <v>3.8114708400000001</v>
      </c>
      <c r="K24" s="30">
        <v>3.450942</v>
      </c>
      <c r="L24" s="30">
        <v>3.057048</v>
      </c>
      <c r="M24" s="30">
        <v>3.2148750000000001</v>
      </c>
      <c r="N24" s="30">
        <v>3.3132169999999999</v>
      </c>
      <c r="O24" s="30">
        <v>0.58553029999999995</v>
      </c>
      <c r="P24" s="30">
        <v>1.292136</v>
      </c>
      <c r="Q24" s="30">
        <v>3.180552</v>
      </c>
      <c r="R24" s="30">
        <v>2.7031429999999999</v>
      </c>
      <c r="S24" s="30">
        <v>3.0798580000000002</v>
      </c>
      <c r="T24" s="30">
        <v>3.528292</v>
      </c>
      <c r="U24" s="30">
        <v>3.6327780000000001</v>
      </c>
      <c r="V24" s="30">
        <v>3.6321840000000001</v>
      </c>
      <c r="W24" s="30">
        <v>3.3834279999999999</v>
      </c>
      <c r="X24" s="30">
        <v>2.9735320000000001</v>
      </c>
      <c r="Y24" s="30">
        <v>3.218242</v>
      </c>
      <c r="Z24" s="30">
        <v>3.4477980000000001</v>
      </c>
      <c r="AA24" s="30">
        <v>0</v>
      </c>
      <c r="AB24" s="30">
        <v>0.62693080000000001</v>
      </c>
      <c r="AC24" s="30">
        <v>2.901154</v>
      </c>
      <c r="AD24" s="30">
        <v>2.616444</v>
      </c>
      <c r="AE24" s="30">
        <v>2.86429</v>
      </c>
      <c r="AF24" s="30">
        <v>3.5246019999999998</v>
      </c>
      <c r="AG24" s="30">
        <v>3.703525</v>
      </c>
      <c r="AH24" s="30">
        <v>3.6500050000000002</v>
      </c>
      <c r="AI24" s="30">
        <v>3.5116740000000002</v>
      </c>
      <c r="AJ24" s="30">
        <v>3.108603</v>
      </c>
      <c r="AK24" s="30">
        <v>2.5538669999999999</v>
      </c>
      <c r="AL24" s="30">
        <v>2.392007</v>
      </c>
      <c r="AM24" s="30">
        <v>0</v>
      </c>
      <c r="AN24" s="30">
        <v>0</v>
      </c>
      <c r="AO24" s="30">
        <v>1.9530719999999999</v>
      </c>
      <c r="AP24" s="30">
        <v>2.609791</v>
      </c>
      <c r="AQ24" s="30">
        <v>2.9171019999999999</v>
      </c>
      <c r="AR24" s="30">
        <v>3.526745</v>
      </c>
      <c r="AS24" s="30">
        <v>3.6772548999999999</v>
      </c>
      <c r="AT24" s="30">
        <v>3.7064956600000003</v>
      </c>
      <c r="AU24" s="30">
        <v>2.801196</v>
      </c>
      <c r="AV24" s="30">
        <v>2.6861459999999999</v>
      </c>
      <c r="AW24" s="30">
        <v>1.538643</v>
      </c>
      <c r="AX24" s="31">
        <v>1.876906</v>
      </c>
      <c r="AZ24" s="39">
        <f t="array" ref="AZ24">SUM(IF(YEAR($C$5:$AX$5)=AZ$5,$C24:$AX24))</f>
        <v>33.286200540000003</v>
      </c>
      <c r="BA24" s="30">
        <f t="array" ref="BA24">SUM(IF(YEAR($C$5:$AX$5)=BA$5,$C24:$AX24))</f>
        <v>34.657473299999999</v>
      </c>
      <c r="BB24" s="30">
        <f t="array" ref="BB24">SUM(IF(YEAR($C$5:$AX$5)=BB$5,$C24:$AX24))</f>
        <v>31.453101799999999</v>
      </c>
      <c r="BC24" s="31">
        <f t="array" ref="BC24">SUM(IF(YEAR($C$5:$AX$5)=BC$5,$C24:$AX24))</f>
        <v>27.293351560000005</v>
      </c>
      <c r="BE24" s="39">
        <f t="shared" si="14"/>
        <v>35.303656939999996</v>
      </c>
      <c r="BF24" s="30">
        <f t="shared" si="15"/>
        <v>32.825072800000001</v>
      </c>
      <c r="BG24" s="31">
        <f t="shared" si="16"/>
        <v>29.924247999999999</v>
      </c>
    </row>
    <row r="25" spans="2:59">
      <c r="B25" s="17">
        <v>2398</v>
      </c>
      <c r="C25" s="30">
        <v>7.4847149999999996</v>
      </c>
      <c r="D25" s="30">
        <v>6.9297829999999996</v>
      </c>
      <c r="E25" s="30">
        <v>8.5065069999999992</v>
      </c>
      <c r="F25" s="30">
        <v>10.635151</v>
      </c>
      <c r="G25" s="30">
        <v>8.802503999999999</v>
      </c>
      <c r="H25" s="30">
        <v>12.7415</v>
      </c>
      <c r="I25" s="30">
        <v>15.696622</v>
      </c>
      <c r="J25" s="30">
        <v>14.515489000000001</v>
      </c>
      <c r="K25" s="30">
        <v>10.078783999999999</v>
      </c>
      <c r="L25" s="30">
        <v>9.4265599999999985</v>
      </c>
      <c r="M25" s="30">
        <v>10.100901</v>
      </c>
      <c r="N25" s="30">
        <v>8.6612039999999997</v>
      </c>
      <c r="O25" s="30">
        <v>8.0261580000000006</v>
      </c>
      <c r="P25" s="30">
        <v>7.0907619999999998</v>
      </c>
      <c r="Q25" s="30">
        <v>9.7013619999999996</v>
      </c>
      <c r="R25" s="30">
        <v>9.5329340000000009</v>
      </c>
      <c r="S25" s="30">
        <v>9.100009</v>
      </c>
      <c r="T25" s="30">
        <v>12.850906</v>
      </c>
      <c r="U25" s="30">
        <v>15.745581999999999</v>
      </c>
      <c r="V25" s="30">
        <v>14.662879</v>
      </c>
      <c r="W25" s="30">
        <v>10.321007</v>
      </c>
      <c r="X25" s="30">
        <v>9.8062459999999998</v>
      </c>
      <c r="Y25" s="30">
        <v>9.662604</v>
      </c>
      <c r="Z25" s="30">
        <v>10.569884</v>
      </c>
      <c r="AA25" s="30">
        <v>8.1758759999999988</v>
      </c>
      <c r="AB25" s="30">
        <v>7.8309309999999996</v>
      </c>
      <c r="AC25" s="30">
        <v>9.3590109999999989</v>
      </c>
      <c r="AD25" s="30">
        <v>10.47052</v>
      </c>
      <c r="AE25" s="30">
        <v>9.1858430000000002</v>
      </c>
      <c r="AF25" s="30">
        <v>11.887463</v>
      </c>
      <c r="AG25" s="30">
        <v>16.062237</v>
      </c>
      <c r="AH25" s="30">
        <v>15.323513999999999</v>
      </c>
      <c r="AI25" s="30">
        <v>10.561039000000001</v>
      </c>
      <c r="AJ25" s="30">
        <v>9.8605850000000004</v>
      </c>
      <c r="AK25" s="30">
        <v>9.0833009999999987</v>
      </c>
      <c r="AL25" s="30">
        <v>11.161539999999999</v>
      </c>
      <c r="AM25" s="30">
        <v>10.109679</v>
      </c>
      <c r="AN25" s="30">
        <v>9.1250940000000007</v>
      </c>
      <c r="AO25" s="30">
        <v>9.565881000000001</v>
      </c>
      <c r="AP25" s="30">
        <v>11.188637</v>
      </c>
      <c r="AQ25" s="30">
        <v>9.8184310000000004</v>
      </c>
      <c r="AR25" s="30">
        <v>12.475024000000001</v>
      </c>
      <c r="AS25" s="30">
        <v>16.35153</v>
      </c>
      <c r="AT25" s="30">
        <v>15.446237</v>
      </c>
      <c r="AU25" s="30">
        <v>10.433993000000001</v>
      </c>
      <c r="AV25" s="30">
        <v>9.7746579999999987</v>
      </c>
      <c r="AW25" s="30">
        <v>8.8695009999999996</v>
      </c>
      <c r="AX25" s="31">
        <v>11.065538999999999</v>
      </c>
      <c r="AZ25" s="39">
        <f t="array" ref="AZ25">SUM(IF(YEAR($C$5:$AX$5)=AZ$5,$C25:$AX25))</f>
        <v>123.57972000000001</v>
      </c>
      <c r="BA25" s="30">
        <f t="array" ref="BA25">SUM(IF(YEAR($C$5:$AX$5)=BA$5,$C25:$AX25))</f>
        <v>127.07033300000001</v>
      </c>
      <c r="BB25" s="30">
        <f t="array" ref="BB25">SUM(IF(YEAR($C$5:$AX$5)=BB$5,$C25:$AX25))</f>
        <v>128.96186</v>
      </c>
      <c r="BC25" s="31">
        <f t="array" ref="BC25">SUM(IF(YEAR($C$5:$AX$5)=BC$5,$C25:$AX25))</f>
        <v>134.22420399999999</v>
      </c>
      <c r="BE25" s="39">
        <f t="shared" si="14"/>
        <v>124.67228499999999</v>
      </c>
      <c r="BF25" s="30">
        <f t="shared" si="15"/>
        <v>128.641289</v>
      </c>
      <c r="BG25" s="31">
        <f t="shared" si="16"/>
        <v>133.747401</v>
      </c>
    </row>
    <row r="26" spans="2:59">
      <c r="B26" s="17">
        <v>2399</v>
      </c>
      <c r="C26" s="30">
        <v>3.9504222999999998E-2</v>
      </c>
      <c r="D26" s="30">
        <v>0</v>
      </c>
      <c r="E26" s="30">
        <v>0</v>
      </c>
      <c r="F26" s="30">
        <v>0</v>
      </c>
      <c r="G26" s="30">
        <v>0</v>
      </c>
      <c r="H26" s="30">
        <v>1.5552275000000001E-2</v>
      </c>
      <c r="I26" s="30">
        <v>0.58898264999999994</v>
      </c>
      <c r="J26" s="30">
        <v>0.20862410000000003</v>
      </c>
      <c r="K26" s="30">
        <v>0</v>
      </c>
      <c r="L26" s="30">
        <v>0</v>
      </c>
      <c r="M26" s="30">
        <v>0</v>
      </c>
      <c r="N26" s="30">
        <v>0</v>
      </c>
      <c r="O26" s="30">
        <v>0</v>
      </c>
      <c r="P26" s="30">
        <v>0</v>
      </c>
      <c r="Q26" s="30">
        <v>0</v>
      </c>
      <c r="R26" s="30">
        <v>0</v>
      </c>
      <c r="S26" s="30">
        <v>0</v>
      </c>
      <c r="T26" s="30">
        <v>1.3174998E-2</v>
      </c>
      <c r="U26" s="30">
        <v>0.56250792999999999</v>
      </c>
      <c r="V26" s="30">
        <v>0.28286162999999998</v>
      </c>
      <c r="W26" s="30">
        <v>0</v>
      </c>
      <c r="X26" s="30">
        <v>0</v>
      </c>
      <c r="Y26" s="30">
        <v>0</v>
      </c>
      <c r="Z26" s="30">
        <v>0</v>
      </c>
      <c r="AA26" s="30">
        <v>4.7701895000000001E-2</v>
      </c>
      <c r="AB26" s="30">
        <v>0</v>
      </c>
      <c r="AC26" s="30">
        <v>0</v>
      </c>
      <c r="AD26" s="30">
        <v>0</v>
      </c>
      <c r="AE26" s="30">
        <v>0</v>
      </c>
      <c r="AF26" s="30">
        <v>0</v>
      </c>
      <c r="AG26" s="30">
        <v>0.43032577999999999</v>
      </c>
      <c r="AH26" s="30">
        <v>0.43482544000000001</v>
      </c>
      <c r="AI26" s="30">
        <v>0</v>
      </c>
      <c r="AJ26" s="30">
        <v>0</v>
      </c>
      <c r="AK26" s="30">
        <v>0</v>
      </c>
      <c r="AL26" s="30">
        <v>0</v>
      </c>
      <c r="AM26" s="30">
        <v>0</v>
      </c>
      <c r="AN26" s="30">
        <v>0</v>
      </c>
      <c r="AO26" s="30">
        <v>0</v>
      </c>
      <c r="AP26" s="30">
        <v>0</v>
      </c>
      <c r="AQ26" s="30">
        <v>0</v>
      </c>
      <c r="AR26" s="30">
        <v>0</v>
      </c>
      <c r="AS26" s="30">
        <v>0.63560702999999996</v>
      </c>
      <c r="AT26" s="30">
        <v>0.47692348000000001</v>
      </c>
      <c r="AU26" s="30">
        <v>0</v>
      </c>
      <c r="AV26" s="30">
        <v>0</v>
      </c>
      <c r="AW26" s="30">
        <v>0</v>
      </c>
      <c r="AX26" s="31">
        <v>0</v>
      </c>
      <c r="AZ26" s="39">
        <f t="array" ref="AZ26">SUM(IF(YEAR($C$5:$AX$5)=AZ$5,$C26:$AX26))</f>
        <v>0.85266324800000004</v>
      </c>
      <c r="BA26" s="30">
        <f t="array" ref="BA26">SUM(IF(YEAR($C$5:$AX$5)=BA$5,$C26:$AX26))</f>
        <v>0.85854455799999996</v>
      </c>
      <c r="BB26" s="30">
        <f t="array" ref="BB26">SUM(IF(YEAR($C$5:$AX$5)=BB$5,$C26:$AX26))</f>
        <v>0.91285311499999999</v>
      </c>
      <c r="BC26" s="31">
        <f t="array" ref="BC26">SUM(IF(YEAR($C$5:$AX$5)=BC$5,$C26:$AX26))</f>
        <v>1.11253051</v>
      </c>
      <c r="BE26" s="39">
        <f t="shared" si="14"/>
        <v>0.81315902500000004</v>
      </c>
      <c r="BF26" s="30">
        <f t="shared" si="15"/>
        <v>0.90624645299999995</v>
      </c>
      <c r="BG26" s="31">
        <f t="shared" si="16"/>
        <v>0.86515122</v>
      </c>
    </row>
    <row r="27" spans="2:59">
      <c r="B27" s="17">
        <v>2401</v>
      </c>
      <c r="C27" s="30">
        <v>8.6977180000000001E-3</v>
      </c>
      <c r="D27" s="30">
        <v>0</v>
      </c>
      <c r="E27" s="30">
        <v>0</v>
      </c>
      <c r="F27" s="30">
        <v>0</v>
      </c>
      <c r="G27" s="30">
        <v>0</v>
      </c>
      <c r="H27" s="30">
        <v>0</v>
      </c>
      <c r="I27" s="30">
        <v>0.12572710000000001</v>
      </c>
      <c r="J27" s="30">
        <v>5.9206460000000002E-2</v>
      </c>
      <c r="K27" s="30">
        <v>0</v>
      </c>
      <c r="L27" s="30">
        <v>0</v>
      </c>
      <c r="M27" s="30">
        <v>0</v>
      </c>
      <c r="N27" s="30">
        <v>0</v>
      </c>
      <c r="O27" s="30">
        <v>0</v>
      </c>
      <c r="P27" s="30">
        <v>0</v>
      </c>
      <c r="Q27" s="30">
        <v>0</v>
      </c>
      <c r="R27" s="30">
        <v>0</v>
      </c>
      <c r="S27" s="30">
        <v>0</v>
      </c>
      <c r="T27" s="30">
        <v>0</v>
      </c>
      <c r="U27" s="30">
        <v>0.13206689999999999</v>
      </c>
      <c r="V27" s="30">
        <v>3.1103720000000001E-2</v>
      </c>
      <c r="W27" s="30">
        <v>0</v>
      </c>
      <c r="X27" s="30">
        <v>0</v>
      </c>
      <c r="Y27" s="30">
        <v>0</v>
      </c>
      <c r="Z27" s="30">
        <v>0</v>
      </c>
      <c r="AA27" s="30">
        <v>8.7009689999999994E-3</v>
      </c>
      <c r="AB27" s="30">
        <v>0</v>
      </c>
      <c r="AC27" s="30">
        <v>0</v>
      </c>
      <c r="AD27" s="30">
        <v>0</v>
      </c>
      <c r="AE27" s="30">
        <v>0</v>
      </c>
      <c r="AF27" s="30">
        <v>0</v>
      </c>
      <c r="AG27" s="30">
        <v>0.18135560000000001</v>
      </c>
      <c r="AH27" s="30">
        <v>9.6440899999999996E-2</v>
      </c>
      <c r="AI27" s="30">
        <v>0</v>
      </c>
      <c r="AJ27" s="30">
        <v>0</v>
      </c>
      <c r="AK27" s="30">
        <v>0</v>
      </c>
      <c r="AL27" s="30">
        <v>0</v>
      </c>
      <c r="AM27" s="30">
        <v>0</v>
      </c>
      <c r="AN27" s="30">
        <v>0</v>
      </c>
      <c r="AO27" s="30">
        <v>0</v>
      </c>
      <c r="AP27" s="30">
        <v>0</v>
      </c>
      <c r="AQ27" s="30">
        <v>0</v>
      </c>
      <c r="AR27" s="30">
        <v>0</v>
      </c>
      <c r="AS27" s="30">
        <v>0.18265919999999999</v>
      </c>
      <c r="AT27" s="30">
        <v>0.1000617</v>
      </c>
      <c r="AU27" s="30">
        <v>0</v>
      </c>
      <c r="AV27" s="30">
        <v>0</v>
      </c>
      <c r="AW27" s="30">
        <v>0</v>
      </c>
      <c r="AX27" s="31">
        <v>0</v>
      </c>
      <c r="AZ27" s="39">
        <f t="array" ref="AZ27">SUM(IF(YEAR($C$5:$AX$5)=AZ$5,$C27:$AX27))</f>
        <v>0.19363127800000002</v>
      </c>
      <c r="BA27" s="30">
        <f t="array" ref="BA27">SUM(IF(YEAR($C$5:$AX$5)=BA$5,$C27:$AX27))</f>
        <v>0.16317061999999999</v>
      </c>
      <c r="BB27" s="30">
        <f t="array" ref="BB27">SUM(IF(YEAR($C$5:$AX$5)=BB$5,$C27:$AX27))</f>
        <v>0.286497469</v>
      </c>
      <c r="BC27" s="31">
        <f t="array" ref="BC27">SUM(IF(YEAR($C$5:$AX$5)=BC$5,$C27:$AX27))</f>
        <v>0.2827209</v>
      </c>
      <c r="BE27" s="39">
        <f t="shared" si="14"/>
        <v>0.18493356</v>
      </c>
      <c r="BF27" s="30">
        <f t="shared" si="15"/>
        <v>0.17187158899999999</v>
      </c>
      <c r="BG27" s="31">
        <f t="shared" si="16"/>
        <v>0.2777965</v>
      </c>
    </row>
    <row r="28" spans="2:59">
      <c r="B28" s="17">
        <v>2404</v>
      </c>
      <c r="C28" s="30">
        <v>6.0160120000000011E-2</v>
      </c>
      <c r="D28" s="30">
        <v>0</v>
      </c>
      <c r="E28" s="30">
        <v>0</v>
      </c>
      <c r="F28" s="30">
        <v>0</v>
      </c>
      <c r="G28" s="30">
        <v>1.7097688399999998E-2</v>
      </c>
      <c r="H28" s="30">
        <v>9.9633220000000002E-3</v>
      </c>
      <c r="I28" s="30">
        <v>1.2673350199999998</v>
      </c>
      <c r="J28" s="30">
        <v>0.47825533999999997</v>
      </c>
      <c r="K28" s="30">
        <v>0</v>
      </c>
      <c r="L28" s="30">
        <v>0</v>
      </c>
      <c r="M28" s="30">
        <v>0</v>
      </c>
      <c r="N28" s="30">
        <v>0</v>
      </c>
      <c r="O28" s="30">
        <v>0</v>
      </c>
      <c r="P28" s="30">
        <v>0</v>
      </c>
      <c r="Q28" s="30">
        <v>0</v>
      </c>
      <c r="R28" s="30">
        <v>0</v>
      </c>
      <c r="S28" s="30">
        <v>5.3436899999999999E-3</v>
      </c>
      <c r="T28" s="30">
        <v>8.6423220000000009E-3</v>
      </c>
      <c r="U28" s="30">
        <v>1.3396063600000001</v>
      </c>
      <c r="V28" s="30">
        <v>0.52847772000000004</v>
      </c>
      <c r="W28" s="30">
        <v>0</v>
      </c>
      <c r="X28" s="30">
        <v>0</v>
      </c>
      <c r="Y28" s="30">
        <v>0</v>
      </c>
      <c r="Z28" s="30">
        <v>0</v>
      </c>
      <c r="AA28" s="30">
        <v>7.1757604000000003E-2</v>
      </c>
      <c r="AB28" s="30">
        <v>0</v>
      </c>
      <c r="AC28" s="30">
        <v>0</v>
      </c>
      <c r="AD28" s="30">
        <v>3.7269020000000003E-3</v>
      </c>
      <c r="AE28" s="30">
        <v>0</v>
      </c>
      <c r="AF28" s="30">
        <v>0</v>
      </c>
      <c r="AG28" s="30">
        <v>1.4493451000000002</v>
      </c>
      <c r="AH28" s="30">
        <v>1.0660073000000001</v>
      </c>
      <c r="AI28" s="30">
        <v>2.890475E-3</v>
      </c>
      <c r="AJ28" s="30">
        <v>0</v>
      </c>
      <c r="AK28" s="30">
        <v>0</v>
      </c>
      <c r="AL28" s="30">
        <v>0</v>
      </c>
      <c r="AM28" s="30">
        <v>0</v>
      </c>
      <c r="AN28" s="30">
        <v>0</v>
      </c>
      <c r="AO28" s="30">
        <v>0</v>
      </c>
      <c r="AP28" s="30">
        <v>0</v>
      </c>
      <c r="AQ28" s="30">
        <v>0</v>
      </c>
      <c r="AR28" s="30">
        <v>8.49339281E-3</v>
      </c>
      <c r="AS28" s="30">
        <v>1.5331205000000001</v>
      </c>
      <c r="AT28" s="30">
        <v>0.86457988999999991</v>
      </c>
      <c r="AU28" s="30">
        <v>0</v>
      </c>
      <c r="AV28" s="30">
        <v>0</v>
      </c>
      <c r="AW28" s="30">
        <v>0</v>
      </c>
      <c r="AX28" s="31">
        <v>0</v>
      </c>
      <c r="AZ28" s="39">
        <f t="array" ref="AZ28">SUM(IF(YEAR($C$5:$AX$5)=AZ$5,$C28:$AX28))</f>
        <v>1.8328114903999997</v>
      </c>
      <c r="BA28" s="30">
        <f t="array" ref="BA28">SUM(IF(YEAR($C$5:$AX$5)=BA$5,$C28:$AX28))</f>
        <v>1.8820700920000002</v>
      </c>
      <c r="BB28" s="30">
        <f t="array" ref="BB28">SUM(IF(YEAR($C$5:$AX$5)=BB$5,$C28:$AX28))</f>
        <v>2.5937273810000003</v>
      </c>
      <c r="BC28" s="31">
        <f t="array" ref="BC28">SUM(IF(YEAR($C$5:$AX$5)=BC$5,$C28:$AX28))</f>
        <v>2.40619378281</v>
      </c>
      <c r="BE28" s="39">
        <f t="shared" si="14"/>
        <v>1.7608973719999996</v>
      </c>
      <c r="BF28" s="30">
        <f t="shared" si="15"/>
        <v>1.9522109080000001</v>
      </c>
      <c r="BG28" s="31">
        <f t="shared" si="16"/>
        <v>2.5182428750000003</v>
      </c>
    </row>
    <row r="29" spans="2:59">
      <c r="B29" s="17">
        <v>2406</v>
      </c>
      <c r="C29" s="30">
        <v>6.8051122720000006</v>
      </c>
      <c r="D29" s="30">
        <v>6.22431</v>
      </c>
      <c r="E29" s="30">
        <v>10.097799999999999</v>
      </c>
      <c r="F29" s="30">
        <v>9.9118779999999997</v>
      </c>
      <c r="G29" s="30">
        <v>9.7356249999999989</v>
      </c>
      <c r="H29" s="30">
        <v>13.326055999999999</v>
      </c>
      <c r="I29" s="30">
        <v>16.28092148</v>
      </c>
      <c r="J29" s="30">
        <v>14.811204830000001</v>
      </c>
      <c r="K29" s="30">
        <v>10.944780999999999</v>
      </c>
      <c r="L29" s="30">
        <v>11.026083</v>
      </c>
      <c r="M29" s="30">
        <v>11.863647</v>
      </c>
      <c r="N29" s="30">
        <v>9.3965510000000005</v>
      </c>
      <c r="O29" s="30">
        <v>8.7947449999999989</v>
      </c>
      <c r="P29" s="30">
        <v>7.4816760000000002</v>
      </c>
      <c r="Q29" s="30">
        <v>11.231807</v>
      </c>
      <c r="R29" s="30">
        <v>10.226973000000001</v>
      </c>
      <c r="S29" s="30">
        <v>9.9493819999999999</v>
      </c>
      <c r="T29" s="30">
        <v>13.161726999999999</v>
      </c>
      <c r="U29" s="30">
        <v>15.888836250000002</v>
      </c>
      <c r="V29" s="30">
        <v>14.499880120000002</v>
      </c>
      <c r="W29" s="30">
        <v>10.916626000000001</v>
      </c>
      <c r="X29" s="30">
        <v>11.353379</v>
      </c>
      <c r="Y29" s="30">
        <v>10.949814</v>
      </c>
      <c r="Z29" s="30">
        <v>11.708476999999998</v>
      </c>
      <c r="AA29" s="30">
        <v>8.4116560362000001</v>
      </c>
      <c r="AB29" s="30">
        <v>8.0249829999999989</v>
      </c>
      <c r="AC29" s="30">
        <v>10.427705</v>
      </c>
      <c r="AD29" s="30">
        <v>10.200965</v>
      </c>
      <c r="AE29" s="30">
        <v>9.7439900000000002</v>
      </c>
      <c r="AF29" s="30">
        <v>12.337824999999999</v>
      </c>
      <c r="AG29" s="30">
        <v>16.406677899999998</v>
      </c>
      <c r="AH29" s="30">
        <v>15.46618295</v>
      </c>
      <c r="AI29" s="30">
        <v>11.221026999999999</v>
      </c>
      <c r="AJ29" s="30">
        <v>11.676234000000001</v>
      </c>
      <c r="AK29" s="30">
        <v>9.8918490000000006</v>
      </c>
      <c r="AL29" s="30">
        <v>12.647784000000001</v>
      </c>
      <c r="AM29" s="30">
        <v>11.018924999999999</v>
      </c>
      <c r="AN29" s="30">
        <v>9.562818</v>
      </c>
      <c r="AO29" s="30">
        <v>11.219802</v>
      </c>
      <c r="AP29" s="30">
        <v>10.858082</v>
      </c>
      <c r="AQ29" s="30">
        <v>10.405360999999999</v>
      </c>
      <c r="AR29" s="30">
        <v>12.662435</v>
      </c>
      <c r="AS29" s="30">
        <v>16.88992597</v>
      </c>
      <c r="AT29" s="30">
        <v>15.527802400000001</v>
      </c>
      <c r="AU29" s="30">
        <v>11.166948000000001</v>
      </c>
      <c r="AV29" s="30">
        <v>11.445837000000001</v>
      </c>
      <c r="AW29" s="30">
        <v>9.1484860000000001</v>
      </c>
      <c r="AX29" s="31">
        <v>12.52904</v>
      </c>
      <c r="AZ29" s="39">
        <f t="array" ref="AZ29">SUM(IF(YEAR($C$5:$AX$5)=AZ$5,$C29:$AX29))</f>
        <v>130.42396958200001</v>
      </c>
      <c r="BA29" s="30">
        <f t="array" ref="BA29">SUM(IF(YEAR($C$5:$AX$5)=BA$5,$C29:$AX29))</f>
        <v>136.16332237</v>
      </c>
      <c r="BB29" s="30">
        <f t="array" ref="BB29">SUM(IF(YEAR($C$5:$AX$5)=BB$5,$C29:$AX29))</f>
        <v>136.4568788862</v>
      </c>
      <c r="BC29" s="31">
        <f t="array" ref="BC29">SUM(IF(YEAR($C$5:$AX$5)=BC$5,$C29:$AX29))</f>
        <v>142.43546237000001</v>
      </c>
      <c r="BE29" s="39">
        <f t="shared" si="14"/>
        <v>135.33382731</v>
      </c>
      <c r="BF29" s="30">
        <f t="shared" si="15"/>
        <v>135.2880384062</v>
      </c>
      <c r="BG29" s="31">
        <f t="shared" si="16"/>
        <v>142.71256785</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4.4052009999999999</v>
      </c>
      <c r="D31" s="30">
        <v>3.9282659999999998</v>
      </c>
      <c r="E31" s="30">
        <v>5.4013210000000003</v>
      </c>
      <c r="F31" s="30">
        <v>4.8639749999999999</v>
      </c>
      <c r="G31" s="30">
        <v>5.0711930000000001</v>
      </c>
      <c r="H31" s="30">
        <v>6.4212490000000004</v>
      </c>
      <c r="I31" s="30">
        <v>7.400055</v>
      </c>
      <c r="J31" s="30">
        <v>7.0514210000000004</v>
      </c>
      <c r="K31" s="30">
        <v>5.8801860000000001</v>
      </c>
      <c r="L31" s="30">
        <v>5.4797079999999996</v>
      </c>
      <c r="M31" s="30">
        <v>6.0178500000000001</v>
      </c>
      <c r="N31" s="30">
        <v>5.9120929999999996</v>
      </c>
      <c r="O31" s="30">
        <v>5.0642519999999998</v>
      </c>
      <c r="P31" s="30">
        <v>4.4666940000000004</v>
      </c>
      <c r="Q31" s="30">
        <v>6.0362580000000001</v>
      </c>
      <c r="R31" s="30">
        <v>5.0601820000000002</v>
      </c>
      <c r="S31" s="30">
        <v>5.3682679999999996</v>
      </c>
      <c r="T31" s="30">
        <v>6.4357360000000003</v>
      </c>
      <c r="U31" s="30">
        <v>7.5547409999999999</v>
      </c>
      <c r="V31" s="30">
        <v>7.0714899999999998</v>
      </c>
      <c r="W31" s="30">
        <v>5.8274670000000004</v>
      </c>
      <c r="X31" s="30">
        <v>5.5668939999999996</v>
      </c>
      <c r="Y31" s="30">
        <v>6.1423500000000004</v>
      </c>
      <c r="Z31" s="30">
        <v>6.2879360000000002</v>
      </c>
      <c r="AA31" s="30">
        <v>5.1190179999999996</v>
      </c>
      <c r="AB31" s="30">
        <v>4.9557919999999998</v>
      </c>
      <c r="AC31" s="30">
        <v>6.1813159999999998</v>
      </c>
      <c r="AD31" s="30">
        <v>5.051139</v>
      </c>
      <c r="AE31" s="30">
        <v>5.1650070000000001</v>
      </c>
      <c r="AF31" s="30">
        <v>6.1911870000000002</v>
      </c>
      <c r="AG31" s="30">
        <v>7.4000890000000004</v>
      </c>
      <c r="AH31" s="30">
        <v>7.2509959999999998</v>
      </c>
      <c r="AI31" s="30">
        <v>6.0212490000000001</v>
      </c>
      <c r="AJ31" s="30">
        <v>5.6150690000000001</v>
      </c>
      <c r="AK31" s="30">
        <v>5.9573029999999996</v>
      </c>
      <c r="AL31" s="30">
        <v>6.7026899999999996</v>
      </c>
      <c r="AM31" s="30">
        <v>6.2543249999999997</v>
      </c>
      <c r="AN31" s="30">
        <v>5.5191650000000001</v>
      </c>
      <c r="AO31" s="30">
        <v>6.4343009999999996</v>
      </c>
      <c r="AP31" s="30">
        <v>5.315042</v>
      </c>
      <c r="AQ31" s="30">
        <v>5.4336950000000002</v>
      </c>
      <c r="AR31" s="30">
        <v>6.4538789999999997</v>
      </c>
      <c r="AS31" s="30">
        <v>7.8030710000000001</v>
      </c>
      <c r="AT31" s="30">
        <v>7.4686459999999997</v>
      </c>
      <c r="AU31" s="30">
        <v>6.1536249999999999</v>
      </c>
      <c r="AV31" s="30">
        <v>5.9333830000000001</v>
      </c>
      <c r="AW31" s="30">
        <v>6.3007970000000002</v>
      </c>
      <c r="AX31" s="31">
        <v>6.7908869999999997</v>
      </c>
      <c r="AZ31" s="39">
        <f t="array" ref="AZ31">SUM(IF(YEAR($C$5:$AX$5)=AZ$5,$C31:$AX31))</f>
        <v>67.832518000000007</v>
      </c>
      <c r="BA31" s="30">
        <f t="array" ref="BA31">SUM(IF(YEAR($C$5:$AX$5)=BA$5,$C31:$AX31))</f>
        <v>70.882267999999996</v>
      </c>
      <c r="BB31" s="30">
        <f t="array" ref="BB31">SUM(IF(YEAR($C$5:$AX$5)=BB$5,$C31:$AX31))</f>
        <v>71.610855000000001</v>
      </c>
      <c r="BC31" s="31">
        <f t="array" ref="BC31">SUM(IF(YEAR($C$5:$AX$5)=BC$5,$C31:$AX31))</f>
        <v>75.860816</v>
      </c>
      <c r="BE31" s="39">
        <f t="shared" si="14"/>
        <v>70.15821600000001</v>
      </c>
      <c r="BF31" s="30">
        <f t="shared" si="15"/>
        <v>71.358886000000012</v>
      </c>
      <c r="BG31" s="31">
        <f t="shared" si="16"/>
        <v>74.095111000000003</v>
      </c>
    </row>
    <row r="32" spans="2:59">
      <c r="B32" s="17">
        <v>2434</v>
      </c>
      <c r="C32" s="30">
        <v>4.9100660000000003E-3</v>
      </c>
      <c r="D32" s="30">
        <v>0</v>
      </c>
      <c r="E32" s="30">
        <v>0</v>
      </c>
      <c r="F32" s="30">
        <v>0</v>
      </c>
      <c r="G32" s="30">
        <v>0</v>
      </c>
      <c r="H32" s="30">
        <v>0</v>
      </c>
      <c r="I32" s="30">
        <v>3.9071109999999999E-2</v>
      </c>
      <c r="J32" s="30">
        <v>1.703205E-2</v>
      </c>
      <c r="K32" s="30">
        <v>0</v>
      </c>
      <c r="L32" s="30">
        <v>0</v>
      </c>
      <c r="M32" s="30">
        <v>0</v>
      </c>
      <c r="N32" s="30">
        <v>0</v>
      </c>
      <c r="O32" s="30">
        <v>0</v>
      </c>
      <c r="P32" s="30">
        <v>0</v>
      </c>
      <c r="Q32" s="30">
        <v>0</v>
      </c>
      <c r="R32" s="30">
        <v>0</v>
      </c>
      <c r="S32" s="30">
        <v>0</v>
      </c>
      <c r="T32" s="30">
        <v>0</v>
      </c>
      <c r="U32" s="30">
        <v>6.4654470000000006E-2</v>
      </c>
      <c r="V32" s="30">
        <v>3.103504E-2</v>
      </c>
      <c r="W32" s="30">
        <v>0</v>
      </c>
      <c r="X32" s="30">
        <v>0</v>
      </c>
      <c r="Y32" s="30">
        <v>0</v>
      </c>
      <c r="Z32" s="30">
        <v>0</v>
      </c>
      <c r="AA32" s="30">
        <v>6.5845959999999999E-3</v>
      </c>
      <c r="AB32" s="30">
        <v>0</v>
      </c>
      <c r="AC32" s="30">
        <v>0</v>
      </c>
      <c r="AD32" s="30">
        <v>0</v>
      </c>
      <c r="AE32" s="30">
        <v>0</v>
      </c>
      <c r="AF32" s="30">
        <v>0</v>
      </c>
      <c r="AG32" s="30">
        <v>5.9477049999999997E-2</v>
      </c>
      <c r="AH32" s="30">
        <v>5.5308389999999999E-2</v>
      </c>
      <c r="AI32" s="30">
        <v>0</v>
      </c>
      <c r="AJ32" s="30">
        <v>0</v>
      </c>
      <c r="AK32" s="30">
        <v>0</v>
      </c>
      <c r="AL32" s="30">
        <v>0</v>
      </c>
      <c r="AM32" s="30">
        <v>0</v>
      </c>
      <c r="AN32" s="30">
        <v>0</v>
      </c>
      <c r="AO32" s="30">
        <v>0</v>
      </c>
      <c r="AP32" s="30">
        <v>0</v>
      </c>
      <c r="AQ32" s="30">
        <v>0</v>
      </c>
      <c r="AR32" s="30">
        <v>0</v>
      </c>
      <c r="AS32" s="30">
        <v>7.2120530000000002E-2</v>
      </c>
      <c r="AT32" s="30">
        <v>5.4125470000000002E-2</v>
      </c>
      <c r="AU32" s="30">
        <v>0</v>
      </c>
      <c r="AV32" s="30">
        <v>0</v>
      </c>
      <c r="AW32" s="30">
        <v>0</v>
      </c>
      <c r="AX32" s="31">
        <v>0</v>
      </c>
      <c r="AZ32" s="39">
        <f t="array" ref="AZ32">SUM(IF(YEAR($C$5:$AX$5)=AZ$5,$C32:$AX32))</f>
        <v>6.1013225999999997E-2</v>
      </c>
      <c r="BA32" s="30">
        <f t="array" ref="BA32">SUM(IF(YEAR($C$5:$AX$5)=BA$5,$C32:$AX32))</f>
        <v>9.5689510000000005E-2</v>
      </c>
      <c r="BB32" s="30">
        <f t="array" ref="BB32">SUM(IF(YEAR($C$5:$AX$5)=BB$5,$C32:$AX32))</f>
        <v>0.121370036</v>
      </c>
      <c r="BC32" s="31">
        <f t="array" ref="BC32">SUM(IF(YEAR($C$5:$AX$5)=BC$5,$C32:$AX32))</f>
        <v>0.126246</v>
      </c>
      <c r="BE32" s="39">
        <f t="shared" si="14"/>
        <v>5.6103159999999999E-2</v>
      </c>
      <c r="BF32" s="30">
        <f t="shared" si="15"/>
        <v>0.102274106</v>
      </c>
      <c r="BG32" s="31">
        <f t="shared" si="16"/>
        <v>0.11478543999999999</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0</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0</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0</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0</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1.795837E-3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1.795837E-3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3.3959630000000001E-3</v>
      </c>
      <c r="AT40" s="30">
        <v>0</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3.3959630000000001E-3</v>
      </c>
      <c r="BE40" s="39">
        <f t="shared" si="14"/>
        <v>0</v>
      </c>
      <c r="BF40" s="30">
        <f t="shared" si="15"/>
        <v>0</v>
      </c>
      <c r="BG40" s="31">
        <f t="shared" si="16"/>
        <v>0</v>
      </c>
    </row>
    <row r="41" spans="2:59">
      <c r="B41" s="17">
        <v>3118</v>
      </c>
      <c r="C41" s="30">
        <v>44.408900000000003</v>
      </c>
      <c r="D41" s="30">
        <v>34.391099999999994</v>
      </c>
      <c r="E41" s="30">
        <v>26.435630000000003</v>
      </c>
      <c r="F41" s="30">
        <v>21.476610000000001</v>
      </c>
      <c r="G41" s="30">
        <v>25.578319999999998</v>
      </c>
      <c r="H41" s="30">
        <v>36.540610000000001</v>
      </c>
      <c r="I41" s="30">
        <v>53.597089999999994</v>
      </c>
      <c r="J41" s="30">
        <v>51.947420000000001</v>
      </c>
      <c r="K41" s="30">
        <v>29.9786</v>
      </c>
      <c r="L41" s="30">
        <v>25.496980000000001</v>
      </c>
      <c r="M41" s="30">
        <v>27.580410000000001</v>
      </c>
      <c r="N41" s="30">
        <v>32.831500000000005</v>
      </c>
      <c r="O41" s="30">
        <v>44.492059999999995</v>
      </c>
      <c r="P41" s="30">
        <v>35.57535</v>
      </c>
      <c r="Q41" s="30">
        <v>28.381230000000002</v>
      </c>
      <c r="R41" s="30">
        <v>22.002030000000001</v>
      </c>
      <c r="S41" s="30">
        <v>26.55855</v>
      </c>
      <c r="T41" s="30">
        <v>36.987179999999995</v>
      </c>
      <c r="U41" s="30">
        <v>57.382190000000001</v>
      </c>
      <c r="V41" s="30">
        <v>52.886830000000003</v>
      </c>
      <c r="W41" s="30">
        <v>30.142049999999998</v>
      </c>
      <c r="X41" s="30">
        <v>26.377929999999999</v>
      </c>
      <c r="Y41" s="30">
        <v>27.906659999999999</v>
      </c>
      <c r="Z41" s="30">
        <v>34.238860000000003</v>
      </c>
      <c r="AA41" s="30">
        <v>37.864069999999998</v>
      </c>
      <c r="AB41" s="30">
        <v>32.700599999999994</v>
      </c>
      <c r="AC41" s="30">
        <v>27.61881</v>
      </c>
      <c r="AD41" s="30">
        <v>21.97719</v>
      </c>
      <c r="AE41" s="30">
        <v>24.731250000000003</v>
      </c>
      <c r="AF41" s="30">
        <v>36.490920000000003</v>
      </c>
      <c r="AG41" s="30">
        <v>58.915909999999997</v>
      </c>
      <c r="AH41" s="30">
        <v>57.554850000000002</v>
      </c>
      <c r="AI41" s="30">
        <v>37.536950000000004</v>
      </c>
      <c r="AJ41" s="30">
        <v>34.710210000000004</v>
      </c>
      <c r="AK41" s="30">
        <v>33.53022</v>
      </c>
      <c r="AL41" s="30">
        <v>39.45917</v>
      </c>
      <c r="AM41" s="30">
        <v>54.749250000000004</v>
      </c>
      <c r="AN41" s="30">
        <v>46.138360000000006</v>
      </c>
      <c r="AO41" s="30">
        <v>37.899680000000004</v>
      </c>
      <c r="AP41" s="30">
        <v>30.844439999999999</v>
      </c>
      <c r="AQ41" s="30">
        <v>29.129840000000002</v>
      </c>
      <c r="AR41" s="30">
        <v>42.78584</v>
      </c>
      <c r="AS41" s="30">
        <v>65.900390000000002</v>
      </c>
      <c r="AT41" s="30">
        <v>64.216200000000001</v>
      </c>
      <c r="AU41" s="30">
        <v>42.351349999999996</v>
      </c>
      <c r="AV41" s="30">
        <v>36.996009999999998</v>
      </c>
      <c r="AW41" s="30">
        <v>37.12932</v>
      </c>
      <c r="AX41" s="31">
        <v>45.795529999999999</v>
      </c>
      <c r="AZ41" s="39">
        <f t="array" ref="AZ41">SUM(IF(YEAR($C$5:$AX$5)=AZ$5,$C41:$AX41))</f>
        <v>410.26317000000006</v>
      </c>
      <c r="BA41" s="30">
        <f t="array" ref="BA41">SUM(IF(YEAR($C$5:$AX$5)=BA$5,$C41:$AX41))</f>
        <v>422.93091999999996</v>
      </c>
      <c r="BB41" s="30">
        <f t="array" ref="BB41">SUM(IF(YEAR($C$5:$AX$5)=BB$5,$C41:$AX41))</f>
        <v>443.09014999999999</v>
      </c>
      <c r="BC41" s="31">
        <f t="array" ref="BC41">SUM(IF(YEAR($C$5:$AX$5)=BC$5,$C41:$AX41))</f>
        <v>533.93621000000007</v>
      </c>
      <c r="BE41" s="39">
        <f t="shared" si="14"/>
        <v>414.98183000000006</v>
      </c>
      <c r="BF41" s="30">
        <f t="shared" si="15"/>
        <v>410.81361999999996</v>
      </c>
      <c r="BG41" s="31">
        <f t="shared" si="16"/>
        <v>496.95979999999997</v>
      </c>
    </row>
    <row r="42" spans="2:59">
      <c r="B42" s="17">
        <v>3120</v>
      </c>
      <c r="C42" s="30">
        <v>9.2720130000000008E-3</v>
      </c>
      <c r="D42" s="30">
        <v>0</v>
      </c>
      <c r="E42" s="30">
        <v>0</v>
      </c>
      <c r="F42" s="30">
        <v>0</v>
      </c>
      <c r="G42" s="30">
        <v>0</v>
      </c>
      <c r="H42" s="30">
        <v>0</v>
      </c>
      <c r="I42" s="30">
        <v>3.650639E-2</v>
      </c>
      <c r="J42" s="30">
        <v>1.7914269999999999E-2</v>
      </c>
      <c r="K42" s="30">
        <v>0</v>
      </c>
      <c r="L42" s="30">
        <v>0</v>
      </c>
      <c r="M42" s="30">
        <v>0</v>
      </c>
      <c r="N42" s="30">
        <v>0</v>
      </c>
      <c r="O42" s="30">
        <v>0</v>
      </c>
      <c r="P42" s="30">
        <v>0</v>
      </c>
      <c r="Q42" s="30">
        <v>0</v>
      </c>
      <c r="R42" s="30">
        <v>0</v>
      </c>
      <c r="S42" s="30">
        <v>0</v>
      </c>
      <c r="T42" s="30">
        <v>0</v>
      </c>
      <c r="U42" s="30">
        <v>5.5976459999999999E-2</v>
      </c>
      <c r="V42" s="30">
        <v>3.012855E-2</v>
      </c>
      <c r="W42" s="30">
        <v>0</v>
      </c>
      <c r="X42" s="30">
        <v>0</v>
      </c>
      <c r="Y42" s="30">
        <v>0</v>
      </c>
      <c r="Z42" s="30">
        <v>0</v>
      </c>
      <c r="AA42" s="30">
        <v>7.0397970000000004E-3</v>
      </c>
      <c r="AB42" s="30">
        <v>0</v>
      </c>
      <c r="AC42" s="30">
        <v>0</v>
      </c>
      <c r="AD42" s="30">
        <v>0</v>
      </c>
      <c r="AE42" s="30">
        <v>0</v>
      </c>
      <c r="AF42" s="30">
        <v>0</v>
      </c>
      <c r="AG42" s="30">
        <v>7.3012779999999999E-2</v>
      </c>
      <c r="AH42" s="30">
        <v>7.3285649999999994E-2</v>
      </c>
      <c r="AI42" s="30">
        <v>2.4587739999999999E-3</v>
      </c>
      <c r="AJ42" s="30">
        <v>0</v>
      </c>
      <c r="AK42" s="30">
        <v>0</v>
      </c>
      <c r="AL42" s="30">
        <v>0</v>
      </c>
      <c r="AM42" s="30">
        <v>0</v>
      </c>
      <c r="AN42" s="30">
        <v>0</v>
      </c>
      <c r="AO42" s="30">
        <v>0</v>
      </c>
      <c r="AP42" s="30">
        <v>0</v>
      </c>
      <c r="AQ42" s="30">
        <v>0</v>
      </c>
      <c r="AR42" s="30">
        <v>3.2687710000000002E-3</v>
      </c>
      <c r="AS42" s="30">
        <v>9.4916600000000004E-2</v>
      </c>
      <c r="AT42" s="30">
        <v>8.3871360000000006E-2</v>
      </c>
      <c r="AU42" s="30">
        <v>4.0902869999999997E-3</v>
      </c>
      <c r="AV42" s="30">
        <v>0</v>
      </c>
      <c r="AW42" s="30">
        <v>0</v>
      </c>
      <c r="AX42" s="31">
        <v>0</v>
      </c>
      <c r="AZ42" s="39">
        <f t="array" ref="AZ42">SUM(IF(YEAR($C$5:$AX$5)=AZ$5,$C42:$AX42))</f>
        <v>6.3692673000000005E-2</v>
      </c>
      <c r="BA42" s="30">
        <f t="array" ref="BA42">SUM(IF(YEAR($C$5:$AX$5)=BA$5,$C42:$AX42))</f>
        <v>8.6105009999999996E-2</v>
      </c>
      <c r="BB42" s="30">
        <f t="array" ref="BB42">SUM(IF(YEAR($C$5:$AX$5)=BB$5,$C42:$AX42))</f>
        <v>0.15579700099999999</v>
      </c>
      <c r="BC42" s="31">
        <f t="array" ref="BC42">SUM(IF(YEAR($C$5:$AX$5)=BC$5,$C42:$AX42))</f>
        <v>0.18614701800000003</v>
      </c>
      <c r="BE42" s="39">
        <f t="shared" si="14"/>
        <v>5.4420659999999996E-2</v>
      </c>
      <c r="BF42" s="30">
        <f t="shared" si="15"/>
        <v>9.3144806999999996E-2</v>
      </c>
      <c r="BG42" s="31">
        <f t="shared" si="16"/>
        <v>0.14875720399999998</v>
      </c>
    </row>
    <row r="43" spans="2:59">
      <c r="B43" s="17">
        <v>3122</v>
      </c>
      <c r="C43" s="30">
        <v>123.19354</v>
      </c>
      <c r="D43" s="30">
        <v>112.40887000000001</v>
      </c>
      <c r="E43" s="30">
        <v>90.821640000000002</v>
      </c>
      <c r="F43" s="30">
        <v>68.825609999999983</v>
      </c>
      <c r="G43" s="30">
        <v>76.73545</v>
      </c>
      <c r="H43" s="30">
        <v>105.29764</v>
      </c>
      <c r="I43" s="30">
        <v>123.28138</v>
      </c>
      <c r="J43" s="30">
        <v>121.98042</v>
      </c>
      <c r="K43" s="30">
        <v>91.138409999999993</v>
      </c>
      <c r="L43" s="30">
        <v>80.546199999999999</v>
      </c>
      <c r="M43" s="30">
        <v>86.981480000000005</v>
      </c>
      <c r="N43" s="30">
        <v>104.59721</v>
      </c>
      <c r="O43" s="30">
        <v>94.605710000000002</v>
      </c>
      <c r="P43" s="30">
        <v>81.742450000000005</v>
      </c>
      <c r="Q43" s="30">
        <v>69.707570000000004</v>
      </c>
      <c r="R43" s="30">
        <v>52.981229999999996</v>
      </c>
      <c r="S43" s="30">
        <v>60.298249999999996</v>
      </c>
      <c r="T43" s="30">
        <v>80.234499999999997</v>
      </c>
      <c r="U43" s="30">
        <v>92.767110000000002</v>
      </c>
      <c r="V43" s="30">
        <v>91.342010000000002</v>
      </c>
      <c r="W43" s="30">
        <v>70.535939999999997</v>
      </c>
      <c r="X43" s="30">
        <v>61.793549999999996</v>
      </c>
      <c r="Y43" s="30">
        <v>66.475020000000001</v>
      </c>
      <c r="Z43" s="30">
        <v>79.093860000000006</v>
      </c>
      <c r="AA43" s="30">
        <v>60.557859999999998</v>
      </c>
      <c r="AB43" s="30">
        <v>54.174399999999999</v>
      </c>
      <c r="AC43" s="30">
        <v>46.189079999999997</v>
      </c>
      <c r="AD43" s="30">
        <v>36.705979999999997</v>
      </c>
      <c r="AE43" s="30">
        <v>37.824539999999999</v>
      </c>
      <c r="AF43" s="30">
        <v>53.808819999999997</v>
      </c>
      <c r="AG43" s="30">
        <v>63.886960000000002</v>
      </c>
      <c r="AH43" s="30">
        <v>63.20655</v>
      </c>
      <c r="AI43" s="30">
        <v>53.165709999999997</v>
      </c>
      <c r="AJ43" s="30">
        <v>49.60501</v>
      </c>
      <c r="AK43" s="30">
        <v>52.804200000000002</v>
      </c>
      <c r="AL43" s="30">
        <v>61.218319999999999</v>
      </c>
      <c r="AM43" s="30">
        <v>73.721180000000004</v>
      </c>
      <c r="AN43" s="30">
        <v>65.431430000000006</v>
      </c>
      <c r="AO43" s="30">
        <v>57.514670000000002</v>
      </c>
      <c r="AP43" s="30">
        <v>46.765439999999998</v>
      </c>
      <c r="AQ43" s="30">
        <v>44.661729999999999</v>
      </c>
      <c r="AR43" s="30">
        <v>57.794969999999999</v>
      </c>
      <c r="AS43" s="30">
        <v>66.061170000000004</v>
      </c>
      <c r="AT43" s="30">
        <v>66.018519999999995</v>
      </c>
      <c r="AU43" s="30">
        <v>56.672699999999999</v>
      </c>
      <c r="AV43" s="30">
        <v>53.310890000000001</v>
      </c>
      <c r="AW43" s="30">
        <v>56.067790000000002</v>
      </c>
      <c r="AX43" s="31">
        <v>67.574579999999997</v>
      </c>
      <c r="AZ43" s="39">
        <f t="array" ref="AZ43">SUM(IF(YEAR($C$5:$AX$5)=AZ$5,$C43:$AX43))</f>
        <v>1185.8078499999999</v>
      </c>
      <c r="BA43" s="30">
        <f t="array" ref="BA43">SUM(IF(YEAR($C$5:$AX$5)=BA$5,$C43:$AX43))</f>
        <v>901.57719999999995</v>
      </c>
      <c r="BB43" s="30">
        <f t="array" ref="BB43">SUM(IF(YEAR($C$5:$AX$5)=BB$5,$C43:$AX43))</f>
        <v>633.14742999999999</v>
      </c>
      <c r="BC43" s="31">
        <f t="array" ref="BC43">SUM(IF(YEAR($C$5:$AX$5)=BC$5,$C43:$AX43))</f>
        <v>711.59506999999985</v>
      </c>
      <c r="BE43" s="39">
        <f t="shared" si="14"/>
        <v>1073.15795</v>
      </c>
      <c r="BF43" s="30">
        <f t="shared" si="15"/>
        <v>777.69384999999988</v>
      </c>
      <c r="BG43" s="31">
        <f t="shared" si="16"/>
        <v>685.79002000000003</v>
      </c>
    </row>
    <row r="44" spans="2:59">
      <c r="B44" s="17">
        <v>3130</v>
      </c>
      <c r="C44" s="30">
        <v>23.305240000000001</v>
      </c>
      <c r="D44" s="30">
        <v>20.905080000000002</v>
      </c>
      <c r="E44" s="30">
        <v>19.911059999999999</v>
      </c>
      <c r="F44" s="30">
        <v>16.5487</v>
      </c>
      <c r="G44" s="30">
        <v>18.052849999999999</v>
      </c>
      <c r="H44" s="30">
        <v>22.58015</v>
      </c>
      <c r="I44" s="30">
        <v>23.355509999999999</v>
      </c>
      <c r="J44" s="30">
        <v>23.355509999999999</v>
      </c>
      <c r="K44" s="30">
        <v>21.45609</v>
      </c>
      <c r="L44" s="30">
        <v>19.19886</v>
      </c>
      <c r="M44" s="30">
        <v>20.248660000000001</v>
      </c>
      <c r="N44" s="30">
        <v>23.186879999999999</v>
      </c>
      <c r="O44" s="30">
        <v>23.33764</v>
      </c>
      <c r="P44" s="30">
        <v>20.97419</v>
      </c>
      <c r="Q44" s="30">
        <v>20.08793</v>
      </c>
      <c r="R44" s="30">
        <v>16.917729999999999</v>
      </c>
      <c r="S44" s="30">
        <v>19.08989</v>
      </c>
      <c r="T44" s="30">
        <v>22.6021</v>
      </c>
      <c r="U44" s="30">
        <v>23.355509999999999</v>
      </c>
      <c r="V44" s="30">
        <v>23.355509999999999</v>
      </c>
      <c r="W44" s="30">
        <v>21.418710000000001</v>
      </c>
      <c r="X44" s="30">
        <v>18.756640000000001</v>
      </c>
      <c r="Y44" s="30">
        <v>20.27074</v>
      </c>
      <c r="Z44" s="30">
        <v>23.053850000000001</v>
      </c>
      <c r="AA44" s="30">
        <v>23.322669999999999</v>
      </c>
      <c r="AB44" s="30">
        <v>21.749960000000002</v>
      </c>
      <c r="AC44" s="30">
        <v>20.24709</v>
      </c>
      <c r="AD44" s="30">
        <v>16.39612</v>
      </c>
      <c r="AE44" s="30">
        <v>17.889040000000001</v>
      </c>
      <c r="AF44" s="30">
        <v>22.577590000000001</v>
      </c>
      <c r="AG44" s="30">
        <v>23.355509999999999</v>
      </c>
      <c r="AH44" s="30">
        <v>23.355509999999999</v>
      </c>
      <c r="AI44" s="30">
        <v>22.349219999999999</v>
      </c>
      <c r="AJ44" s="30">
        <v>19.61101</v>
      </c>
      <c r="AK44" s="30">
        <v>20.137229999999999</v>
      </c>
      <c r="AL44" s="30">
        <v>23.300560000000001</v>
      </c>
      <c r="AM44" s="30">
        <v>23.346779999999999</v>
      </c>
      <c r="AN44" s="30">
        <v>20.94049</v>
      </c>
      <c r="AO44" s="30">
        <v>20.12472</v>
      </c>
      <c r="AP44" s="30">
        <v>16.496749999999999</v>
      </c>
      <c r="AQ44" s="30">
        <v>18.43573</v>
      </c>
      <c r="AR44" s="30">
        <v>22.591819999999998</v>
      </c>
      <c r="AS44" s="30">
        <v>23.355509999999999</v>
      </c>
      <c r="AT44" s="30">
        <v>23.355509999999999</v>
      </c>
      <c r="AU44" s="30">
        <v>22.288630000000001</v>
      </c>
      <c r="AV44" s="30">
        <v>19.48621</v>
      </c>
      <c r="AW44" s="30">
        <v>20.16291</v>
      </c>
      <c r="AX44" s="31">
        <v>23.27721</v>
      </c>
      <c r="AZ44" s="39">
        <f t="array" ref="AZ44">SUM(IF(YEAR($C$5:$AX$5)=AZ$5,$C44:$AX44))</f>
        <v>252.10459</v>
      </c>
      <c r="BA44" s="30">
        <f t="array" ref="BA44">SUM(IF(YEAR($C$5:$AX$5)=BA$5,$C44:$AX44))</f>
        <v>253.22044000000002</v>
      </c>
      <c r="BB44" s="30">
        <f t="array" ref="BB44">SUM(IF(YEAR($C$5:$AX$5)=BB$5,$C44:$AX44))</f>
        <v>254.29150999999999</v>
      </c>
      <c r="BC44" s="31">
        <f t="array" ref="BC44">SUM(IF(YEAR($C$5:$AX$5)=BC$5,$C44:$AX44))</f>
        <v>253.86227000000002</v>
      </c>
      <c r="BE44" s="39">
        <f t="shared" si="14"/>
        <v>253.78903999999997</v>
      </c>
      <c r="BF44" s="30">
        <f t="shared" si="15"/>
        <v>252.41794000000002</v>
      </c>
      <c r="BG44" s="31">
        <f t="shared" si="16"/>
        <v>254.03109999999998</v>
      </c>
    </row>
    <row r="45" spans="2:59">
      <c r="B45" s="17">
        <v>3131</v>
      </c>
      <c r="C45" s="30">
        <v>9.915654</v>
      </c>
      <c r="D45" s="30">
        <v>8.8964259999999999</v>
      </c>
      <c r="E45" s="30">
        <v>7.2467690000000005</v>
      </c>
      <c r="F45" s="30">
        <v>6.8386139999999997</v>
      </c>
      <c r="G45" s="30">
        <v>6.4024300000000007</v>
      </c>
      <c r="H45" s="30">
        <v>9.4962220000000013</v>
      </c>
      <c r="I45" s="30">
        <v>10.960393</v>
      </c>
      <c r="J45" s="30">
        <v>10.833975000000001</v>
      </c>
      <c r="K45" s="30">
        <v>8.2506889999999995</v>
      </c>
      <c r="L45" s="30">
        <v>7.5755509999999999</v>
      </c>
      <c r="M45" s="30">
        <v>7.3441329999999994</v>
      </c>
      <c r="N45" s="30">
        <v>6.8127529999999998</v>
      </c>
      <c r="O45" s="30">
        <v>10.492885000000001</v>
      </c>
      <c r="P45" s="30">
        <v>9.0942229999999995</v>
      </c>
      <c r="Q45" s="30">
        <v>8.0552740000000007</v>
      </c>
      <c r="R45" s="30">
        <v>7.1971760000000007</v>
      </c>
      <c r="S45" s="30">
        <v>7.0962149999999991</v>
      </c>
      <c r="T45" s="30">
        <v>9.6555490000000006</v>
      </c>
      <c r="U45" s="30">
        <v>11.102510000000001</v>
      </c>
      <c r="V45" s="30">
        <v>10.890689</v>
      </c>
      <c r="W45" s="30">
        <v>8.2720380000000002</v>
      </c>
      <c r="X45" s="30">
        <v>8.1256930000000001</v>
      </c>
      <c r="Y45" s="30">
        <v>7.7459920000000011</v>
      </c>
      <c r="Z45" s="30">
        <v>7.4208559999999988</v>
      </c>
      <c r="AA45" s="30">
        <v>8.9447139999999994</v>
      </c>
      <c r="AB45" s="30">
        <v>8.6103500000000004</v>
      </c>
      <c r="AC45" s="30">
        <v>6.7198649999999995</v>
      </c>
      <c r="AD45" s="30">
        <v>6.9359629999999992</v>
      </c>
      <c r="AE45" s="30">
        <v>6.489001</v>
      </c>
      <c r="AF45" s="30">
        <v>9.2813700000000008</v>
      </c>
      <c r="AG45" s="30">
        <v>11.253164999999999</v>
      </c>
      <c r="AH45" s="30">
        <v>11.424455999999999</v>
      </c>
      <c r="AI45" s="30">
        <v>7.8453020000000002</v>
      </c>
      <c r="AJ45" s="30">
        <v>7.5239910000000005</v>
      </c>
      <c r="AK45" s="30">
        <v>6.6653660000000006</v>
      </c>
      <c r="AL45" s="30">
        <v>7.3363510000000005</v>
      </c>
      <c r="AM45" s="30">
        <v>10.58039</v>
      </c>
      <c r="AN45" s="30">
        <v>9.2901570000000007</v>
      </c>
      <c r="AO45" s="30">
        <v>7.4387679999999996</v>
      </c>
      <c r="AP45" s="30">
        <v>7.5298800000000004</v>
      </c>
      <c r="AQ45" s="30">
        <v>7.0163869999999999</v>
      </c>
      <c r="AR45" s="30">
        <v>9.5616050000000001</v>
      </c>
      <c r="AS45" s="30">
        <v>11.94205</v>
      </c>
      <c r="AT45" s="30">
        <v>11.860227000000002</v>
      </c>
      <c r="AU45" s="30">
        <v>7.7234949999999998</v>
      </c>
      <c r="AV45" s="30">
        <v>7.4795230000000004</v>
      </c>
      <c r="AW45" s="30">
        <v>6.75875</v>
      </c>
      <c r="AX45" s="31">
        <v>7.5871580000000005</v>
      </c>
      <c r="AZ45" s="39">
        <f t="array" ref="AZ45">SUM(IF(YEAR($C$5:$AX$5)=AZ$5,$C45:$AX45))</f>
        <v>100.573609</v>
      </c>
      <c r="BA45" s="30">
        <f t="array" ref="BA45">SUM(IF(YEAR($C$5:$AX$5)=BA$5,$C45:$AX45))</f>
        <v>105.1491</v>
      </c>
      <c r="BB45" s="30">
        <f t="array" ref="BB45">SUM(IF(YEAR($C$5:$AX$5)=BB$5,$C45:$AX45))</f>
        <v>99.029894000000013</v>
      </c>
      <c r="BC45" s="31">
        <f t="array" ref="BC45">SUM(IF(YEAR($C$5:$AX$5)=BC$5,$C45:$AX45))</f>
        <v>104.76839000000002</v>
      </c>
      <c r="BE45" s="39">
        <f t="shared" si="14"/>
        <v>103.209489</v>
      </c>
      <c r="BF45" s="30">
        <f t="shared" si="15"/>
        <v>100.91322000000001</v>
      </c>
      <c r="BG45" s="31">
        <f t="shared" si="16"/>
        <v>103.18558299999999</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64.087249999999997</v>
      </c>
      <c r="D47" s="30">
        <v>55.876629999999999</v>
      </c>
      <c r="E47" s="30">
        <v>29.42061</v>
      </c>
      <c r="F47" s="30">
        <v>21.83521</v>
      </c>
      <c r="G47" s="30">
        <v>26.200279999999999</v>
      </c>
      <c r="H47" s="30">
        <v>45.407969999999999</v>
      </c>
      <c r="I47" s="30">
        <v>62.431240000000003</v>
      </c>
      <c r="J47" s="30">
        <v>61.387079999999997</v>
      </c>
      <c r="K47" s="30">
        <v>33.914999999999999</v>
      </c>
      <c r="L47" s="30">
        <v>27.931669999999997</v>
      </c>
      <c r="M47" s="30">
        <v>30.664650000000002</v>
      </c>
      <c r="N47" s="30">
        <v>38.47833</v>
      </c>
      <c r="O47" s="30">
        <v>61.993020000000001</v>
      </c>
      <c r="P47" s="30">
        <v>46.622309999999999</v>
      </c>
      <c r="Q47" s="30">
        <v>33.144599999999997</v>
      </c>
      <c r="R47" s="30">
        <v>24.343960000000003</v>
      </c>
      <c r="S47" s="30">
        <v>28.26764</v>
      </c>
      <c r="T47" s="30">
        <v>48.629080000000002</v>
      </c>
      <c r="U47" s="30">
        <v>64.550629999999998</v>
      </c>
      <c r="V47" s="30">
        <v>62.67651</v>
      </c>
      <c r="W47" s="30">
        <v>37.395130000000002</v>
      </c>
      <c r="X47" s="30">
        <v>31.13578</v>
      </c>
      <c r="Y47" s="30">
        <v>32.572029999999998</v>
      </c>
      <c r="Z47" s="30">
        <v>40.265720000000002</v>
      </c>
      <c r="AA47" s="30">
        <v>49.778130000000004</v>
      </c>
      <c r="AB47" s="30">
        <v>38.808</v>
      </c>
      <c r="AC47" s="30">
        <v>29.468899999999998</v>
      </c>
      <c r="AD47" s="30">
        <v>24.978680000000001</v>
      </c>
      <c r="AE47" s="30">
        <v>26.192909999999998</v>
      </c>
      <c r="AF47" s="30">
        <v>45.657989999999998</v>
      </c>
      <c r="AG47" s="30">
        <v>65.791449999999998</v>
      </c>
      <c r="AH47" s="30">
        <v>64.291039999999995</v>
      </c>
      <c r="AI47" s="30">
        <v>43.533879999999996</v>
      </c>
      <c r="AJ47" s="30">
        <v>38.374269999999996</v>
      </c>
      <c r="AK47" s="30">
        <v>38.739490000000004</v>
      </c>
      <c r="AL47" s="30">
        <v>47.783200000000001</v>
      </c>
      <c r="AM47" s="30">
        <v>77.329639999999998</v>
      </c>
      <c r="AN47" s="30">
        <v>61.646180000000001</v>
      </c>
      <c r="AO47" s="30">
        <v>50.220089999999999</v>
      </c>
      <c r="AP47" s="30">
        <v>42.134810000000002</v>
      </c>
      <c r="AQ47" s="30">
        <v>35.458660000000002</v>
      </c>
      <c r="AR47" s="30">
        <v>52.56485</v>
      </c>
      <c r="AS47" s="30">
        <v>69.477209999999999</v>
      </c>
      <c r="AT47" s="30">
        <v>68.886250000000004</v>
      </c>
      <c r="AU47" s="30">
        <v>47.000550000000004</v>
      </c>
      <c r="AV47" s="30">
        <v>42.251980000000003</v>
      </c>
      <c r="AW47" s="30">
        <v>48.82452</v>
      </c>
      <c r="AX47" s="31">
        <v>58.34422</v>
      </c>
      <c r="AZ47" s="39">
        <f t="array" ref="AZ47">SUM(IF(YEAR($C$5:$AX$5)=AZ$5,$C47:$AX47))</f>
        <v>497.63591999999994</v>
      </c>
      <c r="BA47" s="30">
        <f t="array" ref="BA47">SUM(IF(YEAR($C$5:$AX$5)=BA$5,$C47:$AX47))</f>
        <v>511.59640999999999</v>
      </c>
      <c r="BB47" s="30">
        <f t="array" ref="BB47">SUM(IF(YEAR($C$5:$AX$5)=BB$5,$C47:$AX47))</f>
        <v>513.39793999999995</v>
      </c>
      <c r="BC47" s="31">
        <f t="array" ref="BC47">SUM(IF(YEAR($C$5:$AX$5)=BC$5,$C47:$AX47))</f>
        <v>654.13896</v>
      </c>
      <c r="BE47" s="39">
        <f t="shared" si="14"/>
        <v>494.58746999999994</v>
      </c>
      <c r="BF47" s="30">
        <f t="shared" si="15"/>
        <v>486.45150000000001</v>
      </c>
      <c r="BG47" s="31">
        <f t="shared" si="16"/>
        <v>610.96070000000009</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18.306097999999999</v>
      </c>
      <c r="D49" s="30">
        <v>16.231355999999998</v>
      </c>
      <c r="E49" s="30">
        <v>17.672540999999999</v>
      </c>
      <c r="F49" s="30">
        <v>18.157392999999999</v>
      </c>
      <c r="G49" s="30">
        <v>17.218617999999999</v>
      </c>
      <c r="H49" s="30">
        <v>24.459634999999999</v>
      </c>
      <c r="I49" s="30">
        <v>28.055430999999999</v>
      </c>
      <c r="J49" s="30">
        <v>27.52027</v>
      </c>
      <c r="K49" s="30">
        <v>21.561756000000003</v>
      </c>
      <c r="L49" s="30">
        <v>20.006414999999997</v>
      </c>
      <c r="M49" s="30">
        <v>18.530602000000002</v>
      </c>
      <c r="N49" s="30">
        <v>15.683776</v>
      </c>
      <c r="O49" s="30">
        <v>21.153720999999997</v>
      </c>
      <c r="P49" s="30">
        <v>17.826948000000002</v>
      </c>
      <c r="Q49" s="30">
        <v>19.5593</v>
      </c>
      <c r="R49" s="30">
        <v>18.851444999999998</v>
      </c>
      <c r="S49" s="30">
        <v>18.722451</v>
      </c>
      <c r="T49" s="30">
        <v>24.835342000000001</v>
      </c>
      <c r="U49" s="30">
        <v>28.385210999999998</v>
      </c>
      <c r="V49" s="30">
        <v>27.76802</v>
      </c>
      <c r="W49" s="30">
        <v>21.838628</v>
      </c>
      <c r="X49" s="30">
        <v>21.253501</v>
      </c>
      <c r="Y49" s="30">
        <v>19.516113000000001</v>
      </c>
      <c r="Z49" s="30">
        <v>18.418325000000003</v>
      </c>
      <c r="AA49" s="30">
        <v>19.531083000000002</v>
      </c>
      <c r="AB49" s="30">
        <v>18.598872</v>
      </c>
      <c r="AC49" s="30">
        <v>16.975721</v>
      </c>
      <c r="AD49" s="30">
        <v>18.524765000000002</v>
      </c>
      <c r="AE49" s="30">
        <v>17.722237</v>
      </c>
      <c r="AF49" s="30">
        <v>23.753096999999997</v>
      </c>
      <c r="AG49" s="30">
        <v>28.690643999999999</v>
      </c>
      <c r="AH49" s="30">
        <v>28.759173000000001</v>
      </c>
      <c r="AI49" s="30">
        <v>20.405349000000001</v>
      </c>
      <c r="AJ49" s="30">
        <v>19.634788</v>
      </c>
      <c r="AK49" s="30">
        <v>16.949670000000001</v>
      </c>
      <c r="AL49" s="30">
        <v>18.507855999999997</v>
      </c>
      <c r="AM49" s="30">
        <v>23.859501000000002</v>
      </c>
      <c r="AN49" s="30">
        <v>20.221356</v>
      </c>
      <c r="AO49" s="30">
        <v>19.121929999999999</v>
      </c>
      <c r="AP49" s="30">
        <v>20.238168999999999</v>
      </c>
      <c r="AQ49" s="30">
        <v>19.278661999999997</v>
      </c>
      <c r="AR49" s="30">
        <v>24.656039999999997</v>
      </c>
      <c r="AS49" s="30">
        <v>30.081397000000003</v>
      </c>
      <c r="AT49" s="30">
        <v>29.352849999999997</v>
      </c>
      <c r="AU49" s="30">
        <v>20.337546</v>
      </c>
      <c r="AV49" s="30">
        <v>20.020576999999999</v>
      </c>
      <c r="AW49" s="30">
        <v>16.937846</v>
      </c>
      <c r="AX49" s="31">
        <v>18.976747</v>
      </c>
      <c r="AZ49" s="39">
        <f t="array" ref="AZ49">SUM(IF(YEAR($C$5:$AX$5)=AZ$5,$C49:$AX49))</f>
        <v>243.40389100000002</v>
      </c>
      <c r="BA49" s="30">
        <f t="array" ref="BA49">SUM(IF(YEAR($C$5:$AX$5)=BA$5,$C49:$AX49))</f>
        <v>258.12900500000001</v>
      </c>
      <c r="BB49" s="30">
        <f t="array" ref="BB49">SUM(IF(YEAR($C$5:$AX$5)=BB$5,$C49:$AX49))</f>
        <v>248.05325500000001</v>
      </c>
      <c r="BC49" s="31">
        <f t="array" ref="BC49">SUM(IF(YEAR($C$5:$AX$5)=BC$5,$C49:$AX49))</f>
        <v>263.08262100000002</v>
      </c>
      <c r="BE49" s="39">
        <f t="shared" si="14"/>
        <v>251.93175000000005</v>
      </c>
      <c r="BF49" s="30">
        <f t="shared" si="15"/>
        <v>253.367818</v>
      </c>
      <c r="BG49" s="31">
        <f t="shared" si="16"/>
        <v>259.42019499999998</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v>
      </c>
      <c r="V51" s="30">
        <v>9.5663699999999994E-3</v>
      </c>
      <c r="W51" s="30">
        <v>0</v>
      </c>
      <c r="X51" s="30">
        <v>0</v>
      </c>
      <c r="Y51" s="30">
        <v>0</v>
      </c>
      <c r="Z51" s="30">
        <v>0</v>
      </c>
      <c r="AA51" s="30">
        <v>3.1671940000000003E-2</v>
      </c>
      <c r="AB51" s="30">
        <v>0</v>
      </c>
      <c r="AC51" s="30">
        <v>0</v>
      </c>
      <c r="AD51" s="30">
        <v>0</v>
      </c>
      <c r="AE51" s="30">
        <v>0</v>
      </c>
      <c r="AF51" s="30">
        <v>0</v>
      </c>
      <c r="AG51" s="30">
        <v>2.3875048000000003E-2</v>
      </c>
      <c r="AH51" s="30">
        <v>9.31009E-3</v>
      </c>
      <c r="AI51" s="30">
        <v>0</v>
      </c>
      <c r="AJ51" s="30">
        <v>0</v>
      </c>
      <c r="AK51" s="30">
        <v>0</v>
      </c>
      <c r="AL51" s="30">
        <v>0</v>
      </c>
      <c r="AM51" s="30">
        <v>0</v>
      </c>
      <c r="AN51" s="30">
        <v>0</v>
      </c>
      <c r="AO51" s="30">
        <v>0</v>
      </c>
      <c r="AP51" s="30">
        <v>0</v>
      </c>
      <c r="AQ51" s="30">
        <v>0</v>
      </c>
      <c r="AR51" s="30">
        <v>0</v>
      </c>
      <c r="AS51" s="30">
        <v>8.0301299999999992E-2</v>
      </c>
      <c r="AT51" s="30">
        <v>9.5663699999999994E-3</v>
      </c>
      <c r="AU51" s="30">
        <v>0</v>
      </c>
      <c r="AV51" s="30">
        <v>0</v>
      </c>
      <c r="AW51" s="30">
        <v>0</v>
      </c>
      <c r="AX51" s="31">
        <v>0</v>
      </c>
      <c r="AZ51" s="39">
        <f t="array" ref="AZ51">SUM(IF(YEAR($C$5:$AX$5)=AZ$5,$C51:$AX51))</f>
        <v>0</v>
      </c>
      <c r="BA51" s="30">
        <f t="array" ref="BA51">SUM(IF(YEAR($C$5:$AX$5)=BA$5,$C51:$AX51))</f>
        <v>9.5663699999999994E-3</v>
      </c>
      <c r="BB51" s="30">
        <f t="array" ref="BB51">SUM(IF(YEAR($C$5:$AX$5)=BB$5,$C51:$AX51))</f>
        <v>6.4857078000000012E-2</v>
      </c>
      <c r="BC51" s="31">
        <f t="array" ref="BC51">SUM(IF(YEAR($C$5:$AX$5)=BC$5,$C51:$AX51))</f>
        <v>8.9867669999999997E-2</v>
      </c>
      <c r="BE51" s="39">
        <f t="shared" si="14"/>
        <v>0</v>
      </c>
      <c r="BF51" s="30">
        <f t="shared" si="15"/>
        <v>4.123831E-2</v>
      </c>
      <c r="BG51" s="31">
        <f t="shared" si="16"/>
        <v>3.3185138000000003E-2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21.136461524000005</v>
      </c>
      <c r="D55" s="30">
        <v>19.222560999999999</v>
      </c>
      <c r="E55" s="30">
        <v>19.420679</v>
      </c>
      <c r="F55" s="30">
        <v>18.560760999999999</v>
      </c>
      <c r="G55" s="30">
        <v>19.198018999999999</v>
      </c>
      <c r="H55" s="30">
        <v>26.239519999999999</v>
      </c>
      <c r="I55" s="30">
        <v>33.516722699999995</v>
      </c>
      <c r="J55" s="30">
        <v>30.317689108000003</v>
      </c>
      <c r="K55" s="30">
        <v>21.176169999999999</v>
      </c>
      <c r="L55" s="30">
        <v>20.581800000000001</v>
      </c>
      <c r="M55" s="30">
        <v>20.945819999999998</v>
      </c>
      <c r="N55" s="30">
        <v>20.83822</v>
      </c>
      <c r="O55" s="30">
        <v>23.87124</v>
      </c>
      <c r="P55" s="30">
        <v>20.579383999999997</v>
      </c>
      <c r="Q55" s="30">
        <v>20.797930000000001</v>
      </c>
      <c r="R55" s="30">
        <v>18.692404</v>
      </c>
      <c r="S55" s="30">
        <v>19.875889000000001</v>
      </c>
      <c r="T55" s="30">
        <v>26.391739999999999</v>
      </c>
      <c r="U55" s="30">
        <v>33.620729999999995</v>
      </c>
      <c r="V55" s="30">
        <v>30.281099999999999</v>
      </c>
      <c r="W55" s="30">
        <v>21.40072</v>
      </c>
      <c r="X55" s="30">
        <v>20.904240000000001</v>
      </c>
      <c r="Y55" s="30">
        <v>21.377410000000001</v>
      </c>
      <c r="Z55" s="30">
        <v>22.219239999999999</v>
      </c>
      <c r="AA55" s="30">
        <v>22.11748</v>
      </c>
      <c r="AB55" s="30">
        <v>20.987189999999998</v>
      </c>
      <c r="AC55" s="30">
        <v>19.910105999999999</v>
      </c>
      <c r="AD55" s="30">
        <v>18.695377999999998</v>
      </c>
      <c r="AE55" s="30">
        <v>19.442031999999998</v>
      </c>
      <c r="AF55" s="30">
        <v>25.129619999999999</v>
      </c>
      <c r="AG55" s="30">
        <v>34.628590000000003</v>
      </c>
      <c r="AH55" s="30">
        <v>32.749960000000002</v>
      </c>
      <c r="AI55" s="30">
        <v>22.051880000000001</v>
      </c>
      <c r="AJ55" s="30">
        <v>21.416159999999998</v>
      </c>
      <c r="AK55" s="30">
        <v>19.820985</v>
      </c>
      <c r="AL55" s="30">
        <v>22.971270000000001</v>
      </c>
      <c r="AM55" s="30">
        <v>25.544119999999999</v>
      </c>
      <c r="AN55" s="30">
        <v>22.517539999999997</v>
      </c>
      <c r="AO55" s="30">
        <v>19.495073999999999</v>
      </c>
      <c r="AP55" s="30">
        <v>19.295178999999997</v>
      </c>
      <c r="AQ55" s="30">
        <v>20.057392</v>
      </c>
      <c r="AR55" s="30">
        <v>25.165839999999999</v>
      </c>
      <c r="AS55" s="30">
        <v>34.660572008999999</v>
      </c>
      <c r="AT55" s="30">
        <v>32.276236518399983</v>
      </c>
      <c r="AU55" s="30">
        <v>21.37171</v>
      </c>
      <c r="AV55" s="30">
        <v>19.999931</v>
      </c>
      <c r="AW55" s="30">
        <v>19.096603000000002</v>
      </c>
      <c r="AX55" s="31">
        <v>23.12922</v>
      </c>
      <c r="AZ55" s="39">
        <f t="array" ref="AZ55">SUM(IF(YEAR($C$5:$AX$5)=AZ$5,$C55:$AX55))</f>
        <v>271.15442333199996</v>
      </c>
      <c r="BA55" s="30">
        <f t="array" ref="BA55">SUM(IF(YEAR($C$5:$AX$5)=BA$5,$C55:$AX55))</f>
        <v>280.01202700000005</v>
      </c>
      <c r="BB55" s="30">
        <f t="array" ref="BB55">SUM(IF(YEAR($C$5:$AX$5)=BB$5,$C55:$AX55))</f>
        <v>279.92065099999996</v>
      </c>
      <c r="BC55" s="31">
        <f t="array" ref="BC55">SUM(IF(YEAR($C$5:$AX$5)=BC$5,$C55:$AX55))</f>
        <v>282.60941752739996</v>
      </c>
      <c r="BE55" s="39">
        <f t="shared" si="14"/>
        <v>277.43278880800005</v>
      </c>
      <c r="BF55" s="30">
        <f t="shared" si="15"/>
        <v>277.34736599999997</v>
      </c>
      <c r="BG55" s="31">
        <f t="shared" si="16"/>
        <v>285.67777000000001</v>
      </c>
    </row>
    <row r="56" spans="2:59">
      <c r="B56" s="17">
        <v>3149</v>
      </c>
      <c r="C56" s="30">
        <v>10.244123999999999</v>
      </c>
      <c r="D56" s="30">
        <v>8.8273820000000001</v>
      </c>
      <c r="E56" s="30">
        <v>7.1690909999999999</v>
      </c>
      <c r="F56" s="30">
        <v>5.8242519999999995</v>
      </c>
      <c r="G56" s="30">
        <v>6.8082569999999993</v>
      </c>
      <c r="H56" s="30">
        <v>8.3714809999999993</v>
      </c>
      <c r="I56" s="30">
        <v>12.225910000000001</v>
      </c>
      <c r="J56" s="30">
        <v>10.232952000000001</v>
      </c>
      <c r="K56" s="30">
        <v>8.1044850000000004</v>
      </c>
      <c r="L56" s="30">
        <v>6.9145380000000003</v>
      </c>
      <c r="M56" s="30">
        <v>7.3512640000000005</v>
      </c>
      <c r="N56" s="30">
        <v>8.5816969999999984</v>
      </c>
      <c r="O56" s="30">
        <v>10.097670000000001</v>
      </c>
      <c r="P56" s="30">
        <v>8.4534400000000005</v>
      </c>
      <c r="Q56" s="30">
        <v>7.2437129999999996</v>
      </c>
      <c r="R56" s="30">
        <v>5.9667399999999997</v>
      </c>
      <c r="S56" s="30">
        <v>7.0164330000000001</v>
      </c>
      <c r="T56" s="30">
        <v>8.3442270000000001</v>
      </c>
      <c r="U56" s="30">
        <v>12.312615000000001</v>
      </c>
      <c r="V56" s="30">
        <v>10.213570000000001</v>
      </c>
      <c r="W56" s="30">
        <v>7.9156970000000006</v>
      </c>
      <c r="X56" s="30">
        <v>6.6820190000000004</v>
      </c>
      <c r="Y56" s="30">
        <v>7.3605820000000008</v>
      </c>
      <c r="Z56" s="30">
        <v>8.5930749999999989</v>
      </c>
      <c r="AA56" s="30">
        <v>8.9697700000000005</v>
      </c>
      <c r="AB56" s="30">
        <v>8.1787360000000007</v>
      </c>
      <c r="AC56" s="30">
        <v>7.3108690000000003</v>
      </c>
      <c r="AD56" s="30">
        <v>5.7258040000000001</v>
      </c>
      <c r="AE56" s="30">
        <v>6.4135759999999999</v>
      </c>
      <c r="AF56" s="30">
        <v>8.3338819999999991</v>
      </c>
      <c r="AG56" s="30">
        <v>11.946532000000001</v>
      </c>
      <c r="AH56" s="30">
        <v>11.571375</v>
      </c>
      <c r="AI56" s="30">
        <v>8.3920619999999992</v>
      </c>
      <c r="AJ56" s="30">
        <v>7.0580769999999999</v>
      </c>
      <c r="AK56" s="30">
        <v>7.3806370000000001</v>
      </c>
      <c r="AL56" s="30">
        <v>8.8685210000000012</v>
      </c>
      <c r="AM56" s="30">
        <v>12.163339000000001</v>
      </c>
      <c r="AN56" s="30">
        <v>10.285997999999999</v>
      </c>
      <c r="AO56" s="30">
        <v>7.4736760000000002</v>
      </c>
      <c r="AP56" s="30">
        <v>5.8690680000000004</v>
      </c>
      <c r="AQ56" s="30">
        <v>6.5612690000000002</v>
      </c>
      <c r="AR56" s="30">
        <v>8.5534980000000012</v>
      </c>
      <c r="AS56" s="30">
        <v>12.479229</v>
      </c>
      <c r="AT56" s="30">
        <v>11.834022000000001</v>
      </c>
      <c r="AU56" s="30">
        <v>8.4573119999999999</v>
      </c>
      <c r="AV56" s="30">
        <v>7.0147490000000001</v>
      </c>
      <c r="AW56" s="30">
        <v>7.4310170000000006</v>
      </c>
      <c r="AX56" s="31">
        <v>9.4485159999999997</v>
      </c>
      <c r="AZ56" s="39">
        <f t="array" ref="AZ56">SUM(IF(YEAR($C$5:$AX$5)=AZ$5,$C56:$AX56))</f>
        <v>100.65543299999999</v>
      </c>
      <c r="BA56" s="30">
        <f t="array" ref="BA56">SUM(IF(YEAR($C$5:$AX$5)=BA$5,$C56:$AX56))</f>
        <v>100.199781</v>
      </c>
      <c r="BB56" s="30">
        <f t="array" ref="BB56">SUM(IF(YEAR($C$5:$AX$5)=BB$5,$C56:$AX56))</f>
        <v>100.149841</v>
      </c>
      <c r="BC56" s="31">
        <f t="array" ref="BC56">SUM(IF(YEAR($C$5:$AX$5)=BC$5,$C56:$AX56))</f>
        <v>107.57169300000001</v>
      </c>
      <c r="BE56" s="39">
        <f t="shared" si="14"/>
        <v>100.56032300000001</v>
      </c>
      <c r="BF56" s="30">
        <f t="shared" si="15"/>
        <v>98.020540000000011</v>
      </c>
      <c r="BG56" s="31">
        <f t="shared" si="16"/>
        <v>105.904436</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4.5602509999999995E-3</v>
      </c>
      <c r="AT58" s="30">
        <v>0</v>
      </c>
      <c r="AU58" s="30">
        <v>0</v>
      </c>
      <c r="AV58" s="30">
        <v>0</v>
      </c>
      <c r="AW58" s="30">
        <v>0</v>
      </c>
      <c r="AX58" s="31">
        <v>0</v>
      </c>
      <c r="AZ58" s="39">
        <f t="array" ref="AZ58">SUM(IF(YEAR($C$5:$AX$5)=AZ$5,$C58:$AX58))</f>
        <v>0</v>
      </c>
      <c r="BA58" s="30">
        <f t="array" ref="BA58">SUM(IF(YEAR($C$5:$AX$5)=BA$5,$C58:$AX58))</f>
        <v>0</v>
      </c>
      <c r="BB58" s="30">
        <f t="array" ref="BB58">SUM(IF(YEAR($C$5:$AX$5)=BB$5,$C58:$AX58))</f>
        <v>0</v>
      </c>
      <c r="BC58" s="31">
        <f t="array" ref="BC58">SUM(IF(YEAR($C$5:$AX$5)=BC$5,$C58:$AX58))</f>
        <v>4.5602509999999995E-3</v>
      </c>
      <c r="BE58" s="39">
        <f t="shared" si="14"/>
        <v>0</v>
      </c>
      <c r="BF58" s="30">
        <f t="shared" si="15"/>
        <v>0</v>
      </c>
      <c r="BG58" s="31">
        <f t="shared" si="16"/>
        <v>0</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0.21108025000000002</v>
      </c>
      <c r="V60" s="30">
        <v>5.911044E-2</v>
      </c>
      <c r="W60" s="30">
        <v>0</v>
      </c>
      <c r="X60" s="30">
        <v>0</v>
      </c>
      <c r="Y60" s="30">
        <v>0</v>
      </c>
      <c r="Z60" s="30">
        <v>0</v>
      </c>
      <c r="AA60" s="30">
        <v>0</v>
      </c>
      <c r="AB60" s="30">
        <v>0</v>
      </c>
      <c r="AC60" s="30">
        <v>0</v>
      </c>
      <c r="AD60" s="30">
        <v>0</v>
      </c>
      <c r="AE60" s="30">
        <v>0</v>
      </c>
      <c r="AF60" s="30">
        <v>0</v>
      </c>
      <c r="AG60" s="30">
        <v>0.19664463000000001</v>
      </c>
      <c r="AH60" s="30">
        <v>0.12282567999999999</v>
      </c>
      <c r="AI60" s="30">
        <v>0</v>
      </c>
      <c r="AJ60" s="30">
        <v>0</v>
      </c>
      <c r="AK60" s="30">
        <v>0</v>
      </c>
      <c r="AL60" s="30">
        <v>0</v>
      </c>
      <c r="AM60" s="30">
        <v>0</v>
      </c>
      <c r="AN60" s="30">
        <v>0</v>
      </c>
      <c r="AO60" s="30">
        <v>0</v>
      </c>
      <c r="AP60" s="30">
        <v>0</v>
      </c>
      <c r="AQ60" s="30">
        <v>0</v>
      </c>
      <c r="AR60" s="30">
        <v>0</v>
      </c>
      <c r="AS60" s="30">
        <v>0.24297062000000003</v>
      </c>
      <c r="AT60" s="30">
        <v>0.10104058999999999</v>
      </c>
      <c r="AU60" s="30">
        <v>0</v>
      </c>
      <c r="AV60" s="30">
        <v>0</v>
      </c>
      <c r="AW60" s="30">
        <v>0</v>
      </c>
      <c r="AX60" s="31">
        <v>0</v>
      </c>
      <c r="AZ60" s="39">
        <f t="array" ref="AZ60">SUM(IF(YEAR($C$5:$AX$5)=AZ$5,$C60:$AX60))</f>
        <v>0</v>
      </c>
      <c r="BA60" s="30">
        <f t="array" ref="BA60">SUM(IF(YEAR($C$5:$AX$5)=BA$5,$C60:$AX60))</f>
        <v>0.27019069000000001</v>
      </c>
      <c r="BB60" s="30">
        <f t="array" ref="BB60">SUM(IF(YEAR($C$5:$AX$5)=BB$5,$C60:$AX60))</f>
        <v>0.31947031000000004</v>
      </c>
      <c r="BC60" s="31">
        <f t="array" ref="BC60">SUM(IF(YEAR($C$5:$AX$5)=BC$5,$C60:$AX60))</f>
        <v>0.34401121000000001</v>
      </c>
      <c r="BE60" s="39">
        <f t="shared" si="14"/>
        <v>0</v>
      </c>
      <c r="BF60" s="30">
        <f t="shared" si="15"/>
        <v>0.27019069000000001</v>
      </c>
      <c r="BG60" s="31">
        <f t="shared" si="16"/>
        <v>0.31947031000000004</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7.2710930000000007E-2</v>
      </c>
      <c r="V61" s="30">
        <v>2.0945344000000001E-2</v>
      </c>
      <c r="W61" s="30">
        <v>0</v>
      </c>
      <c r="X61" s="30">
        <v>0</v>
      </c>
      <c r="Y61" s="30">
        <v>0</v>
      </c>
      <c r="Z61" s="30">
        <v>0</v>
      </c>
      <c r="AA61" s="30">
        <v>0</v>
      </c>
      <c r="AB61" s="30">
        <v>0</v>
      </c>
      <c r="AC61" s="30">
        <v>0</v>
      </c>
      <c r="AD61" s="30">
        <v>0</v>
      </c>
      <c r="AE61" s="30">
        <v>0</v>
      </c>
      <c r="AF61" s="30">
        <v>0</v>
      </c>
      <c r="AG61" s="30">
        <v>7.5940060000000004E-2</v>
      </c>
      <c r="AH61" s="30">
        <v>2.7360514000000002E-2</v>
      </c>
      <c r="AI61" s="30">
        <v>0</v>
      </c>
      <c r="AJ61" s="30">
        <v>0</v>
      </c>
      <c r="AK61" s="30">
        <v>0</v>
      </c>
      <c r="AL61" s="30">
        <v>0</v>
      </c>
      <c r="AM61" s="30">
        <v>0</v>
      </c>
      <c r="AN61" s="30">
        <v>0</v>
      </c>
      <c r="AO61" s="30">
        <v>0</v>
      </c>
      <c r="AP61" s="30">
        <v>0</v>
      </c>
      <c r="AQ61" s="30">
        <v>0</v>
      </c>
      <c r="AR61" s="30">
        <v>0</v>
      </c>
      <c r="AS61" s="30">
        <v>6.7557980000000004E-2</v>
      </c>
      <c r="AT61" s="30">
        <v>2.5429541E-2</v>
      </c>
      <c r="AU61" s="30">
        <v>0</v>
      </c>
      <c r="AV61" s="30">
        <v>0</v>
      </c>
      <c r="AW61" s="30">
        <v>0</v>
      </c>
      <c r="AX61" s="31">
        <v>0</v>
      </c>
      <c r="AZ61" s="39">
        <f t="array" ref="AZ61">SUM(IF(YEAR($C$5:$AX$5)=AZ$5,$C61:$AX61))</f>
        <v>0</v>
      </c>
      <c r="BA61" s="30">
        <f t="array" ref="BA61">SUM(IF(YEAR($C$5:$AX$5)=BA$5,$C61:$AX61))</f>
        <v>9.3656274000000012E-2</v>
      </c>
      <c r="BB61" s="30">
        <f t="array" ref="BB61">SUM(IF(YEAR($C$5:$AX$5)=BB$5,$C61:$AX61))</f>
        <v>0.10330057400000001</v>
      </c>
      <c r="BC61" s="31">
        <f t="array" ref="BC61">SUM(IF(YEAR($C$5:$AX$5)=BC$5,$C61:$AX61))</f>
        <v>9.2987521000000004E-2</v>
      </c>
      <c r="BE61" s="39">
        <f t="shared" si="14"/>
        <v>0</v>
      </c>
      <c r="BF61" s="30">
        <f t="shared" si="15"/>
        <v>9.3656274000000012E-2</v>
      </c>
      <c r="BG61" s="31">
        <f t="shared" si="16"/>
        <v>0.10330057400000001</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0.26658768999999999</v>
      </c>
      <c r="V62" s="30">
        <v>9.4926440000000001E-2</v>
      </c>
      <c r="W62" s="30">
        <v>0</v>
      </c>
      <c r="X62" s="30">
        <v>0</v>
      </c>
      <c r="Y62" s="30">
        <v>0</v>
      </c>
      <c r="Z62" s="30">
        <v>0</v>
      </c>
      <c r="AA62" s="30">
        <v>0</v>
      </c>
      <c r="AB62" s="30">
        <v>0</v>
      </c>
      <c r="AC62" s="30">
        <v>0</v>
      </c>
      <c r="AD62" s="30">
        <v>0</v>
      </c>
      <c r="AE62" s="30">
        <v>0</v>
      </c>
      <c r="AF62" s="30">
        <v>0</v>
      </c>
      <c r="AG62" s="30">
        <v>0.27549409999999996</v>
      </c>
      <c r="AH62" s="30">
        <v>0.16538389000000001</v>
      </c>
      <c r="AI62" s="30">
        <v>0</v>
      </c>
      <c r="AJ62" s="30">
        <v>0</v>
      </c>
      <c r="AK62" s="30">
        <v>0</v>
      </c>
      <c r="AL62" s="30">
        <v>0</v>
      </c>
      <c r="AM62" s="30">
        <v>0</v>
      </c>
      <c r="AN62" s="30">
        <v>0</v>
      </c>
      <c r="AO62" s="30">
        <v>0</v>
      </c>
      <c r="AP62" s="30">
        <v>0</v>
      </c>
      <c r="AQ62" s="30">
        <v>0</v>
      </c>
      <c r="AR62" s="30">
        <v>0</v>
      </c>
      <c r="AS62" s="30">
        <v>0.30398133000000005</v>
      </c>
      <c r="AT62" s="30">
        <v>0.10595147000000001</v>
      </c>
      <c r="AU62" s="30">
        <v>0</v>
      </c>
      <c r="AV62" s="30">
        <v>0</v>
      </c>
      <c r="AW62" s="30">
        <v>0</v>
      </c>
      <c r="AX62" s="31">
        <v>0</v>
      </c>
      <c r="AZ62" s="39">
        <f t="array" ref="AZ62">SUM(IF(YEAR($C$5:$AX$5)=AZ$5,$C62:$AX62))</f>
        <v>0</v>
      </c>
      <c r="BA62" s="30">
        <f t="array" ref="BA62">SUM(IF(YEAR($C$5:$AX$5)=BA$5,$C62:$AX62))</f>
        <v>0.36151412999999999</v>
      </c>
      <c r="BB62" s="30">
        <f t="array" ref="BB62">SUM(IF(YEAR($C$5:$AX$5)=BB$5,$C62:$AX62))</f>
        <v>0.44087798999999994</v>
      </c>
      <c r="BC62" s="31">
        <f t="array" ref="BC62">SUM(IF(YEAR($C$5:$AX$5)=BC$5,$C62:$AX62))</f>
        <v>0.40993280000000004</v>
      </c>
      <c r="BE62" s="39">
        <f t="shared" si="14"/>
        <v>0</v>
      </c>
      <c r="BF62" s="30">
        <f t="shared" si="15"/>
        <v>0.36151412999999999</v>
      </c>
      <c r="BG62" s="31">
        <f t="shared" si="16"/>
        <v>0.44087798999999994</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0</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3.4602889999999997E-2</v>
      </c>
      <c r="V64" s="30">
        <v>9.8459619999999998E-3</v>
      </c>
      <c r="W64" s="30">
        <v>0</v>
      </c>
      <c r="X64" s="30">
        <v>0</v>
      </c>
      <c r="Y64" s="30">
        <v>0</v>
      </c>
      <c r="Z64" s="30">
        <v>0</v>
      </c>
      <c r="AA64" s="30">
        <v>0</v>
      </c>
      <c r="AB64" s="30">
        <v>0</v>
      </c>
      <c r="AC64" s="30">
        <v>0</v>
      </c>
      <c r="AD64" s="30">
        <v>0</v>
      </c>
      <c r="AE64" s="30">
        <v>0</v>
      </c>
      <c r="AF64" s="30">
        <v>0</v>
      </c>
      <c r="AG64" s="30">
        <v>2.9784006000000002E-2</v>
      </c>
      <c r="AH64" s="30">
        <v>6.1160770000000001E-3</v>
      </c>
      <c r="AI64" s="30">
        <v>0</v>
      </c>
      <c r="AJ64" s="30">
        <v>0</v>
      </c>
      <c r="AK64" s="30">
        <v>0</v>
      </c>
      <c r="AL64" s="30">
        <v>0</v>
      </c>
      <c r="AM64" s="30">
        <v>0</v>
      </c>
      <c r="AN64" s="30">
        <v>0</v>
      </c>
      <c r="AO64" s="30">
        <v>0</v>
      </c>
      <c r="AP64" s="30">
        <v>0</v>
      </c>
      <c r="AQ64" s="30">
        <v>0</v>
      </c>
      <c r="AR64" s="30">
        <v>0</v>
      </c>
      <c r="AS64" s="30">
        <v>3.1828074999999997E-2</v>
      </c>
      <c r="AT64" s="30">
        <v>8.8244199999999995E-3</v>
      </c>
      <c r="AU64" s="30">
        <v>0</v>
      </c>
      <c r="AV64" s="30">
        <v>0</v>
      </c>
      <c r="AW64" s="30">
        <v>0</v>
      </c>
      <c r="AX64" s="31">
        <v>0</v>
      </c>
      <c r="AZ64" s="39">
        <f t="array" ref="AZ64">SUM(IF(YEAR($C$5:$AX$5)=AZ$5,$C64:$AX64))</f>
        <v>0</v>
      </c>
      <c r="BA64" s="30">
        <f t="array" ref="BA64">SUM(IF(YEAR($C$5:$AX$5)=BA$5,$C64:$AX64))</f>
        <v>4.4448851999999997E-2</v>
      </c>
      <c r="BB64" s="30">
        <f t="array" ref="BB64">SUM(IF(YEAR($C$5:$AX$5)=BB$5,$C64:$AX64))</f>
        <v>3.5900082999999999E-2</v>
      </c>
      <c r="BC64" s="31">
        <f t="array" ref="BC64">SUM(IF(YEAR($C$5:$AX$5)=BC$5,$C64:$AX64))</f>
        <v>4.0652494999999997E-2</v>
      </c>
      <c r="BE64" s="39">
        <f t="shared" si="14"/>
        <v>0</v>
      </c>
      <c r="BF64" s="30">
        <f t="shared" si="15"/>
        <v>4.4448851999999997E-2</v>
      </c>
      <c r="BG64" s="31">
        <f t="shared" si="16"/>
        <v>3.5900082999999999E-2</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9.4119189999999995E-3</v>
      </c>
      <c r="V65" s="30">
        <v>5.5521269999999996E-3</v>
      </c>
      <c r="W65" s="30">
        <v>0</v>
      </c>
      <c r="X65" s="30">
        <v>0</v>
      </c>
      <c r="Y65" s="30">
        <v>0</v>
      </c>
      <c r="Z65" s="30">
        <v>0</v>
      </c>
      <c r="AA65" s="30">
        <v>0</v>
      </c>
      <c r="AB65" s="30">
        <v>0</v>
      </c>
      <c r="AC65" s="30">
        <v>0</v>
      </c>
      <c r="AD65" s="30">
        <v>0</v>
      </c>
      <c r="AE65" s="30">
        <v>0</v>
      </c>
      <c r="AF65" s="30">
        <v>0</v>
      </c>
      <c r="AG65" s="30">
        <v>1.1867561999999998E-2</v>
      </c>
      <c r="AH65" s="30">
        <v>1.9852504399999998E-2</v>
      </c>
      <c r="AI65" s="30">
        <v>0</v>
      </c>
      <c r="AJ65" s="30">
        <v>0</v>
      </c>
      <c r="AK65" s="30">
        <v>0</v>
      </c>
      <c r="AL65" s="30">
        <v>0</v>
      </c>
      <c r="AM65" s="30">
        <v>0</v>
      </c>
      <c r="AN65" s="30">
        <v>0</v>
      </c>
      <c r="AO65" s="30">
        <v>0</v>
      </c>
      <c r="AP65" s="30">
        <v>0</v>
      </c>
      <c r="AQ65" s="30">
        <v>0</v>
      </c>
      <c r="AR65" s="30">
        <v>0</v>
      </c>
      <c r="AS65" s="30">
        <v>6.6951300000000005E-2</v>
      </c>
      <c r="AT65" s="30">
        <v>2.8394678999999999E-2</v>
      </c>
      <c r="AU65" s="30">
        <v>0</v>
      </c>
      <c r="AV65" s="30">
        <v>0</v>
      </c>
      <c r="AW65" s="30">
        <v>0</v>
      </c>
      <c r="AX65" s="31">
        <v>0</v>
      </c>
      <c r="AZ65" s="39">
        <f t="array" ref="AZ65">SUM(IF(YEAR($C$5:$AX$5)=AZ$5,$C65:$AX65))</f>
        <v>0</v>
      </c>
      <c r="BA65" s="30">
        <f t="array" ref="BA65">SUM(IF(YEAR($C$5:$AX$5)=BA$5,$C65:$AX65))</f>
        <v>1.4964045999999998E-2</v>
      </c>
      <c r="BB65" s="30">
        <f t="array" ref="BB65">SUM(IF(YEAR($C$5:$AX$5)=BB$5,$C65:$AX65))</f>
        <v>3.1720066399999997E-2</v>
      </c>
      <c r="BC65" s="31">
        <f t="array" ref="BC65">SUM(IF(YEAR($C$5:$AX$5)=BC$5,$C65:$AX65))</f>
        <v>9.5345978999999997E-2</v>
      </c>
      <c r="BE65" s="39">
        <f t="shared" si="14"/>
        <v>0</v>
      </c>
      <c r="BF65" s="30">
        <f t="shared" si="15"/>
        <v>1.4964045999999998E-2</v>
      </c>
      <c r="BG65" s="31">
        <f t="shared" si="16"/>
        <v>3.1720066399999997E-2</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0.13780804999999999</v>
      </c>
      <c r="V66" s="30">
        <v>4.5662560000000005E-2</v>
      </c>
      <c r="W66" s="30">
        <v>0</v>
      </c>
      <c r="X66" s="30">
        <v>0</v>
      </c>
      <c r="Y66" s="30">
        <v>0</v>
      </c>
      <c r="Z66" s="30">
        <v>0</v>
      </c>
      <c r="AA66" s="30">
        <v>0</v>
      </c>
      <c r="AB66" s="30">
        <v>0</v>
      </c>
      <c r="AC66" s="30">
        <v>0</v>
      </c>
      <c r="AD66" s="30">
        <v>0</v>
      </c>
      <c r="AE66" s="30">
        <v>0</v>
      </c>
      <c r="AF66" s="30">
        <v>0</v>
      </c>
      <c r="AG66" s="30">
        <v>0.14895269999999999</v>
      </c>
      <c r="AH66" s="30">
        <v>7.9373620000000006E-2</v>
      </c>
      <c r="AI66" s="30">
        <v>0</v>
      </c>
      <c r="AJ66" s="30">
        <v>0</v>
      </c>
      <c r="AK66" s="30">
        <v>0</v>
      </c>
      <c r="AL66" s="30">
        <v>0</v>
      </c>
      <c r="AM66" s="30">
        <v>0</v>
      </c>
      <c r="AN66" s="30">
        <v>0</v>
      </c>
      <c r="AO66" s="30">
        <v>0</v>
      </c>
      <c r="AP66" s="30">
        <v>0</v>
      </c>
      <c r="AQ66" s="30">
        <v>0</v>
      </c>
      <c r="AR66" s="30">
        <v>0</v>
      </c>
      <c r="AS66" s="30">
        <v>0.15814335000000002</v>
      </c>
      <c r="AT66" s="30">
        <v>4.4746279999999999E-2</v>
      </c>
      <c r="AU66" s="30">
        <v>0</v>
      </c>
      <c r="AV66" s="30">
        <v>0</v>
      </c>
      <c r="AW66" s="30">
        <v>0</v>
      </c>
      <c r="AX66" s="31">
        <v>0</v>
      </c>
      <c r="AZ66" s="39">
        <f t="array" ref="AZ66">SUM(IF(YEAR($C$5:$AX$5)=AZ$5,$C66:$AX66))</f>
        <v>0</v>
      </c>
      <c r="BA66" s="30">
        <f t="array" ref="BA66">SUM(IF(YEAR($C$5:$AX$5)=BA$5,$C66:$AX66))</f>
        <v>0.18347060999999998</v>
      </c>
      <c r="BB66" s="30">
        <f t="array" ref="BB66">SUM(IF(YEAR($C$5:$AX$5)=BB$5,$C66:$AX66))</f>
        <v>0.22832632</v>
      </c>
      <c r="BC66" s="31">
        <f t="array" ref="BC66">SUM(IF(YEAR($C$5:$AX$5)=BC$5,$C66:$AX66))</f>
        <v>0.20288963000000002</v>
      </c>
      <c r="BE66" s="39">
        <f t="shared" si="14"/>
        <v>0</v>
      </c>
      <c r="BF66" s="30">
        <f t="shared" si="15"/>
        <v>0.18347060999999998</v>
      </c>
      <c r="BG66" s="31">
        <f t="shared" si="16"/>
        <v>0.22832632</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0.10179041</v>
      </c>
      <c r="V67" s="30">
        <v>4.3386216999999998E-2</v>
      </c>
      <c r="W67" s="30">
        <v>0</v>
      </c>
      <c r="X67" s="30">
        <v>0</v>
      </c>
      <c r="Y67" s="30">
        <v>0</v>
      </c>
      <c r="Z67" s="30">
        <v>0</v>
      </c>
      <c r="AA67" s="30">
        <v>0</v>
      </c>
      <c r="AB67" s="30">
        <v>0</v>
      </c>
      <c r="AC67" s="30">
        <v>0</v>
      </c>
      <c r="AD67" s="30">
        <v>0</v>
      </c>
      <c r="AE67" s="30">
        <v>0</v>
      </c>
      <c r="AF67" s="30">
        <v>0</v>
      </c>
      <c r="AG67" s="30">
        <v>0.10267346999999999</v>
      </c>
      <c r="AH67" s="30">
        <v>6.8639789999999992E-2</v>
      </c>
      <c r="AI67" s="30">
        <v>0</v>
      </c>
      <c r="AJ67" s="30">
        <v>0</v>
      </c>
      <c r="AK67" s="30">
        <v>0</v>
      </c>
      <c r="AL67" s="30">
        <v>0</v>
      </c>
      <c r="AM67" s="30">
        <v>0</v>
      </c>
      <c r="AN67" s="30">
        <v>0</v>
      </c>
      <c r="AO67" s="30">
        <v>0</v>
      </c>
      <c r="AP67" s="30">
        <v>0</v>
      </c>
      <c r="AQ67" s="30">
        <v>0</v>
      </c>
      <c r="AR67" s="30">
        <v>0</v>
      </c>
      <c r="AS67" s="30">
        <v>0.1188274</v>
      </c>
      <c r="AT67" s="30">
        <v>4.5253349999999998E-2</v>
      </c>
      <c r="AU67" s="30">
        <v>0</v>
      </c>
      <c r="AV67" s="30">
        <v>0</v>
      </c>
      <c r="AW67" s="30">
        <v>0</v>
      </c>
      <c r="AX67" s="31">
        <v>0</v>
      </c>
      <c r="AZ67" s="39">
        <f t="array" ref="AZ67">SUM(IF(YEAR($C$5:$AX$5)=AZ$5,$C67:$AX67))</f>
        <v>0</v>
      </c>
      <c r="BA67" s="30">
        <f t="array" ref="BA67">SUM(IF(YEAR($C$5:$AX$5)=BA$5,$C67:$AX67))</f>
        <v>0.145176627</v>
      </c>
      <c r="BB67" s="30">
        <f t="array" ref="BB67">SUM(IF(YEAR($C$5:$AX$5)=BB$5,$C67:$AX67))</f>
        <v>0.17131325999999997</v>
      </c>
      <c r="BC67" s="31">
        <f t="array" ref="BC67">SUM(IF(YEAR($C$5:$AX$5)=BC$5,$C67:$AX67))</f>
        <v>0.16408075</v>
      </c>
      <c r="BE67" s="39">
        <f t="shared" si="14"/>
        <v>0</v>
      </c>
      <c r="BF67" s="30">
        <f t="shared" si="15"/>
        <v>0.145176627</v>
      </c>
      <c r="BG67" s="31">
        <f t="shared" si="16"/>
        <v>0.17131325999999997</v>
      </c>
    </row>
    <row r="68" spans="2:59">
      <c r="B68" s="17">
        <v>3176</v>
      </c>
      <c r="C68" s="30">
        <v>1.732558</v>
      </c>
      <c r="D68" s="30">
        <v>1.5530630000000001</v>
      </c>
      <c r="E68" s="30">
        <v>1.4489449999999999</v>
      </c>
      <c r="F68" s="30">
        <v>1.2520039999999999</v>
      </c>
      <c r="G68" s="30">
        <v>1.2358640000000001</v>
      </c>
      <c r="H68" s="30">
        <v>1.7008749999999999</v>
      </c>
      <c r="I68" s="30">
        <v>1.9727460000000001</v>
      </c>
      <c r="J68" s="30">
        <v>1.898379</v>
      </c>
      <c r="K68" s="30">
        <v>1.426844</v>
      </c>
      <c r="L68" s="30">
        <v>1.378935</v>
      </c>
      <c r="M68" s="30">
        <v>1.490289</v>
      </c>
      <c r="N68" s="30">
        <v>1.67669</v>
      </c>
      <c r="O68" s="30">
        <v>1.9498599999999999</v>
      </c>
      <c r="P68" s="30">
        <v>1.679017</v>
      </c>
      <c r="Q68" s="30">
        <v>1.5724260000000001</v>
      </c>
      <c r="R68" s="30">
        <v>1.3100020000000001</v>
      </c>
      <c r="S68" s="30">
        <v>1.344603</v>
      </c>
      <c r="T68" s="30">
        <v>1.7157880000000001</v>
      </c>
      <c r="U68" s="30">
        <v>2.0054650000000001</v>
      </c>
      <c r="V68" s="30">
        <v>1.8976310000000001</v>
      </c>
      <c r="W68" s="30">
        <v>1.439786</v>
      </c>
      <c r="X68" s="30">
        <v>1.438947</v>
      </c>
      <c r="Y68" s="30">
        <v>1.539239</v>
      </c>
      <c r="Z68" s="30">
        <v>1.7262439999999999</v>
      </c>
      <c r="AA68" s="30">
        <v>1.798654</v>
      </c>
      <c r="AB68" s="30">
        <v>1.6784969999999999</v>
      </c>
      <c r="AC68" s="30">
        <v>1.43496</v>
      </c>
      <c r="AD68" s="30">
        <v>1.244996</v>
      </c>
      <c r="AE68" s="30">
        <v>1.238494</v>
      </c>
      <c r="AF68" s="30">
        <v>1.612706</v>
      </c>
      <c r="AG68" s="30">
        <v>2.007943</v>
      </c>
      <c r="AH68" s="30">
        <v>1.9749159999999999</v>
      </c>
      <c r="AI68" s="30">
        <v>1.464037</v>
      </c>
      <c r="AJ68" s="30">
        <v>1.4667809999999999</v>
      </c>
      <c r="AK68" s="30">
        <v>1.445789</v>
      </c>
      <c r="AL68" s="30">
        <v>1.770802</v>
      </c>
      <c r="AM68" s="30">
        <v>2.0515539999999999</v>
      </c>
      <c r="AN68" s="30">
        <v>1.84805</v>
      </c>
      <c r="AO68" s="30">
        <v>1.5598179999999999</v>
      </c>
      <c r="AP68" s="30">
        <v>1.396161</v>
      </c>
      <c r="AQ68" s="30">
        <v>1.339655</v>
      </c>
      <c r="AR68" s="30">
        <v>1.695408</v>
      </c>
      <c r="AS68" s="30">
        <v>2.105464</v>
      </c>
      <c r="AT68" s="30">
        <v>2.0095429999999999</v>
      </c>
      <c r="AU68" s="30">
        <v>1.470299</v>
      </c>
      <c r="AV68" s="30">
        <v>1.4635530000000001</v>
      </c>
      <c r="AW68" s="30">
        <v>1.414801</v>
      </c>
      <c r="AX68" s="31">
        <v>1.7901560000000001</v>
      </c>
      <c r="AZ68" s="39">
        <f t="array" ref="AZ68">SUM(IF(YEAR($C$5:$AX$5)=AZ$5,$C68:$AX68))</f>
        <v>18.767192000000001</v>
      </c>
      <c r="BA68" s="30">
        <f t="array" ref="BA68">SUM(IF(YEAR($C$5:$AX$5)=BA$5,$C68:$AX68))</f>
        <v>19.619008000000001</v>
      </c>
      <c r="BB68" s="30">
        <f t="array" ref="BB68">SUM(IF(YEAR($C$5:$AX$5)=BB$5,$C68:$AX68))</f>
        <v>19.138574999999999</v>
      </c>
      <c r="BC68" s="31">
        <f t="array" ref="BC68">SUM(IF(YEAR($C$5:$AX$5)=BC$5,$C68:$AX68))</f>
        <v>20.144462000000001</v>
      </c>
      <c r="BE68" s="39">
        <f t="shared" si="14"/>
        <v>19.400666000000001</v>
      </c>
      <c r="BF68" s="30">
        <f t="shared" si="15"/>
        <v>19.158701000000001</v>
      </c>
      <c r="BG68" s="31">
        <f t="shared" si="16"/>
        <v>19.938212</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0</v>
      </c>
      <c r="V69" s="30">
        <v>0</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1">
        <v>0</v>
      </c>
      <c r="AZ69" s="39">
        <f t="array" ref="AZ69">SUM(IF(YEAR($C$5:$AX$5)=AZ$5,$C69:$AX69))</f>
        <v>0</v>
      </c>
      <c r="BA69" s="30">
        <f t="array" ref="BA69">SUM(IF(YEAR($C$5:$AX$5)=BA$5,$C69:$AX69))</f>
        <v>0</v>
      </c>
      <c r="BB69" s="30">
        <f t="array" ref="BB69">SUM(IF(YEAR($C$5:$AX$5)=BB$5,$C69:$AX69))</f>
        <v>0</v>
      </c>
      <c r="BC69" s="31">
        <f t="array" ref="BC69">SUM(IF(YEAR($C$5:$AX$5)=BC$5,$C69:$AX69))</f>
        <v>0</v>
      </c>
      <c r="BE69" s="39">
        <f t="shared" si="14"/>
        <v>0</v>
      </c>
      <c r="BF69" s="30">
        <f t="shared" si="15"/>
        <v>0</v>
      </c>
      <c r="BG69" s="31">
        <f t="shared" si="16"/>
        <v>0</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0</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0</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2.6523940000000003E-2</v>
      </c>
      <c r="V71" s="30">
        <v>8.1116103000000005E-3</v>
      </c>
      <c r="W71" s="30">
        <v>0</v>
      </c>
      <c r="X71" s="30">
        <v>0</v>
      </c>
      <c r="Y71" s="30">
        <v>0</v>
      </c>
      <c r="Z71" s="30">
        <v>0</v>
      </c>
      <c r="AA71" s="30">
        <v>1.2603520999999999E-2</v>
      </c>
      <c r="AB71" s="30">
        <v>0</v>
      </c>
      <c r="AC71" s="30">
        <v>0</v>
      </c>
      <c r="AD71" s="30">
        <v>0</v>
      </c>
      <c r="AE71" s="30">
        <v>0</v>
      </c>
      <c r="AF71" s="30">
        <v>0</v>
      </c>
      <c r="AG71" s="30">
        <v>3.0597619E-2</v>
      </c>
      <c r="AH71" s="30">
        <v>1.1448963699999998E-2</v>
      </c>
      <c r="AI71" s="30">
        <v>0</v>
      </c>
      <c r="AJ71" s="30">
        <v>0</v>
      </c>
      <c r="AK71" s="30">
        <v>0</v>
      </c>
      <c r="AL71" s="30">
        <v>0</v>
      </c>
      <c r="AM71" s="30">
        <v>0</v>
      </c>
      <c r="AN71" s="30">
        <v>0</v>
      </c>
      <c r="AO71" s="30">
        <v>0</v>
      </c>
      <c r="AP71" s="30">
        <v>0</v>
      </c>
      <c r="AQ71" s="30">
        <v>0</v>
      </c>
      <c r="AR71" s="30">
        <v>0</v>
      </c>
      <c r="AS71" s="30">
        <v>2.6554271000000001E-2</v>
      </c>
      <c r="AT71" s="30">
        <v>1.0942503999999999E-2</v>
      </c>
      <c r="AU71" s="30">
        <v>0</v>
      </c>
      <c r="AV71" s="30">
        <v>0</v>
      </c>
      <c r="AW71" s="30">
        <v>0</v>
      </c>
      <c r="AX71" s="31">
        <v>0</v>
      </c>
      <c r="AZ71" s="39">
        <f t="array" ref="AZ71">SUM(IF(YEAR($C$5:$AX$5)=AZ$5,$C71:$AX71))</f>
        <v>0</v>
      </c>
      <c r="BA71" s="30">
        <f t="array" ref="BA71">SUM(IF(YEAR($C$5:$AX$5)=BA$5,$C71:$AX71))</f>
        <v>3.4635550300000005E-2</v>
      </c>
      <c r="BB71" s="30">
        <f t="array" ref="BB71">SUM(IF(YEAR($C$5:$AX$5)=BB$5,$C71:$AX71))</f>
        <v>5.4650103699999994E-2</v>
      </c>
      <c r="BC71" s="31">
        <f t="array" ref="BC71">SUM(IF(YEAR($C$5:$AX$5)=BC$5,$C71:$AX71))</f>
        <v>3.7496774999999996E-2</v>
      </c>
      <c r="BE71" s="39">
        <f t="shared" ref="BE71:BE134" si="17">SUM(H71:S71)</f>
        <v>0</v>
      </c>
      <c r="BF71" s="30">
        <f t="shared" ref="BF71:BF134" si="18">SUM(T71:AE71)</f>
        <v>4.7239071300000005E-2</v>
      </c>
      <c r="BG71" s="31">
        <f t="shared" ref="BG71:BG134" si="19">SUM(AF71:AQ71)</f>
        <v>4.2046582700000001E-2</v>
      </c>
    </row>
    <row r="72" spans="2:59">
      <c r="B72" s="17">
        <v>5083</v>
      </c>
      <c r="C72" s="30">
        <v>2.2922442000000001E-2</v>
      </c>
      <c r="D72" s="30">
        <v>0</v>
      </c>
      <c r="E72" s="30">
        <v>0</v>
      </c>
      <c r="F72" s="30">
        <v>0</v>
      </c>
      <c r="G72" s="30">
        <v>0</v>
      </c>
      <c r="H72" s="30">
        <v>0</v>
      </c>
      <c r="I72" s="30">
        <v>9.8268010000000003E-2</v>
      </c>
      <c r="J72" s="30">
        <v>5.4335689999999999E-2</v>
      </c>
      <c r="K72" s="30">
        <v>0</v>
      </c>
      <c r="L72" s="30">
        <v>0</v>
      </c>
      <c r="M72" s="30">
        <v>0</v>
      </c>
      <c r="N72" s="30">
        <v>0</v>
      </c>
      <c r="O72" s="30">
        <v>0</v>
      </c>
      <c r="P72" s="30">
        <v>0</v>
      </c>
      <c r="Q72" s="30">
        <v>0</v>
      </c>
      <c r="R72" s="30">
        <v>0</v>
      </c>
      <c r="S72" s="30">
        <v>0</v>
      </c>
      <c r="T72" s="30">
        <v>0</v>
      </c>
      <c r="U72" s="30">
        <v>0.31676000000000004</v>
      </c>
      <c r="V72" s="30">
        <v>0.15584383000000002</v>
      </c>
      <c r="W72" s="30">
        <v>0</v>
      </c>
      <c r="X72" s="30">
        <v>0</v>
      </c>
      <c r="Y72" s="30">
        <v>0</v>
      </c>
      <c r="Z72" s="30">
        <v>0</v>
      </c>
      <c r="AA72" s="30">
        <v>2.9939938999999999E-2</v>
      </c>
      <c r="AB72" s="30">
        <v>0</v>
      </c>
      <c r="AC72" s="30">
        <v>0</v>
      </c>
      <c r="AD72" s="30">
        <v>0</v>
      </c>
      <c r="AE72" s="30">
        <v>0</v>
      </c>
      <c r="AF72" s="30">
        <v>0</v>
      </c>
      <c r="AG72" s="30">
        <v>0.30679390000000001</v>
      </c>
      <c r="AH72" s="30">
        <v>0.26880229999999999</v>
      </c>
      <c r="AI72" s="30">
        <v>0</v>
      </c>
      <c r="AJ72" s="30">
        <v>0</v>
      </c>
      <c r="AK72" s="30">
        <v>0</v>
      </c>
      <c r="AL72" s="30">
        <v>0</v>
      </c>
      <c r="AM72" s="30">
        <v>0</v>
      </c>
      <c r="AN72" s="30">
        <v>0</v>
      </c>
      <c r="AO72" s="30">
        <v>0</v>
      </c>
      <c r="AP72" s="30">
        <v>0</v>
      </c>
      <c r="AQ72" s="30">
        <v>0</v>
      </c>
      <c r="AR72" s="30">
        <v>0</v>
      </c>
      <c r="AS72" s="30">
        <v>0.3839939</v>
      </c>
      <c r="AT72" s="30">
        <v>0.2758119</v>
      </c>
      <c r="AU72" s="30">
        <v>0</v>
      </c>
      <c r="AV72" s="30">
        <v>0</v>
      </c>
      <c r="AW72" s="30">
        <v>0</v>
      </c>
      <c r="AX72" s="31">
        <v>0</v>
      </c>
      <c r="AZ72" s="39">
        <f t="array" ref="AZ72">SUM(IF(YEAR($C$5:$AX$5)=AZ$5,$C72:$AX72))</f>
        <v>0.175526142</v>
      </c>
      <c r="BA72" s="30">
        <f t="array" ref="BA72">SUM(IF(YEAR($C$5:$AX$5)=BA$5,$C72:$AX72))</f>
        <v>0.47260383000000006</v>
      </c>
      <c r="BB72" s="30">
        <f t="array" ref="BB72">SUM(IF(YEAR($C$5:$AX$5)=BB$5,$C72:$AX72))</f>
        <v>0.60553613900000003</v>
      </c>
      <c r="BC72" s="31">
        <f t="array" ref="BC72">SUM(IF(YEAR($C$5:$AX$5)=BC$5,$C72:$AX72))</f>
        <v>0.6598058</v>
      </c>
      <c r="BE72" s="39">
        <f t="shared" si="17"/>
        <v>0.15260370000000001</v>
      </c>
      <c r="BF72" s="30">
        <f t="shared" si="18"/>
        <v>0.50254376900000008</v>
      </c>
      <c r="BG72" s="31">
        <f t="shared" si="19"/>
        <v>0.5755962</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0</v>
      </c>
      <c r="V73" s="30">
        <v>0</v>
      </c>
      <c r="W73" s="30">
        <v>0</v>
      </c>
      <c r="X73" s="30">
        <v>0</v>
      </c>
      <c r="Y73" s="30">
        <v>0</v>
      </c>
      <c r="Z73" s="30">
        <v>0</v>
      </c>
      <c r="AA73" s="30">
        <v>0</v>
      </c>
      <c r="AB73" s="30">
        <v>0</v>
      </c>
      <c r="AC73" s="30">
        <v>0</v>
      </c>
      <c r="AD73" s="30">
        <v>0</v>
      </c>
      <c r="AE73" s="30">
        <v>0</v>
      </c>
      <c r="AF73" s="30">
        <v>0</v>
      </c>
      <c r="AG73" s="30">
        <v>0</v>
      </c>
      <c r="AH73" s="30">
        <v>0</v>
      </c>
      <c r="AI73" s="30">
        <v>0</v>
      </c>
      <c r="AJ73" s="30">
        <v>0</v>
      </c>
      <c r="AK73" s="30">
        <v>0</v>
      </c>
      <c r="AL73" s="30">
        <v>0</v>
      </c>
      <c r="AM73" s="30">
        <v>0</v>
      </c>
      <c r="AN73" s="30">
        <v>0</v>
      </c>
      <c r="AO73" s="30">
        <v>0</v>
      </c>
      <c r="AP73" s="30">
        <v>0</v>
      </c>
      <c r="AQ73" s="30">
        <v>0</v>
      </c>
      <c r="AR73" s="30">
        <v>0</v>
      </c>
      <c r="AS73" s="30">
        <v>0</v>
      </c>
      <c r="AT73" s="30">
        <v>0</v>
      </c>
      <c r="AU73" s="30">
        <v>0</v>
      </c>
      <c r="AV73" s="30">
        <v>0</v>
      </c>
      <c r="AW73" s="30">
        <v>0</v>
      </c>
      <c r="AX73" s="31">
        <v>0</v>
      </c>
      <c r="AZ73" s="39">
        <f t="array" ref="AZ73">SUM(IF(YEAR($C$5:$AX$5)=AZ$5,$C73:$AX73))</f>
        <v>0</v>
      </c>
      <c r="BA73" s="30">
        <f t="array" ref="BA73">SUM(IF(YEAR($C$5:$AX$5)=BA$5,$C73:$AX73))</f>
        <v>0</v>
      </c>
      <c r="BB73" s="30">
        <f t="array" ref="BB73">SUM(IF(YEAR($C$5:$AX$5)=BB$5,$C73:$AX73))</f>
        <v>0</v>
      </c>
      <c r="BC73" s="31">
        <f t="array" ref="BC73">SUM(IF(YEAR($C$5:$AX$5)=BC$5,$C73:$AX73))</f>
        <v>0</v>
      </c>
      <c r="BE73" s="39">
        <f t="shared" si="17"/>
        <v>0</v>
      </c>
      <c r="BF73" s="30">
        <f t="shared" si="18"/>
        <v>0</v>
      </c>
      <c r="BG73" s="31">
        <f t="shared" si="19"/>
        <v>0</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0</v>
      </c>
      <c r="V74" s="30">
        <v>0</v>
      </c>
      <c r="W74" s="30">
        <v>0</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0</v>
      </c>
      <c r="AP74" s="30">
        <v>0</v>
      </c>
      <c r="AQ74" s="30">
        <v>0</v>
      </c>
      <c r="AR74" s="30">
        <v>0</v>
      </c>
      <c r="AS74" s="30">
        <v>0</v>
      </c>
      <c r="AT74" s="30">
        <v>0</v>
      </c>
      <c r="AU74" s="30">
        <v>0</v>
      </c>
      <c r="AV74" s="30">
        <v>0</v>
      </c>
      <c r="AW74" s="30">
        <v>0</v>
      </c>
      <c r="AX74" s="31">
        <v>0</v>
      </c>
      <c r="AZ74" s="39">
        <f t="array" ref="AZ74">SUM(IF(YEAR($C$5:$AX$5)=AZ$5,$C74:$AX74))</f>
        <v>0</v>
      </c>
      <c r="BA74" s="30">
        <f t="array" ref="BA74">SUM(IF(YEAR($C$5:$AX$5)=BA$5,$C74:$AX74))</f>
        <v>0</v>
      </c>
      <c r="BB74" s="30">
        <f t="array" ref="BB74">SUM(IF(YEAR($C$5:$AX$5)=BB$5,$C74:$AX74))</f>
        <v>0</v>
      </c>
      <c r="BC74" s="31">
        <f t="array" ref="BC74">SUM(IF(YEAR($C$5:$AX$5)=BC$5,$C74:$AX74))</f>
        <v>0</v>
      </c>
      <c r="BE74" s="39">
        <f t="shared" si="17"/>
        <v>0</v>
      </c>
      <c r="BF74" s="30">
        <f t="shared" si="18"/>
        <v>0</v>
      </c>
      <c r="BG74" s="31">
        <f t="shared" si="19"/>
        <v>0</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1">
        <v>0</v>
      </c>
      <c r="AZ75" s="39">
        <f t="array" ref="AZ75">SUM(IF(YEAR($C$5:$AX$5)=AZ$5,$C75:$AX75))</f>
        <v>0</v>
      </c>
      <c r="BA75" s="30">
        <f t="array" ref="BA75">SUM(IF(YEAR($C$5:$AX$5)=BA$5,$C75:$AX75))</f>
        <v>0</v>
      </c>
      <c r="BB75" s="30">
        <f t="array" ref="BB75">SUM(IF(YEAR($C$5:$AX$5)=BB$5,$C75:$AX75))</f>
        <v>0</v>
      </c>
      <c r="BC75" s="31">
        <f t="array" ref="BC75">SUM(IF(YEAR($C$5:$AX$5)=BC$5,$C75:$AX75))</f>
        <v>0</v>
      </c>
      <c r="BE75" s="39">
        <f t="shared" si="17"/>
        <v>0</v>
      </c>
      <c r="BF75" s="30">
        <f t="shared" si="18"/>
        <v>0</v>
      </c>
      <c r="BG75" s="31">
        <f t="shared" si="19"/>
        <v>0</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0</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0</v>
      </c>
      <c r="BE76" s="39">
        <f t="shared" si="17"/>
        <v>0</v>
      </c>
      <c r="BF76" s="30">
        <f t="shared" si="18"/>
        <v>0</v>
      </c>
      <c r="BG76" s="31">
        <f t="shared" si="19"/>
        <v>0</v>
      </c>
    </row>
    <row r="77" spans="2:59">
      <c r="B77" s="17">
        <v>7138</v>
      </c>
      <c r="C77" s="30">
        <v>1.3784159999999999E-3</v>
      </c>
      <c r="D77" s="30">
        <v>0</v>
      </c>
      <c r="E77" s="30">
        <v>0</v>
      </c>
      <c r="F77" s="30">
        <v>0</v>
      </c>
      <c r="G77" s="30">
        <v>0</v>
      </c>
      <c r="H77" s="30">
        <v>0</v>
      </c>
      <c r="I77" s="30">
        <v>3.7363069999999998E-2</v>
      </c>
      <c r="J77" s="30">
        <v>1.3688321999999999E-2</v>
      </c>
      <c r="K77" s="30">
        <v>0</v>
      </c>
      <c r="L77" s="30">
        <v>0</v>
      </c>
      <c r="M77" s="30">
        <v>0</v>
      </c>
      <c r="N77" s="30">
        <v>0</v>
      </c>
      <c r="O77" s="30">
        <v>0</v>
      </c>
      <c r="P77" s="30">
        <v>0</v>
      </c>
      <c r="Q77" s="30">
        <v>0</v>
      </c>
      <c r="R77" s="30">
        <v>0</v>
      </c>
      <c r="S77" s="30">
        <v>0</v>
      </c>
      <c r="T77" s="30">
        <v>0</v>
      </c>
      <c r="U77" s="30">
        <v>2.5512880000000002E-2</v>
      </c>
      <c r="V77" s="30">
        <v>1.6900663999999999E-2</v>
      </c>
      <c r="W77" s="30">
        <v>0</v>
      </c>
      <c r="X77" s="30">
        <v>0</v>
      </c>
      <c r="Y77" s="30">
        <v>0</v>
      </c>
      <c r="Z77" s="30">
        <v>0</v>
      </c>
      <c r="AA77" s="30">
        <v>0</v>
      </c>
      <c r="AB77" s="30">
        <v>0</v>
      </c>
      <c r="AC77" s="30">
        <v>0</v>
      </c>
      <c r="AD77" s="30">
        <v>0</v>
      </c>
      <c r="AE77" s="30">
        <v>0</v>
      </c>
      <c r="AF77" s="30">
        <v>0</v>
      </c>
      <c r="AG77" s="30">
        <v>3.7363069999999998E-2</v>
      </c>
      <c r="AH77" s="30">
        <v>4.4906000000000001E-2</v>
      </c>
      <c r="AI77" s="30">
        <v>0</v>
      </c>
      <c r="AJ77" s="30">
        <v>0</v>
      </c>
      <c r="AK77" s="30">
        <v>0</v>
      </c>
      <c r="AL77" s="30">
        <v>0</v>
      </c>
      <c r="AM77" s="30">
        <v>0</v>
      </c>
      <c r="AN77" s="30">
        <v>0</v>
      </c>
      <c r="AO77" s="30">
        <v>0</v>
      </c>
      <c r="AP77" s="30">
        <v>0</v>
      </c>
      <c r="AQ77" s="30">
        <v>0</v>
      </c>
      <c r="AR77" s="30">
        <v>0</v>
      </c>
      <c r="AS77" s="30">
        <v>7.0226530000000009E-2</v>
      </c>
      <c r="AT77" s="30">
        <v>3.1355670000000002E-2</v>
      </c>
      <c r="AU77" s="30">
        <v>0</v>
      </c>
      <c r="AV77" s="30">
        <v>0</v>
      </c>
      <c r="AW77" s="30">
        <v>0</v>
      </c>
      <c r="AX77" s="31">
        <v>0</v>
      </c>
      <c r="AZ77" s="39">
        <f t="array" ref="AZ77">SUM(IF(YEAR($C$5:$AX$5)=AZ$5,$C77:$AX77))</f>
        <v>5.2429807999999994E-2</v>
      </c>
      <c r="BA77" s="30">
        <f t="array" ref="BA77">SUM(IF(YEAR($C$5:$AX$5)=BA$5,$C77:$AX77))</f>
        <v>4.2413543999999997E-2</v>
      </c>
      <c r="BB77" s="30">
        <f t="array" ref="BB77">SUM(IF(YEAR($C$5:$AX$5)=BB$5,$C77:$AX77))</f>
        <v>8.226907E-2</v>
      </c>
      <c r="BC77" s="31">
        <f t="array" ref="BC77">SUM(IF(YEAR($C$5:$AX$5)=BC$5,$C77:$AX77))</f>
        <v>0.10158220000000001</v>
      </c>
      <c r="BE77" s="39">
        <f t="shared" si="17"/>
        <v>5.1051392000000001E-2</v>
      </c>
      <c r="BF77" s="30">
        <f t="shared" si="18"/>
        <v>4.2413543999999997E-2</v>
      </c>
      <c r="BG77" s="31">
        <f t="shared" si="19"/>
        <v>8.226907E-2</v>
      </c>
    </row>
    <row r="78" spans="2:59">
      <c r="B78" s="17">
        <v>7153</v>
      </c>
      <c r="C78" s="30">
        <v>7.8472869999999997</v>
      </c>
      <c r="D78" s="30">
        <v>7.2598839999999996</v>
      </c>
      <c r="E78" s="30">
        <v>7.4501119999999998</v>
      </c>
      <c r="F78" s="30">
        <v>8.1277240000000006</v>
      </c>
      <c r="G78" s="30">
        <v>7.1283079999999996</v>
      </c>
      <c r="H78" s="30">
        <v>10.414047</v>
      </c>
      <c r="I78" s="30">
        <v>13.702459000000001</v>
      </c>
      <c r="J78" s="30">
        <v>11.697727</v>
      </c>
      <c r="K78" s="30">
        <v>7.7336240000000007</v>
      </c>
      <c r="L78" s="30">
        <v>7.81839</v>
      </c>
      <c r="M78" s="30">
        <v>9.1758989999999994</v>
      </c>
      <c r="N78" s="30">
        <v>8.4316199999999988</v>
      </c>
      <c r="O78" s="30">
        <v>8.1565639999999995</v>
      </c>
      <c r="P78" s="30">
        <v>7.2933560000000002</v>
      </c>
      <c r="Q78" s="30">
        <v>8.507987</v>
      </c>
      <c r="R78" s="30">
        <v>7.24505</v>
      </c>
      <c r="S78" s="30">
        <v>7.1593720000000003</v>
      </c>
      <c r="T78" s="30">
        <v>9.8915629999999997</v>
      </c>
      <c r="U78" s="30">
        <v>13.211359</v>
      </c>
      <c r="V78" s="30">
        <v>10.668009000000001</v>
      </c>
      <c r="W78" s="30">
        <v>7.4871379999999998</v>
      </c>
      <c r="X78" s="30">
        <v>7.9610050000000001</v>
      </c>
      <c r="Y78" s="30">
        <v>9.0115859999999994</v>
      </c>
      <c r="Z78" s="30">
        <v>9.4379610000000014</v>
      </c>
      <c r="AA78" s="30">
        <v>8.1040279999999996</v>
      </c>
      <c r="AB78" s="30">
        <v>7.7009319999999999</v>
      </c>
      <c r="AC78" s="30">
        <v>8.2857579999999995</v>
      </c>
      <c r="AD78" s="30">
        <v>7.3260860000000001</v>
      </c>
      <c r="AE78" s="30">
        <v>6.9277169999999995</v>
      </c>
      <c r="AF78" s="30">
        <v>8.940232</v>
      </c>
      <c r="AG78" s="30">
        <v>13.229309000000001</v>
      </c>
      <c r="AH78" s="30">
        <v>11.59755</v>
      </c>
      <c r="AI78" s="30">
        <v>7.9983789999999999</v>
      </c>
      <c r="AJ78" s="30">
        <v>8.4636499999999995</v>
      </c>
      <c r="AK78" s="30">
        <v>8.1388980000000011</v>
      </c>
      <c r="AL78" s="30">
        <v>10.300857000000001</v>
      </c>
      <c r="AM78" s="30">
        <v>9.229241</v>
      </c>
      <c r="AN78" s="30">
        <v>8.0750670000000007</v>
      </c>
      <c r="AO78" s="30">
        <v>7.6468189999999998</v>
      </c>
      <c r="AP78" s="30">
        <v>7.1674290000000003</v>
      </c>
      <c r="AQ78" s="30">
        <v>6.7530739999999998</v>
      </c>
      <c r="AR78" s="30">
        <v>8.9146929999999998</v>
      </c>
      <c r="AS78" s="30">
        <v>13.385646999999999</v>
      </c>
      <c r="AT78" s="30">
        <v>11.169082</v>
      </c>
      <c r="AU78" s="30">
        <v>7.8053520000000001</v>
      </c>
      <c r="AV78" s="30">
        <v>7.5311129999999995</v>
      </c>
      <c r="AW78" s="30">
        <v>7.4569190000000001</v>
      </c>
      <c r="AX78" s="31">
        <v>10.432537</v>
      </c>
      <c r="AZ78" s="39">
        <f t="array" ref="AZ78">SUM(IF(YEAR($C$5:$AX$5)=AZ$5,$C78:$AX78))</f>
        <v>106.787081</v>
      </c>
      <c r="BA78" s="30">
        <f t="array" ref="BA78">SUM(IF(YEAR($C$5:$AX$5)=BA$5,$C78:$AX78))</f>
        <v>106.03094999999999</v>
      </c>
      <c r="BB78" s="30">
        <f t="array" ref="BB78">SUM(IF(YEAR($C$5:$AX$5)=BB$5,$C78:$AX78))</f>
        <v>107.013396</v>
      </c>
      <c r="BC78" s="31">
        <f t="array" ref="BC78">SUM(IF(YEAR($C$5:$AX$5)=BC$5,$C78:$AX78))</f>
        <v>105.56697299999999</v>
      </c>
      <c r="BE78" s="39">
        <f t="shared" si="17"/>
        <v>107.33609500000001</v>
      </c>
      <c r="BF78" s="30">
        <f t="shared" si="18"/>
        <v>106.013142</v>
      </c>
      <c r="BG78" s="31">
        <f t="shared" si="19"/>
        <v>107.54050500000001</v>
      </c>
    </row>
    <row r="79" spans="2:59">
      <c r="B79" s="17">
        <v>7288</v>
      </c>
      <c r="C79" s="30">
        <v>1.2648080000000001E-2</v>
      </c>
      <c r="D79" s="30">
        <v>0</v>
      </c>
      <c r="E79" s="30">
        <v>0</v>
      </c>
      <c r="F79" s="30">
        <v>0</v>
      </c>
      <c r="G79" s="30">
        <v>0</v>
      </c>
      <c r="H79" s="30">
        <v>0</v>
      </c>
      <c r="I79" s="30">
        <v>2.868675E-2</v>
      </c>
      <c r="J79" s="30">
        <v>1.565472E-2</v>
      </c>
      <c r="K79" s="30">
        <v>0</v>
      </c>
      <c r="L79" s="30">
        <v>0</v>
      </c>
      <c r="M79" s="30">
        <v>0</v>
      </c>
      <c r="N79" s="30">
        <v>0</v>
      </c>
      <c r="O79" s="30">
        <v>0</v>
      </c>
      <c r="P79" s="30">
        <v>0</v>
      </c>
      <c r="Q79" s="30">
        <v>0</v>
      </c>
      <c r="R79" s="30">
        <v>0</v>
      </c>
      <c r="S79" s="30">
        <v>0</v>
      </c>
      <c r="T79" s="30">
        <v>0</v>
      </c>
      <c r="U79" s="30">
        <v>0.12907579999999999</v>
      </c>
      <c r="V79" s="30">
        <v>6.4472989999999994E-2</v>
      </c>
      <c r="W79" s="30">
        <v>0</v>
      </c>
      <c r="X79" s="30">
        <v>0</v>
      </c>
      <c r="Y79" s="30">
        <v>0</v>
      </c>
      <c r="Z79" s="30">
        <v>0</v>
      </c>
      <c r="AA79" s="30">
        <v>1.265281E-2</v>
      </c>
      <c r="AB79" s="30">
        <v>0</v>
      </c>
      <c r="AC79" s="30">
        <v>0</v>
      </c>
      <c r="AD79" s="30">
        <v>0</v>
      </c>
      <c r="AE79" s="30">
        <v>0</v>
      </c>
      <c r="AF79" s="30">
        <v>0</v>
      </c>
      <c r="AG79" s="30">
        <v>0.13786029999999999</v>
      </c>
      <c r="AH79" s="30">
        <v>0.1030578</v>
      </c>
      <c r="AI79" s="30">
        <v>0</v>
      </c>
      <c r="AJ79" s="30">
        <v>0</v>
      </c>
      <c r="AK79" s="30">
        <v>0</v>
      </c>
      <c r="AL79" s="30">
        <v>0</v>
      </c>
      <c r="AM79" s="30">
        <v>0</v>
      </c>
      <c r="AN79" s="30">
        <v>0</v>
      </c>
      <c r="AO79" s="30">
        <v>0</v>
      </c>
      <c r="AP79" s="30">
        <v>0</v>
      </c>
      <c r="AQ79" s="30">
        <v>0</v>
      </c>
      <c r="AR79" s="30">
        <v>0</v>
      </c>
      <c r="AS79" s="30">
        <v>0.17577799999999999</v>
      </c>
      <c r="AT79" s="30">
        <v>0.1222003</v>
      </c>
      <c r="AU79" s="30">
        <v>0</v>
      </c>
      <c r="AV79" s="30">
        <v>0</v>
      </c>
      <c r="AW79" s="30">
        <v>0</v>
      </c>
      <c r="AX79" s="31">
        <v>0</v>
      </c>
      <c r="AZ79" s="39">
        <f t="array" ref="AZ79">SUM(IF(YEAR($C$5:$AX$5)=AZ$5,$C79:$AX79))</f>
        <v>5.698955E-2</v>
      </c>
      <c r="BA79" s="30">
        <f t="array" ref="BA79">SUM(IF(YEAR($C$5:$AX$5)=BA$5,$C79:$AX79))</f>
        <v>0.19354878999999997</v>
      </c>
      <c r="BB79" s="30">
        <f t="array" ref="BB79">SUM(IF(YEAR($C$5:$AX$5)=BB$5,$C79:$AX79))</f>
        <v>0.25357090999999998</v>
      </c>
      <c r="BC79" s="31">
        <f t="array" ref="BC79">SUM(IF(YEAR($C$5:$AX$5)=BC$5,$C79:$AX79))</f>
        <v>0.29797829999999997</v>
      </c>
      <c r="BE79" s="39">
        <f t="shared" si="17"/>
        <v>4.4341470000000001E-2</v>
      </c>
      <c r="BF79" s="30">
        <f t="shared" si="18"/>
        <v>0.20620159999999998</v>
      </c>
      <c r="BG79" s="31">
        <f t="shared" si="19"/>
        <v>0.2409181</v>
      </c>
    </row>
    <row r="80" spans="2:59">
      <c r="B80" s="17">
        <v>7318</v>
      </c>
      <c r="C80" s="30">
        <v>4.2672810000000004E-3</v>
      </c>
      <c r="D80" s="30">
        <v>0</v>
      </c>
      <c r="E80" s="30">
        <v>0</v>
      </c>
      <c r="F80" s="30">
        <v>0</v>
      </c>
      <c r="G80" s="30">
        <v>0</v>
      </c>
      <c r="H80" s="30">
        <v>0</v>
      </c>
      <c r="I80" s="30">
        <v>1.183378E-2</v>
      </c>
      <c r="J80" s="30">
        <v>1.9797149999999999E-3</v>
      </c>
      <c r="K80" s="30">
        <v>0</v>
      </c>
      <c r="L80" s="30">
        <v>0</v>
      </c>
      <c r="M80" s="30">
        <v>0</v>
      </c>
      <c r="N80" s="30">
        <v>0</v>
      </c>
      <c r="O80" s="30">
        <v>0</v>
      </c>
      <c r="P80" s="30">
        <v>0</v>
      </c>
      <c r="Q80" s="30">
        <v>0</v>
      </c>
      <c r="R80" s="30">
        <v>0</v>
      </c>
      <c r="S80" s="30">
        <v>0</v>
      </c>
      <c r="T80" s="30">
        <v>0</v>
      </c>
      <c r="U80" s="30">
        <v>7.7553029999999995E-2</v>
      </c>
      <c r="V80" s="30">
        <v>3.647222E-2</v>
      </c>
      <c r="W80" s="30">
        <v>0</v>
      </c>
      <c r="X80" s="30">
        <v>0</v>
      </c>
      <c r="Y80" s="30">
        <v>0</v>
      </c>
      <c r="Z80" s="30">
        <v>0</v>
      </c>
      <c r="AA80" s="30">
        <v>8.5363839999999993E-3</v>
      </c>
      <c r="AB80" s="30">
        <v>0</v>
      </c>
      <c r="AC80" s="30">
        <v>0</v>
      </c>
      <c r="AD80" s="30">
        <v>0</v>
      </c>
      <c r="AE80" s="30">
        <v>0</v>
      </c>
      <c r="AF80" s="30">
        <v>0</v>
      </c>
      <c r="AG80" s="30">
        <v>9.0070029999999995E-2</v>
      </c>
      <c r="AH80" s="30">
        <v>6.7589979999999994E-2</v>
      </c>
      <c r="AI80" s="30">
        <v>0</v>
      </c>
      <c r="AJ80" s="30">
        <v>0</v>
      </c>
      <c r="AK80" s="30">
        <v>0</v>
      </c>
      <c r="AL80" s="30">
        <v>0</v>
      </c>
      <c r="AM80" s="30">
        <v>0</v>
      </c>
      <c r="AN80" s="30">
        <v>0</v>
      </c>
      <c r="AO80" s="30">
        <v>0</v>
      </c>
      <c r="AP80" s="30">
        <v>0</v>
      </c>
      <c r="AQ80" s="30">
        <v>0</v>
      </c>
      <c r="AR80" s="30">
        <v>0</v>
      </c>
      <c r="AS80" s="30">
        <v>0.11514629999999999</v>
      </c>
      <c r="AT80" s="30">
        <v>6.4471120000000007E-2</v>
      </c>
      <c r="AU80" s="30">
        <v>0</v>
      </c>
      <c r="AV80" s="30">
        <v>0</v>
      </c>
      <c r="AW80" s="30">
        <v>0</v>
      </c>
      <c r="AX80" s="31">
        <v>0</v>
      </c>
      <c r="AZ80" s="39">
        <f t="array" ref="AZ80">SUM(IF(YEAR($C$5:$AX$5)=AZ$5,$C80:$AX80))</f>
        <v>1.8080776E-2</v>
      </c>
      <c r="BA80" s="30">
        <f t="array" ref="BA80">SUM(IF(YEAR($C$5:$AX$5)=BA$5,$C80:$AX80))</f>
        <v>0.11402524999999999</v>
      </c>
      <c r="BB80" s="30">
        <f t="array" ref="BB80">SUM(IF(YEAR($C$5:$AX$5)=BB$5,$C80:$AX80))</f>
        <v>0.16619639399999997</v>
      </c>
      <c r="BC80" s="31">
        <f t="array" ref="BC80">SUM(IF(YEAR($C$5:$AX$5)=BC$5,$C80:$AX80))</f>
        <v>0.17961742</v>
      </c>
      <c r="BE80" s="39">
        <f t="shared" si="17"/>
        <v>1.3813495E-2</v>
      </c>
      <c r="BF80" s="30">
        <f t="shared" si="18"/>
        <v>0.12256163399999999</v>
      </c>
      <c r="BG80" s="31">
        <f t="shared" si="19"/>
        <v>0.15766000999999999</v>
      </c>
    </row>
    <row r="81" spans="2:59">
      <c r="B81" s="17">
        <v>7690</v>
      </c>
      <c r="C81" s="30">
        <v>0.90446059999999995</v>
      </c>
      <c r="D81" s="30">
        <v>0.79778059999999995</v>
      </c>
      <c r="E81" s="30">
        <v>0.91450480000000001</v>
      </c>
      <c r="F81" s="30">
        <v>0.87225180000000002</v>
      </c>
      <c r="G81" s="30">
        <v>0.86296620000000002</v>
      </c>
      <c r="H81" s="30">
        <v>0.90079160000000003</v>
      </c>
      <c r="I81" s="30">
        <v>0.93153079999999999</v>
      </c>
      <c r="J81" s="30">
        <v>0.93575439999999999</v>
      </c>
      <c r="K81" s="30">
        <v>0.86196059999999997</v>
      </c>
      <c r="L81" s="30">
        <v>0.83231259999999996</v>
      </c>
      <c r="M81" s="30">
        <v>0.90247100000000002</v>
      </c>
      <c r="N81" s="30">
        <v>0.97384179999999998</v>
      </c>
      <c r="O81" s="30">
        <v>0.90446059999999995</v>
      </c>
      <c r="P81" s="30">
        <v>0.79778059999999995</v>
      </c>
      <c r="Q81" s="30">
        <v>0.91450480000000001</v>
      </c>
      <c r="R81" s="30">
        <v>0.87225180000000002</v>
      </c>
      <c r="S81" s="30">
        <v>0.86296620000000002</v>
      </c>
      <c r="T81" s="30">
        <v>0.90079160000000003</v>
      </c>
      <c r="U81" s="30">
        <v>0.93153079999999999</v>
      </c>
      <c r="V81" s="30">
        <v>0.93575439999999999</v>
      </c>
      <c r="W81" s="30">
        <v>0.86196059999999997</v>
      </c>
      <c r="X81" s="30">
        <v>0.83231259999999996</v>
      </c>
      <c r="Y81" s="30">
        <v>0.90247100000000002</v>
      </c>
      <c r="Z81" s="30">
        <v>0.97384179999999998</v>
      </c>
      <c r="AA81" s="30">
        <v>0.90446059999999995</v>
      </c>
      <c r="AB81" s="30">
        <v>0.82627280000000003</v>
      </c>
      <c r="AC81" s="30">
        <v>0.91450480000000001</v>
      </c>
      <c r="AD81" s="30">
        <v>0.87225180000000002</v>
      </c>
      <c r="AE81" s="30">
        <v>0.86296620000000002</v>
      </c>
      <c r="AF81" s="30">
        <v>0.90079160000000003</v>
      </c>
      <c r="AG81" s="30">
        <v>0.93153079999999999</v>
      </c>
      <c r="AH81" s="30">
        <v>0.93575439999999999</v>
      </c>
      <c r="AI81" s="30">
        <v>0.86196059999999997</v>
      </c>
      <c r="AJ81" s="30">
        <v>0.83231259999999996</v>
      </c>
      <c r="AK81" s="30">
        <v>0.90247100000000002</v>
      </c>
      <c r="AL81" s="30">
        <v>0.97384179999999998</v>
      </c>
      <c r="AM81" s="30">
        <v>0.90446059999999995</v>
      </c>
      <c r="AN81" s="30">
        <v>0.79778059999999995</v>
      </c>
      <c r="AO81" s="30">
        <v>0.91450480000000001</v>
      </c>
      <c r="AP81" s="30">
        <v>0.87225180000000002</v>
      </c>
      <c r="AQ81" s="30">
        <v>0.86296620000000002</v>
      </c>
      <c r="AR81" s="30">
        <v>0.90079160000000003</v>
      </c>
      <c r="AS81" s="30">
        <v>0.93153079999999999</v>
      </c>
      <c r="AT81" s="30">
        <v>0.93575439999999999</v>
      </c>
      <c r="AU81" s="30">
        <v>0.86196059999999997</v>
      </c>
      <c r="AV81" s="30">
        <v>0.83231259999999996</v>
      </c>
      <c r="AW81" s="30">
        <v>0.90247100000000002</v>
      </c>
      <c r="AX81" s="31">
        <v>0.97384179999999998</v>
      </c>
      <c r="AZ81" s="39">
        <f t="array" ref="AZ81">SUM(IF(YEAR($C$5:$AX$5)=AZ$5,$C81:$AX81))</f>
        <v>10.6906268</v>
      </c>
      <c r="BA81" s="30">
        <f t="array" ref="BA81">SUM(IF(YEAR($C$5:$AX$5)=BA$5,$C81:$AX81))</f>
        <v>10.6906268</v>
      </c>
      <c r="BB81" s="30">
        <f t="array" ref="BB81">SUM(IF(YEAR($C$5:$AX$5)=BB$5,$C81:$AX81))</f>
        <v>10.719119000000001</v>
      </c>
      <c r="BC81" s="31">
        <f t="array" ref="BC81">SUM(IF(YEAR($C$5:$AX$5)=BC$5,$C81:$AX81))</f>
        <v>10.6906268</v>
      </c>
      <c r="BE81" s="39">
        <f t="shared" si="17"/>
        <v>10.6906268</v>
      </c>
      <c r="BF81" s="30">
        <f t="shared" si="18"/>
        <v>10.719119000000001</v>
      </c>
      <c r="BG81" s="31">
        <f t="shared" si="19"/>
        <v>10.6906268</v>
      </c>
    </row>
    <row r="82" spans="2:59">
      <c r="B82" s="17">
        <v>7701</v>
      </c>
      <c r="C82" s="30">
        <v>8.2100179999999998</v>
      </c>
      <c r="D82" s="30">
        <v>7.2416559999999999</v>
      </c>
      <c r="E82" s="30">
        <v>8.3011900000000001</v>
      </c>
      <c r="F82" s="30">
        <v>7.9176479999999998</v>
      </c>
      <c r="G82" s="30">
        <v>7.8333620000000002</v>
      </c>
      <c r="H82" s="30">
        <v>8.1767120000000002</v>
      </c>
      <c r="I82" s="30">
        <v>8.4557400000000005</v>
      </c>
      <c r="J82" s="30">
        <v>8.494078</v>
      </c>
      <c r="K82" s="30">
        <v>7.8242339999999997</v>
      </c>
      <c r="L82" s="30">
        <v>7.55511</v>
      </c>
      <c r="M82" s="30">
        <v>8.1919559999999993</v>
      </c>
      <c r="N82" s="30">
        <v>8.8398079999999997</v>
      </c>
      <c r="O82" s="30">
        <v>8.2100179999999998</v>
      </c>
      <c r="P82" s="30">
        <v>7.2416559999999999</v>
      </c>
      <c r="Q82" s="30">
        <v>8.3011900000000001</v>
      </c>
      <c r="R82" s="30">
        <v>7.9176479999999998</v>
      </c>
      <c r="S82" s="30">
        <v>7.8333620000000002</v>
      </c>
      <c r="T82" s="30">
        <v>8.1767120000000002</v>
      </c>
      <c r="U82" s="30">
        <v>8.4557400000000005</v>
      </c>
      <c r="V82" s="30">
        <v>8.494078</v>
      </c>
      <c r="W82" s="30">
        <v>7.8242339999999997</v>
      </c>
      <c r="X82" s="30">
        <v>7.55511</v>
      </c>
      <c r="Y82" s="30">
        <v>8.1919559999999993</v>
      </c>
      <c r="Z82" s="30">
        <v>8.8398079999999997</v>
      </c>
      <c r="AA82" s="30">
        <v>8.2100179999999998</v>
      </c>
      <c r="AB82" s="30">
        <v>7.500286</v>
      </c>
      <c r="AC82" s="30">
        <v>8.3011900000000001</v>
      </c>
      <c r="AD82" s="30">
        <v>7.9176479999999998</v>
      </c>
      <c r="AE82" s="30">
        <v>7.8333620000000002</v>
      </c>
      <c r="AF82" s="30">
        <v>8.1767120000000002</v>
      </c>
      <c r="AG82" s="30">
        <v>8.4557400000000005</v>
      </c>
      <c r="AH82" s="30">
        <v>8.494078</v>
      </c>
      <c r="AI82" s="30">
        <v>7.8242339999999997</v>
      </c>
      <c r="AJ82" s="30">
        <v>7.55511</v>
      </c>
      <c r="AK82" s="30">
        <v>8.1919559999999993</v>
      </c>
      <c r="AL82" s="30">
        <v>8.8398079999999997</v>
      </c>
      <c r="AM82" s="30">
        <v>8.2100179999999998</v>
      </c>
      <c r="AN82" s="30">
        <v>7.2416559999999999</v>
      </c>
      <c r="AO82" s="30">
        <v>8.3011900000000001</v>
      </c>
      <c r="AP82" s="30">
        <v>7.9176479999999998</v>
      </c>
      <c r="AQ82" s="30">
        <v>7.8333620000000002</v>
      </c>
      <c r="AR82" s="30">
        <v>8.1767120000000002</v>
      </c>
      <c r="AS82" s="30">
        <v>8.4557400000000005</v>
      </c>
      <c r="AT82" s="30">
        <v>8.494078</v>
      </c>
      <c r="AU82" s="30">
        <v>7.8242339999999997</v>
      </c>
      <c r="AV82" s="30">
        <v>7.55511</v>
      </c>
      <c r="AW82" s="30">
        <v>8.1919559999999993</v>
      </c>
      <c r="AX82" s="31">
        <v>8.8398079999999997</v>
      </c>
      <c r="AZ82" s="39">
        <f t="array" ref="AZ82">SUM(IF(YEAR($C$5:$AX$5)=AZ$5,$C82:$AX82))</f>
        <v>97.041512000000012</v>
      </c>
      <c r="BA82" s="30">
        <f t="array" ref="BA82">SUM(IF(YEAR($C$5:$AX$5)=BA$5,$C82:$AX82))</f>
        <v>97.041512000000012</v>
      </c>
      <c r="BB82" s="30">
        <f t="array" ref="BB82">SUM(IF(YEAR($C$5:$AX$5)=BB$5,$C82:$AX82))</f>
        <v>97.300142000000008</v>
      </c>
      <c r="BC82" s="31">
        <f t="array" ref="BC82">SUM(IF(YEAR($C$5:$AX$5)=BC$5,$C82:$AX82))</f>
        <v>97.041512000000012</v>
      </c>
      <c r="BE82" s="39">
        <f t="shared" si="17"/>
        <v>97.041511999999997</v>
      </c>
      <c r="BF82" s="30">
        <f t="shared" si="18"/>
        <v>97.300141999999994</v>
      </c>
      <c r="BG82" s="31">
        <f t="shared" si="19"/>
        <v>97.041511999999997</v>
      </c>
    </row>
    <row r="83" spans="2:59">
      <c r="B83" s="17">
        <v>7835</v>
      </c>
      <c r="C83" s="30">
        <v>0</v>
      </c>
      <c r="D83" s="30">
        <v>0</v>
      </c>
      <c r="E83" s="30">
        <v>0</v>
      </c>
      <c r="F83" s="30">
        <v>0</v>
      </c>
      <c r="G83" s="30">
        <v>0</v>
      </c>
      <c r="H83" s="30">
        <v>0</v>
      </c>
      <c r="I83" s="30">
        <v>0.69242919999999997</v>
      </c>
      <c r="J83" s="30">
        <v>0.19799896</v>
      </c>
      <c r="K83" s="30">
        <v>0</v>
      </c>
      <c r="L83" s="30">
        <v>0</v>
      </c>
      <c r="M83" s="30">
        <v>0</v>
      </c>
      <c r="N83" s="30">
        <v>0</v>
      </c>
      <c r="O83" s="30">
        <v>0</v>
      </c>
      <c r="P83" s="30">
        <v>0</v>
      </c>
      <c r="Q83" s="30">
        <v>0</v>
      </c>
      <c r="R83" s="30">
        <v>0</v>
      </c>
      <c r="S83" s="30">
        <v>0</v>
      </c>
      <c r="T83" s="30">
        <v>0</v>
      </c>
      <c r="U83" s="30">
        <v>0.77945390000000003</v>
      </c>
      <c r="V83" s="30">
        <v>0.31439491000000003</v>
      </c>
      <c r="W83" s="30">
        <v>0</v>
      </c>
      <c r="X83" s="30">
        <v>0</v>
      </c>
      <c r="Y83" s="30">
        <v>0</v>
      </c>
      <c r="Z83" s="30">
        <v>0</v>
      </c>
      <c r="AA83" s="30">
        <v>5.5380730000000003E-2</v>
      </c>
      <c r="AB83" s="30">
        <v>0</v>
      </c>
      <c r="AC83" s="30">
        <v>0</v>
      </c>
      <c r="AD83" s="30">
        <v>0</v>
      </c>
      <c r="AE83" s="30">
        <v>0</v>
      </c>
      <c r="AF83" s="30">
        <v>0</v>
      </c>
      <c r="AG83" s="30">
        <v>0.55495450999999996</v>
      </c>
      <c r="AH83" s="30">
        <v>0.42868395999999998</v>
      </c>
      <c r="AI83" s="30">
        <v>0</v>
      </c>
      <c r="AJ83" s="30">
        <v>0</v>
      </c>
      <c r="AK83" s="30">
        <v>0</v>
      </c>
      <c r="AL83" s="30">
        <v>0</v>
      </c>
      <c r="AM83" s="30">
        <v>0</v>
      </c>
      <c r="AN83" s="30">
        <v>0</v>
      </c>
      <c r="AO83" s="30">
        <v>0</v>
      </c>
      <c r="AP83" s="30">
        <v>0</v>
      </c>
      <c r="AQ83" s="30">
        <v>0</v>
      </c>
      <c r="AR83" s="30">
        <v>0</v>
      </c>
      <c r="AS83" s="30">
        <v>0.51635295999999997</v>
      </c>
      <c r="AT83" s="30">
        <v>0.27009472000000001</v>
      </c>
      <c r="AU83" s="30">
        <v>0</v>
      </c>
      <c r="AV83" s="30">
        <v>0</v>
      </c>
      <c r="AW83" s="30">
        <v>0</v>
      </c>
      <c r="AX83" s="31">
        <v>0</v>
      </c>
      <c r="AZ83" s="39">
        <f t="array" ref="AZ83">SUM(IF(YEAR($C$5:$AX$5)=AZ$5,$C83:$AX83))</f>
        <v>0.89042815999999991</v>
      </c>
      <c r="BA83" s="30">
        <f t="array" ref="BA83">SUM(IF(YEAR($C$5:$AX$5)=BA$5,$C83:$AX83))</f>
        <v>1.0938488100000001</v>
      </c>
      <c r="BB83" s="30">
        <f t="array" ref="BB83">SUM(IF(YEAR($C$5:$AX$5)=BB$5,$C83:$AX83))</f>
        <v>1.0390191999999998</v>
      </c>
      <c r="BC83" s="31">
        <f t="array" ref="BC83">SUM(IF(YEAR($C$5:$AX$5)=BC$5,$C83:$AX83))</f>
        <v>0.78644767999999998</v>
      </c>
      <c r="BE83" s="39">
        <f t="shared" si="17"/>
        <v>0.89042815999999991</v>
      </c>
      <c r="BF83" s="30">
        <f t="shared" si="18"/>
        <v>1.1492295400000001</v>
      </c>
      <c r="BG83" s="31">
        <f t="shared" si="19"/>
        <v>0.98363846999999993</v>
      </c>
    </row>
    <row r="84" spans="2:59">
      <c r="B84" s="17">
        <v>7962</v>
      </c>
      <c r="C84" s="30">
        <v>4.0889099999999998E-2</v>
      </c>
      <c r="D84" s="30">
        <v>0</v>
      </c>
      <c r="E84" s="30">
        <v>0</v>
      </c>
      <c r="F84" s="30">
        <v>0</v>
      </c>
      <c r="G84" s="30">
        <v>0</v>
      </c>
      <c r="H84" s="30">
        <v>6.3624939999999998E-3</v>
      </c>
      <c r="I84" s="30">
        <v>0.62222739999999999</v>
      </c>
      <c r="J84" s="30">
        <v>0.14564164000000002</v>
      </c>
      <c r="K84" s="30">
        <v>0</v>
      </c>
      <c r="L84" s="30">
        <v>0</v>
      </c>
      <c r="M84" s="30">
        <v>0</v>
      </c>
      <c r="N84" s="30">
        <v>0</v>
      </c>
      <c r="O84" s="30">
        <v>0</v>
      </c>
      <c r="P84" s="30">
        <v>0</v>
      </c>
      <c r="Q84" s="30">
        <v>0</v>
      </c>
      <c r="R84" s="30">
        <v>0</v>
      </c>
      <c r="S84" s="30">
        <v>0</v>
      </c>
      <c r="T84" s="30">
        <v>6.3859379999999996E-4</v>
      </c>
      <c r="U84" s="30">
        <v>0.58080259999999995</v>
      </c>
      <c r="V84" s="30">
        <v>0.23137779999999999</v>
      </c>
      <c r="W84" s="30">
        <v>0</v>
      </c>
      <c r="X84" s="30">
        <v>0</v>
      </c>
      <c r="Y84" s="30">
        <v>0</v>
      </c>
      <c r="Z84" s="30">
        <v>0</v>
      </c>
      <c r="AA84" s="30">
        <v>5.4106120000000001E-2</v>
      </c>
      <c r="AB84" s="30">
        <v>0</v>
      </c>
      <c r="AC84" s="30">
        <v>0</v>
      </c>
      <c r="AD84" s="30">
        <v>0</v>
      </c>
      <c r="AE84" s="30">
        <v>0</v>
      </c>
      <c r="AF84" s="30">
        <v>0</v>
      </c>
      <c r="AG84" s="30">
        <v>0.5072776</v>
      </c>
      <c r="AH84" s="30">
        <v>0.41469929999999999</v>
      </c>
      <c r="AI84" s="30">
        <v>0</v>
      </c>
      <c r="AJ84" s="30">
        <v>0</v>
      </c>
      <c r="AK84" s="30">
        <v>0</v>
      </c>
      <c r="AL84" s="30">
        <v>0</v>
      </c>
      <c r="AM84" s="30">
        <v>0</v>
      </c>
      <c r="AN84" s="30">
        <v>0</v>
      </c>
      <c r="AO84" s="30">
        <v>0</v>
      </c>
      <c r="AP84" s="30">
        <v>0</v>
      </c>
      <c r="AQ84" s="30">
        <v>0</v>
      </c>
      <c r="AR84" s="30">
        <v>0</v>
      </c>
      <c r="AS84" s="30">
        <v>0.59401780000000004</v>
      </c>
      <c r="AT84" s="30">
        <v>0.41219939999999999</v>
      </c>
      <c r="AU84" s="30">
        <v>0</v>
      </c>
      <c r="AV84" s="30">
        <v>0</v>
      </c>
      <c r="AW84" s="30">
        <v>0</v>
      </c>
      <c r="AX84" s="31">
        <v>0</v>
      </c>
      <c r="AZ84" s="39">
        <f t="array" ref="AZ84">SUM(IF(YEAR($C$5:$AX$5)=AZ$5,$C84:$AX84))</f>
        <v>0.81512063400000001</v>
      </c>
      <c r="BA84" s="30">
        <f t="array" ref="BA84">SUM(IF(YEAR($C$5:$AX$5)=BA$5,$C84:$AX84))</f>
        <v>0.81281899379999989</v>
      </c>
      <c r="BB84" s="30">
        <f t="array" ref="BB84">SUM(IF(YEAR($C$5:$AX$5)=BB$5,$C84:$AX84))</f>
        <v>0.97608302000000002</v>
      </c>
      <c r="BC84" s="31">
        <f t="array" ref="BC84">SUM(IF(YEAR($C$5:$AX$5)=BC$5,$C84:$AX84))</f>
        <v>1.0062172</v>
      </c>
      <c r="BE84" s="39">
        <f t="shared" si="17"/>
        <v>0.774231534</v>
      </c>
      <c r="BF84" s="30">
        <f t="shared" si="18"/>
        <v>0.86692511379999992</v>
      </c>
      <c r="BG84" s="31">
        <f t="shared" si="19"/>
        <v>0.92197689999999999</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3.9017929999999999E-2</v>
      </c>
      <c r="V85" s="30">
        <v>2.1174720000000001E-2</v>
      </c>
      <c r="W85" s="30">
        <v>0</v>
      </c>
      <c r="X85" s="30">
        <v>0</v>
      </c>
      <c r="Y85" s="30">
        <v>0</v>
      </c>
      <c r="Z85" s="30">
        <v>0</v>
      </c>
      <c r="AA85" s="30">
        <v>0</v>
      </c>
      <c r="AB85" s="30">
        <v>0</v>
      </c>
      <c r="AC85" s="30">
        <v>0</v>
      </c>
      <c r="AD85" s="30">
        <v>0</v>
      </c>
      <c r="AE85" s="30">
        <v>0</v>
      </c>
      <c r="AF85" s="30">
        <v>0</v>
      </c>
      <c r="AG85" s="30">
        <v>6.2618489999999999E-2</v>
      </c>
      <c r="AH85" s="30">
        <v>6.5194740000000001E-2</v>
      </c>
      <c r="AI85" s="30">
        <v>0</v>
      </c>
      <c r="AJ85" s="30">
        <v>0</v>
      </c>
      <c r="AK85" s="30">
        <v>0</v>
      </c>
      <c r="AL85" s="30">
        <v>0</v>
      </c>
      <c r="AM85" s="30">
        <v>0</v>
      </c>
      <c r="AN85" s="30">
        <v>0</v>
      </c>
      <c r="AO85" s="30">
        <v>0</v>
      </c>
      <c r="AP85" s="30">
        <v>0</v>
      </c>
      <c r="AQ85" s="30">
        <v>0</v>
      </c>
      <c r="AR85" s="30">
        <v>0</v>
      </c>
      <c r="AS85" s="30">
        <v>8.2958740000000003E-2</v>
      </c>
      <c r="AT85" s="30">
        <v>5.2547679999999999E-2</v>
      </c>
      <c r="AU85" s="30">
        <v>0</v>
      </c>
      <c r="AV85" s="30">
        <v>0</v>
      </c>
      <c r="AW85" s="30">
        <v>0</v>
      </c>
      <c r="AX85" s="31">
        <v>0</v>
      </c>
      <c r="AZ85" s="39">
        <f t="array" ref="AZ85">SUM(IF(YEAR($C$5:$AX$5)=AZ$5,$C85:$AX85))</f>
        <v>0</v>
      </c>
      <c r="BA85" s="30">
        <f t="array" ref="BA85">SUM(IF(YEAR($C$5:$AX$5)=BA$5,$C85:$AX85))</f>
        <v>6.019265E-2</v>
      </c>
      <c r="BB85" s="30">
        <f t="array" ref="BB85">SUM(IF(YEAR($C$5:$AX$5)=BB$5,$C85:$AX85))</f>
        <v>0.12781323</v>
      </c>
      <c r="BC85" s="31">
        <f t="array" ref="BC85">SUM(IF(YEAR($C$5:$AX$5)=BC$5,$C85:$AX85))</f>
        <v>0.13550642000000002</v>
      </c>
      <c r="BE85" s="39">
        <f t="shared" si="17"/>
        <v>0</v>
      </c>
      <c r="BF85" s="30">
        <f t="shared" si="18"/>
        <v>6.019265E-2</v>
      </c>
      <c r="BG85" s="31">
        <f t="shared" si="19"/>
        <v>0.12781323</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v>
      </c>
      <c r="V86" s="30">
        <v>0</v>
      </c>
      <c r="W86" s="30">
        <v>0</v>
      </c>
      <c r="X86" s="30">
        <v>0</v>
      </c>
      <c r="Y86" s="30">
        <v>0</v>
      </c>
      <c r="Z86" s="30">
        <v>0</v>
      </c>
      <c r="AA86" s="30">
        <v>0</v>
      </c>
      <c r="AB86" s="30">
        <v>0</v>
      </c>
      <c r="AC86" s="30">
        <v>0</v>
      </c>
      <c r="AD86" s="30">
        <v>0</v>
      </c>
      <c r="AE86" s="30">
        <v>0</v>
      </c>
      <c r="AF86" s="30">
        <v>0</v>
      </c>
      <c r="AG86" s="30">
        <v>0</v>
      </c>
      <c r="AH86" s="30">
        <v>0</v>
      </c>
      <c r="AI86" s="30">
        <v>0</v>
      </c>
      <c r="AJ86" s="30">
        <v>0</v>
      </c>
      <c r="AK86" s="30">
        <v>0</v>
      </c>
      <c r="AL86" s="30">
        <v>0</v>
      </c>
      <c r="AM86" s="30">
        <v>0</v>
      </c>
      <c r="AN86" s="30">
        <v>0</v>
      </c>
      <c r="AO86" s="30">
        <v>0</v>
      </c>
      <c r="AP86" s="30">
        <v>0</v>
      </c>
      <c r="AQ86" s="30">
        <v>0</v>
      </c>
      <c r="AR86" s="30">
        <v>0</v>
      </c>
      <c r="AS86" s="30">
        <v>0</v>
      </c>
      <c r="AT86" s="30">
        <v>0</v>
      </c>
      <c r="AU86" s="30">
        <v>0</v>
      </c>
      <c r="AV86" s="30">
        <v>0</v>
      </c>
      <c r="AW86" s="30">
        <v>0</v>
      </c>
      <c r="AX86" s="31">
        <v>0</v>
      </c>
      <c r="AZ86" s="39">
        <f t="array" ref="AZ86">SUM(IF(YEAR($C$5:$AX$5)=AZ$5,$C86:$AX86))</f>
        <v>0</v>
      </c>
      <c r="BA86" s="30">
        <f t="array" ref="BA86">SUM(IF(YEAR($C$5:$AX$5)=BA$5,$C86:$AX86))</f>
        <v>0</v>
      </c>
      <c r="BB86" s="30">
        <f t="array" ref="BB86">SUM(IF(YEAR($C$5:$AX$5)=BB$5,$C86:$AX86))</f>
        <v>0</v>
      </c>
      <c r="BC86" s="31">
        <f t="array" ref="BC86">SUM(IF(YEAR($C$5:$AX$5)=BC$5,$C86:$AX86))</f>
        <v>0</v>
      </c>
      <c r="BE86" s="39">
        <f t="shared" si="17"/>
        <v>0</v>
      </c>
      <c r="BF86" s="30">
        <f t="shared" si="18"/>
        <v>0</v>
      </c>
      <c r="BG86" s="31">
        <f t="shared" si="19"/>
        <v>0</v>
      </c>
    </row>
    <row r="87" spans="2:59">
      <c r="B87" s="17">
        <v>10030</v>
      </c>
      <c r="C87" s="30">
        <v>0.19676162000000003</v>
      </c>
      <c r="D87" s="30">
        <v>0.26225102</v>
      </c>
      <c r="E87" s="30">
        <v>0.70908293999999994</v>
      </c>
      <c r="F87" s="30">
        <v>0.62476319999999996</v>
      </c>
      <c r="G87" s="30">
        <v>0.53990785000000008</v>
      </c>
      <c r="H87" s="30">
        <v>0.57750495000000002</v>
      </c>
      <c r="I87" s="30">
        <v>0.86399210999999998</v>
      </c>
      <c r="J87" s="30">
        <v>0.66276106000000001</v>
      </c>
      <c r="K87" s="30">
        <v>0.64737164000000003</v>
      </c>
      <c r="L87" s="30">
        <v>0.61772382999999997</v>
      </c>
      <c r="M87" s="30">
        <v>0.51514894</v>
      </c>
      <c r="N87" s="30">
        <v>0.38958146000000005</v>
      </c>
      <c r="O87" s="30">
        <v>0.19676162000000003</v>
      </c>
      <c r="P87" s="30">
        <v>0.26225102</v>
      </c>
      <c r="Q87" s="30">
        <v>0.70908293999999994</v>
      </c>
      <c r="R87" s="30">
        <v>0.62476319999999996</v>
      </c>
      <c r="S87" s="30">
        <v>0.53990785000000008</v>
      </c>
      <c r="T87" s="30">
        <v>0.57750495000000002</v>
      </c>
      <c r="U87" s="30">
        <v>0.86399210999999998</v>
      </c>
      <c r="V87" s="30">
        <v>0.66276105000000007</v>
      </c>
      <c r="W87" s="30">
        <v>0.64737164000000003</v>
      </c>
      <c r="X87" s="30">
        <v>0.61772393000000003</v>
      </c>
      <c r="Y87" s="30">
        <v>0.51514894</v>
      </c>
      <c r="Z87" s="30">
        <v>0.38958146000000005</v>
      </c>
      <c r="AA87" s="30">
        <v>0.19676162000000003</v>
      </c>
      <c r="AB87" s="30">
        <v>0.27161718000000001</v>
      </c>
      <c r="AC87" s="30">
        <v>0.70908293999999994</v>
      </c>
      <c r="AD87" s="30">
        <v>0.62476319999999996</v>
      </c>
      <c r="AE87" s="30">
        <v>0.53990785000000008</v>
      </c>
      <c r="AF87" s="30">
        <v>0.57750495000000002</v>
      </c>
      <c r="AG87" s="30">
        <v>0.86399210999999998</v>
      </c>
      <c r="AH87" s="30">
        <v>0.66276106000000001</v>
      </c>
      <c r="AI87" s="30">
        <v>0.64737164000000003</v>
      </c>
      <c r="AJ87" s="30">
        <v>0.61772393000000003</v>
      </c>
      <c r="AK87" s="30">
        <v>0.51514892999999995</v>
      </c>
      <c r="AL87" s="30">
        <v>0.38958146000000005</v>
      </c>
      <c r="AM87" s="30">
        <v>0.19676162000000003</v>
      </c>
      <c r="AN87" s="30">
        <v>0.26225102</v>
      </c>
      <c r="AO87" s="30">
        <v>0.70908293999999994</v>
      </c>
      <c r="AP87" s="30">
        <v>0.62476319999999996</v>
      </c>
      <c r="AQ87" s="30">
        <v>0.53990785000000008</v>
      </c>
      <c r="AR87" s="30">
        <v>0.57750494000000008</v>
      </c>
      <c r="AS87" s="30">
        <v>0.86399210999999998</v>
      </c>
      <c r="AT87" s="30">
        <v>0.66276106000000001</v>
      </c>
      <c r="AU87" s="30">
        <v>0.64737164000000003</v>
      </c>
      <c r="AV87" s="30">
        <v>0.61772382999999997</v>
      </c>
      <c r="AW87" s="30">
        <v>0.51514892999999995</v>
      </c>
      <c r="AX87" s="31">
        <v>0.38958146000000005</v>
      </c>
      <c r="AZ87" s="39">
        <f t="array" ref="AZ87">SUM(IF(YEAR($C$5:$AX$5)=AZ$5,$C87:$AX87))</f>
        <v>6.6068506200000012</v>
      </c>
      <c r="BA87" s="30">
        <f t="array" ref="BA87">SUM(IF(YEAR($C$5:$AX$5)=BA$5,$C87:$AX87))</f>
        <v>6.6068507100000016</v>
      </c>
      <c r="BB87" s="30">
        <f t="array" ref="BB87">SUM(IF(YEAR($C$5:$AX$5)=BB$5,$C87:$AX87))</f>
        <v>6.6162168700000006</v>
      </c>
      <c r="BC87" s="31">
        <f t="array" ref="BC87">SUM(IF(YEAR($C$5:$AX$5)=BC$5,$C87:$AX87))</f>
        <v>6.6068505999999996</v>
      </c>
      <c r="BE87" s="39">
        <f t="shared" si="17"/>
        <v>6.6068506200000012</v>
      </c>
      <c r="BF87" s="30">
        <f t="shared" si="18"/>
        <v>6.6162168700000006</v>
      </c>
      <c r="BG87" s="31">
        <f t="shared" si="19"/>
        <v>6.6068507099999998</v>
      </c>
    </row>
    <row r="88" spans="2:59">
      <c r="B88" s="17">
        <v>10043</v>
      </c>
      <c r="C88" s="30">
        <v>1.980494</v>
      </c>
      <c r="D88" s="30">
        <v>1.7669379999999999</v>
      </c>
      <c r="E88" s="30">
        <v>1.6170770000000001</v>
      </c>
      <c r="F88" s="30">
        <v>0.73892020000000003</v>
      </c>
      <c r="G88" s="30">
        <v>1.391132</v>
      </c>
      <c r="H88" s="30">
        <v>1.5844259999999999</v>
      </c>
      <c r="I88" s="30">
        <v>1.8715090000000001</v>
      </c>
      <c r="J88" s="30">
        <v>1.5456270000000001</v>
      </c>
      <c r="K88" s="30">
        <v>1.294886</v>
      </c>
      <c r="L88" s="30">
        <v>1.1377120000000001</v>
      </c>
      <c r="M88" s="30">
        <v>1.3404240000000001</v>
      </c>
      <c r="N88" s="30">
        <v>1.112412</v>
      </c>
      <c r="O88" s="30">
        <v>1.980494</v>
      </c>
      <c r="P88" s="30">
        <v>1.7669379999999999</v>
      </c>
      <c r="Q88" s="30">
        <v>1.6170770000000001</v>
      </c>
      <c r="R88" s="30">
        <v>0.73892020000000003</v>
      </c>
      <c r="S88" s="30">
        <v>1.391132</v>
      </c>
      <c r="T88" s="30">
        <v>1.5844259999999999</v>
      </c>
      <c r="U88" s="30">
        <v>1.8715090000000001</v>
      </c>
      <c r="V88" s="30">
        <v>1.5456270000000001</v>
      </c>
      <c r="W88" s="30">
        <v>1.294886</v>
      </c>
      <c r="X88" s="30">
        <v>1.1377120000000001</v>
      </c>
      <c r="Y88" s="30">
        <v>1.3404240000000001</v>
      </c>
      <c r="Z88" s="30">
        <v>1.112412</v>
      </c>
      <c r="AA88" s="30">
        <v>1.980494</v>
      </c>
      <c r="AB88" s="30">
        <v>1.8300430000000001</v>
      </c>
      <c r="AC88" s="30">
        <v>1.6170770000000001</v>
      </c>
      <c r="AD88" s="30">
        <v>0.73892020000000003</v>
      </c>
      <c r="AE88" s="30">
        <v>1.391132</v>
      </c>
      <c r="AF88" s="30">
        <v>1.5844259999999999</v>
      </c>
      <c r="AG88" s="30">
        <v>1.8715090000000001</v>
      </c>
      <c r="AH88" s="30">
        <v>1.5456270000000001</v>
      </c>
      <c r="AI88" s="30">
        <v>1.294886</v>
      </c>
      <c r="AJ88" s="30">
        <v>1.1377120000000001</v>
      </c>
      <c r="AK88" s="30">
        <v>1.3404240000000001</v>
      </c>
      <c r="AL88" s="30">
        <v>1.112412</v>
      </c>
      <c r="AM88" s="30">
        <v>0</v>
      </c>
      <c r="AN88" s="30">
        <v>0</v>
      </c>
      <c r="AO88" s="30">
        <v>0</v>
      </c>
      <c r="AP88" s="30">
        <v>0</v>
      </c>
      <c r="AQ88" s="30">
        <v>0</v>
      </c>
      <c r="AR88" s="30">
        <v>0</v>
      </c>
      <c r="AS88" s="30">
        <v>0</v>
      </c>
      <c r="AT88" s="30">
        <v>0</v>
      </c>
      <c r="AU88" s="30">
        <v>0</v>
      </c>
      <c r="AV88" s="30">
        <v>0</v>
      </c>
      <c r="AW88" s="30">
        <v>0</v>
      </c>
      <c r="AX88" s="31">
        <v>0</v>
      </c>
      <c r="AZ88" s="39">
        <f t="array" ref="AZ88">SUM(IF(YEAR($C$5:$AX$5)=AZ$5,$C88:$AX88))</f>
        <v>17.3815572</v>
      </c>
      <c r="BA88" s="30">
        <f t="array" ref="BA88">SUM(IF(YEAR($C$5:$AX$5)=BA$5,$C88:$AX88))</f>
        <v>17.3815572</v>
      </c>
      <c r="BB88" s="30">
        <f t="array" ref="BB88">SUM(IF(YEAR($C$5:$AX$5)=BB$5,$C88:$AX88))</f>
        <v>17.4446622</v>
      </c>
      <c r="BC88" s="31">
        <f t="array" ref="BC88">SUM(IF(YEAR($C$5:$AX$5)=BC$5,$C88:$AX88))</f>
        <v>0</v>
      </c>
      <c r="BE88" s="39">
        <f t="shared" si="17"/>
        <v>17.3815572</v>
      </c>
      <c r="BF88" s="30">
        <f t="shared" si="18"/>
        <v>17.4446622</v>
      </c>
      <c r="BG88" s="31">
        <f t="shared" si="19"/>
        <v>9.8869959999999999</v>
      </c>
    </row>
    <row r="89" spans="2:59">
      <c r="B89" s="17">
        <v>10061</v>
      </c>
      <c r="C89" s="30">
        <v>1.6972979999999999E-2</v>
      </c>
      <c r="D89" s="30">
        <v>1.65381E-2</v>
      </c>
      <c r="E89" s="30">
        <v>1.9360140000000001E-2</v>
      </c>
      <c r="F89" s="30">
        <v>1.8668290000000001E-2</v>
      </c>
      <c r="G89" s="30">
        <v>2.07601E-2</v>
      </c>
      <c r="H89" s="30">
        <v>2.2735410000000001E-2</v>
      </c>
      <c r="I89" s="30">
        <v>3.0435210000000001E-2</v>
      </c>
      <c r="J89" s="30">
        <v>2.6568600000000001E-2</v>
      </c>
      <c r="K89" s="30">
        <v>2.416608E-2</v>
      </c>
      <c r="L89" s="30">
        <v>2.1224349999999999E-2</v>
      </c>
      <c r="M89" s="30">
        <v>1.9783740000000001E-2</v>
      </c>
      <c r="N89" s="30">
        <v>1.9726839999999999E-2</v>
      </c>
      <c r="O89" s="30">
        <v>1.6972979999999999E-2</v>
      </c>
      <c r="P89" s="30">
        <v>1.65381E-2</v>
      </c>
      <c r="Q89" s="30">
        <v>1.9360140000000001E-2</v>
      </c>
      <c r="R89" s="30">
        <v>1.8668290000000001E-2</v>
      </c>
      <c r="S89" s="30">
        <v>2.07601E-2</v>
      </c>
      <c r="T89" s="30">
        <v>2.2735410000000001E-2</v>
      </c>
      <c r="U89" s="30">
        <v>3.0435210000000001E-2</v>
      </c>
      <c r="V89" s="30">
        <v>2.6568600000000001E-2</v>
      </c>
      <c r="W89" s="30">
        <v>2.416608E-2</v>
      </c>
      <c r="X89" s="30">
        <v>2.1224349999999999E-2</v>
      </c>
      <c r="Y89" s="30">
        <v>1.9783740000000001E-2</v>
      </c>
      <c r="Z89" s="30">
        <v>1.9726839999999999E-2</v>
      </c>
      <c r="AA89" s="30">
        <v>1.6972979999999999E-2</v>
      </c>
      <c r="AB89" s="30">
        <v>1.712874E-2</v>
      </c>
      <c r="AC89" s="30">
        <v>1.9360140000000001E-2</v>
      </c>
      <c r="AD89" s="30">
        <v>1.8668290000000001E-2</v>
      </c>
      <c r="AE89" s="30">
        <v>2.07601E-2</v>
      </c>
      <c r="AF89" s="30">
        <v>2.2735410000000001E-2</v>
      </c>
      <c r="AG89" s="30">
        <v>3.0435210000000001E-2</v>
      </c>
      <c r="AH89" s="30">
        <v>2.6568600000000001E-2</v>
      </c>
      <c r="AI89" s="30">
        <v>2.416608E-2</v>
      </c>
      <c r="AJ89" s="30">
        <v>2.1224349999999999E-2</v>
      </c>
      <c r="AK89" s="30">
        <v>1.9783740000000001E-2</v>
      </c>
      <c r="AL89" s="30">
        <v>1.9726839999999999E-2</v>
      </c>
      <c r="AM89" s="30">
        <v>1.6972979999999999E-2</v>
      </c>
      <c r="AN89" s="30">
        <v>1.65381E-2</v>
      </c>
      <c r="AO89" s="30">
        <v>1.9360140000000001E-2</v>
      </c>
      <c r="AP89" s="30">
        <v>1.8668290000000001E-2</v>
      </c>
      <c r="AQ89" s="30">
        <v>2.07601E-2</v>
      </c>
      <c r="AR89" s="30">
        <v>2.2735410000000001E-2</v>
      </c>
      <c r="AS89" s="30">
        <v>3.0435210000000001E-2</v>
      </c>
      <c r="AT89" s="30">
        <v>2.6568600000000001E-2</v>
      </c>
      <c r="AU89" s="30">
        <v>2.416608E-2</v>
      </c>
      <c r="AV89" s="30">
        <v>2.1224349999999999E-2</v>
      </c>
      <c r="AW89" s="30">
        <v>1.9783740000000001E-2</v>
      </c>
      <c r="AX89" s="31">
        <v>1.9726839999999999E-2</v>
      </c>
      <c r="AZ89" s="39">
        <f t="array" ref="AZ89">SUM(IF(YEAR($C$5:$AX$5)=AZ$5,$C89:$AX89))</f>
        <v>0.25693984000000003</v>
      </c>
      <c r="BA89" s="30">
        <f t="array" ref="BA89">SUM(IF(YEAR($C$5:$AX$5)=BA$5,$C89:$AX89))</f>
        <v>0.25693984000000003</v>
      </c>
      <c r="BB89" s="30">
        <f t="array" ref="BB89">SUM(IF(YEAR($C$5:$AX$5)=BB$5,$C89:$AX89))</f>
        <v>0.25753048000000001</v>
      </c>
      <c r="BC89" s="31">
        <f t="array" ref="BC89">SUM(IF(YEAR($C$5:$AX$5)=BC$5,$C89:$AX89))</f>
        <v>0.25693984000000003</v>
      </c>
      <c r="BE89" s="39">
        <f t="shared" si="17"/>
        <v>0.25693983999999997</v>
      </c>
      <c r="BF89" s="30">
        <f t="shared" si="18"/>
        <v>0.25753048000000001</v>
      </c>
      <c r="BG89" s="31">
        <f t="shared" si="19"/>
        <v>0.25693983999999997</v>
      </c>
    </row>
    <row r="90" spans="2:59">
      <c r="B90" s="17">
        <v>10099</v>
      </c>
      <c r="C90" s="30">
        <v>1.4219299999999999</v>
      </c>
      <c r="D90" s="30">
        <v>1.3265469999999999</v>
      </c>
      <c r="E90" s="30">
        <v>1.290497</v>
      </c>
      <c r="F90" s="30">
        <v>1.1364780000000001</v>
      </c>
      <c r="G90" s="30">
        <v>1.221924</v>
      </c>
      <c r="H90" s="30">
        <v>1.5155890000000001</v>
      </c>
      <c r="I90" s="30">
        <v>1.729787</v>
      </c>
      <c r="J90" s="30">
        <v>1.6248039999999999</v>
      </c>
      <c r="K90" s="30">
        <v>1.379364</v>
      </c>
      <c r="L90" s="30">
        <v>1.2703439999999999</v>
      </c>
      <c r="M90" s="30">
        <v>1.3659479999999999</v>
      </c>
      <c r="N90" s="30">
        <v>1.4935229999999999</v>
      </c>
      <c r="O90" s="30">
        <v>1.491881</v>
      </c>
      <c r="P90" s="30">
        <v>1.332508</v>
      </c>
      <c r="Q90" s="30">
        <v>1.3375030000000001</v>
      </c>
      <c r="R90" s="30">
        <v>1.1367130000000001</v>
      </c>
      <c r="S90" s="30">
        <v>1.24797</v>
      </c>
      <c r="T90" s="30">
        <v>1.4980169999999999</v>
      </c>
      <c r="U90" s="30">
        <v>1.707762</v>
      </c>
      <c r="V90" s="30">
        <v>1.5960970000000001</v>
      </c>
      <c r="W90" s="30">
        <v>1.351559</v>
      </c>
      <c r="X90" s="30">
        <v>1.2503599999999999</v>
      </c>
      <c r="Y90" s="30">
        <v>1.3679269999999999</v>
      </c>
      <c r="Z90" s="30">
        <v>1.5245869999999999</v>
      </c>
      <c r="AA90" s="30">
        <v>1.4397819999999999</v>
      </c>
      <c r="AB90" s="30">
        <v>1.38991</v>
      </c>
      <c r="AC90" s="30">
        <v>1.3348089999999999</v>
      </c>
      <c r="AD90" s="30">
        <v>1.1097539999999999</v>
      </c>
      <c r="AE90" s="30">
        <v>1.175802</v>
      </c>
      <c r="AF90" s="30">
        <v>1.459975</v>
      </c>
      <c r="AG90" s="30">
        <v>1.717654</v>
      </c>
      <c r="AH90" s="30">
        <v>1.6555530000000001</v>
      </c>
      <c r="AI90" s="30">
        <v>1.421843</v>
      </c>
      <c r="AJ90" s="30">
        <v>1.3237300000000001</v>
      </c>
      <c r="AK90" s="30">
        <v>1.3407519999999999</v>
      </c>
      <c r="AL90" s="30">
        <v>1.586403</v>
      </c>
      <c r="AM90" s="30">
        <v>1.543669</v>
      </c>
      <c r="AN90" s="30">
        <v>1.3769089999999999</v>
      </c>
      <c r="AO90" s="30">
        <v>1.321977</v>
      </c>
      <c r="AP90" s="30">
        <v>1.116976</v>
      </c>
      <c r="AQ90" s="30">
        <v>1.19232</v>
      </c>
      <c r="AR90" s="30">
        <v>1.470845</v>
      </c>
      <c r="AS90" s="30">
        <v>1.7353909999999999</v>
      </c>
      <c r="AT90" s="30">
        <v>1.646201</v>
      </c>
      <c r="AU90" s="30">
        <v>1.407403</v>
      </c>
      <c r="AV90" s="30">
        <v>1.278896</v>
      </c>
      <c r="AW90" s="30">
        <v>1.335588</v>
      </c>
      <c r="AX90" s="31">
        <v>1.596689</v>
      </c>
      <c r="AZ90" s="39">
        <f t="array" ref="AZ90">SUM(IF(YEAR($C$5:$AX$5)=AZ$5,$C90:$AX90))</f>
        <v>16.776734999999999</v>
      </c>
      <c r="BA90" s="30">
        <f t="array" ref="BA90">SUM(IF(YEAR($C$5:$AX$5)=BA$5,$C90:$AX90))</f>
        <v>16.842884000000002</v>
      </c>
      <c r="BB90" s="30">
        <f t="array" ref="BB90">SUM(IF(YEAR($C$5:$AX$5)=BB$5,$C90:$AX90))</f>
        <v>16.955966999999998</v>
      </c>
      <c r="BC90" s="31">
        <f t="array" ref="BC90">SUM(IF(YEAR($C$5:$AX$5)=BC$5,$C90:$AX90))</f>
        <v>17.022863999999998</v>
      </c>
      <c r="BE90" s="39">
        <f t="shared" si="17"/>
        <v>16.925933999999998</v>
      </c>
      <c r="BF90" s="30">
        <f t="shared" si="18"/>
        <v>16.746366000000002</v>
      </c>
      <c r="BG90" s="31">
        <f t="shared" si="19"/>
        <v>17.057760999999999</v>
      </c>
    </row>
    <row r="91" spans="2:59">
      <c r="B91" s="17">
        <v>10113</v>
      </c>
      <c r="C91" s="30">
        <v>2.5672429999999999</v>
      </c>
      <c r="D91" s="30">
        <v>2.032756</v>
      </c>
      <c r="E91" s="30">
        <v>1.7217309999999999</v>
      </c>
      <c r="F91" s="30">
        <v>1.5393889999999999</v>
      </c>
      <c r="G91" s="30">
        <v>2.1426090000000002</v>
      </c>
      <c r="H91" s="30">
        <v>2.0918679999999998</v>
      </c>
      <c r="I91" s="30">
        <v>2.3396319999999999</v>
      </c>
      <c r="J91" s="30">
        <v>2.6226880000000001</v>
      </c>
      <c r="K91" s="30">
        <v>2.401017</v>
      </c>
      <c r="L91" s="30">
        <v>2.2342219999999999</v>
      </c>
      <c r="M91" s="30">
        <v>2.5415390000000002</v>
      </c>
      <c r="N91" s="30">
        <v>2.5580430000000001</v>
      </c>
      <c r="O91" s="30">
        <v>2.5672429999999999</v>
      </c>
      <c r="P91" s="30">
        <v>2.032756</v>
      </c>
      <c r="Q91" s="30">
        <v>1.7217309999999999</v>
      </c>
      <c r="R91" s="30">
        <v>1.5393889999999999</v>
      </c>
      <c r="S91" s="30">
        <v>2.1426090000000002</v>
      </c>
      <c r="T91" s="30">
        <v>2.0918679999999998</v>
      </c>
      <c r="U91" s="30">
        <v>2.3396319999999999</v>
      </c>
      <c r="V91" s="30">
        <v>2.6226880000000001</v>
      </c>
      <c r="W91" s="30">
        <v>2.401017</v>
      </c>
      <c r="X91" s="30">
        <v>2.2342219999999999</v>
      </c>
      <c r="Y91" s="30">
        <v>2.5415390000000002</v>
      </c>
      <c r="Z91" s="30">
        <v>2.5580430000000001</v>
      </c>
      <c r="AA91" s="30">
        <v>2.5672429999999999</v>
      </c>
      <c r="AB91" s="30">
        <v>2.1053540000000002</v>
      </c>
      <c r="AC91" s="30">
        <v>1.7217309999999999</v>
      </c>
      <c r="AD91" s="30">
        <v>1.5393889999999999</v>
      </c>
      <c r="AE91" s="30">
        <v>2.1426090000000002</v>
      </c>
      <c r="AF91" s="30">
        <v>2.0918679999999998</v>
      </c>
      <c r="AG91" s="30">
        <v>2.3396319999999999</v>
      </c>
      <c r="AH91" s="30">
        <v>2.6226880000000001</v>
      </c>
      <c r="AI91" s="30">
        <v>2.401017</v>
      </c>
      <c r="AJ91" s="30">
        <v>2.2342219999999999</v>
      </c>
      <c r="AK91" s="30">
        <v>2.5415390000000002</v>
      </c>
      <c r="AL91" s="30">
        <v>2.5580430000000001</v>
      </c>
      <c r="AM91" s="30">
        <v>2.5672429999999999</v>
      </c>
      <c r="AN91" s="30">
        <v>2.032756</v>
      </c>
      <c r="AO91" s="30">
        <v>1.7217309999999999</v>
      </c>
      <c r="AP91" s="30">
        <v>1.5393889999999999</v>
      </c>
      <c r="AQ91" s="30">
        <v>2.1426090000000002</v>
      </c>
      <c r="AR91" s="30">
        <v>2.0918679999999998</v>
      </c>
      <c r="AS91" s="30">
        <v>2.3396319999999999</v>
      </c>
      <c r="AT91" s="30">
        <v>2.6226880000000001</v>
      </c>
      <c r="AU91" s="30">
        <v>2.401017</v>
      </c>
      <c r="AV91" s="30">
        <v>2.2342219999999999</v>
      </c>
      <c r="AW91" s="30">
        <v>2.5415390000000002</v>
      </c>
      <c r="AX91" s="31">
        <v>2.5580430000000001</v>
      </c>
      <c r="AZ91" s="39">
        <f t="array" ref="AZ91">SUM(IF(YEAR($C$5:$AX$5)=AZ$5,$C91:$AX91))</f>
        <v>26.792736999999999</v>
      </c>
      <c r="BA91" s="30">
        <f t="array" ref="BA91">SUM(IF(YEAR($C$5:$AX$5)=BA$5,$C91:$AX91))</f>
        <v>26.792736999999999</v>
      </c>
      <c r="BB91" s="30">
        <f t="array" ref="BB91">SUM(IF(YEAR($C$5:$AX$5)=BB$5,$C91:$AX91))</f>
        <v>26.865334999999998</v>
      </c>
      <c r="BC91" s="31">
        <f t="array" ref="BC91">SUM(IF(YEAR($C$5:$AX$5)=BC$5,$C91:$AX91))</f>
        <v>26.792736999999999</v>
      </c>
      <c r="BE91" s="39">
        <f t="shared" si="17"/>
        <v>26.792736999999999</v>
      </c>
      <c r="BF91" s="30">
        <f t="shared" si="18"/>
        <v>26.865335000000002</v>
      </c>
      <c r="BG91" s="31">
        <f t="shared" si="19"/>
        <v>26.792736999999999</v>
      </c>
    </row>
    <row r="92" spans="2:59">
      <c r="B92" s="17">
        <v>10118</v>
      </c>
      <c r="C92" s="30">
        <v>0.11926299999999999</v>
      </c>
      <c r="D92" s="30">
        <v>0.1051961</v>
      </c>
      <c r="E92" s="30">
        <v>0.1205875</v>
      </c>
      <c r="F92" s="30">
        <v>0.1150159</v>
      </c>
      <c r="G92" s="30">
        <v>0.1137915</v>
      </c>
      <c r="H92" s="30">
        <v>0.1187792</v>
      </c>
      <c r="I92" s="30">
        <v>0.1228325</v>
      </c>
      <c r="J92" s="30">
        <v>0.1233894</v>
      </c>
      <c r="K92" s="30">
        <v>0.11365889999999999</v>
      </c>
      <c r="L92" s="30">
        <v>0.1097495</v>
      </c>
      <c r="M92" s="30">
        <v>0.1190007</v>
      </c>
      <c r="N92" s="30">
        <v>0.12841169999999999</v>
      </c>
      <c r="O92" s="30">
        <v>0.11926299999999999</v>
      </c>
      <c r="P92" s="30">
        <v>0.1051961</v>
      </c>
      <c r="Q92" s="30">
        <v>0.1205875</v>
      </c>
      <c r="R92" s="30">
        <v>0.1150159</v>
      </c>
      <c r="S92" s="30">
        <v>0.1137915</v>
      </c>
      <c r="T92" s="30">
        <v>0.1187792</v>
      </c>
      <c r="U92" s="30">
        <v>0.1228325</v>
      </c>
      <c r="V92" s="30">
        <v>0.1233894</v>
      </c>
      <c r="W92" s="30">
        <v>0.11365889999999999</v>
      </c>
      <c r="X92" s="30">
        <v>0.1097495</v>
      </c>
      <c r="Y92" s="30">
        <v>0.1190007</v>
      </c>
      <c r="Z92" s="30">
        <v>0.12841169999999999</v>
      </c>
      <c r="AA92" s="30">
        <v>0.11926299999999999</v>
      </c>
      <c r="AB92" s="30">
        <v>0.1089531</v>
      </c>
      <c r="AC92" s="30">
        <v>0.1205875</v>
      </c>
      <c r="AD92" s="30">
        <v>0.1150159</v>
      </c>
      <c r="AE92" s="30">
        <v>0.1137915</v>
      </c>
      <c r="AF92" s="30">
        <v>0.1187792</v>
      </c>
      <c r="AG92" s="30">
        <v>0.1228325</v>
      </c>
      <c r="AH92" s="30">
        <v>0.1233894</v>
      </c>
      <c r="AI92" s="30">
        <v>0.11365889999999999</v>
      </c>
      <c r="AJ92" s="30">
        <v>0.1097495</v>
      </c>
      <c r="AK92" s="30">
        <v>0.1190007</v>
      </c>
      <c r="AL92" s="30">
        <v>0.12841169999999999</v>
      </c>
      <c r="AM92" s="30">
        <v>0.11926299999999999</v>
      </c>
      <c r="AN92" s="30">
        <v>0.1051961</v>
      </c>
      <c r="AO92" s="30">
        <v>0.1205875</v>
      </c>
      <c r="AP92" s="30">
        <v>0.1150159</v>
      </c>
      <c r="AQ92" s="30">
        <v>0.1137915</v>
      </c>
      <c r="AR92" s="30">
        <v>0.1187792</v>
      </c>
      <c r="AS92" s="30">
        <v>0.1228325</v>
      </c>
      <c r="AT92" s="30">
        <v>0.1233894</v>
      </c>
      <c r="AU92" s="30">
        <v>0.11365889999999999</v>
      </c>
      <c r="AV92" s="30">
        <v>0.1097495</v>
      </c>
      <c r="AW92" s="30">
        <v>0.1190007</v>
      </c>
      <c r="AX92" s="31">
        <v>0.12841169999999999</v>
      </c>
      <c r="AZ92" s="39">
        <f t="array" ref="AZ92">SUM(IF(YEAR($C$5:$AX$5)=AZ$5,$C92:$AX92))</f>
        <v>1.4096758999999999</v>
      </c>
      <c r="BA92" s="30">
        <f t="array" ref="BA92">SUM(IF(YEAR($C$5:$AX$5)=BA$5,$C92:$AX92))</f>
        <v>1.4096758999999999</v>
      </c>
      <c r="BB92" s="30">
        <f t="array" ref="BB92">SUM(IF(YEAR($C$5:$AX$5)=BB$5,$C92:$AX92))</f>
        <v>1.4134328999999999</v>
      </c>
      <c r="BC92" s="31">
        <f t="array" ref="BC92">SUM(IF(YEAR($C$5:$AX$5)=BC$5,$C92:$AX92))</f>
        <v>1.4096758999999999</v>
      </c>
      <c r="BE92" s="39">
        <f t="shared" si="17"/>
        <v>1.4096759000000001</v>
      </c>
      <c r="BF92" s="30">
        <f t="shared" si="18"/>
        <v>1.4134329000000001</v>
      </c>
      <c r="BG92" s="31">
        <f t="shared" si="19"/>
        <v>1.4096759000000001</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5.0979459999999997E-2</v>
      </c>
      <c r="D97" s="30">
        <v>4.9007479999999999E-2</v>
      </c>
      <c r="E97" s="30">
        <v>5.412003E-2</v>
      </c>
      <c r="F97" s="30">
        <v>5.1490719999999997E-2</v>
      </c>
      <c r="G97" s="30">
        <v>4.7692819999999997E-2</v>
      </c>
      <c r="H97" s="30">
        <v>4.8788360000000003E-2</v>
      </c>
      <c r="I97" s="30">
        <v>5.3681810000000003E-2</v>
      </c>
      <c r="J97" s="30">
        <v>5.3973960000000001E-2</v>
      </c>
      <c r="K97" s="30">
        <v>4.7254600000000001E-2</v>
      </c>
      <c r="L97" s="30">
        <v>5.3389659999999999E-2</v>
      </c>
      <c r="M97" s="30">
        <v>5.214804E-2</v>
      </c>
      <c r="N97" s="30">
        <v>5.2075009999999998E-2</v>
      </c>
      <c r="O97" s="30">
        <v>5.3462700000000002E-2</v>
      </c>
      <c r="P97" s="30">
        <v>4.9080510000000001E-2</v>
      </c>
      <c r="Q97" s="30">
        <v>5.4339140000000001E-2</v>
      </c>
      <c r="R97" s="30">
        <v>5.2221080000000003E-2</v>
      </c>
      <c r="S97" s="30">
        <v>5.0249099999999998E-2</v>
      </c>
      <c r="T97" s="30">
        <v>5.032213E-2</v>
      </c>
      <c r="U97" s="30">
        <v>5.375485E-2</v>
      </c>
      <c r="V97" s="30">
        <v>5.412003E-2</v>
      </c>
      <c r="W97" s="30">
        <v>4.9153549999999997E-2</v>
      </c>
      <c r="X97" s="30">
        <v>5.4193060000000001E-2</v>
      </c>
      <c r="Y97" s="30">
        <v>5.2294119999999999E-2</v>
      </c>
      <c r="Z97" s="30">
        <v>5.3097520000000002E-2</v>
      </c>
      <c r="AA97" s="30">
        <v>0</v>
      </c>
      <c r="AB97" s="30">
        <v>0</v>
      </c>
      <c r="AC97" s="30">
        <v>0</v>
      </c>
      <c r="AD97" s="30">
        <v>5.2513230000000001E-2</v>
      </c>
      <c r="AE97" s="30">
        <v>5.1563749999999998E-2</v>
      </c>
      <c r="AF97" s="30">
        <v>4.9226590000000001E-2</v>
      </c>
      <c r="AG97" s="30">
        <v>5.4046990000000003E-2</v>
      </c>
      <c r="AH97" s="30">
        <v>5.4339140000000001E-2</v>
      </c>
      <c r="AI97" s="30">
        <v>4.0316129999999999E-2</v>
      </c>
      <c r="AJ97" s="30">
        <v>1.2416199999999999E-3</v>
      </c>
      <c r="AK97" s="30">
        <v>0</v>
      </c>
      <c r="AL97" s="30">
        <v>0</v>
      </c>
      <c r="AM97" s="30">
        <v>0</v>
      </c>
      <c r="AN97" s="30">
        <v>0</v>
      </c>
      <c r="AO97" s="30">
        <v>0</v>
      </c>
      <c r="AP97" s="30">
        <v>0</v>
      </c>
      <c r="AQ97" s="30">
        <v>4.5428690000000001E-2</v>
      </c>
      <c r="AR97" s="30">
        <v>4.3456700000000001E-2</v>
      </c>
      <c r="AS97" s="30">
        <v>4.7546749999999999E-2</v>
      </c>
      <c r="AT97" s="30">
        <v>4.8277109999999998E-2</v>
      </c>
      <c r="AU97" s="30">
        <v>3.651824E-4</v>
      </c>
      <c r="AV97" s="30">
        <v>0</v>
      </c>
      <c r="AW97" s="30">
        <v>0</v>
      </c>
      <c r="AX97" s="31">
        <v>0</v>
      </c>
      <c r="AZ97" s="39">
        <f t="array" ref="AZ97">SUM(IF(YEAR($C$5:$AX$5)=AZ$5,$C97:$AX97))</f>
        <v>0.61460194999999995</v>
      </c>
      <c r="BA97" s="30">
        <f t="array" ref="BA97">SUM(IF(YEAR($C$5:$AX$5)=BA$5,$C97:$AX97))</f>
        <v>0.62628779000000001</v>
      </c>
      <c r="BB97" s="30">
        <f t="array" ref="BB97">SUM(IF(YEAR($C$5:$AX$5)=BB$5,$C97:$AX97))</f>
        <v>0.30324745000000003</v>
      </c>
      <c r="BC97" s="31">
        <f t="array" ref="BC97">SUM(IF(YEAR($C$5:$AX$5)=BC$5,$C97:$AX97))</f>
        <v>0.18507443239999999</v>
      </c>
      <c r="BE97" s="39">
        <f t="shared" si="17"/>
        <v>0.62066397000000006</v>
      </c>
      <c r="BF97" s="30">
        <f t="shared" si="18"/>
        <v>0.47101224000000003</v>
      </c>
      <c r="BG97" s="31">
        <f t="shared" si="19"/>
        <v>0.24459916000000001</v>
      </c>
    </row>
    <row r="98" spans="2:59">
      <c r="B98" s="17">
        <v>10308</v>
      </c>
      <c r="C98" s="30">
        <v>1.6475169999999999</v>
      </c>
      <c r="D98" s="30">
        <v>1.5369950000000001</v>
      </c>
      <c r="E98" s="30">
        <v>1.4995289999999999</v>
      </c>
      <c r="F98" s="30">
        <v>1.483336</v>
      </c>
      <c r="G98" s="30">
        <v>1.4528190000000001</v>
      </c>
      <c r="H98" s="30">
        <v>2.2170730000000001</v>
      </c>
      <c r="I98" s="30">
        <v>2.8865449999999999</v>
      </c>
      <c r="J98" s="30">
        <v>2.5628839999999999</v>
      </c>
      <c r="K98" s="30">
        <v>1.668121</v>
      </c>
      <c r="L98" s="30">
        <v>1.6281669999999999</v>
      </c>
      <c r="M98" s="30">
        <v>1.785984</v>
      </c>
      <c r="N98" s="30">
        <v>1.713422</v>
      </c>
      <c r="O98" s="30">
        <v>1.719042</v>
      </c>
      <c r="P98" s="30">
        <v>1.541893</v>
      </c>
      <c r="Q98" s="30">
        <v>1.6467670000000001</v>
      </c>
      <c r="R98" s="30">
        <v>1.4762120000000001</v>
      </c>
      <c r="S98" s="30">
        <v>1.4916290000000001</v>
      </c>
      <c r="T98" s="30">
        <v>2.1899220000000001</v>
      </c>
      <c r="U98" s="30">
        <v>2.877656</v>
      </c>
      <c r="V98" s="30">
        <v>2.4458060000000001</v>
      </c>
      <c r="W98" s="30">
        <v>1.6403970000000001</v>
      </c>
      <c r="X98" s="30">
        <v>1.6629020000000001</v>
      </c>
      <c r="Y98" s="30">
        <v>1.788354</v>
      </c>
      <c r="Z98" s="30">
        <v>1.853834</v>
      </c>
      <c r="AA98" s="30">
        <v>1.6510149999999999</v>
      </c>
      <c r="AB98" s="30">
        <v>1.6032109999999999</v>
      </c>
      <c r="AC98" s="30">
        <v>1.6453439999999999</v>
      </c>
      <c r="AD98" s="30">
        <v>1.460998</v>
      </c>
      <c r="AE98" s="30">
        <v>1.4433549999999999</v>
      </c>
      <c r="AF98" s="30">
        <v>1.9903439999999999</v>
      </c>
      <c r="AG98" s="30">
        <v>2.9300869999999999</v>
      </c>
      <c r="AH98" s="30">
        <v>2.6690870000000002</v>
      </c>
      <c r="AI98" s="30">
        <v>1.820902</v>
      </c>
      <c r="AJ98" s="30">
        <v>1.782044</v>
      </c>
      <c r="AK98" s="30">
        <v>1.6201410000000001</v>
      </c>
      <c r="AL98" s="30">
        <v>2.008362</v>
      </c>
      <c r="AM98" s="30">
        <v>1.7805070000000001</v>
      </c>
      <c r="AN98" s="30">
        <v>1.563089</v>
      </c>
      <c r="AO98" s="30">
        <v>1.587472</v>
      </c>
      <c r="AP98" s="30">
        <v>1.5072410000000001</v>
      </c>
      <c r="AQ98" s="30">
        <v>1.480532</v>
      </c>
      <c r="AR98" s="30">
        <v>2.0203220000000002</v>
      </c>
      <c r="AS98" s="30">
        <v>2.9562659999999998</v>
      </c>
      <c r="AT98" s="30">
        <v>2.6444239999999999</v>
      </c>
      <c r="AU98" s="30">
        <v>1.746858</v>
      </c>
      <c r="AV98" s="30">
        <v>1.62476</v>
      </c>
      <c r="AW98" s="30">
        <v>1.5531379999999999</v>
      </c>
      <c r="AX98" s="31">
        <v>2.0682130000000001</v>
      </c>
      <c r="AZ98" s="39">
        <f t="array" ref="AZ98">SUM(IF(YEAR($C$5:$AX$5)=AZ$5,$C98:$AX98))</f>
        <v>22.082392000000002</v>
      </c>
      <c r="BA98" s="30">
        <f t="array" ref="BA98">SUM(IF(YEAR($C$5:$AX$5)=BA$5,$C98:$AX98))</f>
        <v>22.334413999999995</v>
      </c>
      <c r="BB98" s="30">
        <f t="array" ref="BB98">SUM(IF(YEAR($C$5:$AX$5)=BB$5,$C98:$AX98))</f>
        <v>22.624890000000001</v>
      </c>
      <c r="BC98" s="31">
        <f t="array" ref="BC98">SUM(IF(YEAR($C$5:$AX$5)=BC$5,$C98:$AX98))</f>
        <v>22.532821999999999</v>
      </c>
      <c r="BE98" s="39">
        <f t="shared" si="17"/>
        <v>22.337738999999996</v>
      </c>
      <c r="BF98" s="30">
        <f t="shared" si="18"/>
        <v>22.262794000000007</v>
      </c>
      <c r="BG98" s="31">
        <f t="shared" si="19"/>
        <v>22.739808000000007</v>
      </c>
    </row>
    <row r="99" spans="2:59">
      <c r="B99" s="17">
        <v>10343</v>
      </c>
      <c r="C99" s="30">
        <v>1.782948</v>
      </c>
      <c r="D99" s="30">
        <v>1.5103850000000001</v>
      </c>
      <c r="E99" s="30">
        <v>1.732999</v>
      </c>
      <c r="F99" s="30">
        <v>1.6235090000000001</v>
      </c>
      <c r="G99" s="30">
        <v>1.406639</v>
      </c>
      <c r="H99" s="30">
        <v>1.879929</v>
      </c>
      <c r="I99" s="30">
        <v>1.7830490000000001</v>
      </c>
      <c r="J99" s="30">
        <v>2.0075029999999998</v>
      </c>
      <c r="K99" s="30">
        <v>1.610784</v>
      </c>
      <c r="L99" s="30">
        <v>1.6869499999999999</v>
      </c>
      <c r="M99" s="30">
        <v>1.4972639999999999</v>
      </c>
      <c r="N99" s="30">
        <v>1.8962220000000001</v>
      </c>
      <c r="O99" s="30">
        <v>1.782948</v>
      </c>
      <c r="P99" s="30">
        <v>1.5103850000000001</v>
      </c>
      <c r="Q99" s="30">
        <v>1.732999</v>
      </c>
      <c r="R99" s="30">
        <v>1.6235090000000001</v>
      </c>
      <c r="S99" s="30">
        <v>1.406639</v>
      </c>
      <c r="T99" s="30">
        <v>1.879929</v>
      </c>
      <c r="U99" s="30">
        <v>1.7830490000000001</v>
      </c>
      <c r="V99" s="30">
        <v>2.0075029999999998</v>
      </c>
      <c r="W99" s="30">
        <v>1.610784</v>
      </c>
      <c r="X99" s="30">
        <v>1.6869499999999999</v>
      </c>
      <c r="Y99" s="30">
        <v>1.4972639999999999</v>
      </c>
      <c r="Z99" s="30">
        <v>1.8962220000000001</v>
      </c>
      <c r="AA99" s="30">
        <v>1.782948</v>
      </c>
      <c r="AB99" s="30">
        <v>1.5643279999999999</v>
      </c>
      <c r="AC99" s="30">
        <v>1.732999</v>
      </c>
      <c r="AD99" s="30">
        <v>1.6235090000000001</v>
      </c>
      <c r="AE99" s="30">
        <v>1.406639</v>
      </c>
      <c r="AF99" s="30">
        <v>1.879929</v>
      </c>
      <c r="AG99" s="30">
        <v>1.7830490000000001</v>
      </c>
      <c r="AH99" s="30">
        <v>2.0075029999999998</v>
      </c>
      <c r="AI99" s="30">
        <v>1.610784</v>
      </c>
      <c r="AJ99" s="30">
        <v>1.6869499999999999</v>
      </c>
      <c r="AK99" s="30">
        <v>1.4972639999999999</v>
      </c>
      <c r="AL99" s="30">
        <v>1.8962220000000001</v>
      </c>
      <c r="AM99" s="30">
        <v>1.782948</v>
      </c>
      <c r="AN99" s="30">
        <v>1.5103850000000001</v>
      </c>
      <c r="AO99" s="30">
        <v>1.732999</v>
      </c>
      <c r="AP99" s="30">
        <v>1.6235090000000001</v>
      </c>
      <c r="AQ99" s="30">
        <v>1.406639</v>
      </c>
      <c r="AR99" s="30">
        <v>1.879929</v>
      </c>
      <c r="AS99" s="30">
        <v>1.7830490000000001</v>
      </c>
      <c r="AT99" s="30">
        <v>2.0075029999999998</v>
      </c>
      <c r="AU99" s="30">
        <v>1.610784</v>
      </c>
      <c r="AV99" s="30">
        <v>1.6869499999999999</v>
      </c>
      <c r="AW99" s="30">
        <v>1.4972639999999999</v>
      </c>
      <c r="AX99" s="31">
        <v>1.8962220000000001</v>
      </c>
      <c r="AZ99" s="39">
        <f t="array" ref="AZ99">SUM(IF(YEAR($C$5:$AX$5)=AZ$5,$C99:$AX99))</f>
        <v>20.418181000000004</v>
      </c>
      <c r="BA99" s="30">
        <f t="array" ref="BA99">SUM(IF(YEAR($C$5:$AX$5)=BA$5,$C99:$AX99))</f>
        <v>20.418181000000004</v>
      </c>
      <c r="BB99" s="30">
        <f t="array" ref="BB99">SUM(IF(YEAR($C$5:$AX$5)=BB$5,$C99:$AX99))</f>
        <v>20.472124000000004</v>
      </c>
      <c r="BC99" s="31">
        <f t="array" ref="BC99">SUM(IF(YEAR($C$5:$AX$5)=BC$5,$C99:$AX99))</f>
        <v>20.418181000000004</v>
      </c>
      <c r="BE99" s="39">
        <f t="shared" si="17"/>
        <v>20.418180999999993</v>
      </c>
      <c r="BF99" s="30">
        <f t="shared" si="18"/>
        <v>20.472123999999994</v>
      </c>
      <c r="BG99" s="31">
        <f t="shared" si="19"/>
        <v>20.418180999999993</v>
      </c>
    </row>
    <row r="100" spans="2:59">
      <c r="B100" s="17">
        <v>10435</v>
      </c>
      <c r="C100" s="30">
        <v>0.40672180000000002</v>
      </c>
      <c r="D100" s="30">
        <v>0.36079640000000002</v>
      </c>
      <c r="E100" s="30">
        <v>0.3979858</v>
      </c>
      <c r="F100" s="30">
        <v>0.39211960000000001</v>
      </c>
      <c r="G100" s="30">
        <v>0.40855900000000001</v>
      </c>
      <c r="H100" s="30">
        <v>0.42340860000000002</v>
      </c>
      <c r="I100" s="30">
        <v>0.42720079999999999</v>
      </c>
      <c r="J100" s="30">
        <v>0.43531799999999998</v>
      </c>
      <c r="K100" s="30">
        <v>0.42209039999999998</v>
      </c>
      <c r="L100" s="30">
        <v>0.42851400000000001</v>
      </c>
      <c r="M100" s="30">
        <v>0.3996362</v>
      </c>
      <c r="N100" s="30">
        <v>0.44776379999999999</v>
      </c>
      <c r="O100" s="30">
        <v>0.40672180000000002</v>
      </c>
      <c r="P100" s="30">
        <v>0.36079640000000002</v>
      </c>
      <c r="Q100" s="30">
        <v>0.3979858</v>
      </c>
      <c r="R100" s="30">
        <v>0.39211960000000001</v>
      </c>
      <c r="S100" s="30">
        <v>0.40855900000000001</v>
      </c>
      <c r="T100" s="30">
        <v>0.42340860000000002</v>
      </c>
      <c r="U100" s="30">
        <v>0.42720079999999999</v>
      </c>
      <c r="V100" s="30">
        <v>0.43531799999999998</v>
      </c>
      <c r="W100" s="30">
        <v>0.42209059999999998</v>
      </c>
      <c r="X100" s="30">
        <v>0.42851400000000001</v>
      </c>
      <c r="Y100" s="30">
        <v>0.3996362</v>
      </c>
      <c r="Z100" s="30">
        <v>0.44776379999999999</v>
      </c>
      <c r="AA100" s="30">
        <v>0.40672180000000002</v>
      </c>
      <c r="AB100" s="30">
        <v>0.37368200000000001</v>
      </c>
      <c r="AC100" s="30">
        <v>0.3979858</v>
      </c>
      <c r="AD100" s="30">
        <v>0.39211960000000001</v>
      </c>
      <c r="AE100" s="30">
        <v>0.40855900000000001</v>
      </c>
      <c r="AF100" s="30">
        <v>0.42340860000000002</v>
      </c>
      <c r="AG100" s="30">
        <v>0.42720079999999999</v>
      </c>
      <c r="AH100" s="30">
        <v>0.43531799999999998</v>
      </c>
      <c r="AI100" s="30">
        <v>0.42209059999999998</v>
      </c>
      <c r="AJ100" s="30">
        <v>0.42851400000000001</v>
      </c>
      <c r="AK100" s="30">
        <v>0.3996362</v>
      </c>
      <c r="AL100" s="30">
        <v>0.44776379999999999</v>
      </c>
      <c r="AM100" s="30">
        <v>0.40672180000000002</v>
      </c>
      <c r="AN100" s="30">
        <v>0.36079640000000002</v>
      </c>
      <c r="AO100" s="30">
        <v>0.3979858</v>
      </c>
      <c r="AP100" s="30">
        <v>0.39211960000000001</v>
      </c>
      <c r="AQ100" s="30">
        <v>0.40855900000000001</v>
      </c>
      <c r="AR100" s="30">
        <v>0.42340860000000002</v>
      </c>
      <c r="AS100" s="30">
        <v>0.42720079999999999</v>
      </c>
      <c r="AT100" s="30">
        <v>0.43531799999999998</v>
      </c>
      <c r="AU100" s="30">
        <v>0.42209059999999998</v>
      </c>
      <c r="AV100" s="30">
        <v>0.42851400000000001</v>
      </c>
      <c r="AW100" s="30">
        <v>0.3996362</v>
      </c>
      <c r="AX100" s="31">
        <v>0.44776379999999999</v>
      </c>
      <c r="AZ100" s="39">
        <f t="array" ref="AZ100">SUM(IF(YEAR($C$5:$AX$5)=AZ$5,$C100:$AX100))</f>
        <v>4.9501144000000004</v>
      </c>
      <c r="BA100" s="30">
        <f t="array" ref="BA100">SUM(IF(YEAR($C$5:$AX$5)=BA$5,$C100:$AX100))</f>
        <v>4.9501146</v>
      </c>
      <c r="BB100" s="30">
        <f t="array" ref="BB100">SUM(IF(YEAR($C$5:$AX$5)=BB$5,$C100:$AX100))</f>
        <v>4.9630001999999998</v>
      </c>
      <c r="BC100" s="31">
        <f t="array" ref="BC100">SUM(IF(YEAR($C$5:$AX$5)=BC$5,$C100:$AX100))</f>
        <v>4.9501146</v>
      </c>
      <c r="BE100" s="39">
        <f t="shared" si="17"/>
        <v>4.9501144000000004</v>
      </c>
      <c r="BF100" s="30">
        <f t="shared" si="18"/>
        <v>4.9630002000000006</v>
      </c>
      <c r="BG100" s="31">
        <f t="shared" si="19"/>
        <v>4.9501146</v>
      </c>
    </row>
    <row r="101" spans="2:59">
      <c r="B101" s="17">
        <v>10566</v>
      </c>
      <c r="C101" s="30">
        <v>1.788559</v>
      </c>
      <c r="D101" s="30">
        <v>1.6349800000000001</v>
      </c>
      <c r="E101" s="30">
        <v>1.221042</v>
      </c>
      <c r="F101" s="30">
        <v>1.272823</v>
      </c>
      <c r="G101" s="30">
        <v>1.38951</v>
      </c>
      <c r="H101" s="30">
        <v>1.5529980000000001</v>
      </c>
      <c r="I101" s="30">
        <v>1.5389299999999999</v>
      </c>
      <c r="J101" s="30">
        <v>1.5550010000000001</v>
      </c>
      <c r="K101" s="30">
        <v>1.308381</v>
      </c>
      <c r="L101" s="30">
        <v>1.1726019999999999</v>
      </c>
      <c r="M101" s="30">
        <v>1.3891960000000001</v>
      </c>
      <c r="N101" s="30">
        <v>1.3964300000000001</v>
      </c>
      <c r="O101" s="30">
        <v>1.788559</v>
      </c>
      <c r="P101" s="30">
        <v>1.6349800000000001</v>
      </c>
      <c r="Q101" s="30">
        <v>1.221042</v>
      </c>
      <c r="R101" s="30">
        <v>1.272823</v>
      </c>
      <c r="S101" s="30">
        <v>1.38951</v>
      </c>
      <c r="T101" s="30">
        <v>1.5529980000000001</v>
      </c>
      <c r="U101" s="30">
        <v>1.5389299999999999</v>
      </c>
      <c r="V101" s="30">
        <v>1.5550010000000001</v>
      </c>
      <c r="W101" s="30">
        <v>1.308381</v>
      </c>
      <c r="X101" s="30">
        <v>1.1726019999999999</v>
      </c>
      <c r="Y101" s="30">
        <v>1.3891960000000001</v>
      </c>
      <c r="Z101" s="30">
        <v>1.3964300000000001</v>
      </c>
      <c r="AA101" s="30">
        <v>1.788559</v>
      </c>
      <c r="AB101" s="30">
        <v>1.6933720000000001</v>
      </c>
      <c r="AC101" s="30">
        <v>1.221042</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17.220452000000002</v>
      </c>
      <c r="BA101" s="30">
        <f t="array" ref="BA101">SUM(IF(YEAR($C$5:$AX$5)=BA$5,$C101:$AX101))</f>
        <v>17.220452000000002</v>
      </c>
      <c r="BB101" s="30">
        <f t="array" ref="BB101">SUM(IF(YEAR($C$5:$AX$5)=BB$5,$C101:$AX101))</f>
        <v>4.7029730000000001</v>
      </c>
      <c r="BC101" s="31">
        <f t="array" ref="BC101">SUM(IF(YEAR($C$5:$AX$5)=BC$5,$C101:$AX101))</f>
        <v>0</v>
      </c>
      <c r="BE101" s="39">
        <f t="shared" si="17"/>
        <v>17.220452000000002</v>
      </c>
      <c r="BF101" s="30">
        <f t="shared" si="18"/>
        <v>14.616511000000001</v>
      </c>
      <c r="BG101" s="31">
        <f t="shared" si="19"/>
        <v>0</v>
      </c>
    </row>
    <row r="102" spans="2:59">
      <c r="B102" s="17">
        <v>10603</v>
      </c>
      <c r="C102" s="30">
        <v>3.7033719999999999</v>
      </c>
      <c r="D102" s="30">
        <v>3.3449810000000002</v>
      </c>
      <c r="E102" s="30">
        <v>3.5031059999999998</v>
      </c>
      <c r="F102" s="30">
        <v>3.0134120000000002</v>
      </c>
      <c r="G102" s="30">
        <v>2.83325</v>
      </c>
      <c r="H102" s="30">
        <v>3.1061260000000002</v>
      </c>
      <c r="I102" s="30">
        <v>3.2546040000000001</v>
      </c>
      <c r="J102" s="30">
        <v>3.0310869999999999</v>
      </c>
      <c r="K102" s="30">
        <v>2.8555389999999998</v>
      </c>
      <c r="L102" s="30">
        <v>3.0901160000000001</v>
      </c>
      <c r="M102" s="30">
        <v>2.909554</v>
      </c>
      <c r="N102" s="30">
        <v>2.9670869999999998</v>
      </c>
      <c r="O102" s="30">
        <v>3.7033719999999999</v>
      </c>
      <c r="P102" s="30">
        <v>3.3449810000000002</v>
      </c>
      <c r="Q102" s="30">
        <v>3.5031059999999998</v>
      </c>
      <c r="R102" s="30">
        <v>3.0134120000000002</v>
      </c>
      <c r="S102" s="30">
        <v>2.83325</v>
      </c>
      <c r="T102" s="30">
        <v>3.1061260000000002</v>
      </c>
      <c r="U102" s="30">
        <v>3.2546040000000001</v>
      </c>
      <c r="V102" s="30">
        <v>3.0310869999999999</v>
      </c>
      <c r="W102" s="30">
        <v>2.8555389999999998</v>
      </c>
      <c r="X102" s="30">
        <v>3.0901160000000001</v>
      </c>
      <c r="Y102" s="30">
        <v>2.909554</v>
      </c>
      <c r="Z102" s="30">
        <v>2.9670869999999998</v>
      </c>
      <c r="AA102" s="30">
        <v>3.7033719999999999</v>
      </c>
      <c r="AB102" s="30">
        <v>3.464445</v>
      </c>
      <c r="AC102" s="30">
        <v>3.5031059999999998</v>
      </c>
      <c r="AD102" s="30">
        <v>3.0134120000000002</v>
      </c>
      <c r="AE102" s="30">
        <v>2.83325</v>
      </c>
      <c r="AF102" s="30">
        <v>3.1061260000000002</v>
      </c>
      <c r="AG102" s="30">
        <v>3.2546040000000001</v>
      </c>
      <c r="AH102" s="30">
        <v>3.0310869999999999</v>
      </c>
      <c r="AI102" s="30">
        <v>2.8555389999999998</v>
      </c>
      <c r="AJ102" s="30">
        <v>3.0901160000000001</v>
      </c>
      <c r="AK102" s="30">
        <v>2.909554</v>
      </c>
      <c r="AL102" s="30">
        <v>2.9670869999999998</v>
      </c>
      <c r="AM102" s="30">
        <v>3.7033719999999999</v>
      </c>
      <c r="AN102" s="30">
        <v>3.3449810000000002</v>
      </c>
      <c r="AO102" s="30">
        <v>3.5031059999999998</v>
      </c>
      <c r="AP102" s="30">
        <v>3.0134120000000002</v>
      </c>
      <c r="AQ102" s="30">
        <v>2.83325</v>
      </c>
      <c r="AR102" s="30">
        <v>3.1061260000000002</v>
      </c>
      <c r="AS102" s="30">
        <v>3.2546040000000001</v>
      </c>
      <c r="AT102" s="30">
        <v>3.0310869999999999</v>
      </c>
      <c r="AU102" s="30">
        <v>2.8555389999999998</v>
      </c>
      <c r="AV102" s="30">
        <v>3.0901160000000001</v>
      </c>
      <c r="AW102" s="30">
        <v>2.909554</v>
      </c>
      <c r="AX102" s="31">
        <v>2.9670869999999998</v>
      </c>
      <c r="AZ102" s="39">
        <f t="array" ref="AZ102">SUM(IF(YEAR($C$5:$AX$5)=AZ$5,$C102:$AX102))</f>
        <v>37.612234000000001</v>
      </c>
      <c r="BA102" s="30">
        <f t="array" ref="BA102">SUM(IF(YEAR($C$5:$AX$5)=BA$5,$C102:$AX102))</f>
        <v>37.612234000000001</v>
      </c>
      <c r="BB102" s="30">
        <f t="array" ref="BB102">SUM(IF(YEAR($C$5:$AX$5)=BB$5,$C102:$AX102))</f>
        <v>37.731698000000002</v>
      </c>
      <c r="BC102" s="31">
        <f t="array" ref="BC102">SUM(IF(YEAR($C$5:$AX$5)=BC$5,$C102:$AX102))</f>
        <v>37.612234000000001</v>
      </c>
      <c r="BE102" s="39">
        <f t="shared" si="17"/>
        <v>37.612234000000001</v>
      </c>
      <c r="BF102" s="30">
        <f t="shared" si="18"/>
        <v>37.731698000000002</v>
      </c>
      <c r="BG102" s="31">
        <f t="shared" si="19"/>
        <v>37.612234000000001</v>
      </c>
    </row>
    <row r="103" spans="2:59">
      <c r="B103" s="17">
        <v>10629</v>
      </c>
      <c r="C103" s="30">
        <v>0.56063420000000008</v>
      </c>
      <c r="D103" s="30">
        <v>0.47861694999999999</v>
      </c>
      <c r="E103" s="30">
        <v>0.47593695999999996</v>
      </c>
      <c r="F103" s="30">
        <v>0.57239521999999998</v>
      </c>
      <c r="G103" s="30">
        <v>0.64272082999999991</v>
      </c>
      <c r="H103" s="30">
        <v>0.68941248999999993</v>
      </c>
      <c r="I103" s="30">
        <v>0.65747433</v>
      </c>
      <c r="J103" s="30">
        <v>0.65656623000000003</v>
      </c>
      <c r="K103" s="30">
        <v>0.60808740000000006</v>
      </c>
      <c r="L103" s="30">
        <v>0.59777813999999996</v>
      </c>
      <c r="M103" s="30">
        <v>0.59639372999999996</v>
      </c>
      <c r="N103" s="30">
        <v>0.59037245000000005</v>
      </c>
      <c r="O103" s="30">
        <v>0.56063420000000008</v>
      </c>
      <c r="P103" s="30">
        <v>0.47861694999999999</v>
      </c>
      <c r="Q103" s="30">
        <v>0.47593695999999996</v>
      </c>
      <c r="R103" s="30">
        <v>0.57239521999999998</v>
      </c>
      <c r="S103" s="30">
        <v>0.64272082999999991</v>
      </c>
      <c r="T103" s="30">
        <v>0.68941248999999993</v>
      </c>
      <c r="U103" s="30">
        <v>0.65747433</v>
      </c>
      <c r="V103" s="30">
        <v>0.65656623000000003</v>
      </c>
      <c r="W103" s="30">
        <v>0.60808740000000006</v>
      </c>
      <c r="X103" s="30">
        <v>0.59777813999999996</v>
      </c>
      <c r="Y103" s="30">
        <v>0.59639372999999996</v>
      </c>
      <c r="Z103" s="30">
        <v>0.59037245000000005</v>
      </c>
      <c r="AA103" s="30">
        <v>0.56063420000000008</v>
      </c>
      <c r="AB103" s="30">
        <v>0.4957104</v>
      </c>
      <c r="AC103" s="30">
        <v>0.47593695999999996</v>
      </c>
      <c r="AD103" s="30">
        <v>0.57239521999999998</v>
      </c>
      <c r="AE103" s="30">
        <v>0.64272082999999991</v>
      </c>
      <c r="AF103" s="30">
        <v>0.68941248999999993</v>
      </c>
      <c r="AG103" s="30">
        <v>0.65747433</v>
      </c>
      <c r="AH103" s="30">
        <v>0.65656623000000003</v>
      </c>
      <c r="AI103" s="30">
        <v>0.60808740000000006</v>
      </c>
      <c r="AJ103" s="30">
        <v>0.59777813999999996</v>
      </c>
      <c r="AK103" s="30">
        <v>0.59639372999999996</v>
      </c>
      <c r="AL103" s="30">
        <v>0.59037245000000005</v>
      </c>
      <c r="AM103" s="30">
        <v>0.56063420000000008</v>
      </c>
      <c r="AN103" s="30">
        <v>0.47861694999999999</v>
      </c>
      <c r="AO103" s="30">
        <v>0.47593695999999996</v>
      </c>
      <c r="AP103" s="30">
        <v>0.57239521999999998</v>
      </c>
      <c r="AQ103" s="30">
        <v>0.64272082999999991</v>
      </c>
      <c r="AR103" s="30">
        <v>0.68941248999999993</v>
      </c>
      <c r="AS103" s="30">
        <v>0.65747433</v>
      </c>
      <c r="AT103" s="30">
        <v>0.65656623000000003</v>
      </c>
      <c r="AU103" s="30">
        <v>0.60808740000000006</v>
      </c>
      <c r="AV103" s="30">
        <v>0.59777813999999996</v>
      </c>
      <c r="AW103" s="30">
        <v>0.59639372999999996</v>
      </c>
      <c r="AX103" s="31">
        <v>0.59037245000000005</v>
      </c>
      <c r="AZ103" s="39">
        <f t="array" ref="AZ103">SUM(IF(YEAR($C$5:$AX$5)=AZ$5,$C103:$AX103))</f>
        <v>7.126388930000001</v>
      </c>
      <c r="BA103" s="30">
        <f t="array" ref="BA103">SUM(IF(YEAR($C$5:$AX$5)=BA$5,$C103:$AX103))</f>
        <v>7.126388930000001</v>
      </c>
      <c r="BB103" s="30">
        <f t="array" ref="BB103">SUM(IF(YEAR($C$5:$AX$5)=BB$5,$C103:$AX103))</f>
        <v>7.14348238</v>
      </c>
      <c r="BC103" s="31">
        <f t="array" ref="BC103">SUM(IF(YEAR($C$5:$AX$5)=BC$5,$C103:$AX103))</f>
        <v>7.126388930000001</v>
      </c>
      <c r="BE103" s="39">
        <f t="shared" si="17"/>
        <v>7.1263889300000001</v>
      </c>
      <c r="BF103" s="30">
        <f t="shared" si="18"/>
        <v>7.14348238</v>
      </c>
      <c r="BG103" s="31">
        <f t="shared" si="19"/>
        <v>7.1263889300000001</v>
      </c>
    </row>
    <row r="104" spans="2:59">
      <c r="B104" s="17">
        <v>10643</v>
      </c>
      <c r="C104" s="30">
        <v>0.47867799999999999</v>
      </c>
      <c r="D104" s="30">
        <v>0.4246277</v>
      </c>
      <c r="E104" s="30">
        <v>0.4683966</v>
      </c>
      <c r="F104" s="30">
        <v>0.46149249999999997</v>
      </c>
      <c r="G104" s="30">
        <v>0.4808402</v>
      </c>
      <c r="H104" s="30">
        <v>0.49831700000000001</v>
      </c>
      <c r="I104" s="30">
        <v>0.50278</v>
      </c>
      <c r="J104" s="30">
        <v>0.5123335</v>
      </c>
      <c r="K104" s="30">
        <v>0.49676569999999998</v>
      </c>
      <c r="L104" s="30">
        <v>0.50432579999999994</v>
      </c>
      <c r="M104" s="30">
        <v>0.4703389</v>
      </c>
      <c r="N104" s="30">
        <v>0.52698120000000004</v>
      </c>
      <c r="O104" s="30">
        <v>0.47867799999999999</v>
      </c>
      <c r="P104" s="30">
        <v>0.4246277</v>
      </c>
      <c r="Q104" s="30">
        <v>0.4683966</v>
      </c>
      <c r="R104" s="30">
        <v>0.46149249999999997</v>
      </c>
      <c r="S104" s="30">
        <v>0.4808402</v>
      </c>
      <c r="T104" s="30">
        <v>0.49831700000000001</v>
      </c>
      <c r="U104" s="30">
        <v>0.50278</v>
      </c>
      <c r="V104" s="30">
        <v>0.5123335</v>
      </c>
      <c r="W104" s="30">
        <v>0.49676569999999998</v>
      </c>
      <c r="X104" s="30">
        <v>0.50432579999999994</v>
      </c>
      <c r="Y104" s="30">
        <v>0.4703389</v>
      </c>
      <c r="Z104" s="30">
        <v>0.52698120000000004</v>
      </c>
      <c r="AA104" s="30">
        <v>0.47867799999999999</v>
      </c>
      <c r="AB104" s="30">
        <v>0.43979290000000004</v>
      </c>
      <c r="AC104" s="30">
        <v>0.4683966</v>
      </c>
      <c r="AD104" s="30">
        <v>0.46149249999999997</v>
      </c>
      <c r="AE104" s="30">
        <v>0.4808402</v>
      </c>
      <c r="AF104" s="30">
        <v>0.49831700000000001</v>
      </c>
      <c r="AG104" s="30">
        <v>0.50278</v>
      </c>
      <c r="AH104" s="30">
        <v>0.5123335</v>
      </c>
      <c r="AI104" s="30">
        <v>0.49676569999999998</v>
      </c>
      <c r="AJ104" s="30">
        <v>0.50432579999999994</v>
      </c>
      <c r="AK104" s="30">
        <v>0.4703389</v>
      </c>
      <c r="AL104" s="30">
        <v>0.52698120000000004</v>
      </c>
      <c r="AM104" s="30">
        <v>0.47867799999999999</v>
      </c>
      <c r="AN104" s="30">
        <v>0.4246277</v>
      </c>
      <c r="AO104" s="30">
        <v>0.4683966</v>
      </c>
      <c r="AP104" s="30">
        <v>0.46149249999999997</v>
      </c>
      <c r="AQ104" s="30">
        <v>0.4808402</v>
      </c>
      <c r="AR104" s="30">
        <v>0.49831700000000001</v>
      </c>
      <c r="AS104" s="30">
        <v>0.50278</v>
      </c>
      <c r="AT104" s="30">
        <v>0.5123335</v>
      </c>
      <c r="AU104" s="30">
        <v>0.49676569999999998</v>
      </c>
      <c r="AV104" s="30">
        <v>0.50432579999999994</v>
      </c>
      <c r="AW104" s="30">
        <v>0.4703389</v>
      </c>
      <c r="AX104" s="31">
        <v>0.52698120000000004</v>
      </c>
      <c r="AZ104" s="39">
        <f t="array" ref="AZ104">SUM(IF(YEAR($C$5:$AX$5)=AZ$5,$C104:$AX104))</f>
        <v>5.8258770999999996</v>
      </c>
      <c r="BA104" s="30">
        <f t="array" ref="BA104">SUM(IF(YEAR($C$5:$AX$5)=BA$5,$C104:$AX104))</f>
        <v>5.8258770999999996</v>
      </c>
      <c r="BB104" s="30">
        <f t="array" ref="BB104">SUM(IF(YEAR($C$5:$AX$5)=BB$5,$C104:$AX104))</f>
        <v>5.8410422999999998</v>
      </c>
      <c r="BC104" s="31">
        <f t="array" ref="BC104">SUM(IF(YEAR($C$5:$AX$5)=BC$5,$C104:$AX104))</f>
        <v>5.8258770999999996</v>
      </c>
      <c r="BE104" s="39">
        <f t="shared" si="17"/>
        <v>5.8258771000000005</v>
      </c>
      <c r="BF104" s="30">
        <f t="shared" si="18"/>
        <v>5.8410423000000007</v>
      </c>
      <c r="BG104" s="31">
        <f t="shared" si="19"/>
        <v>5.8258771000000005</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0.80810709999999997</v>
      </c>
      <c r="D106" s="30">
        <v>0.71279190000000003</v>
      </c>
      <c r="E106" s="30">
        <v>0.81708119999999995</v>
      </c>
      <c r="F106" s="30">
        <v>0.77932950000000001</v>
      </c>
      <c r="G106" s="30">
        <v>0.77103319999999997</v>
      </c>
      <c r="H106" s="30">
        <v>0.80482889999999996</v>
      </c>
      <c r="I106" s="30">
        <v>0.83229339999999996</v>
      </c>
      <c r="J106" s="30">
        <v>0.83606709999999995</v>
      </c>
      <c r="K106" s="30">
        <v>0.77013469999999995</v>
      </c>
      <c r="L106" s="30">
        <v>0.743645</v>
      </c>
      <c r="M106" s="30">
        <v>0.80632939999999997</v>
      </c>
      <c r="N106" s="30">
        <v>0.87009700000000001</v>
      </c>
      <c r="O106" s="30">
        <v>0.80810709999999997</v>
      </c>
      <c r="P106" s="30">
        <v>0.71279190000000003</v>
      </c>
      <c r="Q106" s="30">
        <v>0.81708119999999995</v>
      </c>
      <c r="R106" s="30">
        <v>0.77932950000000001</v>
      </c>
      <c r="S106" s="30">
        <v>0.77103319999999997</v>
      </c>
      <c r="T106" s="30">
        <v>0.80482889999999996</v>
      </c>
      <c r="U106" s="30">
        <v>0.83229339999999996</v>
      </c>
      <c r="V106" s="30">
        <v>0.83606709999999995</v>
      </c>
      <c r="W106" s="30">
        <v>0.77013469999999995</v>
      </c>
      <c r="X106" s="30">
        <v>0.743645</v>
      </c>
      <c r="Y106" s="30">
        <v>0.80632939999999997</v>
      </c>
      <c r="Z106" s="30">
        <v>0.87009700000000001</v>
      </c>
      <c r="AA106" s="30">
        <v>0.80810709999999997</v>
      </c>
      <c r="AB106" s="30">
        <v>0.73824880000000004</v>
      </c>
      <c r="AC106" s="30">
        <v>0.81708119999999995</v>
      </c>
      <c r="AD106" s="30">
        <v>0.77932950000000001</v>
      </c>
      <c r="AE106" s="30">
        <v>0.77103319999999997</v>
      </c>
      <c r="AF106" s="30">
        <v>0.80482889999999996</v>
      </c>
      <c r="AG106" s="30">
        <v>0.83229339999999996</v>
      </c>
      <c r="AH106" s="30">
        <v>0.83606709999999995</v>
      </c>
      <c r="AI106" s="30">
        <v>0.77013469999999995</v>
      </c>
      <c r="AJ106" s="30">
        <v>0.743645</v>
      </c>
      <c r="AK106" s="30">
        <v>0.80632939999999997</v>
      </c>
      <c r="AL106" s="30">
        <v>0.87009700000000001</v>
      </c>
      <c r="AM106" s="30">
        <v>0.80810709999999997</v>
      </c>
      <c r="AN106" s="30">
        <v>0.71279190000000003</v>
      </c>
      <c r="AO106" s="30">
        <v>0.81708119999999995</v>
      </c>
      <c r="AP106" s="30">
        <v>0.77932950000000001</v>
      </c>
      <c r="AQ106" s="30">
        <v>0.77103319999999997</v>
      </c>
      <c r="AR106" s="30">
        <v>0.80482889999999996</v>
      </c>
      <c r="AS106" s="30">
        <v>0.83229339999999996</v>
      </c>
      <c r="AT106" s="30">
        <v>0.83606709999999995</v>
      </c>
      <c r="AU106" s="30">
        <v>0.77013469999999995</v>
      </c>
      <c r="AV106" s="30">
        <v>0.743645</v>
      </c>
      <c r="AW106" s="30">
        <v>0.80632939999999997</v>
      </c>
      <c r="AX106" s="31">
        <v>0.87009700000000001</v>
      </c>
      <c r="AZ106" s="39">
        <f t="array" ref="AZ106">SUM(IF(YEAR($C$5:$AX$5)=AZ$5,$C106:$AX106))</f>
        <v>9.5517383999999996</v>
      </c>
      <c r="BA106" s="30">
        <f t="array" ref="BA106">SUM(IF(YEAR($C$5:$AX$5)=BA$5,$C106:$AX106))</f>
        <v>9.5517383999999996</v>
      </c>
      <c r="BB106" s="30">
        <f t="array" ref="BB106">SUM(IF(YEAR($C$5:$AX$5)=BB$5,$C106:$AX106))</f>
        <v>9.5771952999999996</v>
      </c>
      <c r="BC106" s="31">
        <f t="array" ref="BC106">SUM(IF(YEAR($C$5:$AX$5)=BC$5,$C106:$AX106))</f>
        <v>9.5517383999999996</v>
      </c>
      <c r="BE106" s="39">
        <f t="shared" si="17"/>
        <v>9.5517383999999996</v>
      </c>
      <c r="BF106" s="30">
        <f t="shared" si="18"/>
        <v>9.5771952999999996</v>
      </c>
      <c r="BG106" s="31">
        <f t="shared" si="19"/>
        <v>9.5517383999999996</v>
      </c>
    </row>
    <row r="107" spans="2:59">
      <c r="B107" s="17">
        <v>10751</v>
      </c>
      <c r="C107" s="30">
        <v>1.6676029999999999</v>
      </c>
      <c r="D107" s="30">
        <v>1.5579160000000001</v>
      </c>
      <c r="E107" s="30">
        <v>1.493706</v>
      </c>
      <c r="F107" s="30">
        <v>1.2906500000000001</v>
      </c>
      <c r="G107" s="30">
        <v>1.4196200000000001</v>
      </c>
      <c r="H107" s="30">
        <v>1.7778609999999999</v>
      </c>
      <c r="I107" s="30">
        <v>2.0198659999999999</v>
      </c>
      <c r="J107" s="30">
        <v>1.916553</v>
      </c>
      <c r="K107" s="30">
        <v>1.618878</v>
      </c>
      <c r="L107" s="30">
        <v>1.464504</v>
      </c>
      <c r="M107" s="30">
        <v>1.5791949999999999</v>
      </c>
      <c r="N107" s="30">
        <v>1.7325390000000001</v>
      </c>
      <c r="O107" s="30">
        <v>1.74244</v>
      </c>
      <c r="P107" s="30">
        <v>1.56288</v>
      </c>
      <c r="Q107" s="30">
        <v>1.5381659999999999</v>
      </c>
      <c r="R107" s="30">
        <v>1.310384</v>
      </c>
      <c r="S107" s="30">
        <v>1.452987</v>
      </c>
      <c r="T107" s="30">
        <v>1.756297</v>
      </c>
      <c r="U107" s="30">
        <v>1.95251</v>
      </c>
      <c r="V107" s="30">
        <v>1.860333</v>
      </c>
      <c r="W107" s="30">
        <v>1.5852809999999999</v>
      </c>
      <c r="X107" s="30">
        <v>1.450493</v>
      </c>
      <c r="Y107" s="30">
        <v>1.5701039999999999</v>
      </c>
      <c r="Z107" s="30">
        <v>1.760108</v>
      </c>
      <c r="AA107" s="30">
        <v>1.6721710000000001</v>
      </c>
      <c r="AB107" s="30">
        <v>1.621634</v>
      </c>
      <c r="AC107" s="30">
        <v>1.551628</v>
      </c>
      <c r="AD107" s="30">
        <v>1.278708</v>
      </c>
      <c r="AE107" s="30">
        <v>1.3511629999999999</v>
      </c>
      <c r="AF107" s="30">
        <v>1.7101379999999999</v>
      </c>
      <c r="AG107" s="30">
        <v>1.9507369999999999</v>
      </c>
      <c r="AH107" s="30">
        <v>1.917856</v>
      </c>
      <c r="AI107" s="30">
        <v>1.6577299999999999</v>
      </c>
      <c r="AJ107" s="30">
        <v>1.516805</v>
      </c>
      <c r="AK107" s="30">
        <v>1.526556</v>
      </c>
      <c r="AL107" s="30">
        <v>1.8105960000000001</v>
      </c>
      <c r="AM107" s="30">
        <v>1.720718</v>
      </c>
      <c r="AN107" s="30">
        <v>1.5722769999999999</v>
      </c>
      <c r="AO107" s="30">
        <v>1.521509</v>
      </c>
      <c r="AP107" s="30">
        <v>1.2926550000000001</v>
      </c>
      <c r="AQ107" s="30">
        <v>1.3758859999999999</v>
      </c>
      <c r="AR107" s="30">
        <v>1.7134689999999999</v>
      </c>
      <c r="AS107" s="30">
        <v>2.0108130000000002</v>
      </c>
      <c r="AT107" s="30">
        <v>1.915589</v>
      </c>
      <c r="AU107" s="30">
        <v>1.640881</v>
      </c>
      <c r="AV107" s="30">
        <v>1.474407</v>
      </c>
      <c r="AW107" s="30">
        <v>1.510203</v>
      </c>
      <c r="AX107" s="31">
        <v>1.8161290000000001</v>
      </c>
      <c r="AZ107" s="39">
        <f t="array" ref="AZ107">SUM(IF(YEAR($C$5:$AX$5)=AZ$5,$C107:$AX107))</f>
        <v>19.538891</v>
      </c>
      <c r="BA107" s="30">
        <f t="array" ref="BA107">SUM(IF(YEAR($C$5:$AX$5)=BA$5,$C107:$AX107))</f>
        <v>19.541983000000002</v>
      </c>
      <c r="BB107" s="30">
        <f t="array" ref="BB107">SUM(IF(YEAR($C$5:$AX$5)=BB$5,$C107:$AX107))</f>
        <v>19.565722000000001</v>
      </c>
      <c r="BC107" s="31">
        <f t="array" ref="BC107">SUM(IF(YEAR($C$5:$AX$5)=BC$5,$C107:$AX107))</f>
        <v>19.564536</v>
      </c>
      <c r="BE107" s="39">
        <f t="shared" si="17"/>
        <v>19.716252999999998</v>
      </c>
      <c r="BF107" s="30">
        <f t="shared" si="18"/>
        <v>19.410430000000005</v>
      </c>
      <c r="BG107" s="31">
        <f t="shared" si="19"/>
        <v>19.573463</v>
      </c>
    </row>
    <row r="108" spans="2:59">
      <c r="B108" s="17">
        <v>10805</v>
      </c>
      <c r="C108" s="30">
        <v>0.39189990000000002</v>
      </c>
      <c r="D108" s="30">
        <v>0.37989780000000001</v>
      </c>
      <c r="E108" s="30">
        <v>0.4428975</v>
      </c>
      <c r="F108" s="30">
        <v>0.43036859999999999</v>
      </c>
      <c r="G108" s="30">
        <v>0.47775200000000001</v>
      </c>
      <c r="H108" s="30">
        <v>0.52317599999999997</v>
      </c>
      <c r="I108" s="30">
        <v>0.6989784</v>
      </c>
      <c r="J108" s="30">
        <v>0.60947300000000004</v>
      </c>
      <c r="K108" s="30">
        <v>0.55259729999999996</v>
      </c>
      <c r="L108" s="30">
        <v>0.4857689</v>
      </c>
      <c r="M108" s="30">
        <v>0.4514609</v>
      </c>
      <c r="N108" s="30">
        <v>0.44997769999999998</v>
      </c>
      <c r="O108" s="30">
        <v>0.39189990000000002</v>
      </c>
      <c r="P108" s="30">
        <v>0.37989780000000001</v>
      </c>
      <c r="Q108" s="30">
        <v>0.4428975</v>
      </c>
      <c r="R108" s="30">
        <v>0.43036859999999999</v>
      </c>
      <c r="S108" s="30">
        <v>0.47775200000000001</v>
      </c>
      <c r="T108" s="30">
        <v>0.52317599999999997</v>
      </c>
      <c r="U108" s="30">
        <v>0.6989784</v>
      </c>
      <c r="V108" s="30">
        <v>0.60947300000000004</v>
      </c>
      <c r="W108" s="30">
        <v>0.55259729999999996</v>
      </c>
      <c r="X108" s="30">
        <v>0.4857689</v>
      </c>
      <c r="Y108" s="30">
        <v>0.4514609</v>
      </c>
      <c r="Z108" s="30">
        <v>0.44997769999999998</v>
      </c>
      <c r="AA108" s="30">
        <v>0.39189990000000002</v>
      </c>
      <c r="AB108" s="30">
        <v>0.39346560000000003</v>
      </c>
      <c r="AC108" s="30">
        <v>0.4428975</v>
      </c>
      <c r="AD108" s="30">
        <v>0.43036859999999999</v>
      </c>
      <c r="AE108" s="30">
        <v>0.47775200000000001</v>
      </c>
      <c r="AF108" s="30">
        <v>0.52317599999999997</v>
      </c>
      <c r="AG108" s="30">
        <v>0.6989784</v>
      </c>
      <c r="AH108" s="30">
        <v>0.60947300000000004</v>
      </c>
      <c r="AI108" s="30">
        <v>0.55259729999999996</v>
      </c>
      <c r="AJ108" s="30">
        <v>0.4857689</v>
      </c>
      <c r="AK108" s="30">
        <v>0.4514609</v>
      </c>
      <c r="AL108" s="30">
        <v>0.44997769999999998</v>
      </c>
      <c r="AM108" s="30">
        <v>0.39189990000000002</v>
      </c>
      <c r="AN108" s="30">
        <v>0.37989780000000001</v>
      </c>
      <c r="AO108" s="30">
        <v>0.4428975</v>
      </c>
      <c r="AP108" s="30">
        <v>0.43036859999999999</v>
      </c>
      <c r="AQ108" s="30">
        <v>0.47775200000000001</v>
      </c>
      <c r="AR108" s="30">
        <v>0.52317599999999997</v>
      </c>
      <c r="AS108" s="30">
        <v>0.6989784</v>
      </c>
      <c r="AT108" s="30">
        <v>0.60947300000000004</v>
      </c>
      <c r="AU108" s="30">
        <v>0.55259729999999996</v>
      </c>
      <c r="AV108" s="30">
        <v>0.4857689</v>
      </c>
      <c r="AW108" s="30">
        <v>0.4514609</v>
      </c>
      <c r="AX108" s="31">
        <v>0.44997769999999998</v>
      </c>
      <c r="AZ108" s="39">
        <f t="array" ref="AZ108">SUM(IF(YEAR($C$5:$AX$5)=AZ$5,$C108:$AX108))</f>
        <v>5.8942480000000002</v>
      </c>
      <c r="BA108" s="30">
        <f t="array" ref="BA108">SUM(IF(YEAR($C$5:$AX$5)=BA$5,$C108:$AX108))</f>
        <v>5.8942480000000002</v>
      </c>
      <c r="BB108" s="30">
        <f t="array" ref="BB108">SUM(IF(YEAR($C$5:$AX$5)=BB$5,$C108:$AX108))</f>
        <v>5.9078157999999998</v>
      </c>
      <c r="BC108" s="31">
        <f t="array" ref="BC108">SUM(IF(YEAR($C$5:$AX$5)=BC$5,$C108:$AX108))</f>
        <v>5.8942480000000002</v>
      </c>
      <c r="BE108" s="39">
        <f t="shared" si="17"/>
        <v>5.8942480000000002</v>
      </c>
      <c r="BF108" s="30">
        <f t="shared" si="18"/>
        <v>5.907815799999999</v>
      </c>
      <c r="BG108" s="31">
        <f t="shared" si="19"/>
        <v>5.8942480000000002</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0.29099989999999998</v>
      </c>
      <c r="D111" s="30">
        <v>0.25667689999999999</v>
      </c>
      <c r="E111" s="30">
        <v>0.29423149999999998</v>
      </c>
      <c r="F111" s="30">
        <v>0.28063709999999997</v>
      </c>
      <c r="G111" s="30">
        <v>0.2776496</v>
      </c>
      <c r="H111" s="30">
        <v>0.28981950000000001</v>
      </c>
      <c r="I111" s="30">
        <v>0.29970950000000002</v>
      </c>
      <c r="J111" s="30">
        <v>0.30106840000000001</v>
      </c>
      <c r="K111" s="30">
        <v>0.27732600000000002</v>
      </c>
      <c r="L111" s="30">
        <v>0.2677871</v>
      </c>
      <c r="M111" s="30">
        <v>0.2903598</v>
      </c>
      <c r="N111" s="30">
        <v>0.31332260000000001</v>
      </c>
      <c r="O111" s="30">
        <v>0.29099989999999998</v>
      </c>
      <c r="P111" s="30">
        <v>0.25667689999999999</v>
      </c>
      <c r="Q111" s="30">
        <v>0.29423149999999998</v>
      </c>
      <c r="R111" s="30">
        <v>0.28063709999999997</v>
      </c>
      <c r="S111" s="30">
        <v>0.2776496</v>
      </c>
      <c r="T111" s="30">
        <v>0.28981950000000001</v>
      </c>
      <c r="U111" s="30">
        <v>0.29970950000000002</v>
      </c>
      <c r="V111" s="30">
        <v>0.30106840000000001</v>
      </c>
      <c r="W111" s="30">
        <v>0.27732600000000002</v>
      </c>
      <c r="X111" s="30">
        <v>0.2677871</v>
      </c>
      <c r="Y111" s="30">
        <v>0.2903598</v>
      </c>
      <c r="Z111" s="30">
        <v>0.31332260000000001</v>
      </c>
      <c r="AA111" s="30">
        <v>0.29099989999999998</v>
      </c>
      <c r="AB111" s="30">
        <v>0.26584390000000002</v>
      </c>
      <c r="AC111" s="30">
        <v>0.29423149999999998</v>
      </c>
      <c r="AD111" s="30">
        <v>0.28063709999999997</v>
      </c>
      <c r="AE111" s="30">
        <v>0.2776496</v>
      </c>
      <c r="AF111" s="30">
        <v>0.28981950000000001</v>
      </c>
      <c r="AG111" s="30">
        <v>0.29970950000000002</v>
      </c>
      <c r="AH111" s="30">
        <v>0.30106840000000001</v>
      </c>
      <c r="AI111" s="30">
        <v>0.27732600000000002</v>
      </c>
      <c r="AJ111" s="30">
        <v>0.2677871</v>
      </c>
      <c r="AK111" s="30">
        <v>0.2903598</v>
      </c>
      <c r="AL111" s="30">
        <v>0.31332260000000001</v>
      </c>
      <c r="AM111" s="30">
        <v>0.29099989999999998</v>
      </c>
      <c r="AN111" s="30">
        <v>0.25667689999999999</v>
      </c>
      <c r="AO111" s="30">
        <v>0.29423149999999998</v>
      </c>
      <c r="AP111" s="30">
        <v>0.28063709999999997</v>
      </c>
      <c r="AQ111" s="30">
        <v>0.2776496</v>
      </c>
      <c r="AR111" s="30">
        <v>0.28981950000000001</v>
      </c>
      <c r="AS111" s="30">
        <v>0.29970950000000002</v>
      </c>
      <c r="AT111" s="30">
        <v>0.30106840000000001</v>
      </c>
      <c r="AU111" s="30">
        <v>0.27732600000000002</v>
      </c>
      <c r="AV111" s="30">
        <v>0.2677871</v>
      </c>
      <c r="AW111" s="30">
        <v>0.2903598</v>
      </c>
      <c r="AX111" s="31">
        <v>0.31332260000000001</v>
      </c>
      <c r="AZ111" s="39">
        <f t="array" ref="AZ111">SUM(IF(YEAR($C$5:$AX$5)=AZ$5,$C111:$AX111))</f>
        <v>3.4395879000000003</v>
      </c>
      <c r="BA111" s="30">
        <f t="array" ref="BA111">SUM(IF(YEAR($C$5:$AX$5)=BA$5,$C111:$AX111))</f>
        <v>3.4395879000000003</v>
      </c>
      <c r="BB111" s="30">
        <f t="array" ref="BB111">SUM(IF(YEAR($C$5:$AX$5)=BB$5,$C111:$AX111))</f>
        <v>3.4487549</v>
      </c>
      <c r="BC111" s="31">
        <f t="array" ref="BC111">SUM(IF(YEAR($C$5:$AX$5)=BC$5,$C111:$AX111))</f>
        <v>3.4395879000000003</v>
      </c>
      <c r="BE111" s="39">
        <f t="shared" si="17"/>
        <v>3.4395879000000003</v>
      </c>
      <c r="BF111" s="30">
        <f t="shared" si="18"/>
        <v>3.4487549000000004</v>
      </c>
      <c r="BG111" s="31">
        <f t="shared" si="19"/>
        <v>3.4395879000000003</v>
      </c>
    </row>
    <row r="112" spans="2:59">
      <c r="B112" s="17">
        <v>50279</v>
      </c>
      <c r="C112" s="30">
        <v>3.9466381900000003</v>
      </c>
      <c r="D112" s="30">
        <v>3.4692878</v>
      </c>
      <c r="E112" s="30">
        <v>3.9768825999999997</v>
      </c>
      <c r="F112" s="30">
        <v>3.7931382000000005</v>
      </c>
      <c r="G112" s="30">
        <v>3.7599328869999997</v>
      </c>
      <c r="H112" s="30">
        <v>3.9250517229999997</v>
      </c>
      <c r="I112" s="30">
        <v>4.2647127000000005</v>
      </c>
      <c r="J112" s="30">
        <v>4.1765847000000003</v>
      </c>
      <c r="K112" s="30">
        <v>3.7483852000000004</v>
      </c>
      <c r="L112" s="30">
        <v>3.6194556000000002</v>
      </c>
      <c r="M112" s="30">
        <v>3.9245511999999998</v>
      </c>
      <c r="N112" s="30">
        <v>4.2349199999999998</v>
      </c>
      <c r="O112" s="30">
        <v>3.9332038000000002</v>
      </c>
      <c r="P112" s="30">
        <v>3.4692878</v>
      </c>
      <c r="Q112" s="30">
        <v>3.9768825999999997</v>
      </c>
      <c r="R112" s="30">
        <v>3.7931382</v>
      </c>
      <c r="S112" s="30">
        <v>3.7571132509999998</v>
      </c>
      <c r="T112" s="30">
        <v>3.921930234</v>
      </c>
      <c r="U112" s="30">
        <v>4.2833031000000004</v>
      </c>
      <c r="V112" s="30">
        <v>4.1781395999999997</v>
      </c>
      <c r="W112" s="30">
        <v>3.7483852000000004</v>
      </c>
      <c r="X112" s="30">
        <v>3.6194556000000002</v>
      </c>
      <c r="Y112" s="30">
        <v>3.9245511999999998</v>
      </c>
      <c r="Z112" s="30">
        <v>4.2349199999999998</v>
      </c>
      <c r="AA112" s="30">
        <v>3.9449632800000001</v>
      </c>
      <c r="AB112" s="30">
        <v>3.5931906000000002</v>
      </c>
      <c r="AC112" s="30">
        <v>3.9768825999999997</v>
      </c>
      <c r="AD112" s="30">
        <v>3.7959201899999999</v>
      </c>
      <c r="AE112" s="30">
        <v>3.7527585999999999</v>
      </c>
      <c r="AF112" s="30">
        <v>3.9172479999999998</v>
      </c>
      <c r="AG112" s="30">
        <v>4.2678111000000003</v>
      </c>
      <c r="AH112" s="30">
        <v>4.2527790999999997</v>
      </c>
      <c r="AI112" s="30">
        <v>3.7530731750000004</v>
      </c>
      <c r="AJ112" s="30">
        <v>3.6194556000000002</v>
      </c>
      <c r="AK112" s="30">
        <v>3.9245511999999998</v>
      </c>
      <c r="AL112" s="30">
        <v>4.2349199999999998</v>
      </c>
      <c r="AM112" s="30">
        <v>3.9432885600000001</v>
      </c>
      <c r="AN112" s="30">
        <v>3.4709521539999999</v>
      </c>
      <c r="AO112" s="30">
        <v>3.9768825999999997</v>
      </c>
      <c r="AP112" s="30">
        <v>3.7931382</v>
      </c>
      <c r="AQ112" s="30">
        <v>3.7527585999999999</v>
      </c>
      <c r="AR112" s="30">
        <v>3.93053593</v>
      </c>
      <c r="AS112" s="30">
        <v>4.3220330000000002</v>
      </c>
      <c r="AT112" s="30">
        <v>4.2684514</v>
      </c>
      <c r="AU112" s="30">
        <v>3.7561728580000002</v>
      </c>
      <c r="AV112" s="30">
        <v>3.6194556000000002</v>
      </c>
      <c r="AW112" s="30">
        <v>3.9245511999999998</v>
      </c>
      <c r="AX112" s="31">
        <v>4.2349199999999998</v>
      </c>
      <c r="AZ112" s="39">
        <f t="array" ref="AZ112">SUM(IF(YEAR($C$5:$AX$5)=AZ$5,$C112:$AX112))</f>
        <v>46.839540800000009</v>
      </c>
      <c r="BA112" s="30">
        <f t="array" ref="BA112">SUM(IF(YEAR($C$5:$AX$5)=BA$5,$C112:$AX112))</f>
        <v>46.840310585000012</v>
      </c>
      <c r="BB112" s="30">
        <f t="array" ref="BB112">SUM(IF(YEAR($C$5:$AX$5)=BB$5,$C112:$AX112))</f>
        <v>47.033553444999995</v>
      </c>
      <c r="BC112" s="31">
        <f t="array" ref="BC112">SUM(IF(YEAR($C$5:$AX$5)=BC$5,$C112:$AX112))</f>
        <v>46.993140102000012</v>
      </c>
      <c r="BE112" s="39">
        <f t="shared" si="17"/>
        <v>46.823286774000003</v>
      </c>
      <c r="BF112" s="30">
        <f t="shared" si="18"/>
        <v>46.974400204000005</v>
      </c>
      <c r="BG112" s="31">
        <f t="shared" si="19"/>
        <v>46.906858289000006</v>
      </c>
    </row>
    <row r="113" spans="2:59">
      <c r="B113" s="17">
        <v>50373</v>
      </c>
      <c r="C113" s="30">
        <v>7.7183620000000003E-3</v>
      </c>
      <c r="D113" s="30">
        <v>9.8463160000000008E-3</v>
      </c>
      <c r="E113" s="30">
        <v>6.5881200000000003E-3</v>
      </c>
      <c r="F113" s="30">
        <v>5.6214660000000003E-3</v>
      </c>
      <c r="G113" s="30">
        <v>6.3576099999999997E-3</v>
      </c>
      <c r="H113" s="30">
        <v>6.6624780000000003E-3</v>
      </c>
      <c r="I113" s="30">
        <v>8.7147579999999995E-3</v>
      </c>
      <c r="J113" s="30">
        <v>7.7109259999999999E-3</v>
      </c>
      <c r="K113" s="30">
        <v>6.6476060000000003E-3</v>
      </c>
      <c r="L113" s="30">
        <v>6.2460720000000001E-3</v>
      </c>
      <c r="M113" s="30">
        <v>6.1791499999999996E-3</v>
      </c>
      <c r="N113" s="30">
        <v>6.9078580000000002E-3</v>
      </c>
      <c r="O113" s="30">
        <v>7.7183620000000003E-3</v>
      </c>
      <c r="P113" s="30">
        <v>9.8463160000000008E-3</v>
      </c>
      <c r="Q113" s="30">
        <v>6.5881200000000003E-3</v>
      </c>
      <c r="R113" s="30">
        <v>5.6214660000000003E-3</v>
      </c>
      <c r="S113" s="30">
        <v>6.3576099999999997E-3</v>
      </c>
      <c r="T113" s="30">
        <v>6.6624780000000003E-3</v>
      </c>
      <c r="U113" s="30">
        <v>8.7147579999999995E-3</v>
      </c>
      <c r="V113" s="30">
        <v>7.7109259999999999E-3</v>
      </c>
      <c r="W113" s="30">
        <v>6.6476060000000003E-3</v>
      </c>
      <c r="X113" s="30">
        <v>6.2460720000000001E-3</v>
      </c>
      <c r="Y113" s="30">
        <v>6.1791499999999996E-3</v>
      </c>
      <c r="Z113" s="30">
        <v>6.9078580000000002E-3</v>
      </c>
      <c r="AA113" s="30">
        <v>7.7183620000000003E-3</v>
      </c>
      <c r="AB113" s="30">
        <v>1.0197972E-2</v>
      </c>
      <c r="AC113" s="30">
        <v>6.5881200000000003E-3</v>
      </c>
      <c r="AD113" s="30">
        <v>5.6214660000000003E-3</v>
      </c>
      <c r="AE113" s="30">
        <v>6.3576099999999997E-3</v>
      </c>
      <c r="AF113" s="30">
        <v>6.6624780000000003E-3</v>
      </c>
      <c r="AG113" s="30">
        <v>8.7147579999999995E-3</v>
      </c>
      <c r="AH113" s="30">
        <v>7.7109259999999999E-3</v>
      </c>
      <c r="AI113" s="30">
        <v>6.6476060000000003E-3</v>
      </c>
      <c r="AJ113" s="30">
        <v>6.2460720000000001E-3</v>
      </c>
      <c r="AK113" s="30">
        <v>6.1791499999999996E-3</v>
      </c>
      <c r="AL113" s="30">
        <v>6.9078580000000002E-3</v>
      </c>
      <c r="AM113" s="30">
        <v>7.7183620000000003E-3</v>
      </c>
      <c r="AN113" s="30">
        <v>9.8463160000000008E-3</v>
      </c>
      <c r="AO113" s="30">
        <v>6.5881200000000003E-3</v>
      </c>
      <c r="AP113" s="30">
        <v>5.6214660000000003E-3</v>
      </c>
      <c r="AQ113" s="30">
        <v>6.3576099999999997E-3</v>
      </c>
      <c r="AR113" s="30">
        <v>6.6624780000000003E-3</v>
      </c>
      <c r="AS113" s="30">
        <v>8.7147579999999995E-3</v>
      </c>
      <c r="AT113" s="30">
        <v>7.7109259999999999E-3</v>
      </c>
      <c r="AU113" s="30">
        <v>6.6476060000000003E-3</v>
      </c>
      <c r="AV113" s="30">
        <v>6.2460720000000001E-3</v>
      </c>
      <c r="AW113" s="30">
        <v>6.1791499999999996E-3</v>
      </c>
      <c r="AX113" s="31">
        <v>6.9078580000000002E-3</v>
      </c>
      <c r="AZ113" s="39">
        <f t="array" ref="AZ113">SUM(IF(YEAR($C$5:$AX$5)=AZ$5,$C113:$AX113))</f>
        <v>8.5200722000000007E-2</v>
      </c>
      <c r="BA113" s="30">
        <f t="array" ref="BA113">SUM(IF(YEAR($C$5:$AX$5)=BA$5,$C113:$AX113))</f>
        <v>8.5200722000000007E-2</v>
      </c>
      <c r="BB113" s="30">
        <f t="array" ref="BB113">SUM(IF(YEAR($C$5:$AX$5)=BB$5,$C113:$AX113))</f>
        <v>8.5552378000000012E-2</v>
      </c>
      <c r="BC113" s="31">
        <f t="array" ref="BC113">SUM(IF(YEAR($C$5:$AX$5)=BC$5,$C113:$AX113))</f>
        <v>8.5200722000000007E-2</v>
      </c>
      <c r="BE113" s="39">
        <f t="shared" si="17"/>
        <v>8.5200722000000007E-2</v>
      </c>
      <c r="BF113" s="30">
        <f t="shared" si="18"/>
        <v>8.5552378000000012E-2</v>
      </c>
      <c r="BG113" s="31">
        <f t="shared" si="19"/>
        <v>8.5200722000000007E-2</v>
      </c>
    </row>
    <row r="114" spans="2:59">
      <c r="B114" s="17">
        <v>50385</v>
      </c>
      <c r="C114" s="30">
        <v>1.8075319999999999</v>
      </c>
      <c r="D114" s="30">
        <v>1.579129</v>
      </c>
      <c r="E114" s="30">
        <v>2.4148640000000001</v>
      </c>
      <c r="F114" s="30">
        <v>3.1818360000000001</v>
      </c>
      <c r="G114" s="30">
        <v>2.489814</v>
      </c>
      <c r="H114" s="30">
        <v>2.344659</v>
      </c>
      <c r="I114" s="30">
        <v>3.1288550000000002</v>
      </c>
      <c r="J114" s="30">
        <v>3.326651</v>
      </c>
      <c r="K114" s="30">
        <v>1.8240730000000001</v>
      </c>
      <c r="L114" s="30">
        <v>1.542913</v>
      </c>
      <c r="M114" s="30">
        <v>1.619691</v>
      </c>
      <c r="N114" s="30">
        <v>1.6852069999999999</v>
      </c>
      <c r="O114" s="30">
        <v>1.8075319999999999</v>
      </c>
      <c r="P114" s="30">
        <v>1.579129</v>
      </c>
      <c r="Q114" s="30">
        <v>2.4148640000000001</v>
      </c>
      <c r="R114" s="30">
        <v>3.1818360000000001</v>
      </c>
      <c r="S114" s="30">
        <v>2.489814</v>
      </c>
      <c r="T114" s="30">
        <v>2.3446600000000002</v>
      </c>
      <c r="U114" s="30">
        <v>3.1288550000000002</v>
      </c>
      <c r="V114" s="30">
        <v>3.326651</v>
      </c>
      <c r="W114" s="30">
        <v>1.8240730000000001</v>
      </c>
      <c r="X114" s="30">
        <v>1.5429139999999999</v>
      </c>
      <c r="Y114" s="30">
        <v>1.619691</v>
      </c>
      <c r="Z114" s="30">
        <v>1.6852069999999999</v>
      </c>
      <c r="AA114" s="30">
        <v>1.8075319999999999</v>
      </c>
      <c r="AB114" s="30">
        <v>1.635526</v>
      </c>
      <c r="AC114" s="30">
        <v>2.4148640000000001</v>
      </c>
      <c r="AD114" s="30">
        <v>3.1818369999999998</v>
      </c>
      <c r="AE114" s="30">
        <v>2.489814</v>
      </c>
      <c r="AF114" s="30">
        <v>2.344659</v>
      </c>
      <c r="AG114" s="30">
        <v>3.1288550000000002</v>
      </c>
      <c r="AH114" s="30">
        <v>3.326651</v>
      </c>
      <c r="AI114" s="30">
        <v>1.8240730000000001</v>
      </c>
      <c r="AJ114" s="30">
        <v>1.5429139999999999</v>
      </c>
      <c r="AK114" s="30">
        <v>1.619691</v>
      </c>
      <c r="AL114" s="30">
        <v>1.6852069999999999</v>
      </c>
      <c r="AM114" s="30">
        <v>1.8075319999999999</v>
      </c>
      <c r="AN114" s="30">
        <v>1.579129</v>
      </c>
      <c r="AO114" s="30">
        <v>2.4148640000000001</v>
      </c>
      <c r="AP114" s="30">
        <v>3.1818369999999998</v>
      </c>
      <c r="AQ114" s="30">
        <v>2.489814</v>
      </c>
      <c r="AR114" s="30">
        <v>2.344659</v>
      </c>
      <c r="AS114" s="30">
        <v>3.1288550000000002</v>
      </c>
      <c r="AT114" s="30">
        <v>3.3266520000000002</v>
      </c>
      <c r="AU114" s="30">
        <v>1.8240730000000001</v>
      </c>
      <c r="AV114" s="30">
        <v>1.5429139999999999</v>
      </c>
      <c r="AW114" s="30">
        <v>1.619691</v>
      </c>
      <c r="AX114" s="31">
        <v>1.6852069999999999</v>
      </c>
      <c r="AZ114" s="39">
        <f t="array" ref="AZ114">SUM(IF(YEAR($C$5:$AX$5)=AZ$5,$C114:$AX114))</f>
        <v>26.945224</v>
      </c>
      <c r="BA114" s="30">
        <f t="array" ref="BA114">SUM(IF(YEAR($C$5:$AX$5)=BA$5,$C114:$AX114))</f>
        <v>26.945225999999998</v>
      </c>
      <c r="BB114" s="30">
        <f t="array" ref="BB114">SUM(IF(YEAR($C$5:$AX$5)=BB$5,$C114:$AX114))</f>
        <v>27.001622999999995</v>
      </c>
      <c r="BC114" s="31">
        <f t="array" ref="BC114">SUM(IF(YEAR($C$5:$AX$5)=BC$5,$C114:$AX114))</f>
        <v>26.945226999999996</v>
      </c>
      <c r="BE114" s="39">
        <f t="shared" si="17"/>
        <v>26.945224000000003</v>
      </c>
      <c r="BF114" s="30">
        <f t="shared" si="18"/>
        <v>27.001623999999996</v>
      </c>
      <c r="BG114" s="31">
        <f t="shared" si="19"/>
        <v>26.945226000000002</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0.65727349999999996</v>
      </c>
      <c r="D117" s="30">
        <v>0.37602940000000001</v>
      </c>
      <c r="E117" s="30">
        <v>1.0710230000000001</v>
      </c>
      <c r="F117" s="30">
        <v>0.85357530000000004</v>
      </c>
      <c r="G117" s="30">
        <v>1.1918359999999999</v>
      </c>
      <c r="H117" s="30">
        <v>0.85870670000000004</v>
      </c>
      <c r="I117" s="30">
        <v>1.546797</v>
      </c>
      <c r="J117" s="30">
        <v>1.3485180000000001</v>
      </c>
      <c r="K117" s="30">
        <v>1.191346</v>
      </c>
      <c r="L117" s="30">
        <v>1.122258</v>
      </c>
      <c r="M117" s="30">
        <v>0.47465940000000001</v>
      </c>
      <c r="N117" s="30">
        <v>0.56900340000000005</v>
      </c>
      <c r="O117" s="30">
        <v>0.65727360000000001</v>
      </c>
      <c r="P117" s="30">
        <v>0.37602940000000001</v>
      </c>
      <c r="Q117" s="30">
        <v>1.0710230000000001</v>
      </c>
      <c r="R117" s="30">
        <v>0.85357530000000004</v>
      </c>
      <c r="S117" s="30">
        <v>1.1918359999999999</v>
      </c>
      <c r="T117" s="30">
        <v>0.85870670000000004</v>
      </c>
      <c r="U117" s="30">
        <v>1.5467979999999999</v>
      </c>
      <c r="V117" s="30">
        <v>1.3485180000000001</v>
      </c>
      <c r="W117" s="30">
        <v>1.191346</v>
      </c>
      <c r="X117" s="30">
        <v>1.122258</v>
      </c>
      <c r="Y117" s="30">
        <v>0.47465950000000001</v>
      </c>
      <c r="Z117" s="30">
        <v>0.5690035</v>
      </c>
      <c r="AA117" s="30">
        <v>0.65727360000000001</v>
      </c>
      <c r="AB117" s="30">
        <v>0.3894591</v>
      </c>
      <c r="AC117" s="30">
        <v>1.0710230000000001</v>
      </c>
      <c r="AD117" s="30">
        <v>0.85357530000000004</v>
      </c>
      <c r="AE117" s="30">
        <v>1.1918359999999999</v>
      </c>
      <c r="AF117" s="30">
        <v>0.85870670000000004</v>
      </c>
      <c r="AG117" s="30">
        <v>1.546797</v>
      </c>
      <c r="AH117" s="30">
        <v>1.3485180000000001</v>
      </c>
      <c r="AI117" s="30">
        <v>1.191346</v>
      </c>
      <c r="AJ117" s="30">
        <v>1.122258</v>
      </c>
      <c r="AK117" s="30">
        <v>0.47465940000000001</v>
      </c>
      <c r="AL117" s="30">
        <v>0.5690035</v>
      </c>
      <c r="AM117" s="30">
        <v>0.65727369999999996</v>
      </c>
      <c r="AN117" s="30">
        <v>0.37602950000000002</v>
      </c>
      <c r="AO117" s="30">
        <v>1.0710230000000001</v>
      </c>
      <c r="AP117" s="30">
        <v>0.85357539999999998</v>
      </c>
      <c r="AQ117" s="30">
        <v>1.1918359999999999</v>
      </c>
      <c r="AR117" s="30">
        <v>0.85870670000000004</v>
      </c>
      <c r="AS117" s="30">
        <v>1.5467979999999999</v>
      </c>
      <c r="AT117" s="30">
        <v>1.3485180000000001</v>
      </c>
      <c r="AU117" s="30">
        <v>1.191346</v>
      </c>
      <c r="AV117" s="30">
        <v>1.122258</v>
      </c>
      <c r="AW117" s="30">
        <v>0.47465950000000001</v>
      </c>
      <c r="AX117" s="31">
        <v>0.5690035</v>
      </c>
      <c r="AZ117" s="39">
        <f t="array" ref="AZ117">SUM(IF(YEAR($C$5:$AX$5)=AZ$5,$C117:$AX117))</f>
        <v>11.261025700000001</v>
      </c>
      <c r="BA117" s="30">
        <f t="array" ref="BA117">SUM(IF(YEAR($C$5:$AX$5)=BA$5,$C117:$AX117))</f>
        <v>11.261026999999999</v>
      </c>
      <c r="BB117" s="30">
        <f t="array" ref="BB117">SUM(IF(YEAR($C$5:$AX$5)=BB$5,$C117:$AX117))</f>
        <v>11.2744556</v>
      </c>
      <c r="BC117" s="31">
        <f t="array" ref="BC117">SUM(IF(YEAR($C$5:$AX$5)=BC$5,$C117:$AX117))</f>
        <v>11.261027299999999</v>
      </c>
      <c r="BE117" s="39">
        <f t="shared" si="17"/>
        <v>11.261025800000001</v>
      </c>
      <c r="BF117" s="30">
        <f t="shared" si="18"/>
        <v>11.2744567</v>
      </c>
      <c r="BG117" s="31">
        <f t="shared" si="19"/>
        <v>11.261026200000002</v>
      </c>
    </row>
    <row r="118" spans="2:59">
      <c r="B118" s="17">
        <v>50561</v>
      </c>
      <c r="C118" s="30">
        <v>14.927473000000001</v>
      </c>
      <c r="D118" s="30">
        <v>13.995397000000001</v>
      </c>
      <c r="E118" s="30">
        <v>14.184764999999999</v>
      </c>
      <c r="F118" s="30">
        <v>18.109450000000002</v>
      </c>
      <c r="G118" s="30">
        <v>15.660674999999999</v>
      </c>
      <c r="H118" s="30">
        <v>20.094546999999999</v>
      </c>
      <c r="I118" s="30">
        <v>24.667154000000004</v>
      </c>
      <c r="J118" s="30">
        <v>22.642045</v>
      </c>
      <c r="K118" s="30">
        <v>17.073374000000001</v>
      </c>
      <c r="L118" s="30">
        <v>16.355837000000001</v>
      </c>
      <c r="M118" s="30">
        <v>17.517397000000003</v>
      </c>
      <c r="N118" s="30">
        <v>15.789755</v>
      </c>
      <c r="O118" s="30">
        <v>15.619282999999999</v>
      </c>
      <c r="P118" s="30">
        <v>14.039997099999999</v>
      </c>
      <c r="Q118" s="30">
        <v>16.209692</v>
      </c>
      <c r="R118" s="30">
        <v>14.906134</v>
      </c>
      <c r="S118" s="30">
        <v>15.729816</v>
      </c>
      <c r="T118" s="30">
        <v>20.169094000000001</v>
      </c>
      <c r="U118" s="30">
        <v>24.549714999999999</v>
      </c>
      <c r="V118" s="30">
        <v>22.794412000000001</v>
      </c>
      <c r="W118" s="30">
        <v>16.879801</v>
      </c>
      <c r="X118" s="30">
        <v>16.547398000000001</v>
      </c>
      <c r="Y118" s="30">
        <v>17.378239999999998</v>
      </c>
      <c r="Z118" s="30">
        <v>17.123760999999998</v>
      </c>
      <c r="AA118" s="30">
        <v>15.002464</v>
      </c>
      <c r="AB118" s="30">
        <v>14.633428</v>
      </c>
      <c r="AC118" s="30">
        <v>16.163681</v>
      </c>
      <c r="AD118" s="30">
        <v>16.261001</v>
      </c>
      <c r="AE118" s="30">
        <v>15.535067000000002</v>
      </c>
      <c r="AF118" s="30">
        <v>18.960833000000001</v>
      </c>
      <c r="AG118" s="30">
        <v>25.129103999999998</v>
      </c>
      <c r="AH118" s="30">
        <v>24.041447000000002</v>
      </c>
      <c r="AI118" s="30">
        <v>17.793596999999998</v>
      </c>
      <c r="AJ118" s="30">
        <v>17.455797</v>
      </c>
      <c r="AK118" s="30">
        <v>16.553380999999998</v>
      </c>
      <c r="AL118" s="30">
        <v>18.427514000000002</v>
      </c>
      <c r="AM118" s="30">
        <v>16.301378</v>
      </c>
      <c r="AN118" s="30">
        <v>14.613672000000001</v>
      </c>
      <c r="AO118" s="30">
        <v>15.834925</v>
      </c>
      <c r="AP118" s="30">
        <v>16.852184999999999</v>
      </c>
      <c r="AQ118" s="30">
        <v>15.767701000000001</v>
      </c>
      <c r="AR118" s="30">
        <v>19.439532</v>
      </c>
      <c r="AS118" s="30">
        <v>25.664508999999999</v>
      </c>
      <c r="AT118" s="30">
        <v>24.291879000000002</v>
      </c>
      <c r="AU118" s="30">
        <v>17.323915</v>
      </c>
      <c r="AV118" s="30">
        <v>16.039071999999997</v>
      </c>
      <c r="AW118" s="30">
        <v>15.558928999999999</v>
      </c>
      <c r="AX118" s="31">
        <v>18.851954999999997</v>
      </c>
      <c r="AZ118" s="39">
        <f t="array" ref="AZ118">SUM(IF(YEAR($C$5:$AX$5)=AZ$5,$C118:$AX118))</f>
        <v>211.01786900000002</v>
      </c>
      <c r="BA118" s="30">
        <f t="array" ref="BA118">SUM(IF(YEAR($C$5:$AX$5)=BA$5,$C118:$AX118))</f>
        <v>211.94734309999996</v>
      </c>
      <c r="BB118" s="30">
        <f t="array" ref="BB118">SUM(IF(YEAR($C$5:$AX$5)=BB$5,$C118:$AX118))</f>
        <v>215.957314</v>
      </c>
      <c r="BC118" s="31">
        <f t="array" ref="BC118">SUM(IF(YEAR($C$5:$AX$5)=BC$5,$C118:$AX118))</f>
        <v>216.53965200000002</v>
      </c>
      <c r="BE118" s="39">
        <f t="shared" si="17"/>
        <v>210.64503109999998</v>
      </c>
      <c r="BF118" s="30">
        <f t="shared" si="18"/>
        <v>213.038062</v>
      </c>
      <c r="BG118" s="31">
        <f t="shared" si="19"/>
        <v>217.73153399999998</v>
      </c>
    </row>
    <row r="119" spans="2:59">
      <c r="B119" s="17">
        <v>50611</v>
      </c>
      <c r="C119" s="30">
        <v>0.69607479999999999</v>
      </c>
      <c r="D119" s="30">
        <v>0.62748630000000005</v>
      </c>
      <c r="E119" s="30">
        <v>0.64293549999999999</v>
      </c>
      <c r="F119" s="30">
        <v>0.57837499999999997</v>
      </c>
      <c r="G119" s="30">
        <v>0.61014239999999997</v>
      </c>
      <c r="H119" s="30">
        <v>0.65801379999999998</v>
      </c>
      <c r="I119" s="30">
        <v>0.69506219999999996</v>
      </c>
      <c r="J119" s="30">
        <v>0.69657559999999996</v>
      </c>
      <c r="K119" s="30">
        <v>0.6378587</v>
      </c>
      <c r="L119" s="30">
        <v>0.63080360000000002</v>
      </c>
      <c r="M119" s="30">
        <v>0.63645689999999999</v>
      </c>
      <c r="N119" s="30">
        <v>0.69177080000000002</v>
      </c>
      <c r="O119" s="30">
        <v>0.69659280000000001</v>
      </c>
      <c r="P119" s="30">
        <v>0.62859290000000001</v>
      </c>
      <c r="Q119" s="30">
        <v>0.64576750000000005</v>
      </c>
      <c r="R119" s="30">
        <v>0.58455480000000004</v>
      </c>
      <c r="S119" s="30">
        <v>0.62857759999999996</v>
      </c>
      <c r="T119" s="30">
        <v>0.66043540000000001</v>
      </c>
      <c r="U119" s="30">
        <v>0.69536489999999995</v>
      </c>
      <c r="V119" s="30">
        <v>0.69687840000000001</v>
      </c>
      <c r="W119" s="30">
        <v>0.64187780000000005</v>
      </c>
      <c r="X119" s="30">
        <v>0.62445059999999997</v>
      </c>
      <c r="Y119" s="30">
        <v>0.63738170000000005</v>
      </c>
      <c r="Z119" s="30">
        <v>0.69205649999999996</v>
      </c>
      <c r="AA119" s="30">
        <v>0.69695839999999998</v>
      </c>
      <c r="AB119" s="30">
        <v>0.65147010000000005</v>
      </c>
      <c r="AC119" s="30">
        <v>0.64831609999999995</v>
      </c>
      <c r="AD119" s="30">
        <v>0.57619779999999998</v>
      </c>
      <c r="AE119" s="30">
        <v>0.60973489999999997</v>
      </c>
      <c r="AF119" s="30">
        <v>0.65763139999999998</v>
      </c>
      <c r="AG119" s="30">
        <v>0.69597019999999998</v>
      </c>
      <c r="AH119" s="30">
        <v>0.69778649999999998</v>
      </c>
      <c r="AI119" s="30">
        <v>0.65515679999999998</v>
      </c>
      <c r="AJ119" s="30">
        <v>0.63816850000000003</v>
      </c>
      <c r="AK119" s="30">
        <v>0.63610169999999999</v>
      </c>
      <c r="AL119" s="30">
        <v>0.69720930000000003</v>
      </c>
      <c r="AM119" s="30">
        <v>0.69794929999999999</v>
      </c>
      <c r="AN119" s="30">
        <v>0.62805319999999998</v>
      </c>
      <c r="AO119" s="30">
        <v>0.64635659999999995</v>
      </c>
      <c r="AP119" s="30">
        <v>0.57780909999999996</v>
      </c>
      <c r="AQ119" s="30">
        <v>0.61852410000000002</v>
      </c>
      <c r="AR119" s="30">
        <v>0.66209010000000001</v>
      </c>
      <c r="AS119" s="30">
        <v>0.69748370000000004</v>
      </c>
      <c r="AT119" s="30">
        <v>0.69778649999999998</v>
      </c>
      <c r="AU119" s="30">
        <v>0.65652569999999999</v>
      </c>
      <c r="AV119" s="30">
        <v>0.6361327</v>
      </c>
      <c r="AW119" s="30">
        <v>0.63651290000000005</v>
      </c>
      <c r="AX119" s="31">
        <v>0.69683530000000005</v>
      </c>
      <c r="AZ119" s="39">
        <f t="array" ref="AZ119">SUM(IF(YEAR($C$5:$AX$5)=AZ$5,$C119:$AX119))</f>
        <v>7.8015556000000004</v>
      </c>
      <c r="BA119" s="30">
        <f t="array" ref="BA119">SUM(IF(YEAR($C$5:$AX$5)=BA$5,$C119:$AX119))</f>
        <v>7.8325309000000001</v>
      </c>
      <c r="BB119" s="30">
        <f t="array" ref="BB119">SUM(IF(YEAR($C$5:$AX$5)=BB$5,$C119:$AX119))</f>
        <v>7.8607017000000008</v>
      </c>
      <c r="BC119" s="31">
        <f t="array" ref="BC119">SUM(IF(YEAR($C$5:$AX$5)=BC$5,$C119:$AX119))</f>
        <v>7.8520592000000011</v>
      </c>
      <c r="BE119" s="39">
        <f t="shared" si="17"/>
        <v>7.8306271999999995</v>
      </c>
      <c r="BF119" s="30">
        <f t="shared" si="18"/>
        <v>7.8311225999999996</v>
      </c>
      <c r="BG119" s="31">
        <f t="shared" si="19"/>
        <v>7.8467167</v>
      </c>
    </row>
    <row r="120" spans="2:59">
      <c r="B120" s="17">
        <v>50628</v>
      </c>
      <c r="C120" s="30">
        <v>0</v>
      </c>
      <c r="D120" s="30">
        <v>0</v>
      </c>
      <c r="E120" s="30">
        <v>0</v>
      </c>
      <c r="F120" s="30">
        <v>2.7082800000000001E-2</v>
      </c>
      <c r="G120" s="30">
        <v>6.2045520000000003E-3</v>
      </c>
      <c r="H120" s="30">
        <v>5.5067320000000003E-2</v>
      </c>
      <c r="I120" s="30">
        <v>0.13537379999999999</v>
      </c>
      <c r="J120" s="30">
        <v>7.7398190000000006E-2</v>
      </c>
      <c r="K120" s="30">
        <v>0</v>
      </c>
      <c r="L120" s="30">
        <v>2.0814409999999998E-2</v>
      </c>
      <c r="M120" s="30">
        <v>1.97431E-2</v>
      </c>
      <c r="N120" s="30">
        <v>0</v>
      </c>
      <c r="O120" s="30">
        <v>0</v>
      </c>
      <c r="P120" s="30">
        <v>0</v>
      </c>
      <c r="Q120" s="30">
        <v>3.714378E-3</v>
      </c>
      <c r="R120" s="30">
        <v>2.7844109999999998E-2</v>
      </c>
      <c r="S120" s="30">
        <v>4.7118400000000001E-3</v>
      </c>
      <c r="T120" s="30">
        <v>4.3121409999999999E-2</v>
      </c>
      <c r="U120" s="30">
        <v>0.123572</v>
      </c>
      <c r="V120" s="30">
        <v>5.3565769999999999E-2</v>
      </c>
      <c r="W120" s="30">
        <v>0</v>
      </c>
      <c r="X120" s="30">
        <v>3.2871249999999998E-2</v>
      </c>
      <c r="Y120" s="30">
        <v>1.408995E-2</v>
      </c>
      <c r="Z120" s="30">
        <v>5.6964889999999999E-3</v>
      </c>
      <c r="AA120" s="30">
        <v>0</v>
      </c>
      <c r="AB120" s="30">
        <v>0</v>
      </c>
      <c r="AC120" s="30">
        <v>2.6635980000000001E-3</v>
      </c>
      <c r="AD120" s="30">
        <v>2.9843769999999999E-2</v>
      </c>
      <c r="AE120" s="30">
        <v>4.5426420000000004E-3</v>
      </c>
      <c r="AF120" s="30">
        <v>2.2931380000000001E-2</v>
      </c>
      <c r="AG120" s="30">
        <v>0.1229309</v>
      </c>
      <c r="AH120" s="30">
        <v>7.6864799999999997E-2</v>
      </c>
      <c r="AI120" s="30">
        <v>5.7136480000000004E-4</v>
      </c>
      <c r="AJ120" s="30">
        <v>3.2539859999999997E-2</v>
      </c>
      <c r="AK120" s="30">
        <v>5.9411639999999996E-3</v>
      </c>
      <c r="AL120" s="30">
        <v>1.14579E-2</v>
      </c>
      <c r="AM120" s="30">
        <v>0</v>
      </c>
      <c r="AN120" s="30">
        <v>0</v>
      </c>
      <c r="AO120" s="30">
        <v>4.7799849999999996E-3</v>
      </c>
      <c r="AP120" s="30">
        <v>3.287089E-2</v>
      </c>
      <c r="AQ120" s="30">
        <v>4.0747500000000002E-3</v>
      </c>
      <c r="AR120" s="30">
        <v>1.146956E-2</v>
      </c>
      <c r="AS120" s="30">
        <v>0.1325057</v>
      </c>
      <c r="AT120" s="30">
        <v>7.1128620000000004E-2</v>
      </c>
      <c r="AU120" s="30">
        <v>0</v>
      </c>
      <c r="AV120" s="30">
        <v>1.192378E-2</v>
      </c>
      <c r="AW120" s="30">
        <v>0</v>
      </c>
      <c r="AX120" s="31">
        <v>3.4355259999999999E-3</v>
      </c>
      <c r="AZ120" s="39">
        <f t="array" ref="AZ120">SUM(IF(YEAR($C$5:$AX$5)=AZ$5,$C120:$AX120))</f>
        <v>0.34168417200000001</v>
      </c>
      <c r="BA120" s="30">
        <f t="array" ref="BA120">SUM(IF(YEAR($C$5:$AX$5)=BA$5,$C120:$AX120))</f>
        <v>0.30918719700000008</v>
      </c>
      <c r="BB120" s="30">
        <f t="array" ref="BB120">SUM(IF(YEAR($C$5:$AX$5)=BB$5,$C120:$AX120))</f>
        <v>0.31028737879999996</v>
      </c>
      <c r="BC120" s="31">
        <f t="array" ref="BC120">SUM(IF(YEAR($C$5:$AX$5)=BC$5,$C120:$AX120))</f>
        <v>0.27218881100000003</v>
      </c>
      <c r="BE120" s="39">
        <f t="shared" si="17"/>
        <v>0.34466714800000003</v>
      </c>
      <c r="BF120" s="30">
        <f t="shared" si="18"/>
        <v>0.30996687900000003</v>
      </c>
      <c r="BG120" s="31">
        <f t="shared" si="19"/>
        <v>0.31496299380000004</v>
      </c>
    </row>
    <row r="121" spans="2:59">
      <c r="B121" s="17">
        <v>50657</v>
      </c>
      <c r="C121" s="30">
        <v>0.42474129999999999</v>
      </c>
      <c r="D121" s="30">
        <v>0.36260429999999999</v>
      </c>
      <c r="E121" s="30">
        <v>0.3605739</v>
      </c>
      <c r="F121" s="30">
        <v>0.43365169999999997</v>
      </c>
      <c r="G121" s="30">
        <v>0.4869309</v>
      </c>
      <c r="H121" s="30">
        <v>0.52230480000000001</v>
      </c>
      <c r="I121" s="30">
        <v>0.4981082</v>
      </c>
      <c r="J121" s="30">
        <v>0.49742029999999998</v>
      </c>
      <c r="K121" s="30">
        <v>0.4606923</v>
      </c>
      <c r="L121" s="30">
        <v>0.4528818</v>
      </c>
      <c r="M121" s="30">
        <v>0.45183309999999999</v>
      </c>
      <c r="N121" s="30">
        <v>0.44727129999999998</v>
      </c>
      <c r="O121" s="30">
        <v>0.42474129999999999</v>
      </c>
      <c r="P121" s="30">
        <v>0.36260429999999999</v>
      </c>
      <c r="Q121" s="30">
        <v>0.3605739</v>
      </c>
      <c r="R121" s="30">
        <v>0.43365169999999997</v>
      </c>
      <c r="S121" s="30">
        <v>0.4869309</v>
      </c>
      <c r="T121" s="30">
        <v>0.52230480000000001</v>
      </c>
      <c r="U121" s="30">
        <v>0.4981082</v>
      </c>
      <c r="V121" s="30">
        <v>0.49742029999999998</v>
      </c>
      <c r="W121" s="30">
        <v>0.4606923</v>
      </c>
      <c r="X121" s="30">
        <v>0.4528818</v>
      </c>
      <c r="Y121" s="30">
        <v>0.45183309999999999</v>
      </c>
      <c r="Z121" s="30">
        <v>0.44727129999999998</v>
      </c>
      <c r="AA121" s="30">
        <v>0.42474129999999999</v>
      </c>
      <c r="AB121" s="30">
        <v>0.37555450000000001</v>
      </c>
      <c r="AC121" s="30">
        <v>0.3605739</v>
      </c>
      <c r="AD121" s="30">
        <v>0.43365169999999997</v>
      </c>
      <c r="AE121" s="30">
        <v>0.4869309</v>
      </c>
      <c r="AF121" s="30">
        <v>0.52230480000000001</v>
      </c>
      <c r="AG121" s="30">
        <v>0.4981082</v>
      </c>
      <c r="AH121" s="30">
        <v>0.49742029999999998</v>
      </c>
      <c r="AI121" s="30">
        <v>0.4606923</v>
      </c>
      <c r="AJ121" s="30">
        <v>0.4528818</v>
      </c>
      <c r="AK121" s="30">
        <v>0.45183309999999999</v>
      </c>
      <c r="AL121" s="30">
        <v>0.44727129999999998</v>
      </c>
      <c r="AM121" s="30">
        <v>0.42474129999999999</v>
      </c>
      <c r="AN121" s="30">
        <v>0.36260429999999999</v>
      </c>
      <c r="AO121" s="30">
        <v>0.3605739</v>
      </c>
      <c r="AP121" s="30">
        <v>0.43365169999999997</v>
      </c>
      <c r="AQ121" s="30">
        <v>0.4869309</v>
      </c>
      <c r="AR121" s="30">
        <v>0.52230480000000001</v>
      </c>
      <c r="AS121" s="30">
        <v>0.4981082</v>
      </c>
      <c r="AT121" s="30">
        <v>0.49742029999999998</v>
      </c>
      <c r="AU121" s="30">
        <v>0.4606923</v>
      </c>
      <c r="AV121" s="30">
        <v>0.4528818</v>
      </c>
      <c r="AW121" s="30">
        <v>0.45183309999999999</v>
      </c>
      <c r="AX121" s="31">
        <v>0.44727129999999998</v>
      </c>
      <c r="AZ121" s="39">
        <f t="array" ref="AZ121">SUM(IF(YEAR($C$5:$AX$5)=AZ$5,$C121:$AX121))</f>
        <v>5.3990138999999999</v>
      </c>
      <c r="BA121" s="30">
        <f t="array" ref="BA121">SUM(IF(YEAR($C$5:$AX$5)=BA$5,$C121:$AX121))</f>
        <v>5.3990138999999999</v>
      </c>
      <c r="BB121" s="30">
        <f t="array" ref="BB121">SUM(IF(YEAR($C$5:$AX$5)=BB$5,$C121:$AX121))</f>
        <v>5.4119640999999996</v>
      </c>
      <c r="BC121" s="31">
        <f t="array" ref="BC121">SUM(IF(YEAR($C$5:$AX$5)=BC$5,$C121:$AX121))</f>
        <v>5.3990138999999999</v>
      </c>
      <c r="BE121" s="39">
        <f t="shared" si="17"/>
        <v>5.3990139000000008</v>
      </c>
      <c r="BF121" s="30">
        <f t="shared" si="18"/>
        <v>5.4119640999999996</v>
      </c>
      <c r="BG121" s="31">
        <f t="shared" si="19"/>
        <v>5.3990139000000008</v>
      </c>
    </row>
    <row r="122" spans="2:59">
      <c r="B122" s="17">
        <v>50776</v>
      </c>
      <c r="C122" s="30">
        <v>1.714491</v>
      </c>
      <c r="D122" s="30">
        <v>1.5766830000000001</v>
      </c>
      <c r="E122" s="30">
        <v>1.615502</v>
      </c>
      <c r="F122" s="30">
        <v>1.141756</v>
      </c>
      <c r="G122" s="30">
        <v>1.077315</v>
      </c>
      <c r="H122" s="30">
        <v>1.3051200000000001</v>
      </c>
      <c r="I122" s="30">
        <v>1.516678</v>
      </c>
      <c r="J122" s="30">
        <v>1.5049049999999999</v>
      </c>
      <c r="K122" s="30">
        <v>1.1761969999999999</v>
      </c>
      <c r="L122" s="30">
        <v>1.1769480000000001</v>
      </c>
      <c r="M122" s="30">
        <v>1.485112</v>
      </c>
      <c r="N122" s="30">
        <v>1.7159610000000001</v>
      </c>
      <c r="O122" s="30">
        <v>1.727616</v>
      </c>
      <c r="P122" s="30">
        <v>1.579464</v>
      </c>
      <c r="Q122" s="30">
        <v>1.6226179999999999</v>
      </c>
      <c r="R122" s="30">
        <v>1.252246</v>
      </c>
      <c r="S122" s="30">
        <v>1.1781159999999999</v>
      </c>
      <c r="T122" s="30">
        <v>1.3760129999999999</v>
      </c>
      <c r="U122" s="30">
        <v>1.6601129999999999</v>
      </c>
      <c r="V122" s="30">
        <v>1.6344730000000001</v>
      </c>
      <c r="W122" s="30">
        <v>1.274686</v>
      </c>
      <c r="X122" s="30">
        <v>1.3153969999999999</v>
      </c>
      <c r="Y122" s="30">
        <v>1.5914269999999999</v>
      </c>
      <c r="Z122" s="30">
        <v>1.715754</v>
      </c>
      <c r="AA122" s="30">
        <v>1.7228650000000001</v>
      </c>
      <c r="AB122" s="30">
        <v>1.6369469999999999</v>
      </c>
      <c r="AC122" s="30">
        <v>1.629022</v>
      </c>
      <c r="AD122" s="30">
        <v>1.31985</v>
      </c>
      <c r="AE122" s="30">
        <v>1.192925</v>
      </c>
      <c r="AF122" s="30">
        <v>1.2961229999999999</v>
      </c>
      <c r="AG122" s="30">
        <v>1.5470360000000001</v>
      </c>
      <c r="AH122" s="30">
        <v>1.549685</v>
      </c>
      <c r="AI122" s="30">
        <v>1.5356909999999999</v>
      </c>
      <c r="AJ122" s="30">
        <v>1.592848</v>
      </c>
      <c r="AK122" s="30">
        <v>1.5983309999999999</v>
      </c>
      <c r="AL122" s="30">
        <v>1.748583</v>
      </c>
      <c r="AM122" s="30">
        <v>1.753736</v>
      </c>
      <c r="AN122" s="30">
        <v>1.5781080000000001</v>
      </c>
      <c r="AO122" s="30">
        <v>1.624099</v>
      </c>
      <c r="AP122" s="30">
        <v>1.451859</v>
      </c>
      <c r="AQ122" s="30">
        <v>1.491663</v>
      </c>
      <c r="AR122" s="30">
        <v>1.5247040000000001</v>
      </c>
      <c r="AS122" s="30">
        <v>1.716167</v>
      </c>
      <c r="AT122" s="30">
        <v>1.724143</v>
      </c>
      <c r="AU122" s="30">
        <v>1.58683</v>
      </c>
      <c r="AV122" s="30">
        <v>1.598409</v>
      </c>
      <c r="AW122" s="30">
        <v>1.599364</v>
      </c>
      <c r="AX122" s="31">
        <v>1.750138</v>
      </c>
      <c r="AZ122" s="39">
        <f t="array" ref="AZ122">SUM(IF(YEAR($C$5:$AX$5)=AZ$5,$C122:$AX122))</f>
        <v>17.006668000000001</v>
      </c>
      <c r="BA122" s="30">
        <f t="array" ref="BA122">SUM(IF(YEAR($C$5:$AX$5)=BA$5,$C122:$AX122))</f>
        <v>17.927923</v>
      </c>
      <c r="BB122" s="30">
        <f t="array" ref="BB122">SUM(IF(YEAR($C$5:$AX$5)=BB$5,$C122:$AX122))</f>
        <v>18.369906</v>
      </c>
      <c r="BC122" s="31">
        <f t="array" ref="BC122">SUM(IF(YEAR($C$5:$AX$5)=BC$5,$C122:$AX122))</f>
        <v>19.399220000000003</v>
      </c>
      <c r="BE122" s="39">
        <f t="shared" si="17"/>
        <v>17.240980999999998</v>
      </c>
      <c r="BF122" s="30">
        <f t="shared" si="18"/>
        <v>18.069471999999998</v>
      </c>
      <c r="BG122" s="31">
        <f t="shared" si="19"/>
        <v>18.767761999999998</v>
      </c>
    </row>
    <row r="123" spans="2:59">
      <c r="B123" s="17">
        <v>50799</v>
      </c>
      <c r="C123" s="30">
        <v>1.2815231</v>
      </c>
      <c r="D123" s="30">
        <v>1.2620404999999999</v>
      </c>
      <c r="E123" s="30">
        <v>1.6859207999999999</v>
      </c>
      <c r="F123" s="30">
        <v>1.4241379000000001</v>
      </c>
      <c r="G123" s="30">
        <v>1.6129954999999998</v>
      </c>
      <c r="H123" s="30">
        <v>1.9565470999999999</v>
      </c>
      <c r="I123" s="30">
        <v>2.2632500000000002</v>
      </c>
      <c r="J123" s="30">
        <v>2.089502</v>
      </c>
      <c r="K123" s="30">
        <v>1.8398398999999999</v>
      </c>
      <c r="L123" s="30">
        <v>1.6365520999999998</v>
      </c>
      <c r="M123" s="30">
        <v>1.7243539999999999</v>
      </c>
      <c r="N123" s="30">
        <v>1.9673818999999999</v>
      </c>
      <c r="O123" s="30">
        <v>1.5688564</v>
      </c>
      <c r="P123" s="30">
        <v>1.5315208</v>
      </c>
      <c r="Q123" s="30">
        <v>1.7071567999999999</v>
      </c>
      <c r="R123" s="30">
        <v>1.4665710000000001</v>
      </c>
      <c r="S123" s="30">
        <v>1.6510611000000002</v>
      </c>
      <c r="T123" s="30">
        <v>1.9290082</v>
      </c>
      <c r="U123" s="30">
        <v>2.2471899999999998</v>
      </c>
      <c r="V123" s="30">
        <v>2.0679539999999998</v>
      </c>
      <c r="W123" s="30">
        <v>1.8038452</v>
      </c>
      <c r="X123" s="30">
        <v>1.6072708</v>
      </c>
      <c r="Y123" s="30">
        <v>1.7251676</v>
      </c>
      <c r="Z123" s="30">
        <v>1.9565000000000001</v>
      </c>
      <c r="AA123" s="30">
        <v>1.2624332</v>
      </c>
      <c r="AB123" s="30">
        <v>1.4465151999999999</v>
      </c>
      <c r="AC123" s="30">
        <v>1.7211370000000001</v>
      </c>
      <c r="AD123" s="30">
        <v>1.4274463000000002</v>
      </c>
      <c r="AE123" s="30">
        <v>1.5315210000000001</v>
      </c>
      <c r="AF123" s="30">
        <v>1.8922232999999999</v>
      </c>
      <c r="AG123" s="30">
        <v>2.2326249999999996</v>
      </c>
      <c r="AH123" s="30">
        <v>2.1498159999999999</v>
      </c>
      <c r="AI123" s="30">
        <v>1.8795354</v>
      </c>
      <c r="AJ123" s="30">
        <v>1.6957693</v>
      </c>
      <c r="AK123" s="30">
        <v>1.7049246</v>
      </c>
      <c r="AL123" s="30">
        <v>1.97668</v>
      </c>
      <c r="AM123" s="30">
        <v>0.9688312</v>
      </c>
      <c r="AN123" s="30">
        <v>1.0168621</v>
      </c>
      <c r="AO123" s="30">
        <v>1.7026867000000001</v>
      </c>
      <c r="AP123" s="30">
        <v>1.4395118</v>
      </c>
      <c r="AQ123" s="30">
        <v>1.5561427999999999</v>
      </c>
      <c r="AR123" s="30">
        <v>1.9008997999999999</v>
      </c>
      <c r="AS123" s="30">
        <v>2.2660679999999997</v>
      </c>
      <c r="AT123" s="30">
        <v>2.1620740000000001</v>
      </c>
      <c r="AU123" s="30">
        <v>1.8687339000000001</v>
      </c>
      <c r="AV123" s="30">
        <v>1.6481281999999999</v>
      </c>
      <c r="AW123" s="30">
        <v>1.7070118999999999</v>
      </c>
      <c r="AX123" s="31">
        <v>1.9758492999999999</v>
      </c>
      <c r="AZ123" s="39">
        <f t="array" ref="AZ123">SUM(IF(YEAR($C$5:$AX$5)=AZ$5,$C123:$AX123))</f>
        <v>20.744044799999998</v>
      </c>
      <c r="BA123" s="30">
        <f t="array" ref="BA123">SUM(IF(YEAR($C$5:$AX$5)=BA$5,$C123:$AX123))</f>
        <v>21.262101899999998</v>
      </c>
      <c r="BB123" s="30">
        <f t="array" ref="BB123">SUM(IF(YEAR($C$5:$AX$5)=BB$5,$C123:$AX123))</f>
        <v>20.920626299999995</v>
      </c>
      <c r="BC123" s="31">
        <f t="array" ref="BC123">SUM(IF(YEAR($C$5:$AX$5)=BC$5,$C123:$AX123))</f>
        <v>20.212799700000001</v>
      </c>
      <c r="BE123" s="39">
        <f t="shared" si="17"/>
        <v>21.402593099999997</v>
      </c>
      <c r="BF123" s="30">
        <f t="shared" si="18"/>
        <v>20.7259885</v>
      </c>
      <c r="BG123" s="31">
        <f t="shared" si="19"/>
        <v>20.215608200000002</v>
      </c>
    </row>
    <row r="124" spans="2:59">
      <c r="B124" s="17">
        <v>50852</v>
      </c>
      <c r="C124" s="30">
        <v>1.386128</v>
      </c>
      <c r="D124" s="30">
        <v>1.364924</v>
      </c>
      <c r="E124" s="30">
        <v>1.448331</v>
      </c>
      <c r="F124" s="30">
        <v>1.2288049999999999</v>
      </c>
      <c r="G124" s="30">
        <v>1.379829</v>
      </c>
      <c r="H124" s="30">
        <v>1.7004870000000001</v>
      </c>
      <c r="I124" s="30">
        <v>1.8769690000000001</v>
      </c>
      <c r="J124" s="30">
        <v>1.785561</v>
      </c>
      <c r="K124" s="30">
        <v>1.5741860000000001</v>
      </c>
      <c r="L124" s="30">
        <v>1.41797</v>
      </c>
      <c r="M124" s="30">
        <v>1.490113</v>
      </c>
      <c r="N124" s="30">
        <v>1.6833119999999999</v>
      </c>
      <c r="O124" s="30">
        <v>1.5226759999999999</v>
      </c>
      <c r="P124" s="30">
        <v>1.441818</v>
      </c>
      <c r="Q124" s="30">
        <v>1.4636880000000001</v>
      </c>
      <c r="R124" s="30">
        <v>1.2645599999999999</v>
      </c>
      <c r="S124" s="30">
        <v>1.4115249999999999</v>
      </c>
      <c r="T124" s="30">
        <v>1.6843030000000001</v>
      </c>
      <c r="U124" s="30">
        <v>1.8750199999999999</v>
      </c>
      <c r="V124" s="30">
        <v>1.768011</v>
      </c>
      <c r="W124" s="30">
        <v>1.543388</v>
      </c>
      <c r="X124" s="30">
        <v>1.399815</v>
      </c>
      <c r="Y124" s="30">
        <v>1.4894609999999999</v>
      </c>
      <c r="Z124" s="30">
        <v>1.689028</v>
      </c>
      <c r="AA124" s="30">
        <v>1.3369359999999999</v>
      </c>
      <c r="AB124" s="30">
        <v>1.3890530000000001</v>
      </c>
      <c r="AC124" s="30">
        <v>1.4765189999999999</v>
      </c>
      <c r="AD124" s="30">
        <v>1.2305330000000001</v>
      </c>
      <c r="AE124" s="30">
        <v>1.313822</v>
      </c>
      <c r="AF124" s="30">
        <v>1.6498250000000001</v>
      </c>
      <c r="AG124" s="30">
        <v>1.8886609999999999</v>
      </c>
      <c r="AH124" s="30">
        <v>1.826511</v>
      </c>
      <c r="AI124" s="30">
        <v>1.6096820000000001</v>
      </c>
      <c r="AJ124" s="30">
        <v>1.46225</v>
      </c>
      <c r="AK124" s="30">
        <v>1.469395</v>
      </c>
      <c r="AL124" s="30">
        <v>1.7191350000000001</v>
      </c>
      <c r="AM124" s="30">
        <v>1.0665039999999999</v>
      </c>
      <c r="AN124" s="30">
        <v>0.98688450000000005</v>
      </c>
      <c r="AO124" s="30">
        <v>1.464213</v>
      </c>
      <c r="AP124" s="30">
        <v>1.2457480000000001</v>
      </c>
      <c r="AQ124" s="30">
        <v>1.3369329999999999</v>
      </c>
      <c r="AR124" s="30">
        <v>1.652477</v>
      </c>
      <c r="AS124" s="30">
        <v>1.891032</v>
      </c>
      <c r="AT124" s="30">
        <v>1.8167610000000001</v>
      </c>
      <c r="AU124" s="30">
        <v>1.6043019999999999</v>
      </c>
      <c r="AV124" s="30">
        <v>1.4225730000000001</v>
      </c>
      <c r="AW124" s="30">
        <v>1.460537</v>
      </c>
      <c r="AX124" s="31">
        <v>1.7144900000000001</v>
      </c>
      <c r="AZ124" s="39">
        <f t="array" ref="AZ124">SUM(IF(YEAR($C$5:$AX$5)=AZ$5,$C124:$AX124))</f>
        <v>18.336615000000002</v>
      </c>
      <c r="BA124" s="30">
        <f t="array" ref="BA124">SUM(IF(YEAR($C$5:$AX$5)=BA$5,$C124:$AX124))</f>
        <v>18.553293</v>
      </c>
      <c r="BB124" s="30">
        <f t="array" ref="BB124">SUM(IF(YEAR($C$5:$AX$5)=BB$5,$C124:$AX124))</f>
        <v>18.372322</v>
      </c>
      <c r="BC124" s="31">
        <f t="array" ref="BC124">SUM(IF(YEAR($C$5:$AX$5)=BC$5,$C124:$AX124))</f>
        <v>17.662454500000003</v>
      </c>
      <c r="BE124" s="39">
        <f t="shared" si="17"/>
        <v>18.632865000000002</v>
      </c>
      <c r="BF124" s="30">
        <f t="shared" si="18"/>
        <v>18.195889000000001</v>
      </c>
      <c r="BG124" s="31">
        <f t="shared" si="19"/>
        <v>17.725741499999998</v>
      </c>
    </row>
    <row r="125" spans="2:59">
      <c r="B125" s="17">
        <v>50859</v>
      </c>
      <c r="C125" s="30">
        <v>0.33699800000000002</v>
      </c>
      <c r="D125" s="30">
        <v>0.2972495</v>
      </c>
      <c r="E125" s="30">
        <v>0.3407404</v>
      </c>
      <c r="F125" s="30">
        <v>0.32499709999999998</v>
      </c>
      <c r="G125" s="30">
        <v>0.32153739999999997</v>
      </c>
      <c r="H125" s="30">
        <v>0.33563090000000001</v>
      </c>
      <c r="I125" s="30">
        <v>0.34708420000000001</v>
      </c>
      <c r="J125" s="30">
        <v>0.34865790000000002</v>
      </c>
      <c r="K125" s="30">
        <v>0.32116270000000002</v>
      </c>
      <c r="L125" s="30">
        <v>0.3101159</v>
      </c>
      <c r="M125" s="30">
        <v>0.33625670000000002</v>
      </c>
      <c r="N125" s="30">
        <v>0.36284909999999998</v>
      </c>
      <c r="O125" s="30">
        <v>0.33699800000000002</v>
      </c>
      <c r="P125" s="30">
        <v>0.2972495</v>
      </c>
      <c r="Q125" s="30">
        <v>0.3407404</v>
      </c>
      <c r="R125" s="30">
        <v>0.32499709999999998</v>
      </c>
      <c r="S125" s="30">
        <v>0.32153739999999997</v>
      </c>
      <c r="T125" s="30">
        <v>0.33563090000000001</v>
      </c>
      <c r="U125" s="30">
        <v>0.34708420000000001</v>
      </c>
      <c r="V125" s="30">
        <v>0.34865790000000002</v>
      </c>
      <c r="W125" s="30">
        <v>0.32116270000000002</v>
      </c>
      <c r="X125" s="30">
        <v>0.3101159</v>
      </c>
      <c r="Y125" s="30">
        <v>0.33625670000000002</v>
      </c>
      <c r="Z125" s="30">
        <v>0.36284909999999998</v>
      </c>
      <c r="AA125" s="30">
        <v>0.33699800000000002</v>
      </c>
      <c r="AB125" s="30">
        <v>0.30786560000000002</v>
      </c>
      <c r="AC125" s="30">
        <v>0.3407404</v>
      </c>
      <c r="AD125" s="30">
        <v>0.32499709999999998</v>
      </c>
      <c r="AE125" s="30">
        <v>0.32153739999999997</v>
      </c>
      <c r="AF125" s="30">
        <v>0.33563090000000001</v>
      </c>
      <c r="AG125" s="30">
        <v>0.34708420000000001</v>
      </c>
      <c r="AH125" s="30">
        <v>0.34865790000000002</v>
      </c>
      <c r="AI125" s="30">
        <v>0.32116270000000002</v>
      </c>
      <c r="AJ125" s="30">
        <v>0.3101159</v>
      </c>
      <c r="AK125" s="30">
        <v>0.33625670000000002</v>
      </c>
      <c r="AL125" s="30">
        <v>0.36284909999999998</v>
      </c>
      <c r="AM125" s="30">
        <v>0.33699800000000002</v>
      </c>
      <c r="AN125" s="30">
        <v>0.2972495</v>
      </c>
      <c r="AO125" s="30">
        <v>0.3407404</v>
      </c>
      <c r="AP125" s="30">
        <v>0.32499709999999998</v>
      </c>
      <c r="AQ125" s="30">
        <v>0.32153739999999997</v>
      </c>
      <c r="AR125" s="30">
        <v>0.33563090000000001</v>
      </c>
      <c r="AS125" s="30">
        <v>0.34708420000000001</v>
      </c>
      <c r="AT125" s="30">
        <v>0.34865790000000002</v>
      </c>
      <c r="AU125" s="30">
        <v>0.32116270000000002</v>
      </c>
      <c r="AV125" s="30">
        <v>0.3101159</v>
      </c>
      <c r="AW125" s="30">
        <v>0.33625670000000002</v>
      </c>
      <c r="AX125" s="31">
        <v>0.36284909999999998</v>
      </c>
      <c r="AZ125" s="39">
        <f t="array" ref="AZ125">SUM(IF(YEAR($C$5:$AX$5)=AZ$5,$C125:$AX125))</f>
        <v>3.9832798</v>
      </c>
      <c r="BA125" s="30">
        <f t="array" ref="BA125">SUM(IF(YEAR($C$5:$AX$5)=BA$5,$C125:$AX125))</f>
        <v>3.9832798</v>
      </c>
      <c r="BB125" s="30">
        <f t="array" ref="BB125">SUM(IF(YEAR($C$5:$AX$5)=BB$5,$C125:$AX125))</f>
        <v>3.9938959000000001</v>
      </c>
      <c r="BC125" s="31">
        <f t="array" ref="BC125">SUM(IF(YEAR($C$5:$AX$5)=BC$5,$C125:$AX125))</f>
        <v>3.9832798</v>
      </c>
      <c r="BE125" s="39">
        <f t="shared" si="17"/>
        <v>3.9832798</v>
      </c>
      <c r="BF125" s="30">
        <f t="shared" si="18"/>
        <v>3.9938959000000001</v>
      </c>
      <c r="BG125" s="31">
        <f t="shared" si="19"/>
        <v>3.9832798</v>
      </c>
    </row>
    <row r="126" spans="2:59">
      <c r="B126" s="17">
        <v>50885</v>
      </c>
      <c r="C126" s="30">
        <v>0.1342855</v>
      </c>
      <c r="D126" s="30">
        <v>0.11912250000000001</v>
      </c>
      <c r="E126" s="30">
        <v>0.1314012</v>
      </c>
      <c r="F126" s="30">
        <v>0.12946440000000001</v>
      </c>
      <c r="G126" s="30">
        <v>0.13489209999999999</v>
      </c>
      <c r="H126" s="30">
        <v>0.1397949</v>
      </c>
      <c r="I126" s="30">
        <v>0.1410469</v>
      </c>
      <c r="J126" s="30">
        <v>0.14372699999999999</v>
      </c>
      <c r="K126" s="30">
        <v>0.1393597</v>
      </c>
      <c r="L126" s="30">
        <v>0.14148060000000001</v>
      </c>
      <c r="M126" s="30">
        <v>0.13194610000000001</v>
      </c>
      <c r="N126" s="30">
        <v>0.1478362</v>
      </c>
      <c r="O126" s="30">
        <v>0.1342855</v>
      </c>
      <c r="P126" s="30">
        <v>0.11912250000000001</v>
      </c>
      <c r="Q126" s="30">
        <v>0.1314012</v>
      </c>
      <c r="R126" s="30">
        <v>0.12946440000000001</v>
      </c>
      <c r="S126" s="30">
        <v>0.13489209999999999</v>
      </c>
      <c r="T126" s="30">
        <v>0.1397949</v>
      </c>
      <c r="U126" s="30">
        <v>0.1410469</v>
      </c>
      <c r="V126" s="30">
        <v>0.14372699999999999</v>
      </c>
      <c r="W126" s="30">
        <v>0.1393597</v>
      </c>
      <c r="X126" s="30">
        <v>0.14148060000000001</v>
      </c>
      <c r="Y126" s="30">
        <v>0.13194610000000001</v>
      </c>
      <c r="Z126" s="30">
        <v>0.1478362</v>
      </c>
      <c r="AA126" s="30">
        <v>0.1342855</v>
      </c>
      <c r="AB126" s="30">
        <v>0.1233769</v>
      </c>
      <c r="AC126" s="30">
        <v>0.1314012</v>
      </c>
      <c r="AD126" s="30">
        <v>0.12946440000000001</v>
      </c>
      <c r="AE126" s="30">
        <v>0.13489209999999999</v>
      </c>
      <c r="AF126" s="30">
        <v>0.1397949</v>
      </c>
      <c r="AG126" s="30">
        <v>0.1410469</v>
      </c>
      <c r="AH126" s="30">
        <v>0.14372699999999999</v>
      </c>
      <c r="AI126" s="30">
        <v>0.1393597</v>
      </c>
      <c r="AJ126" s="30">
        <v>0.14148060000000001</v>
      </c>
      <c r="AK126" s="30">
        <v>0.13194610000000001</v>
      </c>
      <c r="AL126" s="30">
        <v>0.1478362</v>
      </c>
      <c r="AM126" s="30">
        <v>0.1342855</v>
      </c>
      <c r="AN126" s="30">
        <v>0.11912250000000001</v>
      </c>
      <c r="AO126" s="30">
        <v>0.1314012</v>
      </c>
      <c r="AP126" s="30">
        <v>0.12946440000000001</v>
      </c>
      <c r="AQ126" s="30">
        <v>0.13489209999999999</v>
      </c>
      <c r="AR126" s="30">
        <v>0.1397949</v>
      </c>
      <c r="AS126" s="30">
        <v>0.1410469</v>
      </c>
      <c r="AT126" s="30">
        <v>0.14372699999999999</v>
      </c>
      <c r="AU126" s="30">
        <v>0.1393597</v>
      </c>
      <c r="AV126" s="30">
        <v>0.14148060000000001</v>
      </c>
      <c r="AW126" s="30">
        <v>0.13194610000000001</v>
      </c>
      <c r="AX126" s="31">
        <v>0.1478362</v>
      </c>
      <c r="AZ126" s="39">
        <f t="array" ref="AZ126">SUM(IF(YEAR($C$5:$AX$5)=AZ$5,$C126:$AX126))</f>
        <v>1.6343570999999999</v>
      </c>
      <c r="BA126" s="30">
        <f t="array" ref="BA126">SUM(IF(YEAR($C$5:$AX$5)=BA$5,$C126:$AX126))</f>
        <v>1.6343570999999999</v>
      </c>
      <c r="BB126" s="30">
        <f t="array" ref="BB126">SUM(IF(YEAR($C$5:$AX$5)=BB$5,$C126:$AX126))</f>
        <v>1.6386114999999999</v>
      </c>
      <c r="BC126" s="31">
        <f t="array" ref="BC126">SUM(IF(YEAR($C$5:$AX$5)=BC$5,$C126:$AX126))</f>
        <v>1.6343570999999999</v>
      </c>
      <c r="BE126" s="39">
        <f t="shared" si="17"/>
        <v>1.6343571000000001</v>
      </c>
      <c r="BF126" s="30">
        <f t="shared" si="18"/>
        <v>1.6386115000000001</v>
      </c>
      <c r="BG126" s="31">
        <f t="shared" si="19"/>
        <v>1.6343571000000001</v>
      </c>
    </row>
    <row r="127" spans="2:59">
      <c r="B127" s="17">
        <v>50888</v>
      </c>
      <c r="C127" s="30">
        <v>5.3423049999999996</v>
      </c>
      <c r="D127" s="30">
        <v>4.8833039999999999</v>
      </c>
      <c r="E127" s="30">
        <v>4.7813559999999997</v>
      </c>
      <c r="F127" s="30">
        <v>2.9423050000000002</v>
      </c>
      <c r="G127" s="30">
        <v>4.6202810000000003</v>
      </c>
      <c r="H127" s="30">
        <v>4.8656769999999998</v>
      </c>
      <c r="I127" s="30">
        <v>4.6524679999999998</v>
      </c>
      <c r="J127" s="30">
        <v>4.886228</v>
      </c>
      <c r="K127" s="30">
        <v>4.8507860000000003</v>
      </c>
      <c r="L127" s="30">
        <v>3.1918790000000001</v>
      </c>
      <c r="M127" s="30">
        <v>4.9436119999999999</v>
      </c>
      <c r="N127" s="30">
        <v>4.984032</v>
      </c>
      <c r="O127" s="30">
        <v>5.3423049999999996</v>
      </c>
      <c r="P127" s="30">
        <v>4.8833039999999999</v>
      </c>
      <c r="Q127" s="30">
        <v>4.7813559999999997</v>
      </c>
      <c r="R127" s="30">
        <v>2.9423050000000002</v>
      </c>
      <c r="S127" s="30">
        <v>4.6202810000000003</v>
      </c>
      <c r="T127" s="30">
        <v>4.8656769999999998</v>
      </c>
      <c r="U127" s="30">
        <v>4.6524679999999998</v>
      </c>
      <c r="V127" s="30">
        <v>4.886228</v>
      </c>
      <c r="W127" s="30">
        <v>4.8507860000000003</v>
      </c>
      <c r="X127" s="30">
        <v>3.1918790000000001</v>
      </c>
      <c r="Y127" s="30">
        <v>4.9436119999999999</v>
      </c>
      <c r="Z127" s="30">
        <v>4.984032</v>
      </c>
      <c r="AA127" s="30">
        <v>5.3423049999999996</v>
      </c>
      <c r="AB127" s="30">
        <v>5.0577079999999999</v>
      </c>
      <c r="AC127" s="30">
        <v>4.7813559999999997</v>
      </c>
      <c r="AD127" s="30">
        <v>2.9423050000000002</v>
      </c>
      <c r="AE127" s="30">
        <v>4.6202810000000003</v>
      </c>
      <c r="AF127" s="30">
        <v>4.8656769999999998</v>
      </c>
      <c r="AG127" s="30">
        <v>4.6524679999999998</v>
      </c>
      <c r="AH127" s="30">
        <v>4.886228</v>
      </c>
      <c r="AI127" s="30">
        <v>4.8507860000000003</v>
      </c>
      <c r="AJ127" s="30">
        <v>3.1918790000000001</v>
      </c>
      <c r="AK127" s="30">
        <v>4.9436119999999999</v>
      </c>
      <c r="AL127" s="30">
        <v>4.984032</v>
      </c>
      <c r="AM127" s="30">
        <v>5.3423049999999996</v>
      </c>
      <c r="AN127" s="30">
        <v>4.8833039999999999</v>
      </c>
      <c r="AO127" s="30">
        <v>4.7813559999999997</v>
      </c>
      <c r="AP127" s="30">
        <v>2.9423050000000002</v>
      </c>
      <c r="AQ127" s="30">
        <v>4.6202810000000003</v>
      </c>
      <c r="AR127" s="30">
        <v>4.8656769999999998</v>
      </c>
      <c r="AS127" s="30">
        <v>4.6524679999999998</v>
      </c>
      <c r="AT127" s="30">
        <v>4.886228</v>
      </c>
      <c r="AU127" s="30">
        <v>4.8507860000000003</v>
      </c>
      <c r="AV127" s="30">
        <v>3.1918790000000001</v>
      </c>
      <c r="AW127" s="30">
        <v>4.9436119999999999</v>
      </c>
      <c r="AX127" s="31">
        <v>4.984032</v>
      </c>
      <c r="AZ127" s="39">
        <f t="array" ref="AZ127">SUM(IF(YEAR($C$5:$AX$5)=AZ$5,$C127:$AX127))</f>
        <v>54.944232999999997</v>
      </c>
      <c r="BA127" s="30">
        <f t="array" ref="BA127">SUM(IF(YEAR($C$5:$AX$5)=BA$5,$C127:$AX127))</f>
        <v>54.944232999999997</v>
      </c>
      <c r="BB127" s="30">
        <f t="array" ref="BB127">SUM(IF(YEAR($C$5:$AX$5)=BB$5,$C127:$AX127))</f>
        <v>55.118637</v>
      </c>
      <c r="BC127" s="31">
        <f t="array" ref="BC127">SUM(IF(YEAR($C$5:$AX$5)=BC$5,$C127:$AX127))</f>
        <v>54.944232999999997</v>
      </c>
      <c r="BE127" s="39">
        <f t="shared" si="17"/>
        <v>54.944233000000004</v>
      </c>
      <c r="BF127" s="30">
        <f t="shared" si="18"/>
        <v>55.118637</v>
      </c>
      <c r="BG127" s="31">
        <f t="shared" si="19"/>
        <v>54.944233000000004</v>
      </c>
    </row>
    <row r="128" spans="2:59">
      <c r="B128" s="17">
        <v>50960</v>
      </c>
      <c r="C128" s="30">
        <v>0.36738310000000002</v>
      </c>
      <c r="D128" s="30">
        <v>0.32589970000000001</v>
      </c>
      <c r="E128" s="30">
        <v>0.35949219999999998</v>
      </c>
      <c r="F128" s="30">
        <v>0.35419329999999999</v>
      </c>
      <c r="G128" s="30">
        <v>0.3690426</v>
      </c>
      <c r="H128" s="30">
        <v>0.38245590000000002</v>
      </c>
      <c r="I128" s="30">
        <v>0.38588129999999998</v>
      </c>
      <c r="J128" s="30">
        <v>0.39321349999999999</v>
      </c>
      <c r="K128" s="30">
        <v>0.38126539999999998</v>
      </c>
      <c r="L128" s="30">
        <v>0.38706770000000001</v>
      </c>
      <c r="M128" s="30">
        <v>0.3609829</v>
      </c>
      <c r="N128" s="30">
        <v>0.40445560000000003</v>
      </c>
      <c r="O128" s="30">
        <v>0.36738310000000002</v>
      </c>
      <c r="P128" s="30">
        <v>0.32589970000000001</v>
      </c>
      <c r="Q128" s="30">
        <v>0.35949219999999998</v>
      </c>
      <c r="R128" s="30">
        <v>0.35419329999999999</v>
      </c>
      <c r="S128" s="30">
        <v>0.3690426</v>
      </c>
      <c r="T128" s="30">
        <v>0.38245590000000002</v>
      </c>
      <c r="U128" s="30">
        <v>0.38588129999999998</v>
      </c>
      <c r="V128" s="30">
        <v>0.39321349999999999</v>
      </c>
      <c r="W128" s="30">
        <v>0.38126539999999998</v>
      </c>
      <c r="X128" s="30">
        <v>0.38706770000000001</v>
      </c>
      <c r="Y128" s="30">
        <v>0.3609829</v>
      </c>
      <c r="Z128" s="30">
        <v>0.40445560000000003</v>
      </c>
      <c r="AA128" s="30">
        <v>0.36738310000000002</v>
      </c>
      <c r="AB128" s="30">
        <v>0.33753899999999998</v>
      </c>
      <c r="AC128" s="30">
        <v>0.35949219999999998</v>
      </c>
      <c r="AD128" s="30">
        <v>0.35419329999999999</v>
      </c>
      <c r="AE128" s="30">
        <v>0.3690426</v>
      </c>
      <c r="AF128" s="30">
        <v>0.38245590000000002</v>
      </c>
      <c r="AG128" s="30">
        <v>0.38588129999999998</v>
      </c>
      <c r="AH128" s="30">
        <v>0.39321349999999999</v>
      </c>
      <c r="AI128" s="30">
        <v>0.38126539999999998</v>
      </c>
      <c r="AJ128" s="30">
        <v>0.38706770000000001</v>
      </c>
      <c r="AK128" s="30">
        <v>0.3609829</v>
      </c>
      <c r="AL128" s="30">
        <v>0.40445560000000003</v>
      </c>
      <c r="AM128" s="30">
        <v>0.36738310000000002</v>
      </c>
      <c r="AN128" s="30">
        <v>0.32589970000000001</v>
      </c>
      <c r="AO128" s="30">
        <v>0.35949219999999998</v>
      </c>
      <c r="AP128" s="30">
        <v>0.35419329999999999</v>
      </c>
      <c r="AQ128" s="30">
        <v>0.3690426</v>
      </c>
      <c r="AR128" s="30">
        <v>0.38245590000000002</v>
      </c>
      <c r="AS128" s="30">
        <v>0.38588129999999998</v>
      </c>
      <c r="AT128" s="30">
        <v>0.39321349999999999</v>
      </c>
      <c r="AU128" s="30">
        <v>0.38126539999999998</v>
      </c>
      <c r="AV128" s="30">
        <v>0.38706770000000001</v>
      </c>
      <c r="AW128" s="30">
        <v>0.3609829</v>
      </c>
      <c r="AX128" s="31">
        <v>0.40445560000000003</v>
      </c>
      <c r="AZ128" s="39">
        <f t="array" ref="AZ128">SUM(IF(YEAR($C$5:$AX$5)=AZ$5,$C128:$AX128))</f>
        <v>4.4713332000000001</v>
      </c>
      <c r="BA128" s="30">
        <f t="array" ref="BA128">SUM(IF(YEAR($C$5:$AX$5)=BA$5,$C128:$AX128))</f>
        <v>4.4713332000000001</v>
      </c>
      <c r="BB128" s="30">
        <f t="array" ref="BB128">SUM(IF(YEAR($C$5:$AX$5)=BB$5,$C128:$AX128))</f>
        <v>4.4829724999999998</v>
      </c>
      <c r="BC128" s="31">
        <f t="array" ref="BC128">SUM(IF(YEAR($C$5:$AX$5)=BC$5,$C128:$AX128))</f>
        <v>4.4713332000000001</v>
      </c>
      <c r="BE128" s="39">
        <f t="shared" si="17"/>
        <v>4.4713332000000001</v>
      </c>
      <c r="BF128" s="30">
        <f t="shared" si="18"/>
        <v>4.4829724999999998</v>
      </c>
      <c r="BG128" s="31">
        <f t="shared" si="19"/>
        <v>4.4713332000000001</v>
      </c>
    </row>
    <row r="129" spans="2:59">
      <c r="B129" s="17">
        <v>50974</v>
      </c>
      <c r="C129" s="30">
        <v>4.2877720000000004</v>
      </c>
      <c r="D129" s="30">
        <v>4.0805889999999998</v>
      </c>
      <c r="E129" s="30">
        <v>4.4661489999999997</v>
      </c>
      <c r="F129" s="30">
        <v>2.2960569999999998</v>
      </c>
      <c r="G129" s="30">
        <v>3.4265300000000001</v>
      </c>
      <c r="H129" s="30">
        <v>3.907899</v>
      </c>
      <c r="I129" s="30">
        <v>3.6401349999999999</v>
      </c>
      <c r="J129" s="30">
        <v>3.7767930000000001</v>
      </c>
      <c r="K129" s="30">
        <v>3.001528</v>
      </c>
      <c r="L129" s="30">
        <v>3.129124</v>
      </c>
      <c r="M129" s="30">
        <v>3.9194830000000001</v>
      </c>
      <c r="N129" s="30">
        <v>3.5445199999999999</v>
      </c>
      <c r="O129" s="30">
        <v>4.2877720000000004</v>
      </c>
      <c r="P129" s="30">
        <v>4.0805889999999998</v>
      </c>
      <c r="Q129" s="30">
        <v>4.4661489999999997</v>
      </c>
      <c r="R129" s="30">
        <v>2.2960569999999998</v>
      </c>
      <c r="S129" s="30">
        <v>3.4265300000000001</v>
      </c>
      <c r="T129" s="30">
        <v>3.907899</v>
      </c>
      <c r="U129" s="30">
        <v>3.6401349999999999</v>
      </c>
      <c r="V129" s="30">
        <v>3.7767930000000001</v>
      </c>
      <c r="W129" s="30">
        <v>3.001528</v>
      </c>
      <c r="X129" s="30">
        <v>3.129124</v>
      </c>
      <c r="Y129" s="30">
        <v>3.9194830000000001</v>
      </c>
      <c r="Z129" s="30">
        <v>3.5445199999999999</v>
      </c>
      <c r="AA129" s="30">
        <v>4.2877720000000004</v>
      </c>
      <c r="AB129" s="30">
        <v>4.226324</v>
      </c>
      <c r="AC129" s="30">
        <v>4.4661489999999997</v>
      </c>
      <c r="AD129" s="30">
        <v>2.2960569999999998</v>
      </c>
      <c r="AE129" s="30">
        <v>3.4265300000000001</v>
      </c>
      <c r="AF129" s="30">
        <v>3.907899</v>
      </c>
      <c r="AG129" s="30">
        <v>3.6401349999999999</v>
      </c>
      <c r="AH129" s="30">
        <v>3.7767930000000001</v>
      </c>
      <c r="AI129" s="30">
        <v>3.001528</v>
      </c>
      <c r="AJ129" s="30">
        <v>3.129124</v>
      </c>
      <c r="AK129" s="30">
        <v>3.9194830000000001</v>
      </c>
      <c r="AL129" s="30">
        <v>3.5445199999999999</v>
      </c>
      <c r="AM129" s="30">
        <v>4.2877720000000004</v>
      </c>
      <c r="AN129" s="30">
        <v>4.0805889999999998</v>
      </c>
      <c r="AO129" s="30">
        <v>4.4661489999999997</v>
      </c>
      <c r="AP129" s="30">
        <v>2.2960569999999998</v>
      </c>
      <c r="AQ129" s="30">
        <v>3.4265300000000001</v>
      </c>
      <c r="AR129" s="30">
        <v>3.907899</v>
      </c>
      <c r="AS129" s="30">
        <v>3.6401349999999999</v>
      </c>
      <c r="AT129" s="30">
        <v>3.7767930000000001</v>
      </c>
      <c r="AU129" s="30">
        <v>3.001528</v>
      </c>
      <c r="AV129" s="30">
        <v>3.129124</v>
      </c>
      <c r="AW129" s="30">
        <v>3.9194830000000001</v>
      </c>
      <c r="AX129" s="31">
        <v>3.5445199999999999</v>
      </c>
      <c r="AZ129" s="39">
        <f t="array" ref="AZ129">SUM(IF(YEAR($C$5:$AX$5)=AZ$5,$C129:$AX129))</f>
        <v>43.476578999999994</v>
      </c>
      <c r="BA129" s="30">
        <f t="array" ref="BA129">SUM(IF(YEAR($C$5:$AX$5)=BA$5,$C129:$AX129))</f>
        <v>43.476578999999994</v>
      </c>
      <c r="BB129" s="30">
        <f t="array" ref="BB129">SUM(IF(YEAR($C$5:$AX$5)=BB$5,$C129:$AX129))</f>
        <v>43.622313999999996</v>
      </c>
      <c r="BC129" s="31">
        <f t="array" ref="BC129">SUM(IF(YEAR($C$5:$AX$5)=BC$5,$C129:$AX129))</f>
        <v>43.476578999999994</v>
      </c>
      <c r="BE129" s="39">
        <f t="shared" si="17"/>
        <v>43.476578999999994</v>
      </c>
      <c r="BF129" s="30">
        <f t="shared" si="18"/>
        <v>43.622313999999996</v>
      </c>
      <c r="BG129" s="31">
        <f t="shared" si="19"/>
        <v>43.476578999999994</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1.8662998</v>
      </c>
      <c r="D131" s="30">
        <v>1.5351328</v>
      </c>
      <c r="E131" s="30">
        <v>1.8472066</v>
      </c>
      <c r="F131" s="30">
        <v>1.5927544</v>
      </c>
      <c r="G131" s="30">
        <v>1.961047</v>
      </c>
      <c r="H131" s="30">
        <v>2.0104160000000002</v>
      </c>
      <c r="I131" s="30">
        <v>2.4358840000000002</v>
      </c>
      <c r="J131" s="30">
        <v>2.7153619999999998</v>
      </c>
      <c r="K131" s="30">
        <v>2.1608399999999999</v>
      </c>
      <c r="L131" s="30">
        <v>1.7821034</v>
      </c>
      <c r="M131" s="30">
        <v>1.725125</v>
      </c>
      <c r="N131" s="30">
        <v>2.2751000000000001</v>
      </c>
      <c r="O131" s="30">
        <v>1.8662998</v>
      </c>
      <c r="P131" s="30">
        <v>1.5351328</v>
      </c>
      <c r="Q131" s="30">
        <v>1.8472066</v>
      </c>
      <c r="R131" s="30">
        <v>1.5927544</v>
      </c>
      <c r="S131" s="30">
        <v>1.961047</v>
      </c>
      <c r="T131" s="30">
        <v>2.0104160000000002</v>
      </c>
      <c r="U131" s="30">
        <v>2.4358840000000002</v>
      </c>
      <c r="V131" s="30">
        <v>2.7153619999999998</v>
      </c>
      <c r="W131" s="30">
        <v>2.1608399999999999</v>
      </c>
      <c r="X131" s="30">
        <v>1.7821034</v>
      </c>
      <c r="Y131" s="30">
        <v>1.725125</v>
      </c>
      <c r="Z131" s="30">
        <v>2.2751000000000001</v>
      </c>
      <c r="AA131" s="30">
        <v>1.8662998</v>
      </c>
      <c r="AB131" s="30">
        <v>1.5899592</v>
      </c>
      <c r="AC131" s="30">
        <v>1.8472066</v>
      </c>
      <c r="AD131" s="30">
        <v>1.5927544</v>
      </c>
      <c r="AE131" s="30">
        <v>1.961047</v>
      </c>
      <c r="AF131" s="30">
        <v>2.0104160000000002</v>
      </c>
      <c r="AG131" s="30">
        <v>2.4358840000000002</v>
      </c>
      <c r="AH131" s="30">
        <v>2.7153619999999998</v>
      </c>
      <c r="AI131" s="30">
        <v>2.1608399999999999</v>
      </c>
      <c r="AJ131" s="30">
        <v>1.7821034</v>
      </c>
      <c r="AK131" s="30">
        <v>1.725125</v>
      </c>
      <c r="AL131" s="30">
        <v>2.2751000000000001</v>
      </c>
      <c r="AM131" s="30">
        <v>1.8662998</v>
      </c>
      <c r="AN131" s="30">
        <v>1.5351328</v>
      </c>
      <c r="AO131" s="30">
        <v>1.8472066</v>
      </c>
      <c r="AP131" s="30">
        <v>1.5927544</v>
      </c>
      <c r="AQ131" s="30">
        <v>1.961047</v>
      </c>
      <c r="AR131" s="30">
        <v>2.0104160000000002</v>
      </c>
      <c r="AS131" s="30">
        <v>2.4358840000000002</v>
      </c>
      <c r="AT131" s="30">
        <v>2.7153619999999998</v>
      </c>
      <c r="AU131" s="30">
        <v>2.1608399999999999</v>
      </c>
      <c r="AV131" s="30">
        <v>1.7821034</v>
      </c>
      <c r="AW131" s="30">
        <v>1.725125</v>
      </c>
      <c r="AX131" s="31">
        <v>2.2751000000000001</v>
      </c>
      <c r="AZ131" s="39">
        <f t="array" ref="AZ131">SUM(IF(YEAR($C$5:$AX$5)=AZ$5,$C131:$AX131))</f>
        <v>23.907271000000001</v>
      </c>
      <c r="BA131" s="30">
        <f t="array" ref="BA131">SUM(IF(YEAR($C$5:$AX$5)=BA$5,$C131:$AX131))</f>
        <v>23.907271000000001</v>
      </c>
      <c r="BB131" s="30">
        <f t="array" ref="BB131">SUM(IF(YEAR($C$5:$AX$5)=BB$5,$C131:$AX131))</f>
        <v>23.962097399999998</v>
      </c>
      <c r="BC131" s="31">
        <f t="array" ref="BC131">SUM(IF(YEAR($C$5:$AX$5)=BC$5,$C131:$AX131))</f>
        <v>23.907271000000001</v>
      </c>
      <c r="BE131" s="39">
        <f t="shared" si="17"/>
        <v>23.907271000000001</v>
      </c>
      <c r="BF131" s="30">
        <f t="shared" si="18"/>
        <v>23.962097400000001</v>
      </c>
      <c r="BG131" s="31">
        <f t="shared" si="19"/>
        <v>23.907271000000001</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1.0859769999999999E-2</v>
      </c>
      <c r="D133" s="30">
        <v>1.0705020000000001E-2</v>
      </c>
      <c r="E133" s="30">
        <v>1.145068E-2</v>
      </c>
      <c r="F133" s="30">
        <v>1.0396799999999999E-2</v>
      </c>
      <c r="G133" s="30">
        <v>1.1213280000000001E-2</v>
      </c>
      <c r="H133" s="30">
        <v>1.2549670000000001E-2</v>
      </c>
      <c r="I133" s="30">
        <v>1.558707E-2</v>
      </c>
      <c r="J133" s="30">
        <v>1.4726960000000001E-2</v>
      </c>
      <c r="K133" s="30">
        <v>1.293647E-2</v>
      </c>
      <c r="L133" s="30">
        <v>1.2033459999999999E-2</v>
      </c>
      <c r="M133" s="30">
        <v>1.121846E-2</v>
      </c>
      <c r="N133" s="30">
        <v>1.267836E-2</v>
      </c>
      <c r="O133" s="30">
        <v>1.0859769999999999E-2</v>
      </c>
      <c r="P133" s="30">
        <v>1.0705020000000001E-2</v>
      </c>
      <c r="Q133" s="30">
        <v>1.145068E-2</v>
      </c>
      <c r="R133" s="30">
        <v>1.0396799999999999E-2</v>
      </c>
      <c r="S133" s="30">
        <v>1.1213280000000001E-2</v>
      </c>
      <c r="T133" s="30">
        <v>1.2549670000000001E-2</v>
      </c>
      <c r="U133" s="30">
        <v>1.558707E-2</v>
      </c>
      <c r="V133" s="30">
        <v>1.4726960000000001E-2</v>
      </c>
      <c r="W133" s="30">
        <v>1.293647E-2</v>
      </c>
      <c r="X133" s="30">
        <v>1.2033459999999999E-2</v>
      </c>
      <c r="Y133" s="30">
        <v>1.121846E-2</v>
      </c>
      <c r="Z133" s="30">
        <v>1.267836E-2</v>
      </c>
      <c r="AA133" s="30">
        <v>1.0859769999999999E-2</v>
      </c>
      <c r="AB133" s="30">
        <v>1.1087339999999999E-2</v>
      </c>
      <c r="AC133" s="30">
        <v>1.145068E-2</v>
      </c>
      <c r="AD133" s="30">
        <v>1.0396799999999999E-2</v>
      </c>
      <c r="AE133" s="30">
        <v>1.1213280000000001E-2</v>
      </c>
      <c r="AF133" s="30">
        <v>1.2549670000000001E-2</v>
      </c>
      <c r="AG133" s="30">
        <v>1.558707E-2</v>
      </c>
      <c r="AH133" s="30">
        <v>1.4726960000000001E-2</v>
      </c>
      <c r="AI133" s="30">
        <v>1.293647E-2</v>
      </c>
      <c r="AJ133" s="30">
        <v>1.2033459999999999E-2</v>
      </c>
      <c r="AK133" s="30">
        <v>1.121846E-2</v>
      </c>
      <c r="AL133" s="30">
        <v>1.267836E-2</v>
      </c>
      <c r="AM133" s="30">
        <v>1.0859769999999999E-2</v>
      </c>
      <c r="AN133" s="30">
        <v>1.0705020000000001E-2</v>
      </c>
      <c r="AO133" s="30">
        <v>1.145068E-2</v>
      </c>
      <c r="AP133" s="30">
        <v>1.0396799999999999E-2</v>
      </c>
      <c r="AQ133" s="30">
        <v>1.1213280000000001E-2</v>
      </c>
      <c r="AR133" s="30">
        <v>1.2549670000000001E-2</v>
      </c>
      <c r="AS133" s="30">
        <v>1.558707E-2</v>
      </c>
      <c r="AT133" s="30">
        <v>1.4726960000000001E-2</v>
      </c>
      <c r="AU133" s="30">
        <v>1.293647E-2</v>
      </c>
      <c r="AV133" s="30">
        <v>1.2033459999999999E-2</v>
      </c>
      <c r="AW133" s="30">
        <v>1.121846E-2</v>
      </c>
      <c r="AX133" s="31">
        <v>1.267836E-2</v>
      </c>
      <c r="AZ133" s="39">
        <f t="array" ref="AZ133">SUM(IF(YEAR($C$5:$AX$5)=AZ$5,$C133:$AX133))</f>
        <v>0.14635599999999999</v>
      </c>
      <c r="BA133" s="30">
        <f t="array" ref="BA133">SUM(IF(YEAR($C$5:$AX$5)=BA$5,$C133:$AX133))</f>
        <v>0.14635599999999999</v>
      </c>
      <c r="BB133" s="30">
        <f t="array" ref="BB133">SUM(IF(YEAR($C$5:$AX$5)=BB$5,$C133:$AX133))</f>
        <v>0.14673831999999998</v>
      </c>
      <c r="BC133" s="31">
        <f t="array" ref="BC133">SUM(IF(YEAR($C$5:$AX$5)=BC$5,$C133:$AX133))</f>
        <v>0.14635599999999999</v>
      </c>
      <c r="BE133" s="39">
        <f t="shared" si="17"/>
        <v>0.14635600000000001</v>
      </c>
      <c r="BF133" s="30">
        <f t="shared" si="18"/>
        <v>0.14673832000000001</v>
      </c>
      <c r="BG133" s="31">
        <f t="shared" si="19"/>
        <v>0.14635600000000001</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0.26584819999999998</v>
      </c>
      <c r="D135" s="30">
        <v>0.2344918</v>
      </c>
      <c r="E135" s="30">
        <v>0.2688005</v>
      </c>
      <c r="F135" s="30">
        <v>0.25638109999999997</v>
      </c>
      <c r="G135" s="30">
        <v>0.25365179999999998</v>
      </c>
      <c r="H135" s="30">
        <v>0.2647698</v>
      </c>
      <c r="I135" s="30">
        <v>0.27380500000000002</v>
      </c>
      <c r="J135" s="30">
        <v>0.27504640000000002</v>
      </c>
      <c r="K135" s="30">
        <v>0.25335619999999998</v>
      </c>
      <c r="L135" s="30">
        <v>0.24464169999999999</v>
      </c>
      <c r="M135" s="30">
        <v>0.26526339999999998</v>
      </c>
      <c r="N135" s="30">
        <v>0.28624149999999998</v>
      </c>
      <c r="O135" s="30">
        <v>0.26584819999999998</v>
      </c>
      <c r="P135" s="30">
        <v>0.2344918</v>
      </c>
      <c r="Q135" s="30">
        <v>0.2688005</v>
      </c>
      <c r="R135" s="30">
        <v>0.25638109999999997</v>
      </c>
      <c r="S135" s="30">
        <v>0.25365179999999998</v>
      </c>
      <c r="T135" s="30">
        <v>0.2647698</v>
      </c>
      <c r="U135" s="30">
        <v>0.27380500000000002</v>
      </c>
      <c r="V135" s="30">
        <v>0.27504640000000002</v>
      </c>
      <c r="W135" s="30">
        <v>0.25335619999999998</v>
      </c>
      <c r="X135" s="30">
        <v>0.24464169999999999</v>
      </c>
      <c r="Y135" s="30">
        <v>0.26526339999999998</v>
      </c>
      <c r="Z135" s="30">
        <v>0.28624149999999998</v>
      </c>
      <c r="AA135" s="30">
        <v>0.26584819999999998</v>
      </c>
      <c r="AB135" s="30">
        <v>0.24286650000000001</v>
      </c>
      <c r="AC135" s="30">
        <v>0.2688005</v>
      </c>
      <c r="AD135" s="30">
        <v>0.25638109999999997</v>
      </c>
      <c r="AE135" s="30">
        <v>0.25365179999999998</v>
      </c>
      <c r="AF135" s="30">
        <v>0.2647698</v>
      </c>
      <c r="AG135" s="30">
        <v>0.27380500000000002</v>
      </c>
      <c r="AH135" s="30">
        <v>0.27504640000000002</v>
      </c>
      <c r="AI135" s="30">
        <v>0.25335619999999998</v>
      </c>
      <c r="AJ135" s="30">
        <v>0.24464169999999999</v>
      </c>
      <c r="AK135" s="30">
        <v>0.26526339999999998</v>
      </c>
      <c r="AL135" s="30">
        <v>0.28624149999999998</v>
      </c>
      <c r="AM135" s="30">
        <v>0.26584819999999998</v>
      </c>
      <c r="AN135" s="30">
        <v>0.2344918</v>
      </c>
      <c r="AO135" s="30">
        <v>0.2688005</v>
      </c>
      <c r="AP135" s="30">
        <v>0.25638109999999997</v>
      </c>
      <c r="AQ135" s="30">
        <v>0.25365179999999998</v>
      </c>
      <c r="AR135" s="30">
        <v>0.2647698</v>
      </c>
      <c r="AS135" s="30">
        <v>0.27380500000000002</v>
      </c>
      <c r="AT135" s="30">
        <v>0.27504640000000002</v>
      </c>
      <c r="AU135" s="30">
        <v>0.25335619999999998</v>
      </c>
      <c r="AV135" s="30">
        <v>0.24464169999999999</v>
      </c>
      <c r="AW135" s="30">
        <v>0.26526339999999998</v>
      </c>
      <c r="AX135" s="31">
        <v>0.28624149999999998</v>
      </c>
      <c r="AZ135" s="39">
        <f t="array" ref="AZ135">SUM(IF(YEAR($C$5:$AX$5)=AZ$5,$C135:$AX135))</f>
        <v>3.1422973999999995</v>
      </c>
      <c r="BA135" s="30">
        <f t="array" ref="BA135">SUM(IF(YEAR($C$5:$AX$5)=BA$5,$C135:$AX135))</f>
        <v>3.1422973999999995</v>
      </c>
      <c r="BB135" s="30">
        <f t="array" ref="BB135">SUM(IF(YEAR($C$5:$AX$5)=BB$5,$C135:$AX135))</f>
        <v>3.1506720999999995</v>
      </c>
      <c r="BC135" s="31">
        <f t="array" ref="BC135">SUM(IF(YEAR($C$5:$AX$5)=BC$5,$C135:$AX135))</f>
        <v>3.1422973999999995</v>
      </c>
      <c r="BE135" s="39">
        <f t="shared" ref="BE135:BE198" si="20">SUM(H135:S135)</f>
        <v>3.1422973999999999</v>
      </c>
      <c r="BF135" s="30">
        <f t="shared" ref="BF135:BF198" si="21">SUM(T135:AE135)</f>
        <v>3.1506721</v>
      </c>
      <c r="BG135" s="31">
        <f t="shared" ref="BG135:BG198" si="22">SUM(AF135:AQ135)</f>
        <v>3.1422973999999999</v>
      </c>
    </row>
    <row r="136" spans="2:59">
      <c r="B136" s="17">
        <v>54634</v>
      </c>
      <c r="C136" s="30">
        <v>4.265987</v>
      </c>
      <c r="D136" s="30">
        <v>3.9860989999999998</v>
      </c>
      <c r="E136" s="30">
        <v>4.4400440000000003</v>
      </c>
      <c r="F136" s="30">
        <v>4.1813289999999999</v>
      </c>
      <c r="G136" s="30">
        <v>4.4355200000000004</v>
      </c>
      <c r="H136" s="30">
        <v>4.0762600000000004</v>
      </c>
      <c r="I136" s="30">
        <v>4.3946240000000003</v>
      </c>
      <c r="J136" s="30">
        <v>4.3977810000000002</v>
      </c>
      <c r="K136" s="30">
        <v>3.4935070000000001</v>
      </c>
      <c r="L136" s="30">
        <v>3.6572640000000001</v>
      </c>
      <c r="M136" s="30">
        <v>4.1674059999999997</v>
      </c>
      <c r="N136" s="30">
        <v>4.3152179999999998</v>
      </c>
      <c r="O136" s="30">
        <v>4.265987</v>
      </c>
      <c r="P136" s="30">
        <v>3.9860989999999998</v>
      </c>
      <c r="Q136" s="30">
        <v>4.4400440000000003</v>
      </c>
      <c r="R136" s="30">
        <v>4.1813289999999999</v>
      </c>
      <c r="S136" s="30">
        <v>4.4355200000000004</v>
      </c>
      <c r="T136" s="30">
        <v>4.0762600000000004</v>
      </c>
      <c r="U136" s="30">
        <v>4.3946240000000003</v>
      </c>
      <c r="V136" s="30">
        <v>4.3977810000000002</v>
      </c>
      <c r="W136" s="30">
        <v>3.4935070000000001</v>
      </c>
      <c r="X136" s="30">
        <v>3.6572640000000001</v>
      </c>
      <c r="Y136" s="30">
        <v>4.1674059999999997</v>
      </c>
      <c r="Z136" s="30">
        <v>4.3152179999999998</v>
      </c>
      <c r="AA136" s="30">
        <v>4.265987</v>
      </c>
      <c r="AB136" s="30">
        <v>4.1284590000000003</v>
      </c>
      <c r="AC136" s="30">
        <v>4.4400440000000003</v>
      </c>
      <c r="AD136" s="30">
        <v>4.1813289999999999</v>
      </c>
      <c r="AE136" s="30">
        <v>4.4355200000000004</v>
      </c>
      <c r="AF136" s="30">
        <v>4.0762600000000004</v>
      </c>
      <c r="AG136" s="30">
        <v>4.3946240000000003</v>
      </c>
      <c r="AH136" s="30">
        <v>4.3977810000000002</v>
      </c>
      <c r="AI136" s="30">
        <v>3.4935070000000001</v>
      </c>
      <c r="AJ136" s="30">
        <v>3.6572640000000001</v>
      </c>
      <c r="AK136" s="30">
        <v>4.1674059999999997</v>
      </c>
      <c r="AL136" s="30">
        <v>4.3152179999999998</v>
      </c>
      <c r="AM136" s="30">
        <v>4.265987</v>
      </c>
      <c r="AN136" s="30">
        <v>3.9860989999999998</v>
      </c>
      <c r="AO136" s="30">
        <v>4.4400440000000003</v>
      </c>
      <c r="AP136" s="30">
        <v>4.1813289999999999</v>
      </c>
      <c r="AQ136" s="30">
        <v>4.4355200000000004</v>
      </c>
      <c r="AR136" s="30">
        <v>4.0762600000000004</v>
      </c>
      <c r="AS136" s="30">
        <v>4.3946240000000003</v>
      </c>
      <c r="AT136" s="30">
        <v>4.3977810000000002</v>
      </c>
      <c r="AU136" s="30">
        <v>3.4935070000000001</v>
      </c>
      <c r="AV136" s="30">
        <v>3.6572640000000001</v>
      </c>
      <c r="AW136" s="30">
        <v>4.1674059999999997</v>
      </c>
      <c r="AX136" s="31">
        <v>4.3152179999999998</v>
      </c>
      <c r="AZ136" s="39">
        <f t="array" ref="AZ136">SUM(IF(YEAR($C$5:$AX$5)=AZ$5,$C136:$AX136))</f>
        <v>49.811039000000001</v>
      </c>
      <c r="BA136" s="30">
        <f t="array" ref="BA136">SUM(IF(YEAR($C$5:$AX$5)=BA$5,$C136:$AX136))</f>
        <v>49.811039000000001</v>
      </c>
      <c r="BB136" s="30">
        <f t="array" ref="BB136">SUM(IF(YEAR($C$5:$AX$5)=BB$5,$C136:$AX136))</f>
        <v>49.953399000000005</v>
      </c>
      <c r="BC136" s="31">
        <f t="array" ref="BC136">SUM(IF(YEAR($C$5:$AX$5)=BC$5,$C136:$AX136))</f>
        <v>49.811039000000001</v>
      </c>
      <c r="BE136" s="39">
        <f t="shared" si="20"/>
        <v>49.811039000000008</v>
      </c>
      <c r="BF136" s="30">
        <f t="shared" si="21"/>
        <v>49.953399000000005</v>
      </c>
      <c r="BG136" s="31">
        <f t="shared" si="22"/>
        <v>49.811039000000008</v>
      </c>
    </row>
    <row r="137" spans="2:59">
      <c r="B137" s="17">
        <v>54640</v>
      </c>
      <c r="C137" s="30">
        <v>1.7316720000000001</v>
      </c>
      <c r="D137" s="30">
        <v>1.602042</v>
      </c>
      <c r="E137" s="30">
        <v>1.582473</v>
      </c>
      <c r="F137" s="30">
        <v>1.559121</v>
      </c>
      <c r="G137" s="30">
        <v>1.514448</v>
      </c>
      <c r="H137" s="30">
        <v>2.3035480000000002</v>
      </c>
      <c r="I137" s="30">
        <v>3.0273439999999998</v>
      </c>
      <c r="J137" s="30">
        <v>2.656898</v>
      </c>
      <c r="K137" s="30">
        <v>1.7276879999999999</v>
      </c>
      <c r="L137" s="30">
        <v>1.678687</v>
      </c>
      <c r="M137" s="30">
        <v>1.8966810000000001</v>
      </c>
      <c r="N137" s="30">
        <v>1.7961279999999999</v>
      </c>
      <c r="O137" s="30">
        <v>1.791793</v>
      </c>
      <c r="P137" s="30">
        <v>1.6071470000000001</v>
      </c>
      <c r="Q137" s="30">
        <v>1.778635</v>
      </c>
      <c r="R137" s="30">
        <v>1.553301</v>
      </c>
      <c r="S137" s="30">
        <v>1.5463709999999999</v>
      </c>
      <c r="T137" s="30">
        <v>2.2491699999999999</v>
      </c>
      <c r="U137" s="30">
        <v>2.9818910000000001</v>
      </c>
      <c r="V137" s="30">
        <v>2.5249709999999999</v>
      </c>
      <c r="W137" s="30">
        <v>1.696553</v>
      </c>
      <c r="X137" s="30">
        <v>1.7356959999999999</v>
      </c>
      <c r="Y137" s="30">
        <v>1.892217</v>
      </c>
      <c r="Z137" s="30">
        <v>1.9724870000000001</v>
      </c>
      <c r="AA137" s="30">
        <v>1.7208870000000001</v>
      </c>
      <c r="AB137" s="30">
        <v>1.67106</v>
      </c>
      <c r="AC137" s="30">
        <v>1.7557450000000001</v>
      </c>
      <c r="AD137" s="30">
        <v>1.5440039999999999</v>
      </c>
      <c r="AE137" s="30">
        <v>1.5046839999999999</v>
      </c>
      <c r="AF137" s="30">
        <v>2.0509930000000001</v>
      </c>
      <c r="AG137" s="30">
        <v>3.0182120000000001</v>
      </c>
      <c r="AH137" s="30">
        <v>2.726804</v>
      </c>
      <c r="AI137" s="30">
        <v>1.884514</v>
      </c>
      <c r="AJ137" s="30">
        <v>1.885696</v>
      </c>
      <c r="AK137" s="30">
        <v>1.7448520000000001</v>
      </c>
      <c r="AL137" s="30">
        <v>2.1666430000000001</v>
      </c>
      <c r="AM137" s="30">
        <v>1.968634</v>
      </c>
      <c r="AN137" s="30">
        <v>1.6857819999999999</v>
      </c>
      <c r="AO137" s="30">
        <v>1.690059</v>
      </c>
      <c r="AP137" s="30">
        <v>1.570165</v>
      </c>
      <c r="AQ137" s="30">
        <v>1.5335209999999999</v>
      </c>
      <c r="AR137" s="30">
        <v>2.0942690000000002</v>
      </c>
      <c r="AS137" s="30">
        <v>3.066344</v>
      </c>
      <c r="AT137" s="30">
        <v>2.72987</v>
      </c>
      <c r="AU137" s="30">
        <v>1.8163659999999999</v>
      </c>
      <c r="AV137" s="30">
        <v>1.7080139999999999</v>
      </c>
      <c r="AW137" s="30">
        <v>1.6422140000000001</v>
      </c>
      <c r="AX137" s="31">
        <v>2.2401490000000002</v>
      </c>
      <c r="AZ137" s="39">
        <f t="array" ref="AZ137">SUM(IF(YEAR($C$5:$AX$5)=AZ$5,$C137:$AX137))</f>
        <v>23.076729999999998</v>
      </c>
      <c r="BA137" s="30">
        <f t="array" ref="BA137">SUM(IF(YEAR($C$5:$AX$5)=BA$5,$C137:$AX137))</f>
        <v>23.330232000000002</v>
      </c>
      <c r="BB137" s="30">
        <f t="array" ref="BB137">SUM(IF(YEAR($C$5:$AX$5)=BB$5,$C137:$AX137))</f>
        <v>23.674094</v>
      </c>
      <c r="BC137" s="31">
        <f t="array" ref="BC137">SUM(IF(YEAR($C$5:$AX$5)=BC$5,$C137:$AX137))</f>
        <v>23.745386999999997</v>
      </c>
      <c r="BE137" s="39">
        <f t="shared" si="20"/>
        <v>23.364221000000004</v>
      </c>
      <c r="BF137" s="30">
        <f t="shared" si="21"/>
        <v>23.249365000000004</v>
      </c>
      <c r="BG137" s="31">
        <f t="shared" si="22"/>
        <v>23.925875000000001</v>
      </c>
    </row>
    <row r="138" spans="2:59">
      <c r="B138" s="17">
        <v>54693</v>
      </c>
      <c r="C138" s="30">
        <v>0.81962000000000002</v>
      </c>
      <c r="D138" s="30">
        <v>0.75826789999999999</v>
      </c>
      <c r="E138" s="30">
        <v>0.72277519999999995</v>
      </c>
      <c r="F138" s="30">
        <v>0.66702329999999999</v>
      </c>
      <c r="G138" s="30">
        <v>0.77467260000000004</v>
      </c>
      <c r="H138" s="30">
        <v>1.2163170000000001</v>
      </c>
      <c r="I138" s="30">
        <v>1.5405789999999999</v>
      </c>
      <c r="J138" s="30">
        <v>1.4619439999999999</v>
      </c>
      <c r="K138" s="30">
        <v>0.97549430000000004</v>
      </c>
      <c r="L138" s="30">
        <v>0.8631337</v>
      </c>
      <c r="M138" s="30">
        <v>0.79282390000000003</v>
      </c>
      <c r="N138" s="30">
        <v>0.84051790000000004</v>
      </c>
      <c r="O138" s="30">
        <v>0.92903800000000003</v>
      </c>
      <c r="P138" s="30">
        <v>0.77623810000000004</v>
      </c>
      <c r="Q138" s="30">
        <v>0.78950779999999998</v>
      </c>
      <c r="R138" s="30">
        <v>0.74842109999999995</v>
      </c>
      <c r="S138" s="30">
        <v>0.82838679999999998</v>
      </c>
      <c r="T138" s="30">
        <v>1.320444</v>
      </c>
      <c r="U138" s="30">
        <v>1.6330979999999999</v>
      </c>
      <c r="V138" s="30">
        <v>1.55979</v>
      </c>
      <c r="W138" s="30">
        <v>1.074001</v>
      </c>
      <c r="X138" s="30">
        <v>0.90606089999999995</v>
      </c>
      <c r="Y138" s="30">
        <v>0.86126879999999995</v>
      </c>
      <c r="Z138" s="30">
        <v>0.90019039999999995</v>
      </c>
      <c r="AA138" s="30">
        <v>0.86001530000000004</v>
      </c>
      <c r="AB138" s="30">
        <v>0.80176170000000002</v>
      </c>
      <c r="AC138" s="30">
        <v>0.77063700000000002</v>
      </c>
      <c r="AD138" s="30">
        <v>0.74627540000000003</v>
      </c>
      <c r="AE138" s="30">
        <v>0.78646110000000002</v>
      </c>
      <c r="AF138" s="30">
        <v>1.263504</v>
      </c>
      <c r="AG138" s="30">
        <v>1.711735</v>
      </c>
      <c r="AH138" s="30">
        <v>1.685484</v>
      </c>
      <c r="AI138" s="30">
        <v>1.0591299999999999</v>
      </c>
      <c r="AJ138" s="30">
        <v>0.95298590000000005</v>
      </c>
      <c r="AK138" s="30">
        <v>0.84423700000000002</v>
      </c>
      <c r="AL138" s="30">
        <v>0.98745740000000004</v>
      </c>
      <c r="AM138" s="30">
        <v>0.98784059999999996</v>
      </c>
      <c r="AN138" s="30">
        <v>0.81722459999999997</v>
      </c>
      <c r="AO138" s="30">
        <v>0.894285</v>
      </c>
      <c r="AP138" s="30">
        <v>0.90830319999999998</v>
      </c>
      <c r="AQ138" s="30">
        <v>0.91337630000000003</v>
      </c>
      <c r="AR138" s="30">
        <v>1.281949</v>
      </c>
      <c r="AS138" s="30">
        <v>1.7191419999999999</v>
      </c>
      <c r="AT138" s="30">
        <v>1.674471</v>
      </c>
      <c r="AU138" s="30">
        <v>1.0343640000000001</v>
      </c>
      <c r="AV138" s="30">
        <v>0.93974999999999997</v>
      </c>
      <c r="AW138" s="30">
        <v>0.84759019999999996</v>
      </c>
      <c r="AX138" s="31">
        <v>1.022859</v>
      </c>
      <c r="AZ138" s="39">
        <f t="array" ref="AZ138">SUM(IF(YEAR($C$5:$AX$5)=AZ$5,$C138:$AX138))</f>
        <v>11.433168800000001</v>
      </c>
      <c r="BA138" s="30">
        <f t="array" ref="BA138">SUM(IF(YEAR($C$5:$AX$5)=BA$5,$C138:$AX138))</f>
        <v>12.326444899999997</v>
      </c>
      <c r="BB138" s="30">
        <f t="array" ref="BB138">SUM(IF(YEAR($C$5:$AX$5)=BB$5,$C138:$AX138))</f>
        <v>12.4696838</v>
      </c>
      <c r="BC138" s="31">
        <f t="array" ref="BC138">SUM(IF(YEAR($C$5:$AX$5)=BC$5,$C138:$AX138))</f>
        <v>13.041154900000002</v>
      </c>
      <c r="BE138" s="39">
        <f t="shared" si="20"/>
        <v>11.762401600000002</v>
      </c>
      <c r="BF138" s="30">
        <f t="shared" si="21"/>
        <v>12.220003600000002</v>
      </c>
      <c r="BG138" s="31">
        <f t="shared" si="22"/>
        <v>13.025562999999998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0.36517240000000001</v>
      </c>
      <c r="D140" s="30">
        <v>0.32210080000000002</v>
      </c>
      <c r="E140" s="30">
        <v>0.36922759999999999</v>
      </c>
      <c r="F140" s="30">
        <v>0.35216819999999999</v>
      </c>
      <c r="G140" s="30">
        <v>0.34841919999999998</v>
      </c>
      <c r="H140" s="30">
        <v>0.36369099999999999</v>
      </c>
      <c r="I140" s="30">
        <v>0.37610179999999999</v>
      </c>
      <c r="J140" s="30">
        <v>0.37780710000000001</v>
      </c>
      <c r="K140" s="30">
        <v>0.34801320000000002</v>
      </c>
      <c r="L140" s="30">
        <v>0.33604289999999998</v>
      </c>
      <c r="M140" s="30">
        <v>0.364369</v>
      </c>
      <c r="N140" s="30">
        <v>0.3931848</v>
      </c>
      <c r="O140" s="30">
        <v>0.36517240000000001</v>
      </c>
      <c r="P140" s="30">
        <v>0.32210080000000002</v>
      </c>
      <c r="Q140" s="30">
        <v>0.36922759999999999</v>
      </c>
      <c r="R140" s="30">
        <v>0.35216819999999999</v>
      </c>
      <c r="S140" s="30">
        <v>0.34841919999999998</v>
      </c>
      <c r="T140" s="30">
        <v>0.36369099999999999</v>
      </c>
      <c r="U140" s="30">
        <v>0.37610179999999999</v>
      </c>
      <c r="V140" s="30">
        <v>0.37780710000000001</v>
      </c>
      <c r="W140" s="30">
        <v>0.34801320000000002</v>
      </c>
      <c r="X140" s="30">
        <v>0.33604289999999998</v>
      </c>
      <c r="Y140" s="30">
        <v>0.364369</v>
      </c>
      <c r="Z140" s="30">
        <v>0.3931848</v>
      </c>
      <c r="AA140" s="30">
        <v>0.36517240000000001</v>
      </c>
      <c r="AB140" s="30">
        <v>0.33360440000000002</v>
      </c>
      <c r="AC140" s="30">
        <v>0.36922759999999999</v>
      </c>
      <c r="AD140" s="30">
        <v>0.35216819999999999</v>
      </c>
      <c r="AE140" s="30">
        <v>0.34841919999999998</v>
      </c>
      <c r="AF140" s="30">
        <v>0.36369099999999999</v>
      </c>
      <c r="AG140" s="30">
        <v>0.37610179999999999</v>
      </c>
      <c r="AH140" s="30">
        <v>0.37780710000000001</v>
      </c>
      <c r="AI140" s="30">
        <v>0.34801320000000002</v>
      </c>
      <c r="AJ140" s="30">
        <v>0.33604289999999998</v>
      </c>
      <c r="AK140" s="30">
        <v>0.364369</v>
      </c>
      <c r="AL140" s="30">
        <v>0.3931848</v>
      </c>
      <c r="AM140" s="30">
        <v>0.36517240000000001</v>
      </c>
      <c r="AN140" s="30">
        <v>0.32210080000000002</v>
      </c>
      <c r="AO140" s="30">
        <v>0.36922759999999999</v>
      </c>
      <c r="AP140" s="30">
        <v>0.35216819999999999</v>
      </c>
      <c r="AQ140" s="30">
        <v>0.34841919999999998</v>
      </c>
      <c r="AR140" s="30">
        <v>0.36369099999999999</v>
      </c>
      <c r="AS140" s="30">
        <v>0.37610179999999999</v>
      </c>
      <c r="AT140" s="30">
        <v>0.37780710000000001</v>
      </c>
      <c r="AU140" s="30">
        <v>0.34801320000000002</v>
      </c>
      <c r="AV140" s="30">
        <v>0.33604289999999998</v>
      </c>
      <c r="AW140" s="30">
        <v>0.364369</v>
      </c>
      <c r="AX140" s="31">
        <v>0.3931848</v>
      </c>
      <c r="AZ140" s="39">
        <f t="array" ref="AZ140">SUM(IF(YEAR($C$5:$AX$5)=AZ$5,$C140:$AX140))</f>
        <v>4.3162979999999997</v>
      </c>
      <c r="BA140" s="30">
        <f t="array" ref="BA140">SUM(IF(YEAR($C$5:$AX$5)=BA$5,$C140:$AX140))</f>
        <v>4.3162979999999997</v>
      </c>
      <c r="BB140" s="30">
        <f t="array" ref="BB140">SUM(IF(YEAR($C$5:$AX$5)=BB$5,$C140:$AX140))</f>
        <v>4.327801599999999</v>
      </c>
      <c r="BC140" s="31">
        <f t="array" ref="BC140">SUM(IF(YEAR($C$5:$AX$5)=BC$5,$C140:$AX140))</f>
        <v>4.3162979999999997</v>
      </c>
      <c r="BE140" s="39">
        <f t="shared" si="20"/>
        <v>4.3162980000000006</v>
      </c>
      <c r="BF140" s="30">
        <f t="shared" si="21"/>
        <v>4.3278016000000008</v>
      </c>
      <c r="BG140" s="31">
        <f t="shared" si="22"/>
        <v>4.3162980000000006</v>
      </c>
    </row>
    <row r="141" spans="2:59">
      <c r="B141" s="17">
        <v>54785</v>
      </c>
      <c r="C141" s="30">
        <v>1.6663520000000001</v>
      </c>
      <c r="D141" s="30">
        <v>1.4678059999999999</v>
      </c>
      <c r="E141" s="30">
        <v>1.615019</v>
      </c>
      <c r="F141" s="30">
        <v>1.192877</v>
      </c>
      <c r="G141" s="30">
        <v>1.857618</v>
      </c>
      <c r="H141" s="30">
        <v>1.7916240000000001</v>
      </c>
      <c r="I141" s="30">
        <v>2.1416599999999999</v>
      </c>
      <c r="J141" s="30">
        <v>1.993468</v>
      </c>
      <c r="K141" s="30">
        <v>1.641003</v>
      </c>
      <c r="L141" s="30">
        <v>1.317598</v>
      </c>
      <c r="M141" s="30">
        <v>1.6953860000000001</v>
      </c>
      <c r="N141" s="30">
        <v>1.819377</v>
      </c>
      <c r="O141" s="30">
        <v>1.6663520000000001</v>
      </c>
      <c r="P141" s="30">
        <v>1.4678059999999999</v>
      </c>
      <c r="Q141" s="30">
        <v>1.615019</v>
      </c>
      <c r="R141" s="30">
        <v>1.192877</v>
      </c>
      <c r="S141" s="30">
        <v>1.857618</v>
      </c>
      <c r="T141" s="30">
        <v>1.7916240000000001</v>
      </c>
      <c r="U141" s="30">
        <v>2.1416599999999999</v>
      </c>
      <c r="V141" s="30">
        <v>1.993468</v>
      </c>
      <c r="W141" s="30">
        <v>1.641003</v>
      </c>
      <c r="X141" s="30">
        <v>1.317598</v>
      </c>
      <c r="Y141" s="30">
        <v>1.6953860000000001</v>
      </c>
      <c r="Z141" s="30">
        <v>1.819377</v>
      </c>
      <c r="AA141" s="30">
        <v>1.6663520000000001</v>
      </c>
      <c r="AB141" s="30">
        <v>1.520227</v>
      </c>
      <c r="AC141" s="30">
        <v>1.615019</v>
      </c>
      <c r="AD141" s="30">
        <v>1.192877</v>
      </c>
      <c r="AE141" s="30">
        <v>1.857618</v>
      </c>
      <c r="AF141" s="30">
        <v>1.7916240000000001</v>
      </c>
      <c r="AG141" s="30">
        <v>2.1416599999999999</v>
      </c>
      <c r="AH141" s="30">
        <v>1.993468</v>
      </c>
      <c r="AI141" s="30">
        <v>1.641003</v>
      </c>
      <c r="AJ141" s="30">
        <v>1.317598</v>
      </c>
      <c r="AK141" s="30">
        <v>1.6953860000000001</v>
      </c>
      <c r="AL141" s="30">
        <v>1.819377</v>
      </c>
      <c r="AM141" s="30">
        <v>1.666353</v>
      </c>
      <c r="AN141" s="30">
        <v>1.4678059999999999</v>
      </c>
      <c r="AO141" s="30">
        <v>1.615019</v>
      </c>
      <c r="AP141" s="30">
        <v>1.192877</v>
      </c>
      <c r="AQ141" s="30">
        <v>1.857618</v>
      </c>
      <c r="AR141" s="30">
        <v>1.7916240000000001</v>
      </c>
      <c r="AS141" s="30">
        <v>2.1416599999999999</v>
      </c>
      <c r="AT141" s="30">
        <v>1.993468</v>
      </c>
      <c r="AU141" s="30">
        <v>1.641003</v>
      </c>
      <c r="AV141" s="30">
        <v>1.317598</v>
      </c>
      <c r="AW141" s="30">
        <v>1.6953860000000001</v>
      </c>
      <c r="AX141" s="31">
        <v>1.819377</v>
      </c>
      <c r="AZ141" s="39">
        <f t="array" ref="AZ141">SUM(IF(YEAR($C$5:$AX$5)=AZ$5,$C141:$AX141))</f>
        <v>20.199787999999998</v>
      </c>
      <c r="BA141" s="30">
        <f t="array" ref="BA141">SUM(IF(YEAR($C$5:$AX$5)=BA$5,$C141:$AX141))</f>
        <v>20.199787999999998</v>
      </c>
      <c r="BB141" s="30">
        <f t="array" ref="BB141">SUM(IF(YEAR($C$5:$AX$5)=BB$5,$C141:$AX141))</f>
        <v>20.252208999999997</v>
      </c>
      <c r="BC141" s="31">
        <f t="array" ref="BC141">SUM(IF(YEAR($C$5:$AX$5)=BC$5,$C141:$AX141))</f>
        <v>20.199788999999999</v>
      </c>
      <c r="BE141" s="39">
        <f t="shared" si="20"/>
        <v>20.199787999999998</v>
      </c>
      <c r="BF141" s="30">
        <f t="shared" si="21"/>
        <v>20.252208999999997</v>
      </c>
      <c r="BG141" s="31">
        <f t="shared" si="22"/>
        <v>20.199788999999999</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1.607065</v>
      </c>
      <c r="D144" s="30">
        <v>1.4954160000000001</v>
      </c>
      <c r="E144" s="30">
        <v>1.6951609999999999</v>
      </c>
      <c r="F144" s="30">
        <v>2.1733150000000001</v>
      </c>
      <c r="G144" s="30">
        <v>2.2263269999999999</v>
      </c>
      <c r="H144" s="30">
        <v>3.240332</v>
      </c>
      <c r="I144" s="30">
        <v>3.50528</v>
      </c>
      <c r="J144" s="30">
        <v>3.5557479999999999</v>
      </c>
      <c r="K144" s="30">
        <v>2.9801820000000001</v>
      </c>
      <c r="L144" s="30">
        <v>2.6338819999999998</v>
      </c>
      <c r="M144" s="30">
        <v>2.2642259999999998</v>
      </c>
      <c r="N144" s="30">
        <v>1.843917</v>
      </c>
      <c r="O144" s="30">
        <v>1.83497</v>
      </c>
      <c r="P144" s="30">
        <v>1.621985</v>
      </c>
      <c r="Q144" s="30">
        <v>2.1754549999999999</v>
      </c>
      <c r="R144" s="30">
        <v>2.3226749999999998</v>
      </c>
      <c r="S144" s="30">
        <v>2.403667</v>
      </c>
      <c r="T144" s="30">
        <v>3.3066089999999999</v>
      </c>
      <c r="U144" s="30">
        <v>3.5412729999999999</v>
      </c>
      <c r="V144" s="30">
        <v>3.5930819999999999</v>
      </c>
      <c r="W144" s="30">
        <v>3.0031029999999999</v>
      </c>
      <c r="X144" s="30">
        <v>2.8037550000000002</v>
      </c>
      <c r="Y144" s="30">
        <v>2.5157280000000002</v>
      </c>
      <c r="Z144" s="30">
        <v>2.2524199999999999</v>
      </c>
      <c r="AA144" s="30">
        <v>1.7903359999999999</v>
      </c>
      <c r="AB144" s="30">
        <v>1.7030689999999999</v>
      </c>
      <c r="AC144" s="30">
        <v>2.1926749999999999</v>
      </c>
      <c r="AD144" s="30">
        <v>2.3187730000000002</v>
      </c>
      <c r="AE144" s="30">
        <v>2.239274</v>
      </c>
      <c r="AF144" s="30">
        <v>3.1508660000000002</v>
      </c>
      <c r="AG144" s="30">
        <v>3.6265070000000001</v>
      </c>
      <c r="AH144" s="30">
        <v>3.7254649999999998</v>
      </c>
      <c r="AI144" s="30">
        <v>2.8884799999999999</v>
      </c>
      <c r="AJ144" s="30">
        <v>2.7133099999999999</v>
      </c>
      <c r="AK144" s="30">
        <v>2.438542</v>
      </c>
      <c r="AL144" s="30">
        <v>2.647618</v>
      </c>
      <c r="AM144" s="30">
        <v>2.281399</v>
      </c>
      <c r="AN144" s="30">
        <v>1.973406</v>
      </c>
      <c r="AO144" s="30">
        <v>2.84816</v>
      </c>
      <c r="AP144" s="30">
        <v>2.6286849999999999</v>
      </c>
      <c r="AQ144" s="30">
        <v>2.4927000000000001</v>
      </c>
      <c r="AR144" s="30">
        <v>3.2775470000000002</v>
      </c>
      <c r="AS144" s="30">
        <v>3.8185669999999998</v>
      </c>
      <c r="AT144" s="30">
        <v>4.0231830000000004</v>
      </c>
      <c r="AU144" s="30">
        <v>3.0504660000000001</v>
      </c>
      <c r="AV144" s="30">
        <v>2.874552</v>
      </c>
      <c r="AW144" s="30">
        <v>2.6962459999999999</v>
      </c>
      <c r="AX144" s="31">
        <v>2.8916339999999998</v>
      </c>
      <c r="AZ144" s="39">
        <f t="array" ref="AZ144">SUM(IF(YEAR($C$5:$AX$5)=AZ$5,$C144:$AX144))</f>
        <v>29.220851000000003</v>
      </c>
      <c r="BA144" s="30">
        <f t="array" ref="BA144">SUM(IF(YEAR($C$5:$AX$5)=BA$5,$C144:$AX144))</f>
        <v>31.374721999999998</v>
      </c>
      <c r="BB144" s="30">
        <f t="array" ref="BB144">SUM(IF(YEAR($C$5:$AX$5)=BB$5,$C144:$AX144))</f>
        <v>31.434915000000004</v>
      </c>
      <c r="BC144" s="31">
        <f t="array" ref="BC144">SUM(IF(YEAR($C$5:$AX$5)=BC$5,$C144:$AX144))</f>
        <v>34.856544999999997</v>
      </c>
      <c r="BE144" s="39">
        <f t="shared" si="20"/>
        <v>30.382318999999995</v>
      </c>
      <c r="BF144" s="30">
        <f t="shared" si="21"/>
        <v>31.260097000000002</v>
      </c>
      <c r="BG144" s="31">
        <f t="shared" si="22"/>
        <v>33.415137999999999</v>
      </c>
    </row>
    <row r="145" spans="2:59">
      <c r="B145" s="17">
        <v>54934</v>
      </c>
      <c r="C145" s="30">
        <v>0.76488719999999988</v>
      </c>
      <c r="D145" s="30">
        <v>0.67466945000000011</v>
      </c>
      <c r="E145" s="30">
        <v>0.77338099999999999</v>
      </c>
      <c r="F145" s="30">
        <v>0.73764810000000003</v>
      </c>
      <c r="G145" s="30">
        <v>0.72979549999999993</v>
      </c>
      <c r="H145" s="30">
        <v>0.76178410000000008</v>
      </c>
      <c r="I145" s="30">
        <v>0.78777930000000007</v>
      </c>
      <c r="J145" s="30">
        <v>0.79135140000000004</v>
      </c>
      <c r="K145" s="30">
        <v>0.72894499999999995</v>
      </c>
      <c r="L145" s="30">
        <v>0.70387239999999995</v>
      </c>
      <c r="M145" s="30">
        <v>0.76320440000000012</v>
      </c>
      <c r="N145" s="30">
        <v>0.82356119999999988</v>
      </c>
      <c r="O145" s="30">
        <v>0.76488719999999988</v>
      </c>
      <c r="P145" s="30">
        <v>0.67466945000000011</v>
      </c>
      <c r="Q145" s="30">
        <v>0.77338099999999999</v>
      </c>
      <c r="R145" s="30">
        <v>0.73764810000000003</v>
      </c>
      <c r="S145" s="30">
        <v>0.72979549999999993</v>
      </c>
      <c r="T145" s="30">
        <v>0.76178410000000008</v>
      </c>
      <c r="U145" s="30">
        <v>0.78777930000000007</v>
      </c>
      <c r="V145" s="30">
        <v>0.79135140000000004</v>
      </c>
      <c r="W145" s="30">
        <v>0.72894499999999995</v>
      </c>
      <c r="X145" s="30">
        <v>0.70387239999999995</v>
      </c>
      <c r="Y145" s="30">
        <v>0.76320440000000012</v>
      </c>
      <c r="Z145" s="30">
        <v>0.82356119999999988</v>
      </c>
      <c r="AA145" s="30">
        <v>0.76488719999999988</v>
      </c>
      <c r="AB145" s="30">
        <v>0.69876478000000009</v>
      </c>
      <c r="AC145" s="30">
        <v>0.77338099999999999</v>
      </c>
      <c r="AD145" s="30">
        <v>0.73764810000000003</v>
      </c>
      <c r="AE145" s="30">
        <v>0.72979549999999993</v>
      </c>
      <c r="AF145" s="30">
        <v>0.76178410000000008</v>
      </c>
      <c r="AG145" s="30">
        <v>0.78777930000000007</v>
      </c>
      <c r="AH145" s="30">
        <v>0.79135140000000004</v>
      </c>
      <c r="AI145" s="30">
        <v>0.72894499999999995</v>
      </c>
      <c r="AJ145" s="30">
        <v>0.70387239999999995</v>
      </c>
      <c r="AK145" s="30">
        <v>0.76320440000000012</v>
      </c>
      <c r="AL145" s="30">
        <v>0.82356119999999988</v>
      </c>
      <c r="AM145" s="30">
        <v>0.76488719999999988</v>
      </c>
      <c r="AN145" s="30">
        <v>0.67466945000000011</v>
      </c>
      <c r="AO145" s="30">
        <v>0.77338099999999999</v>
      </c>
      <c r="AP145" s="30">
        <v>0.73764810000000003</v>
      </c>
      <c r="AQ145" s="30">
        <v>0.72979549999999993</v>
      </c>
      <c r="AR145" s="30">
        <v>0.76178410000000008</v>
      </c>
      <c r="AS145" s="30">
        <v>0.78777930000000007</v>
      </c>
      <c r="AT145" s="30">
        <v>0.79135140000000004</v>
      </c>
      <c r="AU145" s="30">
        <v>0.72894570000000003</v>
      </c>
      <c r="AV145" s="30">
        <v>0.70387239999999995</v>
      </c>
      <c r="AW145" s="30">
        <v>0.76320440000000012</v>
      </c>
      <c r="AX145" s="31">
        <v>0.82356119999999988</v>
      </c>
      <c r="AZ145" s="39">
        <f t="array" ref="AZ145">SUM(IF(YEAR($C$5:$AX$5)=AZ$5,$C145:$AX145))</f>
        <v>9.0408790499999991</v>
      </c>
      <c r="BA145" s="30">
        <f t="array" ref="BA145">SUM(IF(YEAR($C$5:$AX$5)=BA$5,$C145:$AX145))</f>
        <v>9.0408790499999991</v>
      </c>
      <c r="BB145" s="30">
        <f t="array" ref="BB145">SUM(IF(YEAR($C$5:$AX$5)=BB$5,$C145:$AX145))</f>
        <v>9.0649743799999989</v>
      </c>
      <c r="BC145" s="31">
        <f t="array" ref="BC145">SUM(IF(YEAR($C$5:$AX$5)=BC$5,$C145:$AX145))</f>
        <v>9.0408797500000002</v>
      </c>
      <c r="BE145" s="39">
        <f t="shared" si="20"/>
        <v>9.0408790499999991</v>
      </c>
      <c r="BF145" s="30">
        <f t="shared" si="21"/>
        <v>9.0649743799999989</v>
      </c>
      <c r="BG145" s="31">
        <f t="shared" si="22"/>
        <v>9.0408790499999991</v>
      </c>
    </row>
    <row r="146" spans="2:59">
      <c r="B146" s="17">
        <v>54980</v>
      </c>
      <c r="C146" s="30">
        <v>1.5815480999999996</v>
      </c>
      <c r="D146" s="30">
        <v>1.40296632</v>
      </c>
      <c r="E146" s="30">
        <v>1.5475782599999997</v>
      </c>
      <c r="F146" s="30">
        <v>1.5247672800000003</v>
      </c>
      <c r="G146" s="30">
        <v>1.5886915799999999</v>
      </c>
      <c r="H146" s="30">
        <v>1.6464346199999997</v>
      </c>
      <c r="I146" s="30">
        <v>1.6611809400000002</v>
      </c>
      <c r="J146" s="30">
        <v>1.6927450800000001</v>
      </c>
      <c r="K146" s="30">
        <v>1.6413093599999997</v>
      </c>
      <c r="L146" s="30">
        <v>1.66628826</v>
      </c>
      <c r="M146" s="30">
        <v>1.5539953800000004</v>
      </c>
      <c r="N146" s="30">
        <v>1.7411414399999998</v>
      </c>
      <c r="O146" s="30">
        <v>1.5815480999999996</v>
      </c>
      <c r="P146" s="30">
        <v>1.40296632</v>
      </c>
      <c r="Q146" s="30">
        <v>1.5475782599999997</v>
      </c>
      <c r="R146" s="30">
        <v>1.5247672800000003</v>
      </c>
      <c r="S146" s="30">
        <v>1.5886916399999997</v>
      </c>
      <c r="T146" s="30">
        <v>1.6464346799999998</v>
      </c>
      <c r="U146" s="30">
        <v>1.661181</v>
      </c>
      <c r="V146" s="30">
        <v>1.6927450800000001</v>
      </c>
      <c r="W146" s="30">
        <v>1.6413094199999998</v>
      </c>
      <c r="X146" s="30">
        <v>1.66628826</v>
      </c>
      <c r="Y146" s="30">
        <v>1.5539953800000004</v>
      </c>
      <c r="Z146" s="30">
        <v>1.7411414399999998</v>
      </c>
      <c r="AA146" s="30">
        <v>1.5815480999999996</v>
      </c>
      <c r="AB146" s="30">
        <v>1.45307232</v>
      </c>
      <c r="AC146" s="30">
        <v>1.5475782599999997</v>
      </c>
      <c r="AD146" s="30">
        <v>1.5247672800000003</v>
      </c>
      <c r="AE146" s="30">
        <v>1.5886916399999997</v>
      </c>
      <c r="AF146" s="30">
        <v>1.6464346799999998</v>
      </c>
      <c r="AG146" s="30">
        <v>1.661181</v>
      </c>
      <c r="AH146" s="30">
        <v>1.6927450800000001</v>
      </c>
      <c r="AI146" s="30">
        <v>1.6413094799999997</v>
      </c>
      <c r="AJ146" s="30">
        <v>1.66628826</v>
      </c>
      <c r="AK146" s="30">
        <v>1.5539953800000004</v>
      </c>
      <c r="AL146" s="30">
        <v>1.7411414399999998</v>
      </c>
      <c r="AM146" s="30">
        <v>1.5815480999999996</v>
      </c>
      <c r="AN146" s="30">
        <v>1.40296632</v>
      </c>
      <c r="AO146" s="30">
        <v>1.5475782599999997</v>
      </c>
      <c r="AP146" s="30">
        <v>1.5247672800000003</v>
      </c>
      <c r="AQ146" s="30">
        <v>1.5886916999999998</v>
      </c>
      <c r="AR146" s="30">
        <v>1.6464346799999998</v>
      </c>
      <c r="AS146" s="30">
        <v>1.661181</v>
      </c>
      <c r="AT146" s="30">
        <v>1.6927450800000001</v>
      </c>
      <c r="AU146" s="30">
        <v>1.6413094799999997</v>
      </c>
      <c r="AV146" s="30">
        <v>1.66628826</v>
      </c>
      <c r="AW146" s="30">
        <v>1.5539953800000004</v>
      </c>
      <c r="AX146" s="31">
        <v>1.7411414399999998</v>
      </c>
      <c r="AZ146" s="39">
        <f t="array" ref="AZ146">SUM(IF(YEAR($C$5:$AX$5)=AZ$5,$C146:$AX146))</f>
        <v>19.248646619999999</v>
      </c>
      <c r="BA146" s="30">
        <f t="array" ref="BA146">SUM(IF(YEAR($C$5:$AX$5)=BA$5,$C146:$AX146))</f>
        <v>19.248646860000001</v>
      </c>
      <c r="BB146" s="30">
        <f t="array" ref="BB146">SUM(IF(YEAR($C$5:$AX$5)=BB$5,$C146:$AX146))</f>
        <v>19.298752919999998</v>
      </c>
      <c r="BC146" s="31">
        <f t="array" ref="BC146">SUM(IF(YEAR($C$5:$AX$5)=BC$5,$C146:$AX146))</f>
        <v>19.24864698</v>
      </c>
      <c r="BE146" s="39">
        <f t="shared" si="20"/>
        <v>19.248646679999997</v>
      </c>
      <c r="BF146" s="30">
        <f t="shared" si="21"/>
        <v>19.298752859999997</v>
      </c>
      <c r="BG146" s="31">
        <f t="shared" si="22"/>
        <v>19.248646979999993</v>
      </c>
    </row>
    <row r="147" spans="2:59">
      <c r="B147" s="17">
        <v>55074</v>
      </c>
      <c r="C147" s="30">
        <v>0.7118892</v>
      </c>
      <c r="D147" s="30">
        <v>0.6279228</v>
      </c>
      <c r="E147" s="30">
        <v>0.71979459999999995</v>
      </c>
      <c r="F147" s="30">
        <v>0.68653799999999998</v>
      </c>
      <c r="G147" s="30">
        <v>0.67922939999999998</v>
      </c>
      <c r="H147" s="30">
        <v>0.7090012</v>
      </c>
      <c r="I147" s="30">
        <v>0.73319559999999995</v>
      </c>
      <c r="J147" s="30">
        <v>0.73651999999999995</v>
      </c>
      <c r="K147" s="30">
        <v>0.67843779999999998</v>
      </c>
      <c r="L147" s="30">
        <v>0.65510239999999997</v>
      </c>
      <c r="M147" s="30">
        <v>0.71032300000000004</v>
      </c>
      <c r="N147" s="30">
        <v>0.76649820000000002</v>
      </c>
      <c r="O147" s="30">
        <v>0.7118892</v>
      </c>
      <c r="P147" s="30">
        <v>0.6279228</v>
      </c>
      <c r="Q147" s="30">
        <v>0.71979459999999995</v>
      </c>
      <c r="R147" s="30">
        <v>0.68653799999999998</v>
      </c>
      <c r="S147" s="30">
        <v>0.67922939999999998</v>
      </c>
      <c r="T147" s="30">
        <v>0.7090012</v>
      </c>
      <c r="U147" s="30">
        <v>0.73319559999999995</v>
      </c>
      <c r="V147" s="30">
        <v>0.73651999999999995</v>
      </c>
      <c r="W147" s="30">
        <v>0.67843799999999999</v>
      </c>
      <c r="X147" s="30">
        <v>0.65510239999999997</v>
      </c>
      <c r="Y147" s="30">
        <v>0.71032300000000004</v>
      </c>
      <c r="Z147" s="30">
        <v>0.76649820000000002</v>
      </c>
      <c r="AA147" s="30">
        <v>0.7118892</v>
      </c>
      <c r="AB147" s="30">
        <v>0.65034860000000005</v>
      </c>
      <c r="AC147" s="30">
        <v>0.71979459999999995</v>
      </c>
      <c r="AD147" s="30">
        <v>0.68653799999999998</v>
      </c>
      <c r="AE147" s="30">
        <v>0.67922939999999998</v>
      </c>
      <c r="AF147" s="30">
        <v>0.7090012</v>
      </c>
      <c r="AG147" s="30">
        <v>0.73319559999999995</v>
      </c>
      <c r="AH147" s="30">
        <v>0.73651999999999995</v>
      </c>
      <c r="AI147" s="30">
        <v>0.67843799999999999</v>
      </c>
      <c r="AJ147" s="30">
        <v>0.65510239999999997</v>
      </c>
      <c r="AK147" s="30">
        <v>0.71032300000000004</v>
      </c>
      <c r="AL147" s="30">
        <v>0.76649820000000002</v>
      </c>
      <c r="AM147" s="30">
        <v>0.7118892</v>
      </c>
      <c r="AN147" s="30">
        <v>0.6279228</v>
      </c>
      <c r="AO147" s="30">
        <v>0.71979459999999995</v>
      </c>
      <c r="AP147" s="30">
        <v>0.68653799999999998</v>
      </c>
      <c r="AQ147" s="30">
        <v>0.67922939999999998</v>
      </c>
      <c r="AR147" s="30">
        <v>0.7090012</v>
      </c>
      <c r="AS147" s="30">
        <v>0.73319559999999995</v>
      </c>
      <c r="AT147" s="30">
        <v>0.73651999999999995</v>
      </c>
      <c r="AU147" s="30">
        <v>0.67843799999999999</v>
      </c>
      <c r="AV147" s="30">
        <v>0.65510239999999997</v>
      </c>
      <c r="AW147" s="30">
        <v>0.71032300000000004</v>
      </c>
      <c r="AX147" s="31">
        <v>0.76649820000000002</v>
      </c>
      <c r="AZ147" s="39">
        <f t="array" ref="AZ147">SUM(IF(YEAR($C$5:$AX$5)=AZ$5,$C147:$AX147))</f>
        <v>8.4144521999999995</v>
      </c>
      <c r="BA147" s="30">
        <f t="array" ref="BA147">SUM(IF(YEAR($C$5:$AX$5)=BA$5,$C147:$AX147))</f>
        <v>8.4144523999999983</v>
      </c>
      <c r="BB147" s="30">
        <f t="array" ref="BB147">SUM(IF(YEAR($C$5:$AX$5)=BB$5,$C147:$AX147))</f>
        <v>8.4368781999999989</v>
      </c>
      <c r="BC147" s="31">
        <f t="array" ref="BC147">SUM(IF(YEAR($C$5:$AX$5)=BC$5,$C147:$AX147))</f>
        <v>8.4144523999999983</v>
      </c>
      <c r="BE147" s="39">
        <f t="shared" si="20"/>
        <v>8.4144522000000013</v>
      </c>
      <c r="BF147" s="30">
        <f t="shared" si="21"/>
        <v>8.4368782000000007</v>
      </c>
      <c r="BG147" s="31">
        <f t="shared" si="22"/>
        <v>8.4144524000000001</v>
      </c>
    </row>
    <row r="148" spans="2:59">
      <c r="B148" s="17">
        <v>55193</v>
      </c>
      <c r="C148" s="30">
        <v>4.6667449999999997</v>
      </c>
      <c r="D148" s="30">
        <v>4.2342820000000003</v>
      </c>
      <c r="E148" s="30">
        <v>4.5224669999999998</v>
      </c>
      <c r="F148" s="30">
        <v>3.9605359999999998</v>
      </c>
      <c r="G148" s="30">
        <v>4.1382349999999999</v>
      </c>
      <c r="H148" s="30">
        <v>5.2201820000000003</v>
      </c>
      <c r="I148" s="30">
        <v>5.8383669999999999</v>
      </c>
      <c r="J148" s="30">
        <v>5.7936889999999996</v>
      </c>
      <c r="K148" s="30">
        <v>4.9606089999999998</v>
      </c>
      <c r="L148" s="30">
        <v>4.5328090000000003</v>
      </c>
      <c r="M148" s="30">
        <v>4.6742319999999999</v>
      </c>
      <c r="N148" s="30">
        <v>5.2786559999999998</v>
      </c>
      <c r="O148" s="30">
        <v>5.2453890000000003</v>
      </c>
      <c r="P148" s="30">
        <v>4.7062030000000004</v>
      </c>
      <c r="Q148" s="30">
        <v>5.0995759999999999</v>
      </c>
      <c r="R148" s="30">
        <v>4.1934779999999998</v>
      </c>
      <c r="S148" s="30">
        <v>4.349164</v>
      </c>
      <c r="T148" s="30">
        <v>5.3471039999999999</v>
      </c>
      <c r="U148" s="30">
        <v>6.1045680000000004</v>
      </c>
      <c r="V148" s="30">
        <v>5.9488370000000002</v>
      </c>
      <c r="W148" s="30">
        <v>4.9403459999999999</v>
      </c>
      <c r="X148" s="30">
        <v>4.5895599999999996</v>
      </c>
      <c r="Y148" s="30">
        <v>4.9240339999999998</v>
      </c>
      <c r="Z148" s="30">
        <v>5.4722289999999996</v>
      </c>
      <c r="AA148" s="30">
        <v>5.110201</v>
      </c>
      <c r="AB148" s="30">
        <v>4.8872090000000004</v>
      </c>
      <c r="AC148" s="30">
        <v>4.7126510000000001</v>
      </c>
      <c r="AD148" s="30">
        <v>4.0707079999999998</v>
      </c>
      <c r="AE148" s="30">
        <v>4.1070440000000001</v>
      </c>
      <c r="AF148" s="30">
        <v>5.1229310000000003</v>
      </c>
      <c r="AG148" s="30">
        <v>5.9011690000000003</v>
      </c>
      <c r="AH148" s="30">
        <v>5.9688239999999997</v>
      </c>
      <c r="AI148" s="30">
        <v>4.9922060000000004</v>
      </c>
      <c r="AJ148" s="30">
        <v>4.6099360000000003</v>
      </c>
      <c r="AK148" s="30">
        <v>4.7801590000000003</v>
      </c>
      <c r="AL148" s="30">
        <v>5.6930639999999997</v>
      </c>
      <c r="AM148" s="30">
        <v>5.8284929999999999</v>
      </c>
      <c r="AN148" s="30">
        <v>5.277012</v>
      </c>
      <c r="AO148" s="30">
        <v>5.1609280000000002</v>
      </c>
      <c r="AP148" s="30">
        <v>4.4228420000000002</v>
      </c>
      <c r="AQ148" s="30">
        <v>4.3778439999999996</v>
      </c>
      <c r="AR148" s="30">
        <v>5.3841530000000004</v>
      </c>
      <c r="AS148" s="30">
        <v>6.3353390000000003</v>
      </c>
      <c r="AT148" s="30">
        <v>6.2270269999999996</v>
      </c>
      <c r="AU148" s="30">
        <v>5.1648209999999999</v>
      </c>
      <c r="AV148" s="30">
        <v>4.7249030000000003</v>
      </c>
      <c r="AW148" s="30">
        <v>4.8947390000000004</v>
      </c>
      <c r="AX148" s="31">
        <v>5.7873270000000003</v>
      </c>
      <c r="AZ148" s="39">
        <f t="array" ref="AZ148">SUM(IF(YEAR($C$5:$AX$5)=AZ$5,$C148:$AX148))</f>
        <v>57.820808999999997</v>
      </c>
      <c r="BA148" s="30">
        <f t="array" ref="BA148">SUM(IF(YEAR($C$5:$AX$5)=BA$5,$C148:$AX148))</f>
        <v>60.920487999999992</v>
      </c>
      <c r="BB148" s="30">
        <f t="array" ref="BB148">SUM(IF(YEAR($C$5:$AX$5)=BB$5,$C148:$AX148))</f>
        <v>59.956102000000001</v>
      </c>
      <c r="BC148" s="31">
        <f t="array" ref="BC148">SUM(IF(YEAR($C$5:$AX$5)=BC$5,$C148:$AX148))</f>
        <v>63.585428</v>
      </c>
      <c r="BE148" s="39">
        <f t="shared" si="20"/>
        <v>59.892354000000005</v>
      </c>
      <c r="BF148" s="30">
        <f t="shared" si="21"/>
        <v>60.214490999999995</v>
      </c>
      <c r="BG148" s="31">
        <f t="shared" si="22"/>
        <v>62.135408000000012</v>
      </c>
    </row>
    <row r="149" spans="2:59">
      <c r="B149" s="17">
        <v>55231</v>
      </c>
      <c r="C149" s="30">
        <v>6.0288240000000002</v>
      </c>
      <c r="D149" s="30">
        <v>5.4107789999999998</v>
      </c>
      <c r="E149" s="30">
        <v>9.0047339999999991</v>
      </c>
      <c r="F149" s="30">
        <v>9.2393999999999998</v>
      </c>
      <c r="G149" s="30">
        <v>9.3863099999999999</v>
      </c>
      <c r="H149" s="30">
        <v>11.88378</v>
      </c>
      <c r="I149" s="30">
        <v>13.34409</v>
      </c>
      <c r="J149" s="30">
        <v>13.08925</v>
      </c>
      <c r="K149" s="30">
        <v>10.877509999999999</v>
      </c>
      <c r="L149" s="30">
        <v>10.711259999999999</v>
      </c>
      <c r="M149" s="30">
        <v>10.67862</v>
      </c>
      <c r="N149" s="30">
        <v>10.344720000000001</v>
      </c>
      <c r="O149" s="30">
        <v>7.9728519999999996</v>
      </c>
      <c r="P149" s="30">
        <v>6.9634210000000003</v>
      </c>
      <c r="Q149" s="30">
        <v>10.59165</v>
      </c>
      <c r="R149" s="30">
        <v>9.274934</v>
      </c>
      <c r="S149" s="30">
        <v>9.7338240000000003</v>
      </c>
      <c r="T149" s="30">
        <v>12.0215</v>
      </c>
      <c r="U149" s="30">
        <v>13.807539999999999</v>
      </c>
      <c r="V149" s="30">
        <v>13.14991</v>
      </c>
      <c r="W149" s="30">
        <v>10.83727</v>
      </c>
      <c r="X149" s="30">
        <v>10.93394</v>
      </c>
      <c r="Y149" s="30">
        <v>10.83548</v>
      </c>
      <c r="Z149" s="30">
        <v>10.931290000000001</v>
      </c>
      <c r="AA149" s="30">
        <v>8.4410080000000001</v>
      </c>
      <c r="AB149" s="30">
        <v>8.2032220000000002</v>
      </c>
      <c r="AC149" s="30">
        <v>11.317740000000001</v>
      </c>
      <c r="AD149" s="30">
        <v>9.5312809999999999</v>
      </c>
      <c r="AE149" s="30">
        <v>9.7240409999999997</v>
      </c>
      <c r="AF149" s="30">
        <v>11.396710000000001</v>
      </c>
      <c r="AG149" s="30">
        <v>13.817460000000001</v>
      </c>
      <c r="AH149" s="30">
        <v>13.717140000000001</v>
      </c>
      <c r="AI149" s="30">
        <v>11.00051</v>
      </c>
      <c r="AJ149" s="30">
        <v>10.71308</v>
      </c>
      <c r="AK149" s="30">
        <v>9.986758</v>
      </c>
      <c r="AL149" s="30">
        <v>11.759930000000001</v>
      </c>
      <c r="AM149" s="30">
        <v>10.47246</v>
      </c>
      <c r="AN149" s="30">
        <v>9.4452390000000008</v>
      </c>
      <c r="AO149" s="30">
        <v>11.49273</v>
      </c>
      <c r="AP149" s="30">
        <v>9.6560640000000006</v>
      </c>
      <c r="AQ149" s="30">
        <v>9.9418830000000007</v>
      </c>
      <c r="AR149" s="30">
        <v>11.97364</v>
      </c>
      <c r="AS149" s="30">
        <v>14.13322</v>
      </c>
      <c r="AT149" s="30">
        <v>13.807449999999999</v>
      </c>
      <c r="AU149" s="30">
        <v>11.198370000000001</v>
      </c>
      <c r="AV149" s="30">
        <v>11.19121</v>
      </c>
      <c r="AW149" s="30">
        <v>10.338800000000001</v>
      </c>
      <c r="AX149" s="31">
        <v>12.14982</v>
      </c>
      <c r="AZ149" s="39">
        <f t="array" ref="AZ149">SUM(IF(YEAR($C$5:$AX$5)=AZ$5,$C149:$AX149))</f>
        <v>119.99927699999999</v>
      </c>
      <c r="BA149" s="30">
        <f t="array" ref="BA149">SUM(IF(YEAR($C$5:$AX$5)=BA$5,$C149:$AX149))</f>
        <v>127.05361100000002</v>
      </c>
      <c r="BB149" s="30">
        <f t="array" ref="BB149">SUM(IF(YEAR($C$5:$AX$5)=BB$5,$C149:$AX149))</f>
        <v>129.60888</v>
      </c>
      <c r="BC149" s="31">
        <f t="array" ref="BC149">SUM(IF(YEAR($C$5:$AX$5)=BC$5,$C149:$AX149))</f>
        <v>135.80088599999999</v>
      </c>
      <c r="BE149" s="39">
        <f t="shared" si="20"/>
        <v>125.46591099999999</v>
      </c>
      <c r="BF149" s="30">
        <f t="shared" si="21"/>
        <v>129.73422199999999</v>
      </c>
      <c r="BG149" s="31">
        <f t="shared" si="22"/>
        <v>133.39996399999998</v>
      </c>
    </row>
    <row r="150" spans="2:59">
      <c r="B150" s="17">
        <v>55233</v>
      </c>
      <c r="C150" s="30">
        <v>5.8089979999999999E-2</v>
      </c>
      <c r="D150" s="30">
        <v>8.7674122999999993E-3</v>
      </c>
      <c r="E150" s="30">
        <v>0</v>
      </c>
      <c r="F150" s="30">
        <v>0</v>
      </c>
      <c r="G150" s="30">
        <v>1.1771797000000001E-2</v>
      </c>
      <c r="H150" s="30">
        <v>2.4993585999999998E-2</v>
      </c>
      <c r="I150" s="30">
        <v>0.6097477</v>
      </c>
      <c r="J150" s="30">
        <v>0.45188149999999999</v>
      </c>
      <c r="K150" s="30">
        <v>0</v>
      </c>
      <c r="L150" s="30">
        <v>0</v>
      </c>
      <c r="M150" s="30">
        <v>0</v>
      </c>
      <c r="N150" s="30">
        <v>0</v>
      </c>
      <c r="O150" s="30">
        <v>0</v>
      </c>
      <c r="P150" s="30">
        <v>7.2768649999999995E-3</v>
      </c>
      <c r="Q150" s="30">
        <v>0</v>
      </c>
      <c r="R150" s="30">
        <v>0</v>
      </c>
      <c r="S150" s="30">
        <v>1.6157176999999998E-2</v>
      </c>
      <c r="T150" s="30">
        <v>7.0086173000000002E-2</v>
      </c>
      <c r="U150" s="30">
        <v>0.77684750000000002</v>
      </c>
      <c r="V150" s="30">
        <v>0.62041069999999998</v>
      </c>
      <c r="W150" s="30">
        <v>7.6783846999999997E-3</v>
      </c>
      <c r="X150" s="30">
        <v>1.8667821299999998E-2</v>
      </c>
      <c r="Y150" s="30">
        <v>0</v>
      </c>
      <c r="Z150" s="30">
        <v>0</v>
      </c>
      <c r="AA150" s="30">
        <v>2.7332122E-2</v>
      </c>
      <c r="AB150" s="30">
        <v>1.9459645999999999E-3</v>
      </c>
      <c r="AC150" s="30">
        <v>0</v>
      </c>
      <c r="AD150" s="30">
        <v>8.1566829999999996E-3</v>
      </c>
      <c r="AE150" s="30">
        <v>1.3150469999999999E-2</v>
      </c>
      <c r="AF150" s="30">
        <v>0.17385392</v>
      </c>
      <c r="AG150" s="30">
        <v>0.96943500000000005</v>
      </c>
      <c r="AH150" s="30">
        <v>0.92673060000000007</v>
      </c>
      <c r="AI150" s="30">
        <v>8.978773000000001E-2</v>
      </c>
      <c r="AJ150" s="30">
        <v>3.5480897999999997E-2</v>
      </c>
      <c r="AK150" s="30">
        <v>1.8048121000000001E-3</v>
      </c>
      <c r="AL150" s="30">
        <v>0</v>
      </c>
      <c r="AM150" s="30">
        <v>8.5447090000000003E-2</v>
      </c>
      <c r="AN150" s="30">
        <v>4.2462584999999997E-2</v>
      </c>
      <c r="AO150" s="30">
        <v>1.2570438999999999E-2</v>
      </c>
      <c r="AP150" s="30">
        <v>0.14742876000000002</v>
      </c>
      <c r="AQ150" s="30">
        <v>3.7302188999999999E-2</v>
      </c>
      <c r="AR150" s="30">
        <v>0.23570171000000001</v>
      </c>
      <c r="AS150" s="30">
        <v>1.0468626999999999</v>
      </c>
      <c r="AT150" s="30">
        <v>0.97125749999999988</v>
      </c>
      <c r="AU150" s="30">
        <v>0.12479187</v>
      </c>
      <c r="AV150" s="30">
        <v>5.4821729999999999E-2</v>
      </c>
      <c r="AW150" s="30">
        <v>2.8100549000000002E-2</v>
      </c>
      <c r="AX150" s="31">
        <v>0</v>
      </c>
      <c r="AZ150" s="39">
        <f t="array" ref="AZ150">SUM(IF(YEAR($C$5:$AX$5)=AZ$5,$C150:$AX150))</f>
        <v>1.1652519752999999</v>
      </c>
      <c r="BA150" s="30">
        <f t="array" ref="BA150">SUM(IF(YEAR($C$5:$AX$5)=BA$5,$C150:$AX150))</f>
        <v>1.5171246209999998</v>
      </c>
      <c r="BB150" s="30">
        <f t="array" ref="BB150">SUM(IF(YEAR($C$5:$AX$5)=BB$5,$C150:$AX150))</f>
        <v>2.2476781996999997</v>
      </c>
      <c r="BC150" s="31">
        <f t="array" ref="BC150">SUM(IF(YEAR($C$5:$AX$5)=BC$5,$C150:$AX150))</f>
        <v>2.7867471219999995</v>
      </c>
      <c r="BE150" s="39">
        <f t="shared" si="20"/>
        <v>1.1100568279999998</v>
      </c>
      <c r="BF150" s="30">
        <f t="shared" si="21"/>
        <v>1.5442758185999998</v>
      </c>
      <c r="BG150" s="31">
        <f t="shared" si="22"/>
        <v>2.5223040231000002</v>
      </c>
    </row>
    <row r="151" spans="2:59">
      <c r="B151" s="17">
        <v>55239</v>
      </c>
      <c r="C151" s="30">
        <v>5.0046080000000002</v>
      </c>
      <c r="D151" s="30">
        <v>4.470669</v>
      </c>
      <c r="E151" s="30">
        <v>7.7153749999999999</v>
      </c>
      <c r="F151" s="30">
        <v>7.2167709999999996</v>
      </c>
      <c r="G151" s="30">
        <v>7.272246</v>
      </c>
      <c r="H151" s="30">
        <v>9.6091999999999995</v>
      </c>
      <c r="I151" s="30">
        <v>10.838979999999999</v>
      </c>
      <c r="J151" s="30">
        <v>10.34511</v>
      </c>
      <c r="K151" s="30">
        <v>8.3688880000000001</v>
      </c>
      <c r="L151" s="30">
        <v>7.9104739999999998</v>
      </c>
      <c r="M151" s="30">
        <v>8.6105300000000007</v>
      </c>
      <c r="N151" s="30">
        <v>7.6661049999999999</v>
      </c>
      <c r="O151" s="30">
        <v>6.5069559999999997</v>
      </c>
      <c r="P151" s="30">
        <v>5.523307</v>
      </c>
      <c r="Q151" s="30">
        <v>8.6945200000000007</v>
      </c>
      <c r="R151" s="30">
        <v>7.4766399999999997</v>
      </c>
      <c r="S151" s="30">
        <v>7.9039149999999996</v>
      </c>
      <c r="T151" s="30">
        <v>9.5341389999999997</v>
      </c>
      <c r="U151" s="30">
        <v>10.95248</v>
      </c>
      <c r="V151" s="30">
        <v>10.22331</v>
      </c>
      <c r="W151" s="30">
        <v>8.1211520000000004</v>
      </c>
      <c r="X151" s="30">
        <v>8.1276849999999996</v>
      </c>
      <c r="Y151" s="30">
        <v>8.6769839999999991</v>
      </c>
      <c r="Z151" s="30">
        <v>8.8530750000000005</v>
      </c>
      <c r="AA151" s="30">
        <v>6.2870530000000002</v>
      </c>
      <c r="AB151" s="30">
        <v>6.1679599999999999</v>
      </c>
      <c r="AC151" s="30">
        <v>8.3519579999999998</v>
      </c>
      <c r="AD151" s="30">
        <v>7.425306</v>
      </c>
      <c r="AE151" s="30">
        <v>7.3958659999999998</v>
      </c>
      <c r="AF151" s="30">
        <v>9.0674200000000003</v>
      </c>
      <c r="AG151" s="30">
        <v>10.88278</v>
      </c>
      <c r="AH151" s="30">
        <v>10.68249</v>
      </c>
      <c r="AI151" s="30">
        <v>8.5930809999999997</v>
      </c>
      <c r="AJ151" s="30">
        <v>8.4340820000000001</v>
      </c>
      <c r="AK151" s="30">
        <v>8.1964769999999998</v>
      </c>
      <c r="AL151" s="30">
        <v>9.7381049999999991</v>
      </c>
      <c r="AM151" s="30">
        <v>8.4332980000000006</v>
      </c>
      <c r="AN151" s="30">
        <v>7.2347720000000004</v>
      </c>
      <c r="AO151" s="30">
        <v>8.9513090000000002</v>
      </c>
      <c r="AP151" s="30">
        <v>8.0581940000000003</v>
      </c>
      <c r="AQ151" s="30">
        <v>7.8365919999999996</v>
      </c>
      <c r="AR151" s="30">
        <v>9.435136</v>
      </c>
      <c r="AS151" s="30">
        <v>11.23263</v>
      </c>
      <c r="AT151" s="30">
        <v>10.65405</v>
      </c>
      <c r="AU151" s="30">
        <v>8.6719760000000008</v>
      </c>
      <c r="AV151" s="30">
        <v>8.4552980000000009</v>
      </c>
      <c r="AW151" s="30">
        <v>8.0986639999999994</v>
      </c>
      <c r="AX151" s="31">
        <v>9.8375219999999999</v>
      </c>
      <c r="AZ151" s="39">
        <f t="array" ref="AZ151">SUM(IF(YEAR($C$5:$AX$5)=AZ$5,$C151:$AX151))</f>
        <v>95.028955999999994</v>
      </c>
      <c r="BA151" s="30">
        <f t="array" ref="BA151">SUM(IF(YEAR($C$5:$AX$5)=BA$5,$C151:$AX151))</f>
        <v>100.59416300000001</v>
      </c>
      <c r="BB151" s="30">
        <f t="array" ref="BB151">SUM(IF(YEAR($C$5:$AX$5)=BB$5,$C151:$AX151))</f>
        <v>101.22257800000001</v>
      </c>
      <c r="BC151" s="31">
        <f t="array" ref="BC151">SUM(IF(YEAR($C$5:$AX$5)=BC$5,$C151:$AX151))</f>
        <v>106.899441</v>
      </c>
      <c r="BE151" s="39">
        <f t="shared" si="20"/>
        <v>99.454625000000007</v>
      </c>
      <c r="BF151" s="30">
        <f t="shared" si="21"/>
        <v>100.11696799999999</v>
      </c>
      <c r="BG151" s="31">
        <f t="shared" si="22"/>
        <v>106.10860000000001</v>
      </c>
    </row>
    <row r="152" spans="2:59">
      <c r="B152" s="17">
        <v>55298</v>
      </c>
      <c r="C152" s="30">
        <v>3.0893420000000003</v>
      </c>
      <c r="D152" s="30">
        <v>2.7914119999999998</v>
      </c>
      <c r="E152" s="30">
        <v>4.5368550000000001</v>
      </c>
      <c r="F152" s="30">
        <v>4.5787739999999992</v>
      </c>
      <c r="G152" s="30">
        <v>4.6755250000000004</v>
      </c>
      <c r="H152" s="30">
        <v>5.8457850000000002</v>
      </c>
      <c r="I152" s="30">
        <v>6.592765</v>
      </c>
      <c r="J152" s="30">
        <v>6.4565270000000003</v>
      </c>
      <c r="K152" s="30">
        <v>5.3806840000000005</v>
      </c>
      <c r="L152" s="30">
        <v>5.2782540000000004</v>
      </c>
      <c r="M152" s="30">
        <v>5.1640709999999999</v>
      </c>
      <c r="N152" s="30">
        <v>5.2037630000000004</v>
      </c>
      <c r="O152" s="30">
        <v>4.0259710000000002</v>
      </c>
      <c r="P152" s="30">
        <v>3.5140919999999998</v>
      </c>
      <c r="Q152" s="30">
        <v>5.2849089999999999</v>
      </c>
      <c r="R152" s="30">
        <v>4.6402409999999996</v>
      </c>
      <c r="S152" s="30">
        <v>4.8275649999999999</v>
      </c>
      <c r="T152" s="30">
        <v>5.9209230000000002</v>
      </c>
      <c r="U152" s="30">
        <v>6.8798550000000001</v>
      </c>
      <c r="V152" s="30">
        <v>6.4967559999999995</v>
      </c>
      <c r="W152" s="30">
        <v>5.3018970000000003</v>
      </c>
      <c r="X152" s="30">
        <v>5.3683250000000005</v>
      </c>
      <c r="Y152" s="30">
        <v>5.2207699999999999</v>
      </c>
      <c r="Z152" s="30">
        <v>5.5017750000000003</v>
      </c>
      <c r="AA152" s="30">
        <v>4.2558449999999999</v>
      </c>
      <c r="AB152" s="30">
        <v>4.110487</v>
      </c>
      <c r="AC152" s="30">
        <v>5.429646</v>
      </c>
      <c r="AD152" s="30">
        <v>4.7327360000000001</v>
      </c>
      <c r="AE152" s="30">
        <v>4.7922329999999995</v>
      </c>
      <c r="AF152" s="30">
        <v>5.6240199999999998</v>
      </c>
      <c r="AG152" s="30">
        <v>6.8516820000000003</v>
      </c>
      <c r="AH152" s="30">
        <v>6.7871980000000001</v>
      </c>
      <c r="AI152" s="30">
        <v>5.4819899999999997</v>
      </c>
      <c r="AJ152" s="30">
        <v>5.2884169999999999</v>
      </c>
      <c r="AK152" s="30">
        <v>4.964925</v>
      </c>
      <c r="AL152" s="30">
        <v>5.8566439999999993</v>
      </c>
      <c r="AM152" s="30">
        <v>5.252027</v>
      </c>
      <c r="AN152" s="30">
        <v>4.7407909999999998</v>
      </c>
      <c r="AO152" s="30">
        <v>5.6403940000000006</v>
      </c>
      <c r="AP152" s="30">
        <v>4.8329889999999995</v>
      </c>
      <c r="AQ152" s="30">
        <v>4.934158</v>
      </c>
      <c r="AR152" s="30">
        <v>5.9008209999999996</v>
      </c>
      <c r="AS152" s="30">
        <v>7.0796130000000002</v>
      </c>
      <c r="AT152" s="30">
        <v>6.8700600000000005</v>
      </c>
      <c r="AU152" s="30">
        <v>5.5678169999999998</v>
      </c>
      <c r="AV152" s="30">
        <v>5.444172</v>
      </c>
      <c r="AW152" s="30">
        <v>5.1026730000000002</v>
      </c>
      <c r="AX152" s="31">
        <v>6.02963</v>
      </c>
      <c r="AZ152" s="39">
        <f t="array" ref="AZ152">SUM(IF(YEAR($C$5:$AX$5)=AZ$5,$C152:$AX152))</f>
        <v>59.593756999999997</v>
      </c>
      <c r="BA152" s="30">
        <f t="array" ref="BA152">SUM(IF(YEAR($C$5:$AX$5)=BA$5,$C152:$AX152))</f>
        <v>62.983078999999996</v>
      </c>
      <c r="BB152" s="30">
        <f t="array" ref="BB152">SUM(IF(YEAR($C$5:$AX$5)=BB$5,$C152:$AX152))</f>
        <v>64.175823000000008</v>
      </c>
      <c r="BC152" s="31">
        <f t="array" ref="BC152">SUM(IF(YEAR($C$5:$AX$5)=BC$5,$C152:$AX152))</f>
        <v>67.395144999999999</v>
      </c>
      <c r="BE152" s="39">
        <f t="shared" si="20"/>
        <v>62.214627</v>
      </c>
      <c r="BF152" s="30">
        <f t="shared" si="21"/>
        <v>64.011248000000009</v>
      </c>
      <c r="BG152" s="31">
        <f t="shared" si="22"/>
        <v>66.255234999999999</v>
      </c>
    </row>
    <row r="153" spans="2:59">
      <c r="B153" s="17">
        <v>55337</v>
      </c>
      <c r="C153" s="30">
        <v>6.4489239999999999</v>
      </c>
      <c r="D153" s="30">
        <v>5.8232229999999996</v>
      </c>
      <c r="E153" s="30">
        <v>6.699414</v>
      </c>
      <c r="F153" s="30">
        <v>5.794035</v>
      </c>
      <c r="G153" s="30">
        <v>6.0781859999999996</v>
      </c>
      <c r="H153" s="30">
        <v>7.3204370000000001</v>
      </c>
      <c r="I153" s="30">
        <v>7.9044230000000004</v>
      </c>
      <c r="J153" s="30">
        <v>7.9210520000000004</v>
      </c>
      <c r="K153" s="30">
        <v>7.0022859999999998</v>
      </c>
      <c r="L153" s="30">
        <v>6.7479630000000004</v>
      </c>
      <c r="M153" s="30">
        <v>7.1088120000000004</v>
      </c>
      <c r="N153" s="30">
        <v>7.5119999999999996</v>
      </c>
      <c r="O153" s="30">
        <v>7.4102740000000002</v>
      </c>
      <c r="P153" s="30">
        <v>6.7206469999999996</v>
      </c>
      <c r="Q153" s="30">
        <v>7.1340560000000002</v>
      </c>
      <c r="R153" s="30">
        <v>5.8236359999999996</v>
      </c>
      <c r="S153" s="30">
        <v>6.3267829999999998</v>
      </c>
      <c r="T153" s="30">
        <v>7.4255699999999996</v>
      </c>
      <c r="U153" s="30">
        <v>7.984013</v>
      </c>
      <c r="V153" s="30">
        <v>8.0717780000000001</v>
      </c>
      <c r="W153" s="30">
        <v>7.0234110000000003</v>
      </c>
      <c r="X153" s="30">
        <v>6.6725539999999999</v>
      </c>
      <c r="Y153" s="30">
        <v>7.1782159999999999</v>
      </c>
      <c r="Z153" s="30">
        <v>7.9704480000000002</v>
      </c>
      <c r="AA153" s="30">
        <v>6.9977530000000003</v>
      </c>
      <c r="AB153" s="30">
        <v>6.5557790000000002</v>
      </c>
      <c r="AC153" s="30">
        <v>7.2431099999999997</v>
      </c>
      <c r="AD153" s="30">
        <v>5.8524050000000001</v>
      </c>
      <c r="AE153" s="30">
        <v>6.1581429999999999</v>
      </c>
      <c r="AF153" s="30">
        <v>7.1732209999999998</v>
      </c>
      <c r="AG153" s="30">
        <v>7.9781180000000003</v>
      </c>
      <c r="AH153" s="30">
        <v>8.0485779999999991</v>
      </c>
      <c r="AI153" s="30">
        <v>7.0928449999999996</v>
      </c>
      <c r="AJ153" s="30">
        <v>6.7958179999999997</v>
      </c>
      <c r="AK153" s="30">
        <v>7.1033460000000002</v>
      </c>
      <c r="AL153" s="30">
        <v>8.1149369999999994</v>
      </c>
      <c r="AM153" s="30">
        <v>7.7491539999999999</v>
      </c>
      <c r="AN153" s="30">
        <v>7.1903040000000003</v>
      </c>
      <c r="AO153" s="30">
        <v>7.2165140000000001</v>
      </c>
      <c r="AP153" s="30">
        <v>5.8834489999999997</v>
      </c>
      <c r="AQ153" s="30">
        <v>6.3922600000000003</v>
      </c>
      <c r="AR153" s="30">
        <v>7.4198729999999999</v>
      </c>
      <c r="AS153" s="30">
        <v>8.0988310000000006</v>
      </c>
      <c r="AT153" s="30">
        <v>8.1482250000000001</v>
      </c>
      <c r="AU153" s="30">
        <v>7.2472180000000002</v>
      </c>
      <c r="AV153" s="30">
        <v>6.9198579999999996</v>
      </c>
      <c r="AW153" s="30">
        <v>7.1875390000000001</v>
      </c>
      <c r="AX153" s="31">
        <v>8.2497679999999995</v>
      </c>
      <c r="AZ153" s="39">
        <f t="array" ref="AZ153">SUM(IF(YEAR($C$5:$AX$5)=AZ$5,$C153:$AX153))</f>
        <v>82.360755000000012</v>
      </c>
      <c r="BA153" s="30">
        <f t="array" ref="BA153">SUM(IF(YEAR($C$5:$AX$5)=BA$5,$C153:$AX153))</f>
        <v>85.74138600000002</v>
      </c>
      <c r="BB153" s="30">
        <f t="array" ref="BB153">SUM(IF(YEAR($C$5:$AX$5)=BB$5,$C153:$AX153))</f>
        <v>85.114052999999998</v>
      </c>
      <c r="BC153" s="31">
        <f t="array" ref="BC153">SUM(IF(YEAR($C$5:$AX$5)=BC$5,$C153:$AX153))</f>
        <v>87.702993000000006</v>
      </c>
      <c r="BE153" s="39">
        <f t="shared" si="20"/>
        <v>84.932369000000008</v>
      </c>
      <c r="BF153" s="30">
        <f t="shared" si="21"/>
        <v>85.133179999999996</v>
      </c>
      <c r="BG153" s="31">
        <f t="shared" si="22"/>
        <v>86.73854399999999</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4.7537045E-2</v>
      </c>
      <c r="V154" s="30">
        <v>1.49976325E-2</v>
      </c>
      <c r="W154" s="30">
        <v>0</v>
      </c>
      <c r="X154" s="30">
        <v>0</v>
      </c>
      <c r="Y154" s="30">
        <v>0</v>
      </c>
      <c r="Z154" s="30">
        <v>0</v>
      </c>
      <c r="AA154" s="30">
        <v>0</v>
      </c>
      <c r="AB154" s="30">
        <v>0</v>
      </c>
      <c r="AC154" s="30">
        <v>0</v>
      </c>
      <c r="AD154" s="30">
        <v>0</v>
      </c>
      <c r="AE154" s="30">
        <v>0</v>
      </c>
      <c r="AF154" s="30">
        <v>0</v>
      </c>
      <c r="AG154" s="30">
        <v>6.1429772999999993E-2</v>
      </c>
      <c r="AH154" s="30">
        <v>3.0720810899999999E-2</v>
      </c>
      <c r="AI154" s="30">
        <v>0</v>
      </c>
      <c r="AJ154" s="30">
        <v>0</v>
      </c>
      <c r="AK154" s="30">
        <v>0</v>
      </c>
      <c r="AL154" s="30">
        <v>0</v>
      </c>
      <c r="AM154" s="30">
        <v>0</v>
      </c>
      <c r="AN154" s="30">
        <v>0</v>
      </c>
      <c r="AO154" s="30">
        <v>0</v>
      </c>
      <c r="AP154" s="30">
        <v>0</v>
      </c>
      <c r="AQ154" s="30">
        <v>0</v>
      </c>
      <c r="AR154" s="30">
        <v>0</v>
      </c>
      <c r="AS154" s="30">
        <v>5.9596578000000004E-2</v>
      </c>
      <c r="AT154" s="30">
        <v>3.2194180000000003E-2</v>
      </c>
      <c r="AU154" s="30">
        <v>0</v>
      </c>
      <c r="AV154" s="30">
        <v>0</v>
      </c>
      <c r="AW154" s="30">
        <v>0</v>
      </c>
      <c r="AX154" s="31">
        <v>0</v>
      </c>
      <c r="AZ154" s="39">
        <f t="array" ref="AZ154">SUM(IF(YEAR($C$5:$AX$5)=AZ$5,$C154:$AX154))</f>
        <v>0</v>
      </c>
      <c r="BA154" s="30">
        <f t="array" ref="BA154">SUM(IF(YEAR($C$5:$AX$5)=BA$5,$C154:$AX154))</f>
        <v>6.2534677499999997E-2</v>
      </c>
      <c r="BB154" s="30">
        <f t="array" ref="BB154">SUM(IF(YEAR($C$5:$AX$5)=BB$5,$C154:$AX154))</f>
        <v>9.2150583899999999E-2</v>
      </c>
      <c r="BC154" s="31">
        <f t="array" ref="BC154">SUM(IF(YEAR($C$5:$AX$5)=BC$5,$C154:$AX154))</f>
        <v>9.1790758E-2</v>
      </c>
      <c r="BE154" s="39">
        <f t="shared" si="20"/>
        <v>0</v>
      </c>
      <c r="BF154" s="30">
        <f t="shared" si="21"/>
        <v>6.2534677499999997E-2</v>
      </c>
      <c r="BG154" s="31">
        <f t="shared" si="22"/>
        <v>9.2150583899999999E-2</v>
      </c>
    </row>
    <row r="155" spans="2:59">
      <c r="B155" s="17">
        <v>55524</v>
      </c>
      <c r="C155" s="30">
        <v>8.1915089999999999</v>
      </c>
      <c r="D155" s="30">
        <v>7.3371410000000008</v>
      </c>
      <c r="E155" s="30">
        <v>14.073905999999999</v>
      </c>
      <c r="F155" s="30">
        <v>14.244367</v>
      </c>
      <c r="G155" s="30">
        <v>14.082236</v>
      </c>
      <c r="H155" s="30">
        <v>16.545127000000001</v>
      </c>
      <c r="I155" s="30">
        <v>19.890459</v>
      </c>
      <c r="J155" s="30">
        <v>17.709862000000001</v>
      </c>
      <c r="K155" s="30">
        <v>13.968209</v>
      </c>
      <c r="L155" s="30">
        <v>15.084035999999999</v>
      </c>
      <c r="M155" s="30">
        <v>15.468043999999999</v>
      </c>
      <c r="N155" s="30">
        <v>14.264818</v>
      </c>
      <c r="O155" s="30">
        <v>10.801297999999999</v>
      </c>
      <c r="P155" s="30">
        <v>9.3269540000000006</v>
      </c>
      <c r="Q155" s="30">
        <v>16.027951000000002</v>
      </c>
      <c r="R155" s="30">
        <v>14.452824</v>
      </c>
      <c r="S155" s="30">
        <v>13.797615</v>
      </c>
      <c r="T155" s="30">
        <v>15.672528</v>
      </c>
      <c r="U155" s="30">
        <v>19.853216</v>
      </c>
      <c r="V155" s="30">
        <v>16.185464</v>
      </c>
      <c r="W155" s="30">
        <v>12.375081000000002</v>
      </c>
      <c r="X155" s="30">
        <v>15.345088000000001</v>
      </c>
      <c r="Y155" s="30">
        <v>14.621110999999999</v>
      </c>
      <c r="Z155" s="30">
        <v>16.343902</v>
      </c>
      <c r="AA155" s="30">
        <v>11.398949</v>
      </c>
      <c r="AB155" s="30">
        <v>11.004199</v>
      </c>
      <c r="AC155" s="30">
        <v>15.276985</v>
      </c>
      <c r="AD155" s="30">
        <v>14.595621999999999</v>
      </c>
      <c r="AE155" s="30">
        <v>14.148216000000001</v>
      </c>
      <c r="AF155" s="30">
        <v>14.800591000000001</v>
      </c>
      <c r="AG155" s="30">
        <v>19.978083999999999</v>
      </c>
      <c r="AH155" s="30">
        <v>17.009897000000002</v>
      </c>
      <c r="AI155" s="30">
        <v>13.778527</v>
      </c>
      <c r="AJ155" s="30">
        <v>14.830225</v>
      </c>
      <c r="AK155" s="30">
        <v>13.750052999999999</v>
      </c>
      <c r="AL155" s="30">
        <v>17.362012</v>
      </c>
      <c r="AM155" s="30">
        <v>14.784918999999999</v>
      </c>
      <c r="AN155" s="30">
        <v>13.235597</v>
      </c>
      <c r="AO155" s="30">
        <v>14.840707</v>
      </c>
      <c r="AP155" s="30">
        <v>14.732492000000001</v>
      </c>
      <c r="AQ155" s="30">
        <v>13.683949999999999</v>
      </c>
      <c r="AR155" s="30">
        <v>14.231396</v>
      </c>
      <c r="AS155" s="30">
        <v>19.549713000000001</v>
      </c>
      <c r="AT155" s="30">
        <v>14.801870000000001</v>
      </c>
      <c r="AU155" s="30">
        <v>13.054776</v>
      </c>
      <c r="AV155" s="30">
        <v>13.910284000000001</v>
      </c>
      <c r="AW155" s="30">
        <v>12.816632000000002</v>
      </c>
      <c r="AX155" s="31">
        <v>16.848528000000002</v>
      </c>
      <c r="AZ155" s="39">
        <f t="array" ref="AZ155">SUM(IF(YEAR($C$5:$AX$5)=AZ$5,$C155:$AX155))</f>
        <v>170.859714</v>
      </c>
      <c r="BA155" s="30">
        <f t="array" ref="BA155">SUM(IF(YEAR($C$5:$AX$5)=BA$5,$C155:$AX155))</f>
        <v>174.80303200000003</v>
      </c>
      <c r="BB155" s="30">
        <f t="array" ref="BB155">SUM(IF(YEAR($C$5:$AX$5)=BB$5,$C155:$AX155))</f>
        <v>177.93335999999999</v>
      </c>
      <c r="BC155" s="31">
        <f t="array" ref="BC155">SUM(IF(YEAR($C$5:$AX$5)=BC$5,$C155:$AX155))</f>
        <v>176.49086399999999</v>
      </c>
      <c r="BE155" s="39">
        <f t="shared" si="20"/>
        <v>177.337197</v>
      </c>
      <c r="BF155" s="30">
        <f t="shared" si="21"/>
        <v>176.82036099999996</v>
      </c>
      <c r="BG155" s="31">
        <f t="shared" si="22"/>
        <v>182.78705400000004</v>
      </c>
    </row>
    <row r="156" spans="2:59">
      <c r="B156" s="17">
        <v>55667</v>
      </c>
      <c r="C156" s="30">
        <v>9.5562649999999998</v>
      </c>
      <c r="D156" s="30">
        <v>8.7292679999999994</v>
      </c>
      <c r="E156" s="30">
        <v>8.595459</v>
      </c>
      <c r="F156" s="30">
        <v>7.2266820000000003</v>
      </c>
      <c r="G156" s="30">
        <v>7.3950469999999999</v>
      </c>
      <c r="H156" s="30">
        <v>8.8087970000000002</v>
      </c>
      <c r="I156" s="30">
        <v>9.8870640000000005</v>
      </c>
      <c r="J156" s="30">
        <v>10.00953</v>
      </c>
      <c r="K156" s="30">
        <v>8.0649850000000001</v>
      </c>
      <c r="L156" s="30">
        <v>8.2209540000000008</v>
      </c>
      <c r="M156" s="30">
        <v>8.6905870000000007</v>
      </c>
      <c r="N156" s="30">
        <v>9.6497679999999999</v>
      </c>
      <c r="O156" s="30">
        <v>10.092599999999999</v>
      </c>
      <c r="P156" s="30">
        <v>9.1342590000000001</v>
      </c>
      <c r="Q156" s="30">
        <v>8.7868689999999994</v>
      </c>
      <c r="R156" s="30">
        <v>6.9230929999999997</v>
      </c>
      <c r="S156" s="30">
        <v>7.6705839999999998</v>
      </c>
      <c r="T156" s="30">
        <v>9.0653880000000004</v>
      </c>
      <c r="U156" s="30">
        <v>10.22401</v>
      </c>
      <c r="V156" s="30">
        <v>10.076280000000001</v>
      </c>
      <c r="W156" s="30">
        <v>8.4701959999999996</v>
      </c>
      <c r="X156" s="30">
        <v>8.1394859999999998</v>
      </c>
      <c r="Y156" s="30">
        <v>8.7813820000000007</v>
      </c>
      <c r="Z156" s="30">
        <v>9.8679310000000005</v>
      </c>
      <c r="AA156" s="30">
        <v>9.5494970000000006</v>
      </c>
      <c r="AB156" s="30">
        <v>9.0809080000000009</v>
      </c>
      <c r="AC156" s="30">
        <v>8.7455680000000005</v>
      </c>
      <c r="AD156" s="30">
        <v>7.1814730000000004</v>
      </c>
      <c r="AE156" s="30">
        <v>7.5797929999999996</v>
      </c>
      <c r="AF156" s="30">
        <v>8.6479649999999992</v>
      </c>
      <c r="AG156" s="30">
        <v>10.20987</v>
      </c>
      <c r="AH156" s="30">
        <v>10.10134</v>
      </c>
      <c r="AI156" s="30">
        <v>8.4540559999999996</v>
      </c>
      <c r="AJ156" s="30">
        <v>7.9394960000000001</v>
      </c>
      <c r="AK156" s="30">
        <v>8.5364009999999997</v>
      </c>
      <c r="AL156" s="30">
        <v>9.8889469999999999</v>
      </c>
      <c r="AM156" s="30">
        <v>10.29898</v>
      </c>
      <c r="AN156" s="30">
        <v>9.3345699999999994</v>
      </c>
      <c r="AO156" s="30">
        <v>8.7290130000000001</v>
      </c>
      <c r="AP156" s="30">
        <v>7.385224</v>
      </c>
      <c r="AQ156" s="30">
        <v>7.8256329999999998</v>
      </c>
      <c r="AR156" s="30">
        <v>9.0876339999999995</v>
      </c>
      <c r="AS156" s="30">
        <v>10.41423</v>
      </c>
      <c r="AT156" s="30">
        <v>10.299770000000001</v>
      </c>
      <c r="AU156" s="30">
        <v>8.7038329999999995</v>
      </c>
      <c r="AV156" s="30">
        <v>8.3749819999999993</v>
      </c>
      <c r="AW156" s="30">
        <v>8.6731809999999996</v>
      </c>
      <c r="AX156" s="31">
        <v>10.059570000000001</v>
      </c>
      <c r="AZ156" s="39">
        <f t="array" ref="AZ156">SUM(IF(YEAR($C$5:$AX$5)=AZ$5,$C156:$AX156))</f>
        <v>104.834406</v>
      </c>
      <c r="BA156" s="30">
        <f t="array" ref="BA156">SUM(IF(YEAR($C$5:$AX$5)=BA$5,$C156:$AX156))</f>
        <v>107.232078</v>
      </c>
      <c r="BB156" s="30">
        <f t="array" ref="BB156">SUM(IF(YEAR($C$5:$AX$5)=BB$5,$C156:$AX156))</f>
        <v>105.91531400000001</v>
      </c>
      <c r="BC156" s="31">
        <f t="array" ref="BC156">SUM(IF(YEAR($C$5:$AX$5)=BC$5,$C156:$AX156))</f>
        <v>109.18662</v>
      </c>
      <c r="BE156" s="39">
        <f t="shared" si="20"/>
        <v>105.93908999999999</v>
      </c>
      <c r="BF156" s="30">
        <f t="shared" si="21"/>
        <v>106.761912</v>
      </c>
      <c r="BG156" s="31">
        <f t="shared" si="22"/>
        <v>107.35149499999999</v>
      </c>
    </row>
    <row r="157" spans="2:59">
      <c r="B157" s="17">
        <v>55690</v>
      </c>
      <c r="C157" s="30">
        <v>17.320354999999999</v>
      </c>
      <c r="D157" s="30">
        <v>15.776337</v>
      </c>
      <c r="E157" s="30">
        <v>14.789759</v>
      </c>
      <c r="F157" s="30">
        <v>12.595616</v>
      </c>
      <c r="G157" s="30">
        <v>12.818023999999999</v>
      </c>
      <c r="H157" s="30">
        <v>16.756287999999998</v>
      </c>
      <c r="I157" s="30">
        <v>18.929732999999999</v>
      </c>
      <c r="J157" s="30">
        <v>18.322251000000001</v>
      </c>
      <c r="K157" s="30">
        <v>14.557169</v>
      </c>
      <c r="L157" s="30">
        <v>13.970556999999999</v>
      </c>
      <c r="M157" s="30">
        <v>15.118573999999999</v>
      </c>
      <c r="N157" s="30">
        <v>17.351025</v>
      </c>
      <c r="O157" s="30">
        <v>19.542573000000001</v>
      </c>
      <c r="P157" s="30">
        <v>17.09018</v>
      </c>
      <c r="Q157" s="30">
        <v>15.849964</v>
      </c>
      <c r="R157" s="30">
        <v>13.231683</v>
      </c>
      <c r="S157" s="30">
        <v>13.812327</v>
      </c>
      <c r="T157" s="30">
        <v>16.919385999999999</v>
      </c>
      <c r="U157" s="30">
        <v>19.212352000000003</v>
      </c>
      <c r="V157" s="30">
        <v>18.287479999999999</v>
      </c>
      <c r="W157" s="30">
        <v>14.758697999999999</v>
      </c>
      <c r="X157" s="30">
        <v>14.462567</v>
      </c>
      <c r="Y157" s="30">
        <v>15.38927</v>
      </c>
      <c r="Z157" s="30">
        <v>17.458491000000002</v>
      </c>
      <c r="AA157" s="30">
        <v>18.022717</v>
      </c>
      <c r="AB157" s="30">
        <v>17.030353999999999</v>
      </c>
      <c r="AC157" s="30">
        <v>14.783161</v>
      </c>
      <c r="AD157" s="30">
        <v>12.759484</v>
      </c>
      <c r="AE157" s="30">
        <v>12.827618999999999</v>
      </c>
      <c r="AF157" s="30">
        <v>16.156027999999999</v>
      </c>
      <c r="AG157" s="30">
        <v>19.056986999999999</v>
      </c>
      <c r="AH157" s="30">
        <v>18.82442</v>
      </c>
      <c r="AI157" s="30">
        <v>15.147093000000002</v>
      </c>
      <c r="AJ157" s="30">
        <v>14.709173</v>
      </c>
      <c r="AK157" s="30">
        <v>14.708489</v>
      </c>
      <c r="AL157" s="30">
        <v>18.008811999999999</v>
      </c>
      <c r="AM157" s="30">
        <v>20.184910000000002</v>
      </c>
      <c r="AN157" s="30">
        <v>18.430076</v>
      </c>
      <c r="AO157" s="30">
        <v>15.859829</v>
      </c>
      <c r="AP157" s="30">
        <v>14.070921</v>
      </c>
      <c r="AQ157" s="30">
        <v>13.68811</v>
      </c>
      <c r="AR157" s="30">
        <v>16.710314</v>
      </c>
      <c r="AS157" s="30">
        <v>19.985723</v>
      </c>
      <c r="AT157" s="30">
        <v>19.064639</v>
      </c>
      <c r="AU157" s="30">
        <v>15.134596</v>
      </c>
      <c r="AV157" s="30">
        <v>14.799612</v>
      </c>
      <c r="AW157" s="30">
        <v>14.487100999999999</v>
      </c>
      <c r="AX157" s="31">
        <v>17.980722999999998</v>
      </c>
      <c r="AZ157" s="39">
        <f t="array" ref="AZ157">SUM(IF(YEAR($C$5:$AX$5)=AZ$5,$C157:$AX157))</f>
        <v>188.30568799999995</v>
      </c>
      <c r="BA157" s="30">
        <f t="array" ref="BA157">SUM(IF(YEAR($C$5:$AX$5)=BA$5,$C157:$AX157))</f>
        <v>196.01497100000003</v>
      </c>
      <c r="BB157" s="30">
        <f t="array" ref="BB157">SUM(IF(YEAR($C$5:$AX$5)=BB$5,$C157:$AX157))</f>
        <v>192.03433700000002</v>
      </c>
      <c r="BC157" s="31">
        <f t="array" ref="BC157">SUM(IF(YEAR($C$5:$AX$5)=BC$5,$C157:$AX157))</f>
        <v>200.39655399999998</v>
      </c>
      <c r="BE157" s="39">
        <f t="shared" si="20"/>
        <v>194.53232400000002</v>
      </c>
      <c r="BF157" s="30">
        <f t="shared" si="21"/>
        <v>191.91157899999999</v>
      </c>
      <c r="BG157" s="31">
        <f t="shared" si="22"/>
        <v>198.84484799999996</v>
      </c>
    </row>
    <row r="158" spans="2:59">
      <c r="B158" s="17">
        <v>55765</v>
      </c>
      <c r="C158" s="30">
        <v>1.1065659000000001</v>
      </c>
      <c r="D158" s="30">
        <v>0.97604789999999997</v>
      </c>
      <c r="E158" s="30">
        <v>1.1188544999999999</v>
      </c>
      <c r="F158" s="30">
        <v>1.0671599999999999</v>
      </c>
      <c r="G158" s="30">
        <v>1.0557996000000001</v>
      </c>
      <c r="H158" s="30">
        <v>1.102077</v>
      </c>
      <c r="I158" s="30">
        <v>1.1396850000000001</v>
      </c>
      <c r="J158" s="30">
        <v>1.1448525000000001</v>
      </c>
      <c r="K158" s="30">
        <v>1.0545692999999998</v>
      </c>
      <c r="L158" s="30">
        <v>1.0182963</v>
      </c>
      <c r="M158" s="30">
        <v>1.1041316999999999</v>
      </c>
      <c r="N158" s="30">
        <v>1.1914506</v>
      </c>
      <c r="O158" s="30">
        <v>1.1065659000000001</v>
      </c>
      <c r="P158" s="30">
        <v>0.97604789999999997</v>
      </c>
      <c r="Q158" s="30">
        <v>1.1188544999999999</v>
      </c>
      <c r="R158" s="30">
        <v>1.0671599999999999</v>
      </c>
      <c r="S158" s="30">
        <v>1.0557996000000001</v>
      </c>
      <c r="T158" s="30">
        <v>1.102077</v>
      </c>
      <c r="U158" s="30">
        <v>1.1396850000000001</v>
      </c>
      <c r="V158" s="30">
        <v>1.1448525000000001</v>
      </c>
      <c r="W158" s="30">
        <v>1.0545692999999998</v>
      </c>
      <c r="X158" s="30">
        <v>1.0182963</v>
      </c>
      <c r="Y158" s="30">
        <v>1.1041316999999999</v>
      </c>
      <c r="Z158" s="30">
        <v>1.1914506</v>
      </c>
      <c r="AA158" s="30">
        <v>1.1065659000000001</v>
      </c>
      <c r="AB158" s="30">
        <v>1.0109067</v>
      </c>
      <c r="AC158" s="30">
        <v>1.1188544999999999</v>
      </c>
      <c r="AD158" s="30">
        <v>1.0671599999999999</v>
      </c>
      <c r="AE158" s="30">
        <v>1.0557996000000001</v>
      </c>
      <c r="AF158" s="30">
        <v>1.102077</v>
      </c>
      <c r="AG158" s="30">
        <v>1.1396850000000001</v>
      </c>
      <c r="AH158" s="30">
        <v>1.1448525000000001</v>
      </c>
      <c r="AI158" s="30">
        <v>1.0545692999999998</v>
      </c>
      <c r="AJ158" s="30">
        <v>1.0182963</v>
      </c>
      <c r="AK158" s="30">
        <v>1.1041316999999999</v>
      </c>
      <c r="AL158" s="30">
        <v>1.1914506</v>
      </c>
      <c r="AM158" s="30">
        <v>1.1065659000000001</v>
      </c>
      <c r="AN158" s="30">
        <v>0.97604789999999997</v>
      </c>
      <c r="AO158" s="30">
        <v>1.1188544999999999</v>
      </c>
      <c r="AP158" s="30">
        <v>1.0671599999999999</v>
      </c>
      <c r="AQ158" s="30">
        <v>1.0557996000000001</v>
      </c>
      <c r="AR158" s="30">
        <v>1.102077</v>
      </c>
      <c r="AS158" s="30">
        <v>1.1396850000000001</v>
      </c>
      <c r="AT158" s="30">
        <v>1.1448525000000001</v>
      </c>
      <c r="AU158" s="30">
        <v>1.0545692999999998</v>
      </c>
      <c r="AV158" s="30">
        <v>1.0182963</v>
      </c>
      <c r="AW158" s="30">
        <v>1.1041316999999999</v>
      </c>
      <c r="AX158" s="31">
        <v>1.1914506</v>
      </c>
      <c r="AZ158" s="39">
        <f t="array" ref="AZ158">SUM(IF(YEAR($C$5:$AX$5)=AZ$5,$C158:$AX158))</f>
        <v>13.0794903</v>
      </c>
      <c r="BA158" s="30">
        <f t="array" ref="BA158">SUM(IF(YEAR($C$5:$AX$5)=BA$5,$C158:$AX158))</f>
        <v>13.0794903</v>
      </c>
      <c r="BB158" s="30">
        <f t="array" ref="BB158">SUM(IF(YEAR($C$5:$AX$5)=BB$5,$C158:$AX158))</f>
        <v>13.114349099999998</v>
      </c>
      <c r="BC158" s="31">
        <f t="array" ref="BC158">SUM(IF(YEAR($C$5:$AX$5)=BC$5,$C158:$AX158))</f>
        <v>13.0794903</v>
      </c>
      <c r="BE158" s="39">
        <f t="shared" si="20"/>
        <v>13.079490299999998</v>
      </c>
      <c r="BF158" s="30">
        <f t="shared" si="21"/>
        <v>13.114349099999998</v>
      </c>
      <c r="BG158" s="31">
        <f t="shared" si="22"/>
        <v>13.079490299999998</v>
      </c>
    </row>
    <row r="159" spans="2:59">
      <c r="B159" s="17">
        <v>55801</v>
      </c>
      <c r="C159" s="30">
        <v>5.355639</v>
      </c>
      <c r="D159" s="30">
        <v>4.7813800000000004</v>
      </c>
      <c r="E159" s="30">
        <v>8.3686500000000006</v>
      </c>
      <c r="F159" s="30">
        <v>8.0740079999999992</v>
      </c>
      <c r="G159" s="30">
        <v>8.3172040000000003</v>
      </c>
      <c r="H159" s="30">
        <v>10.74051</v>
      </c>
      <c r="I159" s="30">
        <v>12.31241</v>
      </c>
      <c r="J159" s="30">
        <v>11.86308</v>
      </c>
      <c r="K159" s="30">
        <v>9.8373279999999994</v>
      </c>
      <c r="L159" s="30">
        <v>9.1465680000000003</v>
      </c>
      <c r="M159" s="30">
        <v>9.1829870000000007</v>
      </c>
      <c r="N159" s="30">
        <v>8.949624</v>
      </c>
      <c r="O159" s="30">
        <v>6.7964599999999997</v>
      </c>
      <c r="P159" s="30">
        <v>5.8222579999999997</v>
      </c>
      <c r="Q159" s="30">
        <v>9.3682940000000006</v>
      </c>
      <c r="R159" s="30">
        <v>8.4661530000000003</v>
      </c>
      <c r="S159" s="30">
        <v>8.6050339999999998</v>
      </c>
      <c r="T159" s="30">
        <v>10.755140000000001</v>
      </c>
      <c r="U159" s="30">
        <v>12.79969</v>
      </c>
      <c r="V159" s="30">
        <v>11.90443</v>
      </c>
      <c r="W159" s="30">
        <v>9.5742989999999999</v>
      </c>
      <c r="X159" s="30">
        <v>9.2978280000000009</v>
      </c>
      <c r="Y159" s="30">
        <v>9.3748000000000005</v>
      </c>
      <c r="Z159" s="30">
        <v>10.031359999999999</v>
      </c>
      <c r="AA159" s="30">
        <v>6.9333970000000003</v>
      </c>
      <c r="AB159" s="30">
        <v>6.8496129999999997</v>
      </c>
      <c r="AC159" s="30">
        <v>9.0686250000000008</v>
      </c>
      <c r="AD159" s="30">
        <v>8.4423549999999992</v>
      </c>
      <c r="AE159" s="30">
        <v>8.1832759999999993</v>
      </c>
      <c r="AF159" s="30">
        <v>10.26615</v>
      </c>
      <c r="AG159" s="30">
        <v>12.71683</v>
      </c>
      <c r="AH159" s="30">
        <v>12.50109</v>
      </c>
      <c r="AI159" s="30">
        <v>9.8116210000000006</v>
      </c>
      <c r="AJ159" s="30">
        <v>9.3701950000000007</v>
      </c>
      <c r="AK159" s="30">
        <v>8.9509469999999993</v>
      </c>
      <c r="AL159" s="30">
        <v>10.89274</v>
      </c>
      <c r="AM159" s="30">
        <v>9.0412689999999998</v>
      </c>
      <c r="AN159" s="30">
        <v>7.7967300000000002</v>
      </c>
      <c r="AO159" s="30">
        <v>9.9293669999999992</v>
      </c>
      <c r="AP159" s="30">
        <v>8.8832679999999993</v>
      </c>
      <c r="AQ159" s="30">
        <v>8.5198</v>
      </c>
      <c r="AR159" s="30">
        <v>10.5768</v>
      </c>
      <c r="AS159" s="30">
        <v>13.314640000000001</v>
      </c>
      <c r="AT159" s="30">
        <v>12.56549</v>
      </c>
      <c r="AU159" s="30">
        <v>9.9203899999999994</v>
      </c>
      <c r="AV159" s="30">
        <v>9.3136460000000003</v>
      </c>
      <c r="AW159" s="30">
        <v>8.9053529999999999</v>
      </c>
      <c r="AX159" s="31">
        <v>10.98429</v>
      </c>
      <c r="AZ159" s="39">
        <f t="array" ref="AZ159">SUM(IF(YEAR($C$5:$AX$5)=AZ$5,$C159:$AX159))</f>
        <v>106.929388</v>
      </c>
      <c r="BA159" s="30">
        <f t="array" ref="BA159">SUM(IF(YEAR($C$5:$AX$5)=BA$5,$C159:$AX159))</f>
        <v>112.79574600000001</v>
      </c>
      <c r="BB159" s="30">
        <f t="array" ref="BB159">SUM(IF(YEAR($C$5:$AX$5)=BB$5,$C159:$AX159))</f>
        <v>113.986839</v>
      </c>
      <c r="BC159" s="31">
        <f t="array" ref="BC159">SUM(IF(YEAR($C$5:$AX$5)=BC$5,$C159:$AX159))</f>
        <v>119.75104300000001</v>
      </c>
      <c r="BE159" s="39">
        <f t="shared" si="20"/>
        <v>111.09070600000001</v>
      </c>
      <c r="BF159" s="30">
        <f t="shared" si="21"/>
        <v>113.21481300000002</v>
      </c>
      <c r="BG159" s="31">
        <f t="shared" si="22"/>
        <v>118.680007</v>
      </c>
    </row>
    <row r="160" spans="2:59">
      <c r="B160" s="17">
        <v>55885</v>
      </c>
      <c r="C160" s="30">
        <v>0.21923404999999999</v>
      </c>
      <c r="D160" s="30">
        <v>0.18716148999999999</v>
      </c>
      <c r="E160" s="30">
        <v>0.18611347</v>
      </c>
      <c r="F160" s="30">
        <v>0.22383315000000001</v>
      </c>
      <c r="G160" s="30">
        <v>0.25133382000000004</v>
      </c>
      <c r="H160" s="30">
        <v>0.26959242999999999</v>
      </c>
      <c r="I160" s="30">
        <v>0.25710312999999996</v>
      </c>
      <c r="J160" s="30">
        <v>0.25674801999999997</v>
      </c>
      <c r="K160" s="30">
        <v>0.23779059999999999</v>
      </c>
      <c r="L160" s="30">
        <v>0.23375901999999998</v>
      </c>
      <c r="M160" s="30">
        <v>0.23321778999999998</v>
      </c>
      <c r="N160" s="30">
        <v>0.23086304000000002</v>
      </c>
      <c r="O160" s="30">
        <v>0.21923404999999999</v>
      </c>
      <c r="P160" s="30">
        <v>0.18716148999999999</v>
      </c>
      <c r="Q160" s="30">
        <v>0.18611347</v>
      </c>
      <c r="R160" s="30">
        <v>0.22383315000000001</v>
      </c>
      <c r="S160" s="30">
        <v>0.25133392999999998</v>
      </c>
      <c r="T160" s="30">
        <v>0.26959242999999999</v>
      </c>
      <c r="U160" s="30">
        <v>0.25710312999999996</v>
      </c>
      <c r="V160" s="30">
        <v>0.25674801999999997</v>
      </c>
      <c r="W160" s="30">
        <v>0.23779059999999999</v>
      </c>
      <c r="X160" s="30">
        <v>0.23375901999999998</v>
      </c>
      <c r="Y160" s="30">
        <v>0.23321778999999998</v>
      </c>
      <c r="Z160" s="30">
        <v>0.23086304000000002</v>
      </c>
      <c r="AA160" s="30">
        <v>0.21923404999999999</v>
      </c>
      <c r="AB160" s="30">
        <v>0.19384577000000003</v>
      </c>
      <c r="AC160" s="30">
        <v>0.18611347</v>
      </c>
      <c r="AD160" s="30">
        <v>0.22383315000000001</v>
      </c>
      <c r="AE160" s="30">
        <v>0.25133392999999998</v>
      </c>
      <c r="AF160" s="30">
        <v>0.26959242999999999</v>
      </c>
      <c r="AG160" s="30">
        <v>0.25710312999999996</v>
      </c>
      <c r="AH160" s="30">
        <v>0.25674801999999997</v>
      </c>
      <c r="AI160" s="30">
        <v>0.23779060999999999</v>
      </c>
      <c r="AJ160" s="30">
        <v>0.23375901999999998</v>
      </c>
      <c r="AK160" s="30">
        <v>0.23321778999999998</v>
      </c>
      <c r="AL160" s="30">
        <v>0.23086304000000002</v>
      </c>
      <c r="AM160" s="30">
        <v>0.21923404999999999</v>
      </c>
      <c r="AN160" s="30">
        <v>0.18716148999999999</v>
      </c>
      <c r="AO160" s="30">
        <v>0.18611347</v>
      </c>
      <c r="AP160" s="30">
        <v>0.22383315000000001</v>
      </c>
      <c r="AQ160" s="30">
        <v>0.25133392999999998</v>
      </c>
      <c r="AR160" s="30">
        <v>0.26959242999999999</v>
      </c>
      <c r="AS160" s="30">
        <v>0.25710312999999996</v>
      </c>
      <c r="AT160" s="30">
        <v>0.25674801999999997</v>
      </c>
      <c r="AU160" s="30">
        <v>0.23779060999999999</v>
      </c>
      <c r="AV160" s="30">
        <v>0.23375901999999998</v>
      </c>
      <c r="AW160" s="30">
        <v>0.23321778999999998</v>
      </c>
      <c r="AX160" s="31">
        <v>0.23086304000000002</v>
      </c>
      <c r="AZ160" s="39">
        <f t="array" ref="AZ160">SUM(IF(YEAR($C$5:$AX$5)=AZ$5,$C160:$AX160))</f>
        <v>2.7867500099999996</v>
      </c>
      <c r="BA160" s="30">
        <f t="array" ref="BA160">SUM(IF(YEAR($C$5:$AX$5)=BA$5,$C160:$AX160))</f>
        <v>2.7867501199999993</v>
      </c>
      <c r="BB160" s="30">
        <f t="array" ref="BB160">SUM(IF(YEAR($C$5:$AX$5)=BB$5,$C160:$AX160))</f>
        <v>2.7934344099999993</v>
      </c>
      <c r="BC160" s="31">
        <f t="array" ref="BC160">SUM(IF(YEAR($C$5:$AX$5)=BC$5,$C160:$AX160))</f>
        <v>2.7867501299999993</v>
      </c>
      <c r="BE160" s="39">
        <f t="shared" si="20"/>
        <v>2.7867501199999998</v>
      </c>
      <c r="BF160" s="30">
        <f t="shared" si="21"/>
        <v>2.7934343999999998</v>
      </c>
      <c r="BG160" s="31">
        <f t="shared" si="22"/>
        <v>2.7867501299999997</v>
      </c>
    </row>
    <row r="161" spans="2:59">
      <c r="B161" s="17">
        <v>55938</v>
      </c>
      <c r="C161" s="30">
        <v>4.3457350000000006E-2</v>
      </c>
      <c r="D161" s="30">
        <v>0</v>
      </c>
      <c r="E161" s="30">
        <v>0</v>
      </c>
      <c r="F161" s="30">
        <v>0</v>
      </c>
      <c r="G161" s="30">
        <v>0</v>
      </c>
      <c r="H161" s="30">
        <v>0</v>
      </c>
      <c r="I161" s="30">
        <v>0.66374120000000003</v>
      </c>
      <c r="J161" s="30">
        <v>0.27369070000000001</v>
      </c>
      <c r="K161" s="30">
        <v>0</v>
      </c>
      <c r="L161" s="30">
        <v>0</v>
      </c>
      <c r="M161" s="30">
        <v>0</v>
      </c>
      <c r="N161" s="30">
        <v>0</v>
      </c>
      <c r="O161" s="30">
        <v>0</v>
      </c>
      <c r="P161" s="30">
        <v>0</v>
      </c>
      <c r="Q161" s="30">
        <v>0</v>
      </c>
      <c r="R161" s="30">
        <v>0</v>
      </c>
      <c r="S161" s="30">
        <v>0</v>
      </c>
      <c r="T161" s="30">
        <v>0</v>
      </c>
      <c r="U161" s="30">
        <v>0.52184279999999994</v>
      </c>
      <c r="V161" s="30">
        <v>0.236815</v>
      </c>
      <c r="W161" s="30">
        <v>0</v>
      </c>
      <c r="X161" s="30">
        <v>0</v>
      </c>
      <c r="Y161" s="30">
        <v>0</v>
      </c>
      <c r="Z161" s="30">
        <v>0</v>
      </c>
      <c r="AA161" s="30">
        <v>7.6945509999999995E-2</v>
      </c>
      <c r="AB161" s="30">
        <v>0</v>
      </c>
      <c r="AC161" s="30">
        <v>0</v>
      </c>
      <c r="AD161" s="30">
        <v>0</v>
      </c>
      <c r="AE161" s="30">
        <v>0</v>
      </c>
      <c r="AF161" s="30">
        <v>0</v>
      </c>
      <c r="AG161" s="30">
        <v>0.52760889999999994</v>
      </c>
      <c r="AH161" s="30">
        <v>0.45597860000000001</v>
      </c>
      <c r="AI161" s="30">
        <v>0</v>
      </c>
      <c r="AJ161" s="30">
        <v>0</v>
      </c>
      <c r="AK161" s="30">
        <v>0</v>
      </c>
      <c r="AL161" s="30">
        <v>0</v>
      </c>
      <c r="AM161" s="30">
        <v>0</v>
      </c>
      <c r="AN161" s="30">
        <v>0</v>
      </c>
      <c r="AO161" s="30">
        <v>0</v>
      </c>
      <c r="AP161" s="30">
        <v>0</v>
      </c>
      <c r="AQ161" s="30">
        <v>0</v>
      </c>
      <c r="AR161" s="30">
        <v>0</v>
      </c>
      <c r="AS161" s="30">
        <v>0.98169709999999999</v>
      </c>
      <c r="AT161" s="30">
        <v>0.45848290000000003</v>
      </c>
      <c r="AU161" s="30">
        <v>0</v>
      </c>
      <c r="AV161" s="30">
        <v>0</v>
      </c>
      <c r="AW161" s="30">
        <v>0</v>
      </c>
      <c r="AX161" s="31">
        <v>0</v>
      </c>
      <c r="AZ161" s="39">
        <f t="array" ref="AZ161">SUM(IF(YEAR($C$5:$AX$5)=AZ$5,$C161:$AX161))</f>
        <v>0.98088924999999993</v>
      </c>
      <c r="BA161" s="30">
        <f t="array" ref="BA161">SUM(IF(YEAR($C$5:$AX$5)=BA$5,$C161:$AX161))</f>
        <v>0.75865779999999994</v>
      </c>
      <c r="BB161" s="30">
        <f t="array" ref="BB161">SUM(IF(YEAR($C$5:$AX$5)=BB$5,$C161:$AX161))</f>
        <v>1.0605330099999999</v>
      </c>
      <c r="BC161" s="31">
        <f t="array" ref="BC161">SUM(IF(YEAR($C$5:$AX$5)=BC$5,$C161:$AX161))</f>
        <v>1.44018</v>
      </c>
      <c r="BE161" s="39">
        <f t="shared" si="20"/>
        <v>0.93743189999999998</v>
      </c>
      <c r="BF161" s="30">
        <f t="shared" si="21"/>
        <v>0.83560330999999999</v>
      </c>
      <c r="BG161" s="31">
        <f t="shared" si="22"/>
        <v>0.98358749999999995</v>
      </c>
    </row>
    <row r="162" spans="2:59">
      <c r="B162" s="17">
        <v>55964</v>
      </c>
      <c r="C162" s="30">
        <v>0.48668280000000003</v>
      </c>
      <c r="D162" s="30">
        <v>0.41548439999999998</v>
      </c>
      <c r="E162" s="30">
        <v>0.41315800000000003</v>
      </c>
      <c r="F162" s="30">
        <v>0.49689280000000002</v>
      </c>
      <c r="G162" s="30">
        <v>0.55794279999999996</v>
      </c>
      <c r="H162" s="30">
        <v>0.5984756</v>
      </c>
      <c r="I162" s="30">
        <v>0.57075039999999999</v>
      </c>
      <c r="J162" s="30">
        <v>0.56996199999999997</v>
      </c>
      <c r="K162" s="30">
        <v>0.52787759999999995</v>
      </c>
      <c r="L162" s="30">
        <v>0.51892720000000003</v>
      </c>
      <c r="M162" s="30">
        <v>0.51772680000000004</v>
      </c>
      <c r="N162" s="30">
        <v>0.51249840000000002</v>
      </c>
      <c r="O162" s="30">
        <v>0.48668280000000003</v>
      </c>
      <c r="P162" s="30">
        <v>0.41548439999999998</v>
      </c>
      <c r="Q162" s="30">
        <v>0.41315800000000003</v>
      </c>
      <c r="R162" s="30">
        <v>0.49689280000000002</v>
      </c>
      <c r="S162" s="30">
        <v>0.55794279999999996</v>
      </c>
      <c r="T162" s="30">
        <v>0.5984756</v>
      </c>
      <c r="U162" s="30">
        <v>0.57075039999999999</v>
      </c>
      <c r="V162" s="30">
        <v>0.56996199999999997</v>
      </c>
      <c r="W162" s="30">
        <v>0.52787759999999995</v>
      </c>
      <c r="X162" s="30">
        <v>0.51892720000000003</v>
      </c>
      <c r="Y162" s="30">
        <v>0.51772680000000004</v>
      </c>
      <c r="Z162" s="30">
        <v>0.51249840000000002</v>
      </c>
      <c r="AA162" s="30">
        <v>0.48668280000000003</v>
      </c>
      <c r="AB162" s="30">
        <v>0.43032320000000002</v>
      </c>
      <c r="AC162" s="30">
        <v>0.41315800000000003</v>
      </c>
      <c r="AD162" s="30">
        <v>0.49689280000000002</v>
      </c>
      <c r="AE162" s="30">
        <v>0.55794279999999996</v>
      </c>
      <c r="AF162" s="30">
        <v>0.5984756</v>
      </c>
      <c r="AG162" s="30">
        <v>0.57075039999999999</v>
      </c>
      <c r="AH162" s="30">
        <v>0.56996199999999997</v>
      </c>
      <c r="AI162" s="30">
        <v>0.52787759999999995</v>
      </c>
      <c r="AJ162" s="30">
        <v>0.51892720000000003</v>
      </c>
      <c r="AK162" s="30">
        <v>0.51772680000000004</v>
      </c>
      <c r="AL162" s="30">
        <v>0.51249840000000002</v>
      </c>
      <c r="AM162" s="30">
        <v>0.48668280000000003</v>
      </c>
      <c r="AN162" s="30">
        <v>0.41548439999999998</v>
      </c>
      <c r="AO162" s="30">
        <v>0.41315800000000003</v>
      </c>
      <c r="AP162" s="30">
        <v>0.49689280000000002</v>
      </c>
      <c r="AQ162" s="30">
        <v>0.55794279999999996</v>
      </c>
      <c r="AR162" s="30">
        <v>0.5984756</v>
      </c>
      <c r="AS162" s="30">
        <v>0.57075039999999999</v>
      </c>
      <c r="AT162" s="30">
        <v>0.56996199999999997</v>
      </c>
      <c r="AU162" s="30">
        <v>0.52787799999999996</v>
      </c>
      <c r="AV162" s="30">
        <v>0.51892720000000003</v>
      </c>
      <c r="AW162" s="30">
        <v>0.51772680000000004</v>
      </c>
      <c r="AX162" s="31">
        <v>0.51249840000000002</v>
      </c>
      <c r="AZ162" s="39">
        <f t="array" ref="AZ162">SUM(IF(YEAR($C$5:$AX$5)=AZ$5,$C162:$AX162))</f>
        <v>6.1863788000000008</v>
      </c>
      <c r="BA162" s="30">
        <f t="array" ref="BA162">SUM(IF(YEAR($C$5:$AX$5)=BA$5,$C162:$AX162))</f>
        <v>6.1863788000000008</v>
      </c>
      <c r="BB162" s="30">
        <f t="array" ref="BB162">SUM(IF(YEAR($C$5:$AX$5)=BB$5,$C162:$AX162))</f>
        <v>6.2012176000000006</v>
      </c>
      <c r="BC162" s="31">
        <f t="array" ref="BC162">SUM(IF(YEAR($C$5:$AX$5)=BC$5,$C162:$AX162))</f>
        <v>6.1863792000000011</v>
      </c>
      <c r="BE162" s="39">
        <f t="shared" si="20"/>
        <v>6.1863788000000008</v>
      </c>
      <c r="BF162" s="30">
        <f t="shared" si="21"/>
        <v>6.2012176000000006</v>
      </c>
      <c r="BG162" s="31">
        <f t="shared" si="22"/>
        <v>6.1863788000000008</v>
      </c>
    </row>
    <row r="163" spans="2:59">
      <c r="B163" s="17">
        <v>55976</v>
      </c>
      <c r="C163" s="30">
        <v>7.9298070000000003</v>
      </c>
      <c r="D163" s="30">
        <v>7.129785</v>
      </c>
      <c r="E163" s="30">
        <v>7.9484209999999997</v>
      </c>
      <c r="F163" s="30">
        <v>7.5604899999999997</v>
      </c>
      <c r="G163" s="30">
        <v>7.9789729999999999</v>
      </c>
      <c r="H163" s="30">
        <v>10.66264</v>
      </c>
      <c r="I163" s="30">
        <v>11.134650000000001</v>
      </c>
      <c r="J163" s="30">
        <v>11.20743</v>
      </c>
      <c r="K163" s="30">
        <v>10.20998</v>
      </c>
      <c r="L163" s="30">
        <v>9.0127550000000003</v>
      </c>
      <c r="M163" s="30">
        <v>9.1954379999999993</v>
      </c>
      <c r="N163" s="30">
        <v>9.5303430000000002</v>
      </c>
      <c r="O163" s="30">
        <v>9.9569469999999995</v>
      </c>
      <c r="P163" s="30">
        <v>8.5870029999999993</v>
      </c>
      <c r="Q163" s="30">
        <v>9.0343079999999993</v>
      </c>
      <c r="R163" s="30">
        <v>7.8430039999999996</v>
      </c>
      <c r="S163" s="30">
        <v>8.4770559999999993</v>
      </c>
      <c r="T163" s="30">
        <v>10.78314</v>
      </c>
      <c r="U163" s="30">
        <v>11.173970000000001</v>
      </c>
      <c r="V163" s="30">
        <v>11.236470000000001</v>
      </c>
      <c r="W163" s="30">
        <v>10.2073</v>
      </c>
      <c r="X163" s="30">
        <v>9.0830739999999999</v>
      </c>
      <c r="Y163" s="30">
        <v>9.4128260000000008</v>
      </c>
      <c r="Z163" s="30">
        <v>10.309530000000001</v>
      </c>
      <c r="AA163" s="30">
        <v>8.6462350000000008</v>
      </c>
      <c r="AB163" s="30">
        <v>7.9346059999999996</v>
      </c>
      <c r="AC163" s="30">
        <v>9.1949280000000009</v>
      </c>
      <c r="AD163" s="30">
        <v>7.8599329999999998</v>
      </c>
      <c r="AE163" s="30">
        <v>8.0690430000000006</v>
      </c>
      <c r="AF163" s="30">
        <v>10.642799999999999</v>
      </c>
      <c r="AG163" s="30">
        <v>11.304349999999999</v>
      </c>
      <c r="AH163" s="30">
        <v>11.382680000000001</v>
      </c>
      <c r="AI163" s="30">
        <v>10.41236</v>
      </c>
      <c r="AJ163" s="30">
        <v>9.2347640000000002</v>
      </c>
      <c r="AK163" s="30">
        <v>9.2894799999999993</v>
      </c>
      <c r="AL163" s="30">
        <v>10.58722</v>
      </c>
      <c r="AM163" s="30">
        <v>10.02772</v>
      </c>
      <c r="AN163" s="30">
        <v>9.0081740000000003</v>
      </c>
      <c r="AO163" s="30">
        <v>9.6210129999999996</v>
      </c>
      <c r="AP163" s="30">
        <v>8.1391690000000008</v>
      </c>
      <c r="AQ163" s="30">
        <v>8.6576679999999993</v>
      </c>
      <c r="AR163" s="30">
        <v>10.749499999999999</v>
      </c>
      <c r="AS163" s="30">
        <v>11.370039999999999</v>
      </c>
      <c r="AT163" s="30">
        <v>11.48728</v>
      </c>
      <c r="AU163" s="30">
        <v>10.48897</v>
      </c>
      <c r="AV163" s="30">
        <v>9.3493189999999995</v>
      </c>
      <c r="AW163" s="30">
        <v>9.4832809999999998</v>
      </c>
      <c r="AX163" s="31">
        <v>10.845649999999999</v>
      </c>
      <c r="AZ163" s="39">
        <f t="array" ref="AZ163">SUM(IF(YEAR($C$5:$AX$5)=AZ$5,$C163:$AX163))</f>
        <v>109.50071199999999</v>
      </c>
      <c r="BA163" s="30">
        <f t="array" ref="BA163">SUM(IF(YEAR($C$5:$AX$5)=BA$5,$C163:$AX163))</f>
        <v>116.10462799999998</v>
      </c>
      <c r="BB163" s="30">
        <f t="array" ref="BB163">SUM(IF(YEAR($C$5:$AX$5)=BB$5,$C163:$AX163))</f>
        <v>114.55839899999999</v>
      </c>
      <c r="BC163" s="31">
        <f t="array" ref="BC163">SUM(IF(YEAR($C$5:$AX$5)=BC$5,$C163:$AX163))</f>
        <v>119.22778399999999</v>
      </c>
      <c r="BE163" s="39">
        <f t="shared" si="20"/>
        <v>114.85155399999999</v>
      </c>
      <c r="BF163" s="30">
        <f t="shared" si="21"/>
        <v>113.911055</v>
      </c>
      <c r="BG163" s="31">
        <f t="shared" si="22"/>
        <v>118.30739799999999</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3.0278629999999998E-4</v>
      </c>
      <c r="D166" s="30">
        <v>0</v>
      </c>
      <c r="E166" s="30">
        <v>0</v>
      </c>
      <c r="F166" s="30">
        <v>0</v>
      </c>
      <c r="G166" s="30">
        <v>2.0986649999999999E-4</v>
      </c>
      <c r="H166" s="30">
        <v>1.5626689999999999E-4</v>
      </c>
      <c r="I166" s="30">
        <v>4.4970879999999998E-3</v>
      </c>
      <c r="J166" s="30">
        <v>2.1796699999999999E-3</v>
      </c>
      <c r="K166" s="30">
        <v>0</v>
      </c>
      <c r="L166" s="30">
        <v>0</v>
      </c>
      <c r="M166" s="30">
        <v>0</v>
      </c>
      <c r="N166" s="30">
        <v>0</v>
      </c>
      <c r="O166" s="30">
        <v>0</v>
      </c>
      <c r="P166" s="30">
        <v>0</v>
      </c>
      <c r="Q166" s="30">
        <v>0</v>
      </c>
      <c r="R166" s="30">
        <v>0</v>
      </c>
      <c r="S166" s="30">
        <v>9.0515809999999999E-5</v>
      </c>
      <c r="T166" s="30">
        <v>9.3760169999999995E-5</v>
      </c>
      <c r="U166" s="30">
        <v>4.8662319999999998E-3</v>
      </c>
      <c r="V166" s="30">
        <v>2.2730839999999999E-3</v>
      </c>
      <c r="W166" s="30">
        <v>0</v>
      </c>
      <c r="X166" s="30">
        <v>0</v>
      </c>
      <c r="Y166" s="30">
        <v>0</v>
      </c>
      <c r="Z166" s="30">
        <v>0</v>
      </c>
      <c r="AA166" s="30">
        <v>2.355507E-4</v>
      </c>
      <c r="AB166" s="30">
        <v>1.1691200000000001E-5</v>
      </c>
      <c r="AC166" s="30">
        <v>0</v>
      </c>
      <c r="AD166" s="30">
        <v>1.4876940000000001E-4</v>
      </c>
      <c r="AE166" s="30">
        <v>0</v>
      </c>
      <c r="AF166" s="30">
        <v>4.136179E-5</v>
      </c>
      <c r="AG166" s="30">
        <v>4.5453500000000001E-3</v>
      </c>
      <c r="AH166" s="30">
        <v>3.892267E-3</v>
      </c>
      <c r="AI166" s="30">
        <v>1.314585E-4</v>
      </c>
      <c r="AJ166" s="30">
        <v>0</v>
      </c>
      <c r="AK166" s="30">
        <v>0</v>
      </c>
      <c r="AL166" s="30">
        <v>0</v>
      </c>
      <c r="AM166" s="30">
        <v>2.6928020000000001E-4</v>
      </c>
      <c r="AN166" s="30">
        <v>1.669036E-4</v>
      </c>
      <c r="AO166" s="30">
        <v>0</v>
      </c>
      <c r="AP166" s="30">
        <v>1.848377E-4</v>
      </c>
      <c r="AQ166" s="30">
        <v>0</v>
      </c>
      <c r="AR166" s="30">
        <v>3.1249320000000002E-4</v>
      </c>
      <c r="AS166" s="30">
        <v>5.5529730000000001E-3</v>
      </c>
      <c r="AT166" s="30">
        <v>4.1465590000000002E-3</v>
      </c>
      <c r="AU166" s="30">
        <v>1.5641200000000001E-4</v>
      </c>
      <c r="AV166" s="30">
        <v>0</v>
      </c>
      <c r="AW166" s="30">
        <v>0</v>
      </c>
      <c r="AX166" s="31">
        <v>0</v>
      </c>
      <c r="AZ166" s="39">
        <f t="array" ref="AZ166">SUM(IF(YEAR($C$5:$AX$5)=AZ$5,$C166:$AX166))</f>
        <v>7.3456776999999999E-3</v>
      </c>
      <c r="BA166" s="30">
        <f t="array" ref="BA166">SUM(IF(YEAR($C$5:$AX$5)=BA$5,$C166:$AX166))</f>
        <v>7.3235919799999995E-3</v>
      </c>
      <c r="BB166" s="30">
        <f t="array" ref="BB166">SUM(IF(YEAR($C$5:$AX$5)=BB$5,$C166:$AX166))</f>
        <v>9.0064485900000005E-3</v>
      </c>
      <c r="BC166" s="31">
        <f t="array" ref="BC166">SUM(IF(YEAR($C$5:$AX$5)=BC$5,$C166:$AX166))</f>
        <v>1.0789458699999999E-2</v>
      </c>
      <c r="BE166" s="39">
        <f t="shared" si="20"/>
        <v>6.9235407099999995E-3</v>
      </c>
      <c r="BF166" s="30">
        <f t="shared" si="21"/>
        <v>7.6290874700000004E-3</v>
      </c>
      <c r="BG166" s="31">
        <f t="shared" si="22"/>
        <v>9.2314587900000009E-3</v>
      </c>
    </row>
    <row r="167" spans="2:59">
      <c r="B167" s="17">
        <v>56429</v>
      </c>
      <c r="C167" s="30">
        <v>0.59024849999999995</v>
      </c>
      <c r="D167" s="30">
        <v>0.52606750000000002</v>
      </c>
      <c r="E167" s="30">
        <v>0.5684015</v>
      </c>
      <c r="F167" s="30">
        <v>0.55868050000000002</v>
      </c>
      <c r="G167" s="30">
        <v>0.56317600000000001</v>
      </c>
      <c r="H167" s="30">
        <v>0.53748400000000007</v>
      </c>
      <c r="I167" s="30">
        <v>0.56832250000000006</v>
      </c>
      <c r="J167" s="30">
        <v>0.54716549999999997</v>
      </c>
      <c r="K167" s="30">
        <v>0.49771349999999998</v>
      </c>
      <c r="L167" s="30">
        <v>0.54649499999999995</v>
      </c>
      <c r="M167" s="30">
        <v>0.57839799999999997</v>
      </c>
      <c r="N167" s="30">
        <v>0.61509250000000004</v>
      </c>
      <c r="O167" s="30">
        <v>0.59024849999999995</v>
      </c>
      <c r="P167" s="30">
        <v>0.52606750000000002</v>
      </c>
      <c r="Q167" s="30">
        <v>0.5684015</v>
      </c>
      <c r="R167" s="30">
        <v>0.55868050000000002</v>
      </c>
      <c r="S167" s="30">
        <v>0.56317600000000001</v>
      </c>
      <c r="T167" s="30">
        <v>0.53748400000000007</v>
      </c>
      <c r="U167" s="30">
        <v>0.56832250000000006</v>
      </c>
      <c r="V167" s="30">
        <v>0.54716549999999997</v>
      </c>
      <c r="W167" s="30">
        <v>0.49771355000000006</v>
      </c>
      <c r="X167" s="30">
        <v>0.54649499999999995</v>
      </c>
      <c r="Y167" s="30">
        <v>0.57839799999999997</v>
      </c>
      <c r="Z167" s="30">
        <v>0.61509250000000004</v>
      </c>
      <c r="AA167" s="30">
        <v>0.59024849999999995</v>
      </c>
      <c r="AB167" s="30">
        <v>0.54485550000000005</v>
      </c>
      <c r="AC167" s="30">
        <v>0.5684015</v>
      </c>
      <c r="AD167" s="30">
        <v>0.55868050000000002</v>
      </c>
      <c r="AE167" s="30">
        <v>0.56317600000000001</v>
      </c>
      <c r="AF167" s="30">
        <v>0.53748400000000007</v>
      </c>
      <c r="AG167" s="30">
        <v>0.56832250000000006</v>
      </c>
      <c r="AH167" s="30">
        <v>0.54716549999999997</v>
      </c>
      <c r="AI167" s="30">
        <v>0.49771355000000006</v>
      </c>
      <c r="AJ167" s="30">
        <v>0.54649499999999995</v>
      </c>
      <c r="AK167" s="30">
        <v>0.57839799999999997</v>
      </c>
      <c r="AL167" s="30">
        <v>0.61509250000000004</v>
      </c>
      <c r="AM167" s="30">
        <v>0.59024849999999995</v>
      </c>
      <c r="AN167" s="30">
        <v>0.52606750000000002</v>
      </c>
      <c r="AO167" s="30">
        <v>0.5684015</v>
      </c>
      <c r="AP167" s="30">
        <v>0.55868050000000002</v>
      </c>
      <c r="AQ167" s="30">
        <v>0.56317600000000001</v>
      </c>
      <c r="AR167" s="30">
        <v>0.53748400000000007</v>
      </c>
      <c r="AS167" s="30">
        <v>0.56832250000000006</v>
      </c>
      <c r="AT167" s="30">
        <v>0.54716549999999997</v>
      </c>
      <c r="AU167" s="30">
        <v>0.49771355000000006</v>
      </c>
      <c r="AV167" s="30">
        <v>0.54649499999999995</v>
      </c>
      <c r="AW167" s="30">
        <v>0.57839799999999997</v>
      </c>
      <c r="AX167" s="31">
        <v>0.61509250000000004</v>
      </c>
      <c r="AZ167" s="39">
        <f t="array" ref="AZ167">SUM(IF(YEAR($C$5:$AX$5)=AZ$5,$C167:$AX167))</f>
        <v>6.6972450000000006</v>
      </c>
      <c r="BA167" s="30">
        <f t="array" ref="BA167">SUM(IF(YEAR($C$5:$AX$5)=BA$5,$C167:$AX167))</f>
        <v>6.6972450500000011</v>
      </c>
      <c r="BB167" s="30">
        <f t="array" ref="BB167">SUM(IF(YEAR($C$5:$AX$5)=BB$5,$C167:$AX167))</f>
        <v>6.7160330500000009</v>
      </c>
      <c r="BC167" s="31">
        <f t="array" ref="BC167">SUM(IF(YEAR($C$5:$AX$5)=BC$5,$C167:$AX167))</f>
        <v>6.6972450500000011</v>
      </c>
      <c r="BE167" s="39">
        <f t="shared" si="20"/>
        <v>6.6972450000000014</v>
      </c>
      <c r="BF167" s="30">
        <f t="shared" si="21"/>
        <v>6.7160330500000018</v>
      </c>
      <c r="BG167" s="31">
        <f t="shared" si="22"/>
        <v>6.697245050000002</v>
      </c>
    </row>
    <row r="168" spans="2:59">
      <c r="B168" s="17">
        <v>56430</v>
      </c>
      <c r="C168" s="30">
        <v>0.61608200000000002</v>
      </c>
      <c r="D168" s="30">
        <v>0.54909200000000002</v>
      </c>
      <c r="E168" s="30">
        <v>0.59327850000000004</v>
      </c>
      <c r="F168" s="30">
        <v>0.58313249999999994</v>
      </c>
      <c r="G168" s="30">
        <v>0.58782449999999997</v>
      </c>
      <c r="H168" s="30">
        <v>0.56100799999999995</v>
      </c>
      <c r="I168" s="30">
        <v>0.59319600000000006</v>
      </c>
      <c r="J168" s="30">
        <v>0.57111299999999998</v>
      </c>
      <c r="K168" s="30">
        <v>0.51949699999999999</v>
      </c>
      <c r="L168" s="30">
        <v>0.57041350000000002</v>
      </c>
      <c r="M168" s="30">
        <v>0.60371300000000006</v>
      </c>
      <c r="N168" s="30">
        <v>0.64201350000000001</v>
      </c>
      <c r="O168" s="30">
        <v>0.61608200000000002</v>
      </c>
      <c r="P168" s="30">
        <v>0.54909200000000002</v>
      </c>
      <c r="Q168" s="30">
        <v>0.59327850000000004</v>
      </c>
      <c r="R168" s="30">
        <v>0.58313249999999994</v>
      </c>
      <c r="S168" s="30">
        <v>0.58782449999999997</v>
      </c>
      <c r="T168" s="30">
        <v>0.56100799999999995</v>
      </c>
      <c r="U168" s="30">
        <v>0.59319600000000006</v>
      </c>
      <c r="V168" s="30">
        <v>0.57111299999999998</v>
      </c>
      <c r="W168" s="30">
        <v>0.51949699999999999</v>
      </c>
      <c r="X168" s="30">
        <v>0.57041350000000002</v>
      </c>
      <c r="Y168" s="30">
        <v>0.60371300000000006</v>
      </c>
      <c r="Z168" s="30">
        <v>0.64201350000000001</v>
      </c>
      <c r="AA168" s="30">
        <v>0.61608200000000002</v>
      </c>
      <c r="AB168" s="30">
        <v>0.5687025</v>
      </c>
      <c r="AC168" s="30">
        <v>0.59327850000000004</v>
      </c>
      <c r="AD168" s="30">
        <v>0.58313249999999994</v>
      </c>
      <c r="AE168" s="30">
        <v>0.58782449999999997</v>
      </c>
      <c r="AF168" s="30">
        <v>0.56100799999999995</v>
      </c>
      <c r="AG168" s="30">
        <v>0.59319600000000006</v>
      </c>
      <c r="AH168" s="30">
        <v>0.57111299999999998</v>
      </c>
      <c r="AI168" s="30">
        <v>0.51949699999999999</v>
      </c>
      <c r="AJ168" s="30">
        <v>0.57041350000000002</v>
      </c>
      <c r="AK168" s="30">
        <v>0.60371300000000006</v>
      </c>
      <c r="AL168" s="30">
        <v>0.64201350000000001</v>
      </c>
      <c r="AM168" s="30">
        <v>0.61608200000000002</v>
      </c>
      <c r="AN168" s="30">
        <v>0.54909200000000002</v>
      </c>
      <c r="AO168" s="30">
        <v>0.59327850000000004</v>
      </c>
      <c r="AP168" s="30">
        <v>0.58313249999999994</v>
      </c>
      <c r="AQ168" s="30">
        <v>0.58782449999999997</v>
      </c>
      <c r="AR168" s="30">
        <v>0.56100799999999995</v>
      </c>
      <c r="AS168" s="30">
        <v>0.59319600000000006</v>
      </c>
      <c r="AT168" s="30">
        <v>0.57111299999999998</v>
      </c>
      <c r="AU168" s="30">
        <v>0.51949699999999999</v>
      </c>
      <c r="AV168" s="30">
        <v>0.57041350000000002</v>
      </c>
      <c r="AW168" s="30">
        <v>0.60371300000000006</v>
      </c>
      <c r="AX168" s="31">
        <v>0.64201350000000001</v>
      </c>
      <c r="AZ168" s="39">
        <f t="array" ref="AZ168">SUM(IF(YEAR($C$5:$AX$5)=AZ$5,$C168:$AX168))</f>
        <v>6.9903634999999991</v>
      </c>
      <c r="BA168" s="30">
        <f t="array" ref="BA168">SUM(IF(YEAR($C$5:$AX$5)=BA$5,$C168:$AX168))</f>
        <v>6.9903634999999991</v>
      </c>
      <c r="BB168" s="30">
        <f t="array" ref="BB168">SUM(IF(YEAR($C$5:$AX$5)=BB$5,$C168:$AX168))</f>
        <v>7.0099739999999997</v>
      </c>
      <c r="BC168" s="31">
        <f t="array" ref="BC168">SUM(IF(YEAR($C$5:$AX$5)=BC$5,$C168:$AX168))</f>
        <v>6.9903634999999991</v>
      </c>
      <c r="BE168" s="39">
        <f t="shared" si="20"/>
        <v>6.9903634999999991</v>
      </c>
      <c r="BF168" s="30">
        <f t="shared" si="21"/>
        <v>7.0099739999999988</v>
      </c>
      <c r="BG168" s="31">
        <f t="shared" si="22"/>
        <v>6.9903634999999991</v>
      </c>
    </row>
    <row r="169" spans="2:59">
      <c r="B169" s="17">
        <v>56510</v>
      </c>
      <c r="C169" s="30">
        <v>0.18615090000000001</v>
      </c>
      <c r="D169" s="30">
        <v>0.1641946</v>
      </c>
      <c r="E169" s="30">
        <v>0.1882181</v>
      </c>
      <c r="F169" s="30">
        <v>0.17952180000000001</v>
      </c>
      <c r="G169" s="30">
        <v>0.17761070000000001</v>
      </c>
      <c r="H169" s="30">
        <v>0.1853957</v>
      </c>
      <c r="I169" s="30">
        <v>0.19172230000000001</v>
      </c>
      <c r="J169" s="30">
        <v>0.1925916</v>
      </c>
      <c r="K169" s="30">
        <v>0.1774038</v>
      </c>
      <c r="L169" s="30">
        <v>0.1713018</v>
      </c>
      <c r="M169" s="30">
        <v>0.1857414</v>
      </c>
      <c r="N169" s="30">
        <v>0.20043050000000001</v>
      </c>
      <c r="O169" s="30">
        <v>0.18615090000000001</v>
      </c>
      <c r="P169" s="30">
        <v>0.1641946</v>
      </c>
      <c r="Q169" s="30">
        <v>0.1882181</v>
      </c>
      <c r="R169" s="30">
        <v>0.17952180000000001</v>
      </c>
      <c r="S169" s="30">
        <v>0.17761070000000001</v>
      </c>
      <c r="T169" s="30">
        <v>0.1853957</v>
      </c>
      <c r="U169" s="30">
        <v>0.19172230000000001</v>
      </c>
      <c r="V169" s="30">
        <v>0.1925916</v>
      </c>
      <c r="W169" s="30">
        <v>0.1774038</v>
      </c>
      <c r="X169" s="30">
        <v>0.1713018</v>
      </c>
      <c r="Y169" s="30">
        <v>0.1857414</v>
      </c>
      <c r="Z169" s="30">
        <v>0.20043050000000001</v>
      </c>
      <c r="AA169" s="30">
        <v>0.18615090000000001</v>
      </c>
      <c r="AB169" s="30">
        <v>0.17005870000000001</v>
      </c>
      <c r="AC169" s="30">
        <v>0.1882181</v>
      </c>
      <c r="AD169" s="30">
        <v>0.17952180000000001</v>
      </c>
      <c r="AE169" s="30">
        <v>0.17761070000000001</v>
      </c>
      <c r="AF169" s="30">
        <v>0.1853957</v>
      </c>
      <c r="AG169" s="30">
        <v>0.19172230000000001</v>
      </c>
      <c r="AH169" s="30">
        <v>0.1925916</v>
      </c>
      <c r="AI169" s="30">
        <v>0.1774038</v>
      </c>
      <c r="AJ169" s="30">
        <v>0.1713018</v>
      </c>
      <c r="AK169" s="30">
        <v>0.1857414</v>
      </c>
      <c r="AL169" s="30">
        <v>0.20043050000000001</v>
      </c>
      <c r="AM169" s="30">
        <v>0.18615090000000001</v>
      </c>
      <c r="AN169" s="30">
        <v>0.1641946</v>
      </c>
      <c r="AO169" s="30">
        <v>0.1882181</v>
      </c>
      <c r="AP169" s="30">
        <v>0.17952180000000001</v>
      </c>
      <c r="AQ169" s="30">
        <v>0.17761070000000001</v>
      </c>
      <c r="AR169" s="30">
        <v>0.1853957</v>
      </c>
      <c r="AS169" s="30">
        <v>0.19172230000000001</v>
      </c>
      <c r="AT169" s="30">
        <v>0.1925916</v>
      </c>
      <c r="AU169" s="30">
        <v>0.1774038</v>
      </c>
      <c r="AV169" s="30">
        <v>0.1713018</v>
      </c>
      <c r="AW169" s="30">
        <v>0.1857414</v>
      </c>
      <c r="AX169" s="31">
        <v>0.20043050000000001</v>
      </c>
      <c r="AZ169" s="39">
        <f t="array" ref="AZ169">SUM(IF(YEAR($C$5:$AX$5)=AZ$5,$C169:$AX169))</f>
        <v>2.2002832000000003</v>
      </c>
      <c r="BA169" s="30">
        <f t="array" ref="BA169">SUM(IF(YEAR($C$5:$AX$5)=BA$5,$C169:$AX169))</f>
        <v>2.2002832000000003</v>
      </c>
      <c r="BB169" s="30">
        <f t="array" ref="BB169">SUM(IF(YEAR($C$5:$AX$5)=BB$5,$C169:$AX169))</f>
        <v>2.2061473</v>
      </c>
      <c r="BC169" s="31">
        <f t="array" ref="BC169">SUM(IF(YEAR($C$5:$AX$5)=BC$5,$C169:$AX169))</f>
        <v>2.2002832000000003</v>
      </c>
      <c r="BE169" s="39">
        <f t="shared" si="20"/>
        <v>2.2002832000000003</v>
      </c>
      <c r="BF169" s="30">
        <f t="shared" si="21"/>
        <v>2.2061472999999996</v>
      </c>
      <c r="BG169" s="31">
        <f t="shared" si="22"/>
        <v>2.2002832000000003</v>
      </c>
    </row>
    <row r="170" spans="2:59">
      <c r="B170" s="17">
        <v>56511</v>
      </c>
      <c r="C170" s="30">
        <v>0.22977139999999999</v>
      </c>
      <c r="D170" s="30">
        <v>0.2038266</v>
      </c>
      <c r="E170" s="30">
        <v>0.22483620000000001</v>
      </c>
      <c r="F170" s="30">
        <v>0.2215222</v>
      </c>
      <c r="G170" s="30">
        <v>0.2308094</v>
      </c>
      <c r="H170" s="30">
        <v>0.23919840000000001</v>
      </c>
      <c r="I170" s="30">
        <v>0.24134079999999999</v>
      </c>
      <c r="J170" s="30">
        <v>0.2459266</v>
      </c>
      <c r="K170" s="30">
        <v>0.23845379999999999</v>
      </c>
      <c r="L170" s="30">
        <v>0.24208279999999999</v>
      </c>
      <c r="M170" s="30">
        <v>0.22576860000000001</v>
      </c>
      <c r="N170" s="30">
        <v>0.2529576</v>
      </c>
      <c r="O170" s="30">
        <v>0.22977139999999999</v>
      </c>
      <c r="P170" s="30">
        <v>0.2038266</v>
      </c>
      <c r="Q170" s="30">
        <v>0.22483620000000001</v>
      </c>
      <c r="R170" s="30">
        <v>0.2215222</v>
      </c>
      <c r="S170" s="30">
        <v>0.2308094</v>
      </c>
      <c r="T170" s="30">
        <v>0.23919840000000001</v>
      </c>
      <c r="U170" s="30">
        <v>0.24134079999999999</v>
      </c>
      <c r="V170" s="30">
        <v>0.2459266</v>
      </c>
      <c r="W170" s="30">
        <v>0.23845379999999999</v>
      </c>
      <c r="X170" s="30">
        <v>0.24208279999999999</v>
      </c>
      <c r="Y170" s="30">
        <v>0.22576860000000001</v>
      </c>
      <c r="Z170" s="30">
        <v>0.2529576</v>
      </c>
      <c r="AA170" s="30">
        <v>0.22977139999999999</v>
      </c>
      <c r="AB170" s="30">
        <v>0.21110619999999999</v>
      </c>
      <c r="AC170" s="30">
        <v>0.22483620000000001</v>
      </c>
      <c r="AD170" s="30">
        <v>0.2215222</v>
      </c>
      <c r="AE170" s="30">
        <v>0.2308094</v>
      </c>
      <c r="AF170" s="30">
        <v>0.23919840000000001</v>
      </c>
      <c r="AG170" s="30">
        <v>0.24134079999999999</v>
      </c>
      <c r="AH170" s="30">
        <v>0.2459266</v>
      </c>
      <c r="AI170" s="30">
        <v>0.23845379999999999</v>
      </c>
      <c r="AJ170" s="30">
        <v>0.24208279999999999</v>
      </c>
      <c r="AK170" s="30">
        <v>0.22576860000000001</v>
      </c>
      <c r="AL170" s="30">
        <v>0.2529576</v>
      </c>
      <c r="AM170" s="30">
        <v>0.22977159999999999</v>
      </c>
      <c r="AN170" s="30">
        <v>0.2038266</v>
      </c>
      <c r="AO170" s="30">
        <v>0.22483620000000001</v>
      </c>
      <c r="AP170" s="30">
        <v>0.2215222</v>
      </c>
      <c r="AQ170" s="30">
        <v>0.2308094</v>
      </c>
      <c r="AR170" s="30">
        <v>0.23919840000000001</v>
      </c>
      <c r="AS170" s="30">
        <v>0.24134079999999999</v>
      </c>
      <c r="AT170" s="30">
        <v>0.2459266</v>
      </c>
      <c r="AU170" s="30">
        <v>0.23845379999999999</v>
      </c>
      <c r="AV170" s="30">
        <v>0.24208279999999999</v>
      </c>
      <c r="AW170" s="30">
        <v>0.22576860000000001</v>
      </c>
      <c r="AX170" s="31">
        <v>0.2529576</v>
      </c>
      <c r="AZ170" s="39">
        <f t="array" ref="AZ170">SUM(IF(YEAR($C$5:$AX$5)=AZ$5,$C170:$AX170))</f>
        <v>2.7964943999999994</v>
      </c>
      <c r="BA170" s="30">
        <f t="array" ref="BA170">SUM(IF(YEAR($C$5:$AX$5)=BA$5,$C170:$AX170))</f>
        <v>2.7964943999999994</v>
      </c>
      <c r="BB170" s="30">
        <f t="array" ref="BB170">SUM(IF(YEAR($C$5:$AX$5)=BB$5,$C170:$AX170))</f>
        <v>2.8037739999999998</v>
      </c>
      <c r="BC170" s="31">
        <f t="array" ref="BC170">SUM(IF(YEAR($C$5:$AX$5)=BC$5,$C170:$AX170))</f>
        <v>2.7964945999999999</v>
      </c>
      <c r="BE170" s="39">
        <f t="shared" si="20"/>
        <v>2.7964943999999998</v>
      </c>
      <c r="BF170" s="30">
        <f t="shared" si="21"/>
        <v>2.8037739999999998</v>
      </c>
      <c r="BG170" s="31">
        <f t="shared" si="22"/>
        <v>2.7964945999999999</v>
      </c>
    </row>
    <row r="171" spans="2:59">
      <c r="B171" s="17">
        <v>56512</v>
      </c>
      <c r="C171" s="30">
        <v>0.36131980000000002</v>
      </c>
      <c r="D171" s="30">
        <v>0.3187026</v>
      </c>
      <c r="E171" s="30">
        <v>0.3653324</v>
      </c>
      <c r="F171" s="30">
        <v>0.34845280000000001</v>
      </c>
      <c r="G171" s="30">
        <v>0.34474339999999998</v>
      </c>
      <c r="H171" s="30">
        <v>0.35985400000000001</v>
      </c>
      <c r="I171" s="30">
        <v>0.37213400000000002</v>
      </c>
      <c r="J171" s="30">
        <v>0.37382120000000002</v>
      </c>
      <c r="K171" s="30">
        <v>0.34434160000000003</v>
      </c>
      <c r="L171" s="30">
        <v>0.3324976</v>
      </c>
      <c r="M171" s="30">
        <v>0.36052499999999998</v>
      </c>
      <c r="N171" s="30">
        <v>0.38903660000000001</v>
      </c>
      <c r="O171" s="30">
        <v>0.36131980000000002</v>
      </c>
      <c r="P171" s="30">
        <v>0.3187026</v>
      </c>
      <c r="Q171" s="30">
        <v>0.3653324</v>
      </c>
      <c r="R171" s="30">
        <v>0.34845280000000001</v>
      </c>
      <c r="S171" s="30">
        <v>0.34474339999999998</v>
      </c>
      <c r="T171" s="30">
        <v>0.35985400000000001</v>
      </c>
      <c r="U171" s="30">
        <v>0.37213400000000002</v>
      </c>
      <c r="V171" s="30">
        <v>0.37382120000000002</v>
      </c>
      <c r="W171" s="30">
        <v>0.34434160000000003</v>
      </c>
      <c r="X171" s="30">
        <v>0.3324976</v>
      </c>
      <c r="Y171" s="30">
        <v>0.36052499999999998</v>
      </c>
      <c r="Z171" s="30">
        <v>0.38903660000000001</v>
      </c>
      <c r="AA171" s="30">
        <v>0.36131980000000002</v>
      </c>
      <c r="AB171" s="30">
        <v>0.33008480000000001</v>
      </c>
      <c r="AC171" s="30">
        <v>0.3653324</v>
      </c>
      <c r="AD171" s="30">
        <v>0.34845280000000001</v>
      </c>
      <c r="AE171" s="30">
        <v>0.34474339999999998</v>
      </c>
      <c r="AF171" s="30">
        <v>0.35985400000000001</v>
      </c>
      <c r="AG171" s="30">
        <v>0.37213400000000002</v>
      </c>
      <c r="AH171" s="30">
        <v>0.37382120000000002</v>
      </c>
      <c r="AI171" s="30">
        <v>0.34434160000000003</v>
      </c>
      <c r="AJ171" s="30">
        <v>0.3324976</v>
      </c>
      <c r="AK171" s="30">
        <v>0.36052499999999998</v>
      </c>
      <c r="AL171" s="30">
        <v>0.38903660000000001</v>
      </c>
      <c r="AM171" s="30">
        <v>0.36131980000000002</v>
      </c>
      <c r="AN171" s="30">
        <v>0.3187026</v>
      </c>
      <c r="AO171" s="30">
        <v>0.3653324</v>
      </c>
      <c r="AP171" s="30">
        <v>0.34845280000000001</v>
      </c>
      <c r="AQ171" s="30">
        <v>0.34474339999999998</v>
      </c>
      <c r="AR171" s="30">
        <v>0.35985400000000001</v>
      </c>
      <c r="AS171" s="30">
        <v>0.37213400000000002</v>
      </c>
      <c r="AT171" s="30">
        <v>0.37382120000000002</v>
      </c>
      <c r="AU171" s="30">
        <v>0.34434160000000003</v>
      </c>
      <c r="AV171" s="30">
        <v>0.3324976</v>
      </c>
      <c r="AW171" s="30">
        <v>0.36052499999999998</v>
      </c>
      <c r="AX171" s="31">
        <v>0.38903660000000001</v>
      </c>
      <c r="AZ171" s="39">
        <f t="array" ref="AZ171">SUM(IF(YEAR($C$5:$AX$5)=AZ$5,$C171:$AX171))</f>
        <v>4.2707610000000003</v>
      </c>
      <c r="BA171" s="30">
        <f t="array" ref="BA171">SUM(IF(YEAR($C$5:$AX$5)=BA$5,$C171:$AX171))</f>
        <v>4.2707610000000003</v>
      </c>
      <c r="BB171" s="30">
        <f t="array" ref="BB171">SUM(IF(YEAR($C$5:$AX$5)=BB$5,$C171:$AX171))</f>
        <v>4.2821432000000001</v>
      </c>
      <c r="BC171" s="31">
        <f t="array" ref="BC171">SUM(IF(YEAR($C$5:$AX$5)=BC$5,$C171:$AX171))</f>
        <v>4.2707610000000003</v>
      </c>
      <c r="BE171" s="39">
        <f t="shared" si="20"/>
        <v>4.2707610000000003</v>
      </c>
      <c r="BF171" s="30">
        <f t="shared" si="21"/>
        <v>4.2821432000000001</v>
      </c>
      <c r="BG171" s="31">
        <f t="shared" si="22"/>
        <v>4.2707610000000003</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0.35024879999999997</v>
      </c>
      <c r="D173" s="30">
        <v>0.29900955000000001</v>
      </c>
      <c r="E173" s="30">
        <v>0.29733471</v>
      </c>
      <c r="F173" s="30">
        <v>0.35759639999999998</v>
      </c>
      <c r="G173" s="30">
        <v>0.40153110000000003</v>
      </c>
      <c r="H173" s="30">
        <v>0.430701</v>
      </c>
      <c r="I173" s="30">
        <v>0.41074830000000007</v>
      </c>
      <c r="J173" s="30">
        <v>0.41018070000000006</v>
      </c>
      <c r="K173" s="30">
        <v>0.37989450000000002</v>
      </c>
      <c r="L173" s="30">
        <v>0.3734538</v>
      </c>
      <c r="M173" s="30">
        <v>0.3725889</v>
      </c>
      <c r="N173" s="30">
        <v>0.36882719999999997</v>
      </c>
      <c r="O173" s="30">
        <v>0.35024879999999997</v>
      </c>
      <c r="P173" s="30">
        <v>0.29900955000000001</v>
      </c>
      <c r="Q173" s="30">
        <v>0.29733471</v>
      </c>
      <c r="R173" s="30">
        <v>0.35759639999999998</v>
      </c>
      <c r="S173" s="30">
        <v>0.40153110000000003</v>
      </c>
      <c r="T173" s="30">
        <v>0.430701</v>
      </c>
      <c r="U173" s="30">
        <v>0.41074830000000007</v>
      </c>
      <c r="V173" s="30">
        <v>0.41018070000000006</v>
      </c>
      <c r="W173" s="30">
        <v>0.37989450000000002</v>
      </c>
      <c r="X173" s="30">
        <v>0.3734538</v>
      </c>
      <c r="Y173" s="30">
        <v>0.3725889</v>
      </c>
      <c r="Z173" s="30">
        <v>0.36882719999999997</v>
      </c>
      <c r="AA173" s="30">
        <v>0.35024879999999997</v>
      </c>
      <c r="AB173" s="30">
        <v>0.30968850000000003</v>
      </c>
      <c r="AC173" s="30">
        <v>0.29733471</v>
      </c>
      <c r="AD173" s="30">
        <v>0.35759639999999998</v>
      </c>
      <c r="AE173" s="30">
        <v>0.40153110000000003</v>
      </c>
      <c r="AF173" s="30">
        <v>0.430701</v>
      </c>
      <c r="AG173" s="30">
        <v>0.41074830000000007</v>
      </c>
      <c r="AH173" s="30">
        <v>0.41018070000000006</v>
      </c>
      <c r="AI173" s="30">
        <v>0.37989450000000002</v>
      </c>
      <c r="AJ173" s="30">
        <v>0.3734538</v>
      </c>
      <c r="AK173" s="30">
        <v>0.3725889</v>
      </c>
      <c r="AL173" s="30">
        <v>0.36882719999999997</v>
      </c>
      <c r="AM173" s="30">
        <v>0.35024879999999997</v>
      </c>
      <c r="AN173" s="30">
        <v>0.29900955000000001</v>
      </c>
      <c r="AO173" s="30">
        <v>0.29733471</v>
      </c>
      <c r="AP173" s="30">
        <v>0.35759639999999998</v>
      </c>
      <c r="AQ173" s="30">
        <v>0.40153110000000003</v>
      </c>
      <c r="AR173" s="30">
        <v>0.430701</v>
      </c>
      <c r="AS173" s="30">
        <v>0.41074830000000007</v>
      </c>
      <c r="AT173" s="30">
        <v>0.41018070000000006</v>
      </c>
      <c r="AU173" s="30">
        <v>0.37989450000000002</v>
      </c>
      <c r="AV173" s="30">
        <v>0.3734538</v>
      </c>
      <c r="AW173" s="30">
        <v>0.3725889</v>
      </c>
      <c r="AX173" s="31">
        <v>0.36882719999999997</v>
      </c>
      <c r="AZ173" s="39">
        <f t="array" ref="AZ173">SUM(IF(YEAR($C$5:$AX$5)=AZ$5,$C173:$AX173))</f>
        <v>4.4521149600000012</v>
      </c>
      <c r="BA173" s="30">
        <f t="array" ref="BA173">SUM(IF(YEAR($C$5:$AX$5)=BA$5,$C173:$AX173))</f>
        <v>4.4521149600000012</v>
      </c>
      <c r="BB173" s="30">
        <f t="array" ref="BB173">SUM(IF(YEAR($C$5:$AX$5)=BB$5,$C173:$AX173))</f>
        <v>4.4627939100000011</v>
      </c>
      <c r="BC173" s="31">
        <f t="array" ref="BC173">SUM(IF(YEAR($C$5:$AX$5)=BC$5,$C173:$AX173))</f>
        <v>4.4521149600000012</v>
      </c>
      <c r="BE173" s="39">
        <f t="shared" si="20"/>
        <v>4.4521149599999994</v>
      </c>
      <c r="BF173" s="30">
        <f t="shared" si="21"/>
        <v>4.4627939099999994</v>
      </c>
      <c r="BG173" s="31">
        <f t="shared" si="22"/>
        <v>4.4521149599999994</v>
      </c>
    </row>
    <row r="174" spans="2:59">
      <c r="B174" s="17">
        <v>56680</v>
      </c>
      <c r="C174" s="30">
        <v>0.46727532000000011</v>
      </c>
      <c r="D174" s="30">
        <v>0.39891582000000009</v>
      </c>
      <c r="E174" s="30">
        <v>0.39668219999999998</v>
      </c>
      <c r="F174" s="30">
        <v>0.47707794000000014</v>
      </c>
      <c r="G174" s="30">
        <v>0.53569259999999974</v>
      </c>
      <c r="H174" s="30">
        <v>0.57460896000000006</v>
      </c>
      <c r="I174" s="30">
        <v>0.54798930000000001</v>
      </c>
      <c r="J174" s="30">
        <v>0.54723239999999995</v>
      </c>
      <c r="K174" s="30">
        <v>0.50682635999999981</v>
      </c>
      <c r="L174" s="30">
        <v>0.49823387999999996</v>
      </c>
      <c r="M174" s="30">
        <v>0.49707989999999985</v>
      </c>
      <c r="N174" s="30">
        <v>0.49206132000000025</v>
      </c>
      <c r="O174" s="30">
        <v>0.46727532000000011</v>
      </c>
      <c r="P174" s="30">
        <v>0.39891582000000009</v>
      </c>
      <c r="Q174" s="30">
        <v>0.39668219999999998</v>
      </c>
      <c r="R174" s="30">
        <v>0.47707794000000014</v>
      </c>
      <c r="S174" s="30">
        <v>0.53569259999999974</v>
      </c>
      <c r="T174" s="30">
        <v>0.57460896000000006</v>
      </c>
      <c r="U174" s="30">
        <v>0.54798930000000001</v>
      </c>
      <c r="V174" s="30">
        <v>0.54723239999999995</v>
      </c>
      <c r="W174" s="30">
        <v>0.50682635999999981</v>
      </c>
      <c r="X174" s="30">
        <v>0.49823387999999996</v>
      </c>
      <c r="Y174" s="30">
        <v>0.49707989999999985</v>
      </c>
      <c r="Z174" s="30">
        <v>0.49206132000000025</v>
      </c>
      <c r="AA174" s="30">
        <v>0.46727532000000011</v>
      </c>
      <c r="AB174" s="30">
        <v>0.4131628200000001</v>
      </c>
      <c r="AC174" s="30">
        <v>0.39668219999999998</v>
      </c>
      <c r="AD174" s="30">
        <v>0.47707794000000014</v>
      </c>
      <c r="AE174" s="30">
        <v>0.53569259999999974</v>
      </c>
      <c r="AF174" s="30">
        <v>0.57460896000000006</v>
      </c>
      <c r="AG174" s="30">
        <v>0.54798930000000001</v>
      </c>
      <c r="AH174" s="30">
        <v>0.54723239999999995</v>
      </c>
      <c r="AI174" s="30">
        <v>0.50682635999999981</v>
      </c>
      <c r="AJ174" s="30">
        <v>0.49823387999999996</v>
      </c>
      <c r="AK174" s="30">
        <v>0.49707989999999985</v>
      </c>
      <c r="AL174" s="30">
        <v>0.49206132000000025</v>
      </c>
      <c r="AM174" s="30">
        <v>0.46727532000000011</v>
      </c>
      <c r="AN174" s="30">
        <v>0.39891582000000009</v>
      </c>
      <c r="AO174" s="30">
        <v>0.39668219999999998</v>
      </c>
      <c r="AP174" s="30">
        <v>0.47707794000000014</v>
      </c>
      <c r="AQ174" s="30">
        <v>0.53569259999999974</v>
      </c>
      <c r="AR174" s="30">
        <v>0.57460896000000006</v>
      </c>
      <c r="AS174" s="30">
        <v>0.54798930000000001</v>
      </c>
      <c r="AT174" s="30">
        <v>0.54723239999999995</v>
      </c>
      <c r="AU174" s="30">
        <v>0.50682635999999981</v>
      </c>
      <c r="AV174" s="30">
        <v>0.49823387999999996</v>
      </c>
      <c r="AW174" s="30">
        <v>0.49707989999999985</v>
      </c>
      <c r="AX174" s="31">
        <v>0.49206132000000025</v>
      </c>
      <c r="AZ174" s="39">
        <f t="array" ref="AZ174">SUM(IF(YEAR($C$5:$AX$5)=AZ$5,$C174:$AX174))</f>
        <v>5.9396759999999995</v>
      </c>
      <c r="BA174" s="30">
        <f t="array" ref="BA174">SUM(IF(YEAR($C$5:$AX$5)=BA$5,$C174:$AX174))</f>
        <v>5.9396759999999995</v>
      </c>
      <c r="BB174" s="30">
        <f t="array" ref="BB174">SUM(IF(YEAR($C$5:$AX$5)=BB$5,$C174:$AX174))</f>
        <v>5.9539230000000005</v>
      </c>
      <c r="BC174" s="31">
        <f t="array" ref="BC174">SUM(IF(YEAR($C$5:$AX$5)=BC$5,$C174:$AX174))</f>
        <v>5.9396759999999995</v>
      </c>
      <c r="BE174" s="39">
        <f t="shared" si="20"/>
        <v>5.9396759999999995</v>
      </c>
      <c r="BF174" s="30">
        <f t="shared" si="21"/>
        <v>5.9539229999999996</v>
      </c>
      <c r="BG174" s="31">
        <f t="shared" si="22"/>
        <v>5.9396759999999995</v>
      </c>
    </row>
    <row r="175" spans="2:59">
      <c r="B175" s="17">
        <v>56690</v>
      </c>
      <c r="C175" s="30">
        <v>0.63639071999999997</v>
      </c>
      <c r="D175" s="30">
        <v>0.56132909999999991</v>
      </c>
      <c r="E175" s="30">
        <v>0.64345787999999993</v>
      </c>
      <c r="F175" s="30">
        <v>0.61372817999999996</v>
      </c>
      <c r="G175" s="30">
        <v>0.60719471999999997</v>
      </c>
      <c r="H175" s="30">
        <v>0.63380915999999998</v>
      </c>
      <c r="I175" s="30">
        <v>0.65543760000000006</v>
      </c>
      <c r="J175" s="30">
        <v>0.65840939999999981</v>
      </c>
      <c r="K175" s="30">
        <v>0.60648713999999981</v>
      </c>
      <c r="L175" s="30">
        <v>0.58562621999999998</v>
      </c>
      <c r="M175" s="30">
        <v>0.63499067999999981</v>
      </c>
      <c r="N175" s="30">
        <v>0.68520816000000007</v>
      </c>
      <c r="O175" s="30">
        <v>0.63639071999999997</v>
      </c>
      <c r="P175" s="30">
        <v>0.56132909999999991</v>
      </c>
      <c r="Q175" s="30">
        <v>0.64345787999999993</v>
      </c>
      <c r="R175" s="30">
        <v>0.61372817999999996</v>
      </c>
      <c r="S175" s="30">
        <v>0.60719471999999997</v>
      </c>
      <c r="T175" s="30">
        <v>0.63380915999999998</v>
      </c>
      <c r="U175" s="30">
        <v>0.65543760000000006</v>
      </c>
      <c r="V175" s="30">
        <v>0.65840939999999981</v>
      </c>
      <c r="W175" s="30">
        <v>0.60648713999999981</v>
      </c>
      <c r="X175" s="30">
        <v>0.58562621999999998</v>
      </c>
      <c r="Y175" s="30">
        <v>0.63499067999999981</v>
      </c>
      <c r="Z175" s="30">
        <v>0.68520816000000007</v>
      </c>
      <c r="AA175" s="30">
        <v>0.63639071999999997</v>
      </c>
      <c r="AB175" s="30">
        <v>0.58137660000000013</v>
      </c>
      <c r="AC175" s="30">
        <v>0.64345787999999993</v>
      </c>
      <c r="AD175" s="30">
        <v>0.61372817999999996</v>
      </c>
      <c r="AE175" s="30">
        <v>0.60719471999999997</v>
      </c>
      <c r="AF175" s="30">
        <v>0.63380915999999998</v>
      </c>
      <c r="AG175" s="30">
        <v>0.65543760000000006</v>
      </c>
      <c r="AH175" s="30">
        <v>0.65840939999999981</v>
      </c>
      <c r="AI175" s="30">
        <v>0.60648713999999981</v>
      </c>
      <c r="AJ175" s="30">
        <v>0.58562621999999998</v>
      </c>
      <c r="AK175" s="30">
        <v>0.63499067999999981</v>
      </c>
      <c r="AL175" s="30">
        <v>0.68520816000000007</v>
      </c>
      <c r="AM175" s="30">
        <v>0.63639071999999997</v>
      </c>
      <c r="AN175" s="30">
        <v>0.56132909999999991</v>
      </c>
      <c r="AO175" s="30">
        <v>0.64345787999999993</v>
      </c>
      <c r="AP175" s="30">
        <v>0.61372817999999996</v>
      </c>
      <c r="AQ175" s="30">
        <v>0.60719471999999997</v>
      </c>
      <c r="AR175" s="30">
        <v>0.63380915999999998</v>
      </c>
      <c r="AS175" s="30">
        <v>0.65543760000000006</v>
      </c>
      <c r="AT175" s="30">
        <v>0.65840939999999981</v>
      </c>
      <c r="AU175" s="30">
        <v>0.60648713999999981</v>
      </c>
      <c r="AV175" s="30">
        <v>0.58562621999999998</v>
      </c>
      <c r="AW175" s="30">
        <v>0.63499067999999981</v>
      </c>
      <c r="AX175" s="31">
        <v>0.68520816000000007</v>
      </c>
      <c r="AZ175" s="39">
        <f t="array" ref="AZ175">SUM(IF(YEAR($C$5:$AX$5)=AZ$5,$C175:$AX175))</f>
        <v>7.5220689599999986</v>
      </c>
      <c r="BA175" s="30">
        <f t="array" ref="BA175">SUM(IF(YEAR($C$5:$AX$5)=BA$5,$C175:$AX175))</f>
        <v>7.5220689599999986</v>
      </c>
      <c r="BB175" s="30">
        <f t="array" ref="BB175">SUM(IF(YEAR($C$5:$AX$5)=BB$5,$C175:$AX175))</f>
        <v>7.542116459999999</v>
      </c>
      <c r="BC175" s="31">
        <f t="array" ref="BC175">SUM(IF(YEAR($C$5:$AX$5)=BC$5,$C175:$AX175))</f>
        <v>7.5220689599999986</v>
      </c>
      <c r="BE175" s="39">
        <f t="shared" si="20"/>
        <v>7.5220689599999986</v>
      </c>
      <c r="BF175" s="30">
        <f t="shared" si="21"/>
        <v>7.542116459999999</v>
      </c>
      <c r="BG175" s="31">
        <f t="shared" si="22"/>
        <v>7.5220689599999986</v>
      </c>
    </row>
    <row r="176" spans="2:59">
      <c r="B176" s="17">
        <v>56701</v>
      </c>
      <c r="C176" s="30">
        <v>2.3738559999999999E-2</v>
      </c>
      <c r="D176" s="30">
        <v>2.2961268E-2</v>
      </c>
      <c r="E176" s="30">
        <v>2.8064120000000001E-2</v>
      </c>
      <c r="F176" s="30">
        <v>2.5284464E-2</v>
      </c>
      <c r="G176" s="30">
        <v>2.9587728000000001E-2</v>
      </c>
      <c r="H176" s="30">
        <v>3.1683620000000003E-2</v>
      </c>
      <c r="I176" s="30">
        <v>4.2140759999999999E-2</v>
      </c>
      <c r="J176" s="30">
        <v>3.7748320000000002E-2</v>
      </c>
      <c r="K176" s="30">
        <v>3.5332848E-2</v>
      </c>
      <c r="L176" s="30">
        <v>3.0316088000000001E-2</v>
      </c>
      <c r="M176" s="30">
        <v>2.8168171999999998E-2</v>
      </c>
      <c r="N176" s="30">
        <v>2.7863452E-2</v>
      </c>
      <c r="O176" s="30">
        <v>2.3738559999999999E-2</v>
      </c>
      <c r="P176" s="30">
        <v>2.2961268E-2</v>
      </c>
      <c r="Q176" s="30">
        <v>2.8064120000000001E-2</v>
      </c>
      <c r="R176" s="30">
        <v>2.5284464E-2</v>
      </c>
      <c r="S176" s="30">
        <v>2.9587728000000001E-2</v>
      </c>
      <c r="T176" s="30">
        <v>3.1683620000000003E-2</v>
      </c>
      <c r="U176" s="30">
        <v>4.2140759999999999E-2</v>
      </c>
      <c r="V176" s="30">
        <v>3.7748320000000002E-2</v>
      </c>
      <c r="W176" s="30">
        <v>3.5332848E-2</v>
      </c>
      <c r="X176" s="30">
        <v>3.0316088000000001E-2</v>
      </c>
      <c r="Y176" s="30">
        <v>2.8168171999999998E-2</v>
      </c>
      <c r="Z176" s="30">
        <v>2.7863452E-2</v>
      </c>
      <c r="AA176" s="30">
        <v>2.3738559999999999E-2</v>
      </c>
      <c r="AB176" s="30">
        <v>2.3781311999999999E-2</v>
      </c>
      <c r="AC176" s="30">
        <v>2.8064120000000001E-2</v>
      </c>
      <c r="AD176" s="30">
        <v>2.5284464E-2</v>
      </c>
      <c r="AE176" s="30">
        <v>2.9587728000000001E-2</v>
      </c>
      <c r="AF176" s="30">
        <v>3.1683620000000003E-2</v>
      </c>
      <c r="AG176" s="30">
        <v>4.2140759999999999E-2</v>
      </c>
      <c r="AH176" s="30">
        <v>3.7748320000000002E-2</v>
      </c>
      <c r="AI176" s="30">
        <v>3.5332848E-2</v>
      </c>
      <c r="AJ176" s="30">
        <v>3.0316088000000001E-2</v>
      </c>
      <c r="AK176" s="30">
        <v>2.8168171999999998E-2</v>
      </c>
      <c r="AL176" s="30">
        <v>2.7863452E-2</v>
      </c>
      <c r="AM176" s="30">
        <v>2.3738559999999999E-2</v>
      </c>
      <c r="AN176" s="30">
        <v>2.2961268E-2</v>
      </c>
      <c r="AO176" s="30">
        <v>2.8064120000000001E-2</v>
      </c>
      <c r="AP176" s="30">
        <v>2.5284464E-2</v>
      </c>
      <c r="AQ176" s="30">
        <v>2.9587728000000001E-2</v>
      </c>
      <c r="AR176" s="30">
        <v>3.1683620000000003E-2</v>
      </c>
      <c r="AS176" s="30">
        <v>4.2140759999999999E-2</v>
      </c>
      <c r="AT176" s="30">
        <v>3.7748320000000002E-2</v>
      </c>
      <c r="AU176" s="30">
        <v>3.5332848E-2</v>
      </c>
      <c r="AV176" s="30">
        <v>3.0316088000000001E-2</v>
      </c>
      <c r="AW176" s="30">
        <v>2.8168171999999998E-2</v>
      </c>
      <c r="AX176" s="31">
        <v>2.7863452E-2</v>
      </c>
      <c r="AZ176" s="39">
        <f t="array" ref="AZ176">SUM(IF(YEAR($C$5:$AX$5)=AZ$5,$C176:$AX176))</f>
        <v>0.36288940000000003</v>
      </c>
      <c r="BA176" s="30">
        <f t="array" ref="BA176">SUM(IF(YEAR($C$5:$AX$5)=BA$5,$C176:$AX176))</f>
        <v>0.36288940000000003</v>
      </c>
      <c r="BB176" s="30">
        <f t="array" ref="BB176">SUM(IF(YEAR($C$5:$AX$5)=BB$5,$C176:$AX176))</f>
        <v>0.36370944400000005</v>
      </c>
      <c r="BC176" s="31">
        <f t="array" ref="BC176">SUM(IF(YEAR($C$5:$AX$5)=BC$5,$C176:$AX176))</f>
        <v>0.36288940000000003</v>
      </c>
      <c r="BE176" s="39">
        <f t="shared" si="20"/>
        <v>0.36288939999999997</v>
      </c>
      <c r="BF176" s="30">
        <f t="shared" si="21"/>
        <v>0.36370944399999999</v>
      </c>
      <c r="BG176" s="31">
        <f t="shared" si="22"/>
        <v>0.36288939999999997</v>
      </c>
    </row>
    <row r="177" spans="2:59">
      <c r="B177" s="17">
        <v>56846</v>
      </c>
      <c r="C177" s="30">
        <v>5.2362979999999997</v>
      </c>
      <c r="D177" s="30">
        <v>4.7618010000000002</v>
      </c>
      <c r="E177" s="30">
        <v>6.6906239999999997</v>
      </c>
      <c r="F177" s="30">
        <v>6.1059780000000003</v>
      </c>
      <c r="G177" s="30">
        <v>6.3895470000000003</v>
      </c>
      <c r="H177" s="30">
        <v>8.9369209999999999</v>
      </c>
      <c r="I177" s="30">
        <v>10.084860000000001</v>
      </c>
      <c r="J177" s="30">
        <v>10.157109999999999</v>
      </c>
      <c r="K177" s="30">
        <v>8.2201819999999994</v>
      </c>
      <c r="L177" s="30">
        <v>7.3378069999999997</v>
      </c>
      <c r="M177" s="30">
        <v>7.4095620000000002</v>
      </c>
      <c r="N177" s="30">
        <v>7.4153900000000004</v>
      </c>
      <c r="O177" s="30">
        <v>6.6007610000000003</v>
      </c>
      <c r="P177" s="30">
        <v>5.5482570000000004</v>
      </c>
      <c r="Q177" s="30">
        <v>8.0231589999999997</v>
      </c>
      <c r="R177" s="30">
        <v>6.7869080000000004</v>
      </c>
      <c r="S177" s="30">
        <v>7.0546579999999999</v>
      </c>
      <c r="T177" s="30">
        <v>9.3760060000000003</v>
      </c>
      <c r="U177" s="30">
        <v>10.810079999999999</v>
      </c>
      <c r="V177" s="30">
        <v>10.773619999999999</v>
      </c>
      <c r="W177" s="30">
        <v>8.4041969999999999</v>
      </c>
      <c r="X177" s="30">
        <v>7.6356820000000001</v>
      </c>
      <c r="Y177" s="30">
        <v>8.1259969999999999</v>
      </c>
      <c r="Z177" s="30">
        <v>8.8852229999999999</v>
      </c>
      <c r="AA177" s="30">
        <v>6.4101990000000004</v>
      </c>
      <c r="AB177" s="30">
        <v>5.9569470000000004</v>
      </c>
      <c r="AC177" s="30">
        <v>7.4343310000000002</v>
      </c>
      <c r="AD177" s="30">
        <v>6.3893979999999999</v>
      </c>
      <c r="AE177" s="30">
        <v>6.4289560000000003</v>
      </c>
      <c r="AF177" s="30">
        <v>8.7300219999999999</v>
      </c>
      <c r="AG177" s="30">
        <v>10.40686</v>
      </c>
      <c r="AH177" s="30">
        <v>10.51</v>
      </c>
      <c r="AI177" s="30">
        <v>8.3955660000000005</v>
      </c>
      <c r="AJ177" s="30">
        <v>7.5931100000000002</v>
      </c>
      <c r="AK177" s="30">
        <v>7.7993309999999996</v>
      </c>
      <c r="AL177" s="30">
        <v>9.2146650000000001</v>
      </c>
      <c r="AM177" s="30">
        <v>8.4159360000000003</v>
      </c>
      <c r="AN177" s="30">
        <v>7.383324</v>
      </c>
      <c r="AO177" s="30">
        <v>8.7696330000000007</v>
      </c>
      <c r="AP177" s="30">
        <v>7.6072410000000001</v>
      </c>
      <c r="AQ177" s="30">
        <v>7.3879080000000004</v>
      </c>
      <c r="AR177" s="30">
        <v>9.6401599999999998</v>
      </c>
      <c r="AS177" s="30">
        <v>11.40836</v>
      </c>
      <c r="AT177" s="30">
        <v>11.560460000000001</v>
      </c>
      <c r="AU177" s="30">
        <v>9.1747069999999997</v>
      </c>
      <c r="AV177" s="30">
        <v>7.9226000000000001</v>
      </c>
      <c r="AW177" s="30">
        <v>8.5323840000000004</v>
      </c>
      <c r="AX177" s="31">
        <v>10.25173</v>
      </c>
      <c r="AZ177" s="39">
        <f t="array" ref="AZ177">SUM(IF(YEAR($C$5:$AX$5)=AZ$5,$C177:$AX177))</f>
        <v>88.746079999999992</v>
      </c>
      <c r="BA177" s="30">
        <f t="array" ref="BA177">SUM(IF(YEAR($C$5:$AX$5)=BA$5,$C177:$AX177))</f>
        <v>98.024547999999996</v>
      </c>
      <c r="BB177" s="30">
        <f t="array" ref="BB177">SUM(IF(YEAR($C$5:$AX$5)=BB$5,$C177:$AX177))</f>
        <v>95.269384999999986</v>
      </c>
      <c r="BC177" s="31">
        <f t="array" ref="BC177">SUM(IF(YEAR($C$5:$AX$5)=BC$5,$C177:$AX177))</f>
        <v>108.05444300000001</v>
      </c>
      <c r="BE177" s="39">
        <f t="shared" si="20"/>
        <v>93.575575000000015</v>
      </c>
      <c r="BF177" s="30">
        <f t="shared" si="21"/>
        <v>96.630635999999996</v>
      </c>
      <c r="BG177" s="31">
        <f t="shared" si="22"/>
        <v>102.21359600000001</v>
      </c>
    </row>
    <row r="178" spans="2:59">
      <c r="B178" s="17">
        <v>56850</v>
      </c>
      <c r="C178" s="30">
        <v>0.44142619999999999</v>
      </c>
      <c r="D178" s="30">
        <v>0.3893606</v>
      </c>
      <c r="E178" s="30">
        <v>0.44632820000000001</v>
      </c>
      <c r="F178" s="30">
        <v>0.42570659999999999</v>
      </c>
      <c r="G178" s="30">
        <v>0.42117460000000001</v>
      </c>
      <c r="H178" s="30">
        <v>0.43963540000000001</v>
      </c>
      <c r="I178" s="30">
        <v>0.45463799999999999</v>
      </c>
      <c r="J178" s="30">
        <v>0.45669920000000003</v>
      </c>
      <c r="K178" s="30">
        <v>0.4206838</v>
      </c>
      <c r="L178" s="30">
        <v>0.40621400000000002</v>
      </c>
      <c r="M178" s="30">
        <v>0.44045519999999999</v>
      </c>
      <c r="N178" s="30">
        <v>0.47528799999999999</v>
      </c>
      <c r="O178" s="30">
        <v>0.44142619999999999</v>
      </c>
      <c r="P178" s="30">
        <v>0.3893606</v>
      </c>
      <c r="Q178" s="30">
        <v>0.44632820000000001</v>
      </c>
      <c r="R178" s="30">
        <v>0.42570659999999999</v>
      </c>
      <c r="S178" s="30">
        <v>0.42117460000000001</v>
      </c>
      <c r="T178" s="30">
        <v>0.43963540000000001</v>
      </c>
      <c r="U178" s="30">
        <v>0.45463799999999999</v>
      </c>
      <c r="V178" s="30">
        <v>0.45669920000000003</v>
      </c>
      <c r="W178" s="30">
        <v>0.4206838</v>
      </c>
      <c r="X178" s="30">
        <v>0.40621400000000002</v>
      </c>
      <c r="Y178" s="30">
        <v>0.44045519999999999</v>
      </c>
      <c r="Z178" s="30">
        <v>0.47528799999999999</v>
      </c>
      <c r="AA178" s="30">
        <v>0.44142619999999999</v>
      </c>
      <c r="AB178" s="30">
        <v>0.40326640000000002</v>
      </c>
      <c r="AC178" s="30">
        <v>0.44632820000000001</v>
      </c>
      <c r="AD178" s="30">
        <v>0.42570659999999999</v>
      </c>
      <c r="AE178" s="30">
        <v>0.42117480000000002</v>
      </c>
      <c r="AF178" s="30">
        <v>0.43963540000000001</v>
      </c>
      <c r="AG178" s="30">
        <v>0.45463799999999999</v>
      </c>
      <c r="AH178" s="30">
        <v>0.45669920000000003</v>
      </c>
      <c r="AI178" s="30">
        <v>0.4206838</v>
      </c>
      <c r="AJ178" s="30">
        <v>0.40621400000000002</v>
      </c>
      <c r="AK178" s="30">
        <v>0.44045519999999999</v>
      </c>
      <c r="AL178" s="30">
        <v>0.47528799999999999</v>
      </c>
      <c r="AM178" s="30">
        <v>0.44142619999999999</v>
      </c>
      <c r="AN178" s="30">
        <v>0.3893606</v>
      </c>
      <c r="AO178" s="30">
        <v>0.44632820000000001</v>
      </c>
      <c r="AP178" s="30">
        <v>0.42570659999999999</v>
      </c>
      <c r="AQ178" s="30">
        <v>0.42117480000000002</v>
      </c>
      <c r="AR178" s="30">
        <v>0.43963540000000001</v>
      </c>
      <c r="AS178" s="30">
        <v>0.45463799999999999</v>
      </c>
      <c r="AT178" s="30">
        <v>0.45669920000000003</v>
      </c>
      <c r="AU178" s="30">
        <v>0.4206838</v>
      </c>
      <c r="AV178" s="30">
        <v>0.40621400000000002</v>
      </c>
      <c r="AW178" s="30">
        <v>0.44045519999999999</v>
      </c>
      <c r="AX178" s="31">
        <v>0.47528799999999999</v>
      </c>
      <c r="AZ178" s="39">
        <f t="array" ref="AZ178">SUM(IF(YEAR($C$5:$AX$5)=AZ$5,$C178:$AX178))</f>
        <v>5.2176098</v>
      </c>
      <c r="BA178" s="30">
        <f t="array" ref="BA178">SUM(IF(YEAR($C$5:$AX$5)=BA$5,$C178:$AX178))</f>
        <v>5.2176098</v>
      </c>
      <c r="BB178" s="30">
        <f t="array" ref="BB178">SUM(IF(YEAR($C$5:$AX$5)=BB$5,$C178:$AX178))</f>
        <v>5.2315158000000004</v>
      </c>
      <c r="BC178" s="31">
        <f t="array" ref="BC178">SUM(IF(YEAR($C$5:$AX$5)=BC$5,$C178:$AX178))</f>
        <v>5.2176100000000005</v>
      </c>
      <c r="BE178" s="39">
        <f t="shared" si="20"/>
        <v>5.2176097999999991</v>
      </c>
      <c r="BF178" s="30">
        <f t="shared" si="21"/>
        <v>5.2315158000000004</v>
      </c>
      <c r="BG178" s="31">
        <f t="shared" si="22"/>
        <v>5.2176099999999996</v>
      </c>
    </row>
    <row r="179" spans="2:59">
      <c r="B179" s="17">
        <v>56873</v>
      </c>
      <c r="C179" s="30">
        <v>0.25231924999999999</v>
      </c>
      <c r="D179" s="30">
        <v>0.22255849</v>
      </c>
      <c r="E179" s="30">
        <v>0.25512118</v>
      </c>
      <c r="F179" s="30">
        <v>0.24333382000000001</v>
      </c>
      <c r="G179" s="30">
        <v>0.24074336000000002</v>
      </c>
      <c r="H179" s="30">
        <v>0.25129555000000003</v>
      </c>
      <c r="I179" s="30">
        <v>0.25987100000000002</v>
      </c>
      <c r="J179" s="30">
        <v>0.26104927999999999</v>
      </c>
      <c r="K179" s="30">
        <v>0.24046286</v>
      </c>
      <c r="L179" s="30">
        <v>0.23219192999999999</v>
      </c>
      <c r="M179" s="30">
        <v>0.25176411999999998</v>
      </c>
      <c r="N179" s="30">
        <v>0.27167458999999999</v>
      </c>
      <c r="O179" s="30">
        <v>0.25231924999999999</v>
      </c>
      <c r="P179" s="30">
        <v>0.22255849</v>
      </c>
      <c r="Q179" s="30">
        <v>0.25512118</v>
      </c>
      <c r="R179" s="30">
        <v>0.24333382000000001</v>
      </c>
      <c r="S179" s="30">
        <v>0.24074347000000001</v>
      </c>
      <c r="T179" s="30">
        <v>0.25129555000000003</v>
      </c>
      <c r="U179" s="30">
        <v>0.25987100000000002</v>
      </c>
      <c r="V179" s="30">
        <v>0.26104927999999999</v>
      </c>
      <c r="W179" s="30">
        <v>0.24046286</v>
      </c>
      <c r="X179" s="30">
        <v>0.23219192999999999</v>
      </c>
      <c r="Y179" s="30">
        <v>0.25176411999999998</v>
      </c>
      <c r="Z179" s="30">
        <v>0.27167458999999999</v>
      </c>
      <c r="AA179" s="30">
        <v>0.25231924999999999</v>
      </c>
      <c r="AB179" s="30">
        <v>0.23050695999999998</v>
      </c>
      <c r="AC179" s="30">
        <v>0.25512118</v>
      </c>
      <c r="AD179" s="30">
        <v>0.24333382000000001</v>
      </c>
      <c r="AE179" s="30">
        <v>0.24074347000000001</v>
      </c>
      <c r="AF179" s="30">
        <v>0.25129555000000003</v>
      </c>
      <c r="AG179" s="30">
        <v>0.25987100000000002</v>
      </c>
      <c r="AH179" s="30">
        <v>0.26104927999999999</v>
      </c>
      <c r="AI179" s="30">
        <v>0.24046286</v>
      </c>
      <c r="AJ179" s="30">
        <v>0.23219192999999999</v>
      </c>
      <c r="AK179" s="30">
        <v>0.25176411999999998</v>
      </c>
      <c r="AL179" s="30">
        <v>0.27167458999999999</v>
      </c>
      <c r="AM179" s="30">
        <v>0.25231924999999999</v>
      </c>
      <c r="AN179" s="30">
        <v>0.22255849</v>
      </c>
      <c r="AO179" s="30">
        <v>0.25512118</v>
      </c>
      <c r="AP179" s="30">
        <v>0.24333382000000001</v>
      </c>
      <c r="AQ179" s="30">
        <v>0.24074348000000001</v>
      </c>
      <c r="AR179" s="30">
        <v>0.25129555000000003</v>
      </c>
      <c r="AS179" s="30">
        <v>0.25987100000000002</v>
      </c>
      <c r="AT179" s="30">
        <v>0.26104927999999999</v>
      </c>
      <c r="AU179" s="30">
        <v>0.24046287</v>
      </c>
      <c r="AV179" s="30">
        <v>0.23219192999999999</v>
      </c>
      <c r="AW179" s="30">
        <v>0.25176411999999998</v>
      </c>
      <c r="AX179" s="31">
        <v>0.27167458999999999</v>
      </c>
      <c r="AZ179" s="39">
        <f t="array" ref="AZ179">SUM(IF(YEAR($C$5:$AX$5)=AZ$5,$C179:$AX179))</f>
        <v>2.9823854299999994</v>
      </c>
      <c r="BA179" s="30">
        <f t="array" ref="BA179">SUM(IF(YEAR($C$5:$AX$5)=BA$5,$C179:$AX179))</f>
        <v>2.9823855399999997</v>
      </c>
      <c r="BB179" s="30">
        <f t="array" ref="BB179">SUM(IF(YEAR($C$5:$AX$5)=BB$5,$C179:$AX179))</f>
        <v>2.9903340099999998</v>
      </c>
      <c r="BC179" s="31">
        <f t="array" ref="BC179">SUM(IF(YEAR($C$5:$AX$5)=BC$5,$C179:$AX179))</f>
        <v>2.9823855599999995</v>
      </c>
      <c r="BE179" s="39">
        <f t="shared" si="20"/>
        <v>2.9823855400000001</v>
      </c>
      <c r="BF179" s="30">
        <f t="shared" si="21"/>
        <v>2.9903340100000002</v>
      </c>
      <c r="BG179" s="31">
        <f t="shared" si="22"/>
        <v>2.9823855500000001</v>
      </c>
    </row>
    <row r="180" spans="2:59">
      <c r="B180" s="17">
        <v>56884</v>
      </c>
      <c r="C180" s="30">
        <v>0.53645880000000001</v>
      </c>
      <c r="D180" s="30">
        <v>0.47588429999999998</v>
      </c>
      <c r="E180" s="30">
        <v>0.52493639999999997</v>
      </c>
      <c r="F180" s="30">
        <v>0.51719910000000002</v>
      </c>
      <c r="G180" s="30">
        <v>0.53888219999999998</v>
      </c>
      <c r="H180" s="30">
        <v>0.55846829999999992</v>
      </c>
      <c r="I180" s="30">
        <v>0.56347020000000003</v>
      </c>
      <c r="J180" s="30">
        <v>0.57417689999999999</v>
      </c>
      <c r="K180" s="30">
        <v>0.55673010000000001</v>
      </c>
      <c r="L180" s="30">
        <v>0.56520270000000006</v>
      </c>
      <c r="M180" s="30">
        <v>0.52711320000000006</v>
      </c>
      <c r="N180" s="30">
        <v>0.59059259999999991</v>
      </c>
      <c r="O180" s="30">
        <v>0.53645880000000001</v>
      </c>
      <c r="P180" s="30">
        <v>0.47588429999999998</v>
      </c>
      <c r="Q180" s="30">
        <v>0.52493639999999997</v>
      </c>
      <c r="R180" s="30">
        <v>0.51719910000000002</v>
      </c>
      <c r="S180" s="30">
        <v>0.53888219999999998</v>
      </c>
      <c r="T180" s="30">
        <v>0.55846829999999992</v>
      </c>
      <c r="U180" s="30">
        <v>0.56347020000000003</v>
      </c>
      <c r="V180" s="30">
        <v>0.57417689999999999</v>
      </c>
      <c r="W180" s="30">
        <v>0.55673010000000001</v>
      </c>
      <c r="X180" s="30">
        <v>0.56520270000000006</v>
      </c>
      <c r="Y180" s="30">
        <v>0.52711320000000006</v>
      </c>
      <c r="Z180" s="30">
        <v>0.59059259999999991</v>
      </c>
      <c r="AA180" s="30">
        <v>0.53645880000000001</v>
      </c>
      <c r="AB180" s="30">
        <v>0.49288019999999999</v>
      </c>
      <c r="AC180" s="30">
        <v>0.52493639999999997</v>
      </c>
      <c r="AD180" s="30">
        <v>0.51719910000000002</v>
      </c>
      <c r="AE180" s="30">
        <v>0.53888219999999998</v>
      </c>
      <c r="AF180" s="30">
        <v>0.55846829999999992</v>
      </c>
      <c r="AG180" s="30">
        <v>0.56347020000000003</v>
      </c>
      <c r="AH180" s="30">
        <v>0.57417689999999999</v>
      </c>
      <c r="AI180" s="30">
        <v>0.55673010000000001</v>
      </c>
      <c r="AJ180" s="30">
        <v>0.56520270000000006</v>
      </c>
      <c r="AK180" s="30">
        <v>0.52711320000000006</v>
      </c>
      <c r="AL180" s="30">
        <v>0.59059259999999991</v>
      </c>
      <c r="AM180" s="30">
        <v>0.53645880000000001</v>
      </c>
      <c r="AN180" s="30">
        <v>0.47588429999999998</v>
      </c>
      <c r="AO180" s="30">
        <v>0.52493639999999997</v>
      </c>
      <c r="AP180" s="30">
        <v>0.51719910000000002</v>
      </c>
      <c r="AQ180" s="30">
        <v>0.53888219999999998</v>
      </c>
      <c r="AR180" s="30">
        <v>0.55846829999999992</v>
      </c>
      <c r="AS180" s="30">
        <v>0.56347020000000003</v>
      </c>
      <c r="AT180" s="30">
        <v>0.57417689999999999</v>
      </c>
      <c r="AU180" s="30">
        <v>0.55673010000000001</v>
      </c>
      <c r="AV180" s="30">
        <v>0.56520270000000006</v>
      </c>
      <c r="AW180" s="30">
        <v>0.52711320000000006</v>
      </c>
      <c r="AX180" s="31">
        <v>0.59059259999999991</v>
      </c>
      <c r="AZ180" s="39">
        <f t="array" ref="AZ180">SUM(IF(YEAR($C$5:$AX$5)=AZ$5,$C180:$AX180))</f>
        <v>6.5291148000000012</v>
      </c>
      <c r="BA180" s="30">
        <f t="array" ref="BA180">SUM(IF(YEAR($C$5:$AX$5)=BA$5,$C180:$AX180))</f>
        <v>6.5291148000000012</v>
      </c>
      <c r="BB180" s="30">
        <f t="array" ref="BB180">SUM(IF(YEAR($C$5:$AX$5)=BB$5,$C180:$AX180))</f>
        <v>6.5461107000000007</v>
      </c>
      <c r="BC180" s="31">
        <f t="array" ref="BC180">SUM(IF(YEAR($C$5:$AX$5)=BC$5,$C180:$AX180))</f>
        <v>6.5291148000000012</v>
      </c>
      <c r="BE180" s="39">
        <f t="shared" si="20"/>
        <v>6.5291147999999994</v>
      </c>
      <c r="BF180" s="30">
        <f t="shared" si="21"/>
        <v>6.5461106999999998</v>
      </c>
      <c r="BG180" s="31">
        <f t="shared" si="22"/>
        <v>6.5291147999999994</v>
      </c>
    </row>
    <row r="181" spans="2:59">
      <c r="B181" s="17">
        <v>56887</v>
      </c>
      <c r="C181" s="30">
        <v>0.73089839999999995</v>
      </c>
      <c r="D181" s="30">
        <v>0.64468959999999997</v>
      </c>
      <c r="E181" s="30">
        <v>0.73901479999999997</v>
      </c>
      <c r="F181" s="30">
        <v>0.70487</v>
      </c>
      <c r="G181" s="30">
        <v>0.69736640000000005</v>
      </c>
      <c r="H181" s="30">
        <v>0.72793319999999995</v>
      </c>
      <c r="I181" s="30">
        <v>0.75277360000000004</v>
      </c>
      <c r="J181" s="30">
        <v>0.75618680000000005</v>
      </c>
      <c r="K181" s="30">
        <v>0.69655400000000001</v>
      </c>
      <c r="L181" s="30">
        <v>0.67259519999999995</v>
      </c>
      <c r="M181" s="30">
        <v>0.72929040000000001</v>
      </c>
      <c r="N181" s="30">
        <v>0.78696560000000004</v>
      </c>
      <c r="O181" s="30">
        <v>0.73089839999999995</v>
      </c>
      <c r="P181" s="30">
        <v>0.64468959999999997</v>
      </c>
      <c r="Q181" s="30">
        <v>0.73901479999999997</v>
      </c>
      <c r="R181" s="30">
        <v>0.70487</v>
      </c>
      <c r="S181" s="30">
        <v>0.69736640000000005</v>
      </c>
      <c r="T181" s="30">
        <v>0.72793319999999995</v>
      </c>
      <c r="U181" s="30">
        <v>0.75277360000000004</v>
      </c>
      <c r="V181" s="30">
        <v>0.75618680000000005</v>
      </c>
      <c r="W181" s="30">
        <v>0.69655400000000001</v>
      </c>
      <c r="X181" s="30">
        <v>0.67259519999999995</v>
      </c>
      <c r="Y181" s="30">
        <v>0.72929040000000001</v>
      </c>
      <c r="Z181" s="30">
        <v>0.78696560000000004</v>
      </c>
      <c r="AA181" s="30">
        <v>0.73089839999999995</v>
      </c>
      <c r="AB181" s="30">
        <v>0.66771440000000004</v>
      </c>
      <c r="AC181" s="30">
        <v>0.73901479999999997</v>
      </c>
      <c r="AD181" s="30">
        <v>0.70487040000000001</v>
      </c>
      <c r="AE181" s="30">
        <v>0.69736640000000005</v>
      </c>
      <c r="AF181" s="30">
        <v>0.72793319999999995</v>
      </c>
      <c r="AG181" s="30">
        <v>0.75277360000000004</v>
      </c>
      <c r="AH181" s="30">
        <v>0.75618680000000005</v>
      </c>
      <c r="AI181" s="30">
        <v>0.69655400000000001</v>
      </c>
      <c r="AJ181" s="30">
        <v>0.67259519999999995</v>
      </c>
      <c r="AK181" s="30">
        <v>0.72929040000000001</v>
      </c>
      <c r="AL181" s="30">
        <v>0.78696560000000004</v>
      </c>
      <c r="AM181" s="30">
        <v>0.73089839999999995</v>
      </c>
      <c r="AN181" s="30">
        <v>0.64468959999999997</v>
      </c>
      <c r="AO181" s="30">
        <v>0.73901479999999997</v>
      </c>
      <c r="AP181" s="30">
        <v>0.70487040000000001</v>
      </c>
      <c r="AQ181" s="30">
        <v>0.69736640000000005</v>
      </c>
      <c r="AR181" s="30">
        <v>0.72793319999999995</v>
      </c>
      <c r="AS181" s="30">
        <v>0.75277360000000004</v>
      </c>
      <c r="AT181" s="30">
        <v>0.75618680000000005</v>
      </c>
      <c r="AU181" s="30">
        <v>0.69655400000000001</v>
      </c>
      <c r="AV181" s="30">
        <v>0.67259519999999995</v>
      </c>
      <c r="AW181" s="30">
        <v>0.72929040000000001</v>
      </c>
      <c r="AX181" s="31">
        <v>0.78696560000000004</v>
      </c>
      <c r="AZ181" s="39">
        <f t="array" ref="AZ181">SUM(IF(YEAR($C$5:$AX$5)=AZ$5,$C181:$AX181))</f>
        <v>8.6391380000000009</v>
      </c>
      <c r="BA181" s="30">
        <f t="array" ref="BA181">SUM(IF(YEAR($C$5:$AX$5)=BA$5,$C181:$AX181))</f>
        <v>8.6391380000000009</v>
      </c>
      <c r="BB181" s="30">
        <f t="array" ref="BB181">SUM(IF(YEAR($C$5:$AX$5)=BB$5,$C181:$AX181))</f>
        <v>8.6621632000000002</v>
      </c>
      <c r="BC181" s="31">
        <f t="array" ref="BC181">SUM(IF(YEAR($C$5:$AX$5)=BC$5,$C181:$AX181))</f>
        <v>8.6391384000000002</v>
      </c>
      <c r="BE181" s="39">
        <f t="shared" si="20"/>
        <v>8.6391379999999991</v>
      </c>
      <c r="BF181" s="30">
        <f t="shared" si="21"/>
        <v>8.6621632000000002</v>
      </c>
      <c r="BG181" s="31">
        <f t="shared" si="22"/>
        <v>8.6391384000000002</v>
      </c>
    </row>
    <row r="182" spans="2:59">
      <c r="B182" s="17">
        <v>56890</v>
      </c>
      <c r="C182" s="30">
        <v>0.18536559999999999</v>
      </c>
      <c r="D182" s="30">
        <v>0.16350200000000001</v>
      </c>
      <c r="E182" s="30">
        <v>0.18742410000000001</v>
      </c>
      <c r="F182" s="30">
        <v>0.1787646</v>
      </c>
      <c r="G182" s="30">
        <v>0.1768615</v>
      </c>
      <c r="H182" s="30">
        <v>0.18461369999999999</v>
      </c>
      <c r="I182" s="30">
        <v>0.19091359999999999</v>
      </c>
      <c r="J182" s="30">
        <v>0.19177920000000001</v>
      </c>
      <c r="K182" s="30">
        <v>0.17665539999999999</v>
      </c>
      <c r="L182" s="30">
        <v>0.17057919999999999</v>
      </c>
      <c r="M182" s="30">
        <v>0.18495790000000001</v>
      </c>
      <c r="N182" s="30">
        <v>0.19958500000000001</v>
      </c>
      <c r="O182" s="30">
        <v>0.18536559999999999</v>
      </c>
      <c r="P182" s="30">
        <v>0.16350200000000001</v>
      </c>
      <c r="Q182" s="30">
        <v>0.18742410000000001</v>
      </c>
      <c r="R182" s="30">
        <v>0.1787646</v>
      </c>
      <c r="S182" s="30">
        <v>0.1768615</v>
      </c>
      <c r="T182" s="30">
        <v>0.18461369999999999</v>
      </c>
      <c r="U182" s="30">
        <v>0.19091359999999999</v>
      </c>
      <c r="V182" s="30">
        <v>0.19177920000000001</v>
      </c>
      <c r="W182" s="30">
        <v>0.17665539999999999</v>
      </c>
      <c r="X182" s="30">
        <v>0.17057919999999999</v>
      </c>
      <c r="Y182" s="30">
        <v>0.18495790000000001</v>
      </c>
      <c r="Z182" s="30">
        <v>0.19958500000000001</v>
      </c>
      <c r="AA182" s="30">
        <v>0.18536559999999999</v>
      </c>
      <c r="AB182" s="30">
        <v>0.1693414</v>
      </c>
      <c r="AC182" s="30">
        <v>0.18742410000000001</v>
      </c>
      <c r="AD182" s="30">
        <v>0.1787646</v>
      </c>
      <c r="AE182" s="30">
        <v>0.1768615</v>
      </c>
      <c r="AF182" s="30">
        <v>0.18461369999999999</v>
      </c>
      <c r="AG182" s="30">
        <v>0.19091359999999999</v>
      </c>
      <c r="AH182" s="30">
        <v>0.19177920000000001</v>
      </c>
      <c r="AI182" s="30">
        <v>0.17665539999999999</v>
      </c>
      <c r="AJ182" s="30">
        <v>0.17057919999999999</v>
      </c>
      <c r="AK182" s="30">
        <v>0.18495790000000001</v>
      </c>
      <c r="AL182" s="30">
        <v>0.19958509999999999</v>
      </c>
      <c r="AM182" s="30">
        <v>0.18536559999999999</v>
      </c>
      <c r="AN182" s="30">
        <v>0.16350200000000001</v>
      </c>
      <c r="AO182" s="30">
        <v>0.18742410000000001</v>
      </c>
      <c r="AP182" s="30">
        <v>0.1787646</v>
      </c>
      <c r="AQ182" s="30">
        <v>0.1768615</v>
      </c>
      <c r="AR182" s="30">
        <v>0.18461369999999999</v>
      </c>
      <c r="AS182" s="30">
        <v>0.19091359999999999</v>
      </c>
      <c r="AT182" s="30">
        <v>0.19177920000000001</v>
      </c>
      <c r="AU182" s="30">
        <v>0.17665539999999999</v>
      </c>
      <c r="AV182" s="30">
        <v>0.17057919999999999</v>
      </c>
      <c r="AW182" s="30">
        <v>0.18495790000000001</v>
      </c>
      <c r="AX182" s="31">
        <v>0.19958509999999999</v>
      </c>
      <c r="AZ182" s="39">
        <f t="array" ref="AZ182">SUM(IF(YEAR($C$5:$AX$5)=AZ$5,$C182:$AX182))</f>
        <v>2.1910018</v>
      </c>
      <c r="BA182" s="30">
        <f t="array" ref="BA182">SUM(IF(YEAR($C$5:$AX$5)=BA$5,$C182:$AX182))</f>
        <v>2.1910018</v>
      </c>
      <c r="BB182" s="30">
        <f t="array" ref="BB182">SUM(IF(YEAR($C$5:$AX$5)=BB$5,$C182:$AX182))</f>
        <v>2.1968413</v>
      </c>
      <c r="BC182" s="31">
        <f t="array" ref="BC182">SUM(IF(YEAR($C$5:$AX$5)=BC$5,$C182:$AX182))</f>
        <v>2.1910019000000003</v>
      </c>
      <c r="BE182" s="39">
        <f t="shared" si="20"/>
        <v>2.1910018000000004</v>
      </c>
      <c r="BF182" s="30">
        <f t="shared" si="21"/>
        <v>2.1968411999999997</v>
      </c>
      <c r="BG182" s="31">
        <f t="shared" si="22"/>
        <v>2.1910018999999998</v>
      </c>
    </row>
    <row r="183" spans="2:59">
      <c r="B183" s="17">
        <v>56911</v>
      </c>
      <c r="C183" s="30">
        <v>1.6643247999999999</v>
      </c>
      <c r="D183" s="30">
        <v>1.4680194</v>
      </c>
      <c r="E183" s="30">
        <v>1.6828072000000001</v>
      </c>
      <c r="F183" s="30">
        <v>1.6050557999999999</v>
      </c>
      <c r="G183" s="30">
        <v>1.5879692000000001</v>
      </c>
      <c r="H183" s="30">
        <v>1.6575732000000001</v>
      </c>
      <c r="I183" s="30">
        <v>1.7141371999999999</v>
      </c>
      <c r="J183" s="30">
        <v>1.7219092</v>
      </c>
      <c r="K183" s="30">
        <v>1.5861186</v>
      </c>
      <c r="L183" s="30">
        <v>1.5315626</v>
      </c>
      <c r="M183" s="30">
        <v>1.6606634</v>
      </c>
      <c r="N183" s="30">
        <v>1.791995</v>
      </c>
      <c r="O183" s="30">
        <v>1.6643247999999999</v>
      </c>
      <c r="P183" s="30">
        <v>1.4680194</v>
      </c>
      <c r="Q183" s="30">
        <v>1.6828072000000001</v>
      </c>
      <c r="R183" s="30">
        <v>1.6050557999999999</v>
      </c>
      <c r="S183" s="30">
        <v>1.5879694</v>
      </c>
      <c r="T183" s="30">
        <v>1.6575732000000001</v>
      </c>
      <c r="U183" s="30">
        <v>1.7141371999999999</v>
      </c>
      <c r="V183" s="30">
        <v>1.7219092</v>
      </c>
      <c r="W183" s="30">
        <v>1.5861187999999999</v>
      </c>
      <c r="X183" s="30">
        <v>1.5315626</v>
      </c>
      <c r="Y183" s="30">
        <v>1.6606634</v>
      </c>
      <c r="Z183" s="30">
        <v>1.791995</v>
      </c>
      <c r="AA183" s="30">
        <v>1.6643247999999999</v>
      </c>
      <c r="AB183" s="30">
        <v>1.5204485999999999</v>
      </c>
      <c r="AC183" s="30">
        <v>1.6828072000000001</v>
      </c>
      <c r="AD183" s="30">
        <v>1.6050557999999999</v>
      </c>
      <c r="AE183" s="30">
        <v>1.5879694</v>
      </c>
      <c r="AF183" s="30">
        <v>1.6575732000000001</v>
      </c>
      <c r="AG183" s="30">
        <v>1.7141371999999999</v>
      </c>
      <c r="AH183" s="30">
        <v>1.7219092</v>
      </c>
      <c r="AI183" s="30">
        <v>1.5861187999999999</v>
      </c>
      <c r="AJ183" s="30">
        <v>1.5315626</v>
      </c>
      <c r="AK183" s="30">
        <v>1.6606634</v>
      </c>
      <c r="AL183" s="30">
        <v>1.791995</v>
      </c>
      <c r="AM183" s="30">
        <v>1.6643247999999999</v>
      </c>
      <c r="AN183" s="30">
        <v>1.4680194</v>
      </c>
      <c r="AO183" s="30">
        <v>1.6828072000000001</v>
      </c>
      <c r="AP183" s="30">
        <v>1.6050557999999999</v>
      </c>
      <c r="AQ183" s="30">
        <v>1.5879694</v>
      </c>
      <c r="AR183" s="30">
        <v>1.6575732000000001</v>
      </c>
      <c r="AS183" s="30">
        <v>1.7141371999999999</v>
      </c>
      <c r="AT183" s="30">
        <v>1.7219092</v>
      </c>
      <c r="AU183" s="30">
        <v>1.5861187999999999</v>
      </c>
      <c r="AV183" s="30">
        <v>1.5315626</v>
      </c>
      <c r="AW183" s="30">
        <v>1.6606634</v>
      </c>
      <c r="AX183" s="31">
        <v>1.791995</v>
      </c>
      <c r="AZ183" s="39">
        <f t="array" ref="AZ183">SUM(IF(YEAR($C$5:$AX$5)=AZ$5,$C183:$AX183))</f>
        <v>19.672135600000001</v>
      </c>
      <c r="BA183" s="30">
        <f t="array" ref="BA183">SUM(IF(YEAR($C$5:$AX$5)=BA$5,$C183:$AX183))</f>
        <v>19.672135999999998</v>
      </c>
      <c r="BB183" s="30">
        <f t="array" ref="BB183">SUM(IF(YEAR($C$5:$AX$5)=BB$5,$C183:$AX183))</f>
        <v>19.724565200000001</v>
      </c>
      <c r="BC183" s="31">
        <f t="array" ref="BC183">SUM(IF(YEAR($C$5:$AX$5)=BC$5,$C183:$AX183))</f>
        <v>19.672135999999998</v>
      </c>
      <c r="BE183" s="39">
        <f t="shared" si="20"/>
        <v>19.672135799999996</v>
      </c>
      <c r="BF183" s="30">
        <f t="shared" si="21"/>
        <v>19.724565199999997</v>
      </c>
      <c r="BG183" s="31">
        <f t="shared" si="22"/>
        <v>19.672135999999995</v>
      </c>
    </row>
    <row r="184" spans="2:59">
      <c r="B184" s="17">
        <v>56957</v>
      </c>
      <c r="C184" s="30">
        <v>0.88808799999999999</v>
      </c>
      <c r="D184" s="30">
        <v>0.78333900000000001</v>
      </c>
      <c r="E184" s="30">
        <v>0.89795049999999998</v>
      </c>
      <c r="F184" s="30">
        <v>0.85646200000000006</v>
      </c>
      <c r="G184" s="30">
        <v>0.84734450000000006</v>
      </c>
      <c r="H184" s="30">
        <v>0.88448550000000004</v>
      </c>
      <c r="I184" s="30">
        <v>0.91466800000000004</v>
      </c>
      <c r="J184" s="30">
        <v>0.91881550000000001</v>
      </c>
      <c r="K184" s="30">
        <v>0.84635749999999998</v>
      </c>
      <c r="L184" s="30">
        <v>0.81724599999999992</v>
      </c>
      <c r="M184" s="30">
        <v>0.88613449999999994</v>
      </c>
      <c r="N184" s="30">
        <v>0.95621349999999994</v>
      </c>
      <c r="O184" s="30">
        <v>0.88808799999999999</v>
      </c>
      <c r="P184" s="30">
        <v>0.78333900000000001</v>
      </c>
      <c r="Q184" s="30">
        <v>0.89795049999999998</v>
      </c>
      <c r="R184" s="30">
        <v>0.85646200000000006</v>
      </c>
      <c r="S184" s="30">
        <v>0.84734500000000001</v>
      </c>
      <c r="T184" s="30">
        <v>0.88448550000000004</v>
      </c>
      <c r="U184" s="30">
        <v>0.91466800000000004</v>
      </c>
      <c r="V184" s="30">
        <v>0.91881550000000001</v>
      </c>
      <c r="W184" s="30">
        <v>0.84635749999999998</v>
      </c>
      <c r="X184" s="30">
        <v>0.81724599999999992</v>
      </c>
      <c r="Y184" s="30">
        <v>0.88613449999999994</v>
      </c>
      <c r="Z184" s="30">
        <v>0.95621349999999994</v>
      </c>
      <c r="AA184" s="30">
        <v>0.88808799999999999</v>
      </c>
      <c r="AB184" s="30">
        <v>0.81131549999999997</v>
      </c>
      <c r="AC184" s="30">
        <v>0.89795049999999998</v>
      </c>
      <c r="AD184" s="30">
        <v>0.85646200000000006</v>
      </c>
      <c r="AE184" s="30">
        <v>0.84734500000000001</v>
      </c>
      <c r="AF184" s="30">
        <v>0.88448550000000004</v>
      </c>
      <c r="AG184" s="30">
        <v>0.91466800000000004</v>
      </c>
      <c r="AH184" s="30">
        <v>0.91881550000000001</v>
      </c>
      <c r="AI184" s="30">
        <v>0.84635749999999998</v>
      </c>
      <c r="AJ184" s="30">
        <v>0.81724599999999992</v>
      </c>
      <c r="AK184" s="30">
        <v>0.88613449999999994</v>
      </c>
      <c r="AL184" s="30">
        <v>0.95621349999999994</v>
      </c>
      <c r="AM184" s="30">
        <v>0.88808799999999999</v>
      </c>
      <c r="AN184" s="30">
        <v>0.78333900000000001</v>
      </c>
      <c r="AO184" s="30">
        <v>0.89795049999999998</v>
      </c>
      <c r="AP184" s="30">
        <v>0.85646200000000006</v>
      </c>
      <c r="AQ184" s="30">
        <v>0.84734500000000001</v>
      </c>
      <c r="AR184" s="30">
        <v>0.88448550000000004</v>
      </c>
      <c r="AS184" s="30">
        <v>0.91466800000000004</v>
      </c>
      <c r="AT184" s="30">
        <v>0.91881550000000001</v>
      </c>
      <c r="AU184" s="30">
        <v>0.84635749999999998</v>
      </c>
      <c r="AV184" s="30">
        <v>0.81724599999999992</v>
      </c>
      <c r="AW184" s="30">
        <v>0.88613449999999994</v>
      </c>
      <c r="AX184" s="31">
        <v>0.95621349999999994</v>
      </c>
      <c r="AZ184" s="39">
        <f t="array" ref="AZ184">SUM(IF(YEAR($C$5:$AX$5)=AZ$5,$C184:$AX184))</f>
        <v>10.497104500000001</v>
      </c>
      <c r="BA184" s="30">
        <f t="array" ref="BA184">SUM(IF(YEAR($C$5:$AX$5)=BA$5,$C184:$AX184))</f>
        <v>10.497105000000001</v>
      </c>
      <c r="BB184" s="30">
        <f t="array" ref="BB184">SUM(IF(YEAR($C$5:$AX$5)=BB$5,$C184:$AX184))</f>
        <v>10.525081500000001</v>
      </c>
      <c r="BC184" s="31">
        <f t="array" ref="BC184">SUM(IF(YEAR($C$5:$AX$5)=BC$5,$C184:$AX184))</f>
        <v>10.497105000000001</v>
      </c>
      <c r="BE184" s="39">
        <f t="shared" si="20"/>
        <v>10.497104999999999</v>
      </c>
      <c r="BF184" s="30">
        <f t="shared" si="21"/>
        <v>10.525081500000001</v>
      </c>
      <c r="BG184" s="31">
        <f t="shared" si="22"/>
        <v>10.497104999999999</v>
      </c>
    </row>
    <row r="185" spans="2:59">
      <c r="B185" s="17">
        <v>56963</v>
      </c>
      <c r="C185" s="30">
        <v>1.2025619999999999</v>
      </c>
      <c r="D185" s="30">
        <v>1.090414</v>
      </c>
      <c r="E185" s="30">
        <v>1.930947</v>
      </c>
      <c r="F185" s="30">
        <v>1.9048849999999999</v>
      </c>
      <c r="G185" s="30">
        <v>1.758667</v>
      </c>
      <c r="H185" s="30">
        <v>2.3036639999999999</v>
      </c>
      <c r="I185" s="30">
        <v>2.9168829999999999</v>
      </c>
      <c r="J185" s="30">
        <v>2.6445720000000001</v>
      </c>
      <c r="K185" s="30">
        <v>1.8009869999999999</v>
      </c>
      <c r="L185" s="30">
        <v>2.0299550000000002</v>
      </c>
      <c r="M185" s="30">
        <v>2.1607259999999999</v>
      </c>
      <c r="N185" s="30">
        <v>1.733789</v>
      </c>
      <c r="O185" s="30">
        <v>1.5790839999999999</v>
      </c>
      <c r="P185" s="30">
        <v>1.3414740000000001</v>
      </c>
      <c r="Q185" s="30">
        <v>2.136857</v>
      </c>
      <c r="R185" s="30">
        <v>1.9463509999999999</v>
      </c>
      <c r="S185" s="30">
        <v>1.660291</v>
      </c>
      <c r="T185" s="30">
        <v>2.23922</v>
      </c>
      <c r="U185" s="30">
        <v>2.8585989999999999</v>
      </c>
      <c r="V185" s="30">
        <v>2.5453039999999998</v>
      </c>
      <c r="W185" s="30">
        <v>1.766284</v>
      </c>
      <c r="X185" s="30">
        <v>2.125874</v>
      </c>
      <c r="Y185" s="30">
        <v>1.9140239999999999</v>
      </c>
      <c r="Z185" s="30">
        <v>2.1466530000000001</v>
      </c>
      <c r="AA185" s="30">
        <v>1.491913</v>
      </c>
      <c r="AB185" s="30">
        <v>1.4262630000000001</v>
      </c>
      <c r="AC185" s="30">
        <v>1.923937</v>
      </c>
      <c r="AD185" s="30">
        <v>1.9687349999999999</v>
      </c>
      <c r="AE185" s="30">
        <v>1.761468</v>
      </c>
      <c r="AF185" s="30">
        <v>2.066405</v>
      </c>
      <c r="AG185" s="30">
        <v>2.9013</v>
      </c>
      <c r="AH185" s="30">
        <v>2.709924</v>
      </c>
      <c r="AI185" s="30">
        <v>1.879202</v>
      </c>
      <c r="AJ185" s="30">
        <v>2.0238740000000002</v>
      </c>
      <c r="AK185" s="30">
        <v>1.742326</v>
      </c>
      <c r="AL185" s="30">
        <v>2.2528250000000001</v>
      </c>
      <c r="AM185" s="30">
        <v>1.9903010000000001</v>
      </c>
      <c r="AN185" s="30">
        <v>1.7260059999999999</v>
      </c>
      <c r="AO185" s="30">
        <v>2.0102910000000001</v>
      </c>
      <c r="AP185" s="30">
        <v>2.0276770000000002</v>
      </c>
      <c r="AQ185" s="30">
        <v>1.8600859999999999</v>
      </c>
      <c r="AR185" s="30">
        <v>2.132654</v>
      </c>
      <c r="AS185" s="30">
        <v>2.9253469999999999</v>
      </c>
      <c r="AT185" s="30">
        <v>2.6625559999999999</v>
      </c>
      <c r="AU185" s="30">
        <v>1.8500270000000001</v>
      </c>
      <c r="AV185" s="30">
        <v>2.054332</v>
      </c>
      <c r="AW185" s="30">
        <v>1.639389</v>
      </c>
      <c r="AX185" s="31">
        <v>2.2242709999999999</v>
      </c>
      <c r="AZ185" s="39">
        <f t="array" ref="AZ185">SUM(IF(YEAR($C$5:$AX$5)=AZ$5,$C185:$AX185))</f>
        <v>23.478051000000004</v>
      </c>
      <c r="BA185" s="30">
        <f t="array" ref="BA185">SUM(IF(YEAR($C$5:$AX$5)=BA$5,$C185:$AX185))</f>
        <v>24.260014999999999</v>
      </c>
      <c r="BB185" s="30">
        <f t="array" ref="BB185">SUM(IF(YEAR($C$5:$AX$5)=BB$5,$C185:$AX185))</f>
        <v>24.148171999999999</v>
      </c>
      <c r="BC185" s="31">
        <f t="array" ref="BC185">SUM(IF(YEAR($C$5:$AX$5)=BC$5,$C185:$AX185))</f>
        <v>25.102936999999997</v>
      </c>
      <c r="BE185" s="39">
        <f t="shared" si="20"/>
        <v>24.254633000000002</v>
      </c>
      <c r="BF185" s="30">
        <f t="shared" si="21"/>
        <v>24.168273999999997</v>
      </c>
      <c r="BG185" s="31">
        <f t="shared" si="22"/>
        <v>25.190217000000001</v>
      </c>
    </row>
    <row r="186" spans="2:59">
      <c r="B186" s="17">
        <v>57183</v>
      </c>
      <c r="C186" s="30">
        <v>0.33615279999999997</v>
      </c>
      <c r="D186" s="30">
        <v>0.29650399999999999</v>
      </c>
      <c r="E186" s="30">
        <v>0.33988580000000002</v>
      </c>
      <c r="F186" s="30">
        <v>0.32418200000000003</v>
      </c>
      <c r="G186" s="30">
        <v>0.32073079999999998</v>
      </c>
      <c r="H186" s="30">
        <v>0.334789</v>
      </c>
      <c r="I186" s="30">
        <v>0.34621360000000001</v>
      </c>
      <c r="J186" s="30">
        <v>0.34778340000000002</v>
      </c>
      <c r="K186" s="30">
        <v>0.32035720000000001</v>
      </c>
      <c r="L186" s="30">
        <v>0.30933820000000001</v>
      </c>
      <c r="M186" s="30">
        <v>0.33541320000000002</v>
      </c>
      <c r="N186" s="30">
        <v>0.36193900000000001</v>
      </c>
      <c r="O186" s="30">
        <v>0.33615279999999997</v>
      </c>
      <c r="P186" s="30">
        <v>0.29650399999999999</v>
      </c>
      <c r="Q186" s="30">
        <v>0.33988580000000002</v>
      </c>
      <c r="R186" s="30">
        <v>0.32418200000000003</v>
      </c>
      <c r="S186" s="30">
        <v>0.32073099999999999</v>
      </c>
      <c r="T186" s="30">
        <v>0.334789</v>
      </c>
      <c r="U186" s="30">
        <v>0.34621360000000001</v>
      </c>
      <c r="V186" s="30">
        <v>0.34778340000000002</v>
      </c>
      <c r="W186" s="30">
        <v>0.32035720000000001</v>
      </c>
      <c r="X186" s="30">
        <v>0.30933820000000001</v>
      </c>
      <c r="Y186" s="30">
        <v>0.33541320000000002</v>
      </c>
      <c r="Z186" s="30">
        <v>0.36193900000000001</v>
      </c>
      <c r="AA186" s="30">
        <v>0.33615279999999997</v>
      </c>
      <c r="AB186" s="30">
        <v>0.30709340000000002</v>
      </c>
      <c r="AC186" s="30">
        <v>0.33988580000000002</v>
      </c>
      <c r="AD186" s="30">
        <v>0.32418200000000003</v>
      </c>
      <c r="AE186" s="30">
        <v>0.32073099999999999</v>
      </c>
      <c r="AF186" s="30">
        <v>0.334789</v>
      </c>
      <c r="AG186" s="30">
        <v>0.34621360000000001</v>
      </c>
      <c r="AH186" s="30">
        <v>0.34778340000000002</v>
      </c>
      <c r="AI186" s="30">
        <v>0.32035720000000001</v>
      </c>
      <c r="AJ186" s="30">
        <v>0.30933820000000001</v>
      </c>
      <c r="AK186" s="30">
        <v>0.33541320000000002</v>
      </c>
      <c r="AL186" s="30">
        <v>0.36193900000000001</v>
      </c>
      <c r="AM186" s="30">
        <v>0.33615279999999997</v>
      </c>
      <c r="AN186" s="30">
        <v>0.29650399999999999</v>
      </c>
      <c r="AO186" s="30">
        <v>0.33988580000000002</v>
      </c>
      <c r="AP186" s="30">
        <v>0.32418200000000003</v>
      </c>
      <c r="AQ186" s="30">
        <v>0.32073099999999999</v>
      </c>
      <c r="AR186" s="30">
        <v>0.334789</v>
      </c>
      <c r="AS186" s="30">
        <v>0.34621360000000001</v>
      </c>
      <c r="AT186" s="30">
        <v>0.34778340000000002</v>
      </c>
      <c r="AU186" s="30">
        <v>0.32035720000000001</v>
      </c>
      <c r="AV186" s="30">
        <v>0.30933820000000001</v>
      </c>
      <c r="AW186" s="30">
        <v>0.33541320000000002</v>
      </c>
      <c r="AX186" s="31">
        <v>0.36193900000000001</v>
      </c>
      <c r="AZ186" s="39">
        <f t="array" ref="AZ186">SUM(IF(YEAR($C$5:$AX$5)=AZ$5,$C186:$AX186))</f>
        <v>3.9732890000000003</v>
      </c>
      <c r="BA186" s="30">
        <f t="array" ref="BA186">SUM(IF(YEAR($C$5:$AX$5)=BA$5,$C186:$AX186))</f>
        <v>3.9732892</v>
      </c>
      <c r="BB186" s="30">
        <f t="array" ref="BB186">SUM(IF(YEAR($C$5:$AX$5)=BB$5,$C186:$AX186))</f>
        <v>3.9838786000000006</v>
      </c>
      <c r="BC186" s="31">
        <f t="array" ref="BC186">SUM(IF(YEAR($C$5:$AX$5)=BC$5,$C186:$AX186))</f>
        <v>3.9732892</v>
      </c>
      <c r="BE186" s="39">
        <f t="shared" si="20"/>
        <v>3.9732892</v>
      </c>
      <c r="BF186" s="30">
        <f t="shared" si="21"/>
        <v>3.9838785999999997</v>
      </c>
      <c r="BG186" s="31">
        <f t="shared" si="22"/>
        <v>3.9732892</v>
      </c>
    </row>
    <row r="187" spans="2:59">
      <c r="B187" s="17">
        <v>57349</v>
      </c>
      <c r="C187" s="30">
        <v>2.5284800000000001</v>
      </c>
      <c r="D187" s="30">
        <v>2.3042410000000002</v>
      </c>
      <c r="E187" s="30">
        <v>2.9097010000000001</v>
      </c>
      <c r="F187" s="30">
        <v>2.724167</v>
      </c>
      <c r="G187" s="30">
        <v>2.46401</v>
      </c>
      <c r="H187" s="30">
        <v>3.187684</v>
      </c>
      <c r="I187" s="30">
        <v>4.0392409999999996</v>
      </c>
      <c r="J187" s="30">
        <v>3.6518280000000001</v>
      </c>
      <c r="K187" s="30">
        <v>2.7153299999999998</v>
      </c>
      <c r="L187" s="30">
        <v>2.6432449999999998</v>
      </c>
      <c r="M187" s="30">
        <v>3.04643</v>
      </c>
      <c r="N187" s="30">
        <v>3.0331489999999999</v>
      </c>
      <c r="O187" s="30">
        <v>2.924769</v>
      </c>
      <c r="P187" s="30">
        <v>2.541585</v>
      </c>
      <c r="Q187" s="30">
        <v>3.0794670000000002</v>
      </c>
      <c r="R187" s="30">
        <v>2.6720079999999999</v>
      </c>
      <c r="S187" s="30">
        <v>2.4777019999999998</v>
      </c>
      <c r="T187" s="30">
        <v>3.1758380000000002</v>
      </c>
      <c r="U187" s="30">
        <v>3.990964</v>
      </c>
      <c r="V187" s="30">
        <v>3.614366</v>
      </c>
      <c r="W187" s="30">
        <v>2.7195469999999999</v>
      </c>
      <c r="X187" s="30">
        <v>2.6357059999999999</v>
      </c>
      <c r="Y187" s="30">
        <v>2.826533</v>
      </c>
      <c r="Z187" s="30">
        <v>3.3745150000000002</v>
      </c>
      <c r="AA187" s="30">
        <v>2.8135150000000002</v>
      </c>
      <c r="AB187" s="30">
        <v>2.7157930000000001</v>
      </c>
      <c r="AC187" s="30">
        <v>2.858797</v>
      </c>
      <c r="AD187" s="30">
        <v>2.706572</v>
      </c>
      <c r="AE187" s="30">
        <v>2.4399299999999999</v>
      </c>
      <c r="AF187" s="30">
        <v>2.9980220000000002</v>
      </c>
      <c r="AG187" s="30">
        <v>3.9530690000000002</v>
      </c>
      <c r="AH187" s="30">
        <v>3.715023</v>
      </c>
      <c r="AI187" s="30">
        <v>2.8448669999999998</v>
      </c>
      <c r="AJ187" s="30">
        <v>2.7060080000000002</v>
      </c>
      <c r="AK187" s="30">
        <v>2.6820330000000001</v>
      </c>
      <c r="AL187" s="30">
        <v>3.4525090000000001</v>
      </c>
      <c r="AM187" s="30">
        <v>3.3312970000000002</v>
      </c>
      <c r="AN187" s="30">
        <v>2.9166820000000002</v>
      </c>
      <c r="AO187" s="30">
        <v>2.8318159999999999</v>
      </c>
      <c r="AP187" s="30">
        <v>2.7420900000000001</v>
      </c>
      <c r="AQ187" s="30">
        <v>2.5515479999999999</v>
      </c>
      <c r="AR187" s="30">
        <v>3.0643470000000002</v>
      </c>
      <c r="AS187" s="30">
        <v>4.021655</v>
      </c>
      <c r="AT187" s="30">
        <v>3.6934130000000001</v>
      </c>
      <c r="AU187" s="30">
        <v>2.812481</v>
      </c>
      <c r="AV187" s="30">
        <v>2.6319409999999999</v>
      </c>
      <c r="AW187" s="30">
        <v>2.5898750000000001</v>
      </c>
      <c r="AX187" s="31">
        <v>3.3930259999999999</v>
      </c>
      <c r="AZ187" s="39">
        <f t="array" ref="AZ187">SUM(IF(YEAR($C$5:$AX$5)=AZ$5,$C187:$AX187))</f>
        <v>35.247506000000008</v>
      </c>
      <c r="BA187" s="30">
        <f t="array" ref="BA187">SUM(IF(YEAR($C$5:$AX$5)=BA$5,$C187:$AX187))</f>
        <v>36.033000000000001</v>
      </c>
      <c r="BB187" s="30">
        <f t="array" ref="BB187">SUM(IF(YEAR($C$5:$AX$5)=BB$5,$C187:$AX187))</f>
        <v>35.886137999999995</v>
      </c>
      <c r="BC187" s="31">
        <f t="array" ref="BC187">SUM(IF(YEAR($C$5:$AX$5)=BC$5,$C187:$AX187))</f>
        <v>36.580171000000007</v>
      </c>
      <c r="BE187" s="39">
        <f t="shared" si="20"/>
        <v>36.012438000000003</v>
      </c>
      <c r="BF187" s="30">
        <f t="shared" si="21"/>
        <v>35.872076</v>
      </c>
      <c r="BG187" s="31">
        <f t="shared" si="22"/>
        <v>36.724964</v>
      </c>
    </row>
    <row r="188" spans="2:59">
      <c r="B188" s="17">
        <v>57581</v>
      </c>
      <c r="C188" s="30">
        <v>0.34295360000000003</v>
      </c>
      <c r="D188" s="30">
        <v>0.30250260000000001</v>
      </c>
      <c r="E188" s="30">
        <v>0.34676200000000001</v>
      </c>
      <c r="F188" s="30">
        <v>0.3307406</v>
      </c>
      <c r="G188" s="30">
        <v>0.3272196</v>
      </c>
      <c r="H188" s="30">
        <v>0.34156239999999999</v>
      </c>
      <c r="I188" s="30">
        <v>0.35321799999999998</v>
      </c>
      <c r="J188" s="30">
        <v>0.35481960000000001</v>
      </c>
      <c r="K188" s="30">
        <v>0.32683839999999997</v>
      </c>
      <c r="L188" s="30">
        <v>0.3155964</v>
      </c>
      <c r="M188" s="30">
        <v>0.34219919999999998</v>
      </c>
      <c r="N188" s="30">
        <v>0.36926160000000002</v>
      </c>
      <c r="O188" s="30">
        <v>0.34295360000000003</v>
      </c>
      <c r="P188" s="30">
        <v>0.30250260000000001</v>
      </c>
      <c r="Q188" s="30">
        <v>0.34676200000000001</v>
      </c>
      <c r="R188" s="30">
        <v>0.3307406</v>
      </c>
      <c r="S188" s="30">
        <v>0.32721980000000001</v>
      </c>
      <c r="T188" s="30">
        <v>0.34156239999999999</v>
      </c>
      <c r="U188" s="30">
        <v>0.35321799999999998</v>
      </c>
      <c r="V188" s="30">
        <v>0.35481960000000001</v>
      </c>
      <c r="W188" s="30">
        <v>0.32683839999999997</v>
      </c>
      <c r="X188" s="30">
        <v>0.3155964</v>
      </c>
      <c r="Y188" s="30">
        <v>0.34219919999999998</v>
      </c>
      <c r="Z188" s="30">
        <v>0.36926160000000002</v>
      </c>
      <c r="AA188" s="30">
        <v>0.34295360000000003</v>
      </c>
      <c r="AB188" s="30">
        <v>0.31330639999999998</v>
      </c>
      <c r="AC188" s="30">
        <v>0.34676200000000001</v>
      </c>
      <c r="AD188" s="30">
        <v>0.3307406</v>
      </c>
      <c r="AE188" s="30">
        <v>0.32721980000000001</v>
      </c>
      <c r="AF188" s="30">
        <v>0.34156239999999999</v>
      </c>
      <c r="AG188" s="30">
        <v>0.35321799999999998</v>
      </c>
      <c r="AH188" s="30">
        <v>0.35481960000000001</v>
      </c>
      <c r="AI188" s="30">
        <v>0.32683839999999997</v>
      </c>
      <c r="AJ188" s="30">
        <v>0.3155964</v>
      </c>
      <c r="AK188" s="30">
        <v>0.34219919999999998</v>
      </c>
      <c r="AL188" s="30">
        <v>0.36926160000000002</v>
      </c>
      <c r="AM188" s="30">
        <v>0.34295360000000003</v>
      </c>
      <c r="AN188" s="30">
        <v>0.30250260000000001</v>
      </c>
      <c r="AO188" s="30">
        <v>0.34676200000000001</v>
      </c>
      <c r="AP188" s="30">
        <v>0.3307406</v>
      </c>
      <c r="AQ188" s="30">
        <v>0.32721980000000001</v>
      </c>
      <c r="AR188" s="30">
        <v>0.34156239999999999</v>
      </c>
      <c r="AS188" s="30">
        <v>0.35321799999999998</v>
      </c>
      <c r="AT188" s="30">
        <v>0.35481960000000001</v>
      </c>
      <c r="AU188" s="30">
        <v>0.32683839999999997</v>
      </c>
      <c r="AV188" s="30">
        <v>0.3155964</v>
      </c>
      <c r="AW188" s="30">
        <v>0.34219919999999998</v>
      </c>
      <c r="AX188" s="31">
        <v>0.36926160000000002</v>
      </c>
      <c r="AZ188" s="39">
        <f t="array" ref="AZ188">SUM(IF(YEAR($C$5:$AX$5)=AZ$5,$C188:$AX188))</f>
        <v>4.053674</v>
      </c>
      <c r="BA188" s="30">
        <f t="array" ref="BA188">SUM(IF(YEAR($C$5:$AX$5)=BA$5,$C188:$AX188))</f>
        <v>4.0536741999999997</v>
      </c>
      <c r="BB188" s="30">
        <f t="array" ref="BB188">SUM(IF(YEAR($C$5:$AX$5)=BB$5,$C188:$AX188))</f>
        <v>4.0644779999999994</v>
      </c>
      <c r="BC188" s="31">
        <f t="array" ref="BC188">SUM(IF(YEAR($C$5:$AX$5)=BC$5,$C188:$AX188))</f>
        <v>4.0536741999999997</v>
      </c>
      <c r="BE188" s="39">
        <f t="shared" si="20"/>
        <v>4.0536741999999997</v>
      </c>
      <c r="BF188" s="30">
        <f t="shared" si="21"/>
        <v>4.0644780000000003</v>
      </c>
      <c r="BG188" s="31">
        <f t="shared" si="22"/>
        <v>4.0536741999999997</v>
      </c>
    </row>
    <row r="189" spans="2:59">
      <c r="B189" s="17">
        <v>57582</v>
      </c>
      <c r="C189" s="30">
        <v>0.34645880000000001</v>
      </c>
      <c r="D189" s="30">
        <v>0.30559439999999999</v>
      </c>
      <c r="E189" s="30">
        <v>0.35030620000000001</v>
      </c>
      <c r="F189" s="30">
        <v>0.334121</v>
      </c>
      <c r="G189" s="30">
        <v>0.33056400000000002</v>
      </c>
      <c r="H189" s="30">
        <v>0.3450532</v>
      </c>
      <c r="I189" s="30">
        <v>0.35682799999999998</v>
      </c>
      <c r="J189" s="30">
        <v>0.35844599999999999</v>
      </c>
      <c r="K189" s="30">
        <v>0.33017879999999999</v>
      </c>
      <c r="L189" s="30">
        <v>0.31882199999999999</v>
      </c>
      <c r="M189" s="30">
        <v>0.34569660000000002</v>
      </c>
      <c r="N189" s="30">
        <v>0.37303560000000002</v>
      </c>
      <c r="O189" s="30">
        <v>0.34645880000000001</v>
      </c>
      <c r="P189" s="30">
        <v>0.30559439999999999</v>
      </c>
      <c r="Q189" s="30">
        <v>0.35030620000000001</v>
      </c>
      <c r="R189" s="30">
        <v>0.334121</v>
      </c>
      <c r="S189" s="30">
        <v>0.33056400000000002</v>
      </c>
      <c r="T189" s="30">
        <v>0.3450532</v>
      </c>
      <c r="U189" s="30">
        <v>0.35682799999999998</v>
      </c>
      <c r="V189" s="30">
        <v>0.35844599999999999</v>
      </c>
      <c r="W189" s="30">
        <v>0.33017879999999999</v>
      </c>
      <c r="X189" s="30">
        <v>0.31882199999999999</v>
      </c>
      <c r="Y189" s="30">
        <v>0.34569660000000002</v>
      </c>
      <c r="Z189" s="30">
        <v>0.37303560000000002</v>
      </c>
      <c r="AA189" s="30">
        <v>0.34645880000000001</v>
      </c>
      <c r="AB189" s="30">
        <v>0.31650840000000002</v>
      </c>
      <c r="AC189" s="30">
        <v>0.35030620000000001</v>
      </c>
      <c r="AD189" s="30">
        <v>0.334121</v>
      </c>
      <c r="AE189" s="30">
        <v>0.33056419999999997</v>
      </c>
      <c r="AF189" s="30">
        <v>0.3450532</v>
      </c>
      <c r="AG189" s="30">
        <v>0.35682799999999998</v>
      </c>
      <c r="AH189" s="30">
        <v>0.35844599999999999</v>
      </c>
      <c r="AI189" s="30">
        <v>0.33017879999999999</v>
      </c>
      <c r="AJ189" s="30">
        <v>0.31882199999999999</v>
      </c>
      <c r="AK189" s="30">
        <v>0.34569660000000002</v>
      </c>
      <c r="AL189" s="30">
        <v>0.37303560000000002</v>
      </c>
      <c r="AM189" s="30">
        <v>0.34645880000000001</v>
      </c>
      <c r="AN189" s="30">
        <v>0.30559439999999999</v>
      </c>
      <c r="AO189" s="30">
        <v>0.35030620000000001</v>
      </c>
      <c r="AP189" s="30">
        <v>0.334121</v>
      </c>
      <c r="AQ189" s="30">
        <v>0.33056419999999997</v>
      </c>
      <c r="AR189" s="30">
        <v>0.3450532</v>
      </c>
      <c r="AS189" s="30">
        <v>0.35682799999999998</v>
      </c>
      <c r="AT189" s="30">
        <v>0.35844599999999999</v>
      </c>
      <c r="AU189" s="30">
        <v>0.33017879999999999</v>
      </c>
      <c r="AV189" s="30">
        <v>0.31882199999999999</v>
      </c>
      <c r="AW189" s="30">
        <v>0.34569660000000002</v>
      </c>
      <c r="AX189" s="31">
        <v>0.37303560000000002</v>
      </c>
      <c r="AZ189" s="39">
        <f t="array" ref="AZ189">SUM(IF(YEAR($C$5:$AX$5)=AZ$5,$C189:$AX189))</f>
        <v>4.0951046</v>
      </c>
      <c r="BA189" s="30">
        <f t="array" ref="BA189">SUM(IF(YEAR($C$5:$AX$5)=BA$5,$C189:$AX189))</f>
        <v>4.0951046</v>
      </c>
      <c r="BB189" s="30">
        <f t="array" ref="BB189">SUM(IF(YEAR($C$5:$AX$5)=BB$5,$C189:$AX189))</f>
        <v>4.1060188000000002</v>
      </c>
      <c r="BC189" s="31">
        <f t="array" ref="BC189">SUM(IF(YEAR($C$5:$AX$5)=BC$5,$C189:$AX189))</f>
        <v>4.0951048000000005</v>
      </c>
      <c r="BE189" s="39">
        <f t="shared" si="20"/>
        <v>4.0951046</v>
      </c>
      <c r="BF189" s="30">
        <f t="shared" si="21"/>
        <v>4.1060188000000002</v>
      </c>
      <c r="BG189" s="31">
        <f t="shared" si="22"/>
        <v>4.0951047999999997</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3.809167</v>
      </c>
      <c r="D191" s="30">
        <v>3.4125350000000001</v>
      </c>
      <c r="E191" s="30">
        <v>6.2573590000000001</v>
      </c>
      <c r="F191" s="30">
        <v>5.9860600000000002</v>
      </c>
      <c r="G191" s="30">
        <v>5.8988509999999996</v>
      </c>
      <c r="H191" s="30">
        <v>7.8362509999999999</v>
      </c>
      <c r="I191" s="30">
        <v>9.6373999999999995</v>
      </c>
      <c r="J191" s="30">
        <v>8.758381</v>
      </c>
      <c r="K191" s="30">
        <v>6.4474770000000001</v>
      </c>
      <c r="L191" s="30">
        <v>6.6375510000000002</v>
      </c>
      <c r="M191" s="30">
        <v>7.1526740000000002</v>
      </c>
      <c r="N191" s="30">
        <v>5.6485599999999998</v>
      </c>
      <c r="O191" s="30">
        <v>5.179754</v>
      </c>
      <c r="P191" s="30">
        <v>4.3479210000000004</v>
      </c>
      <c r="Q191" s="30">
        <v>6.9974689999999997</v>
      </c>
      <c r="R191" s="30">
        <v>6.1237779999999997</v>
      </c>
      <c r="S191" s="30">
        <v>6.2372810000000003</v>
      </c>
      <c r="T191" s="30">
        <v>7.7520540000000002</v>
      </c>
      <c r="U191" s="30">
        <v>9.5035179999999997</v>
      </c>
      <c r="V191" s="30">
        <v>8.6313189999999995</v>
      </c>
      <c r="W191" s="30">
        <v>6.4704620000000004</v>
      </c>
      <c r="X191" s="30">
        <v>6.7192280000000002</v>
      </c>
      <c r="Y191" s="30">
        <v>6.9382890000000002</v>
      </c>
      <c r="Z191" s="30">
        <v>7.1614180000000003</v>
      </c>
      <c r="AA191" s="30">
        <v>4.889265</v>
      </c>
      <c r="AB191" s="30">
        <v>4.7712760000000003</v>
      </c>
      <c r="AC191" s="30">
        <v>6.6417809999999999</v>
      </c>
      <c r="AD191" s="30">
        <v>6.2377900000000004</v>
      </c>
      <c r="AE191" s="30">
        <v>6.022907</v>
      </c>
      <c r="AF191" s="30">
        <v>7.3118629999999998</v>
      </c>
      <c r="AG191" s="30">
        <v>9.6246369999999999</v>
      </c>
      <c r="AH191" s="30">
        <v>9.1499310000000005</v>
      </c>
      <c r="AI191" s="30">
        <v>6.7939639999999999</v>
      </c>
      <c r="AJ191" s="30">
        <v>7.0529640000000002</v>
      </c>
      <c r="AK191" s="30">
        <v>6.5037640000000003</v>
      </c>
      <c r="AL191" s="30">
        <v>7.8529049999999998</v>
      </c>
      <c r="AM191" s="30">
        <v>6.7762890000000002</v>
      </c>
      <c r="AN191" s="30">
        <v>5.8792730000000004</v>
      </c>
      <c r="AO191" s="30">
        <v>7.2600119999999997</v>
      </c>
      <c r="AP191" s="30">
        <v>6.7121690000000003</v>
      </c>
      <c r="AQ191" s="30">
        <v>6.41221</v>
      </c>
      <c r="AR191" s="30">
        <v>7.5298470000000002</v>
      </c>
      <c r="AS191" s="30">
        <v>9.8199079999999999</v>
      </c>
      <c r="AT191" s="30">
        <v>9.1100659999999998</v>
      </c>
      <c r="AU191" s="30">
        <v>6.7831479999999997</v>
      </c>
      <c r="AV191" s="30">
        <v>6.9727709999999998</v>
      </c>
      <c r="AW191" s="30">
        <v>6.1258059999999999</v>
      </c>
      <c r="AX191" s="31">
        <v>7.8833089999999997</v>
      </c>
      <c r="AZ191" s="39">
        <f t="array" ref="AZ191">SUM(IF(YEAR($C$5:$AX$5)=AZ$5,$C191:$AX191))</f>
        <v>77.48226600000001</v>
      </c>
      <c r="BA191" s="30">
        <f t="array" ref="BA191">SUM(IF(YEAR($C$5:$AX$5)=BA$5,$C191:$AX191))</f>
        <v>82.06249099999998</v>
      </c>
      <c r="BB191" s="30">
        <f t="array" ref="BB191">SUM(IF(YEAR($C$5:$AX$5)=BB$5,$C191:$AX191))</f>
        <v>82.853047000000004</v>
      </c>
      <c r="BC191" s="31">
        <f t="array" ref="BC191">SUM(IF(YEAR($C$5:$AX$5)=BC$5,$C191:$AX191))</f>
        <v>87.264807999999988</v>
      </c>
      <c r="BE191" s="39">
        <f t="shared" si="20"/>
        <v>81.004497000000001</v>
      </c>
      <c r="BF191" s="30">
        <f t="shared" si="21"/>
        <v>81.739306999999997</v>
      </c>
      <c r="BG191" s="31">
        <f t="shared" si="22"/>
        <v>87.329981000000004</v>
      </c>
    </row>
    <row r="192" spans="2:59">
      <c r="B192" s="17">
        <v>57843</v>
      </c>
      <c r="C192" s="30">
        <v>0.19849890000000001</v>
      </c>
      <c r="D192" s="30">
        <v>0.1760853</v>
      </c>
      <c r="E192" s="30">
        <v>0.1942354</v>
      </c>
      <c r="F192" s="30">
        <v>0.1913724</v>
      </c>
      <c r="G192" s="30">
        <v>0.1993955</v>
      </c>
      <c r="H192" s="30">
        <v>0.20664279999999999</v>
      </c>
      <c r="I192" s="30">
        <v>0.2084936</v>
      </c>
      <c r="J192" s="30">
        <v>0.21245520000000001</v>
      </c>
      <c r="K192" s="30">
        <v>0.2059995</v>
      </c>
      <c r="L192" s="30">
        <v>0.2091346</v>
      </c>
      <c r="M192" s="30">
        <v>0.19504079999999999</v>
      </c>
      <c r="N192" s="30">
        <v>0.21852930000000001</v>
      </c>
      <c r="O192" s="30">
        <v>0.19849890000000001</v>
      </c>
      <c r="P192" s="30">
        <v>0.1760853</v>
      </c>
      <c r="Q192" s="30">
        <v>0.1942354</v>
      </c>
      <c r="R192" s="30">
        <v>0.1913724</v>
      </c>
      <c r="S192" s="30">
        <v>0.1993955</v>
      </c>
      <c r="T192" s="30">
        <v>0.20664279999999999</v>
      </c>
      <c r="U192" s="30">
        <v>0.2084936</v>
      </c>
      <c r="V192" s="30">
        <v>0.21245520000000001</v>
      </c>
      <c r="W192" s="30">
        <v>0.2059996</v>
      </c>
      <c r="X192" s="30">
        <v>0.2091346</v>
      </c>
      <c r="Y192" s="30">
        <v>0.19504079999999999</v>
      </c>
      <c r="Z192" s="30">
        <v>0.21852930000000001</v>
      </c>
      <c r="AA192" s="30">
        <v>0.19849890000000001</v>
      </c>
      <c r="AB192" s="30">
        <v>0.18237400000000001</v>
      </c>
      <c r="AC192" s="30">
        <v>0.1942354</v>
      </c>
      <c r="AD192" s="30">
        <v>0.1913724</v>
      </c>
      <c r="AE192" s="30">
        <v>0.19939560000000001</v>
      </c>
      <c r="AF192" s="30">
        <v>0.20664279999999999</v>
      </c>
      <c r="AG192" s="30">
        <v>0.2084936</v>
      </c>
      <c r="AH192" s="30">
        <v>0.21245520000000001</v>
      </c>
      <c r="AI192" s="30">
        <v>0.2059996</v>
      </c>
      <c r="AJ192" s="30">
        <v>0.2091346</v>
      </c>
      <c r="AK192" s="30">
        <v>0.19504079999999999</v>
      </c>
      <c r="AL192" s="30">
        <v>0.21852930000000001</v>
      </c>
      <c r="AM192" s="30">
        <v>0.19849890000000001</v>
      </c>
      <c r="AN192" s="30">
        <v>0.1760853</v>
      </c>
      <c r="AO192" s="30">
        <v>0.1942354</v>
      </c>
      <c r="AP192" s="30">
        <v>0.1913724</v>
      </c>
      <c r="AQ192" s="30">
        <v>0.19939560000000001</v>
      </c>
      <c r="AR192" s="30">
        <v>0.20664279999999999</v>
      </c>
      <c r="AS192" s="30">
        <v>0.2084936</v>
      </c>
      <c r="AT192" s="30">
        <v>0.21245520000000001</v>
      </c>
      <c r="AU192" s="30">
        <v>0.2059996</v>
      </c>
      <c r="AV192" s="30">
        <v>0.2091346</v>
      </c>
      <c r="AW192" s="30">
        <v>0.19504079999999999</v>
      </c>
      <c r="AX192" s="31">
        <v>0.21852930000000001</v>
      </c>
      <c r="AZ192" s="39">
        <f t="array" ref="AZ192">SUM(IF(YEAR($C$5:$AX$5)=AZ$5,$C192:$AX192))</f>
        <v>2.4158833000000004</v>
      </c>
      <c r="BA192" s="30">
        <f t="array" ref="BA192">SUM(IF(YEAR($C$5:$AX$5)=BA$5,$C192:$AX192))</f>
        <v>2.4158834000000002</v>
      </c>
      <c r="BB192" s="30">
        <f t="array" ref="BB192">SUM(IF(YEAR($C$5:$AX$5)=BB$5,$C192:$AX192))</f>
        <v>2.4221721999999999</v>
      </c>
      <c r="BC192" s="31">
        <f t="array" ref="BC192">SUM(IF(YEAR($C$5:$AX$5)=BC$5,$C192:$AX192))</f>
        <v>2.4158835000000001</v>
      </c>
      <c r="BE192" s="39">
        <f t="shared" si="20"/>
        <v>2.4158833</v>
      </c>
      <c r="BF192" s="30">
        <f t="shared" si="21"/>
        <v>2.4221721999999999</v>
      </c>
      <c r="BG192" s="31">
        <f t="shared" si="22"/>
        <v>2.4158834999999996</v>
      </c>
    </row>
    <row r="193" spans="2:59">
      <c r="B193" s="17">
        <v>57845</v>
      </c>
      <c r="C193" s="30">
        <v>0.57040730000000006</v>
      </c>
      <c r="D193" s="30">
        <v>0.50599939999999999</v>
      </c>
      <c r="E193" s="30">
        <v>0.55815570000000003</v>
      </c>
      <c r="F193" s="30">
        <v>0.54992850000000004</v>
      </c>
      <c r="G193" s="30">
        <v>0.57298389999999999</v>
      </c>
      <c r="H193" s="30">
        <v>0.5938097</v>
      </c>
      <c r="I193" s="30">
        <v>0.5991282</v>
      </c>
      <c r="J193" s="30">
        <v>0.61051220000000006</v>
      </c>
      <c r="K193" s="30">
        <v>0.59196129999999991</v>
      </c>
      <c r="L193" s="30">
        <v>0.60097009999999995</v>
      </c>
      <c r="M193" s="30">
        <v>0.56047020000000003</v>
      </c>
      <c r="N193" s="30">
        <v>0.62796700000000005</v>
      </c>
      <c r="O193" s="30">
        <v>0.57040730000000006</v>
      </c>
      <c r="P193" s="30">
        <v>0.50599939999999999</v>
      </c>
      <c r="Q193" s="30">
        <v>0.55815570000000003</v>
      </c>
      <c r="R193" s="30">
        <v>0.54992850000000004</v>
      </c>
      <c r="S193" s="30">
        <v>0.57298389999999999</v>
      </c>
      <c r="T193" s="30">
        <v>0.5938097</v>
      </c>
      <c r="U193" s="30">
        <v>0.5991282</v>
      </c>
      <c r="V193" s="30">
        <v>0.61051220000000006</v>
      </c>
      <c r="W193" s="30">
        <v>0.59196129999999991</v>
      </c>
      <c r="X193" s="30">
        <v>0.60097009999999995</v>
      </c>
      <c r="Y193" s="30">
        <v>0.56047020000000003</v>
      </c>
      <c r="Z193" s="30">
        <v>0.62796700000000005</v>
      </c>
      <c r="AA193" s="30">
        <v>0.57040730000000006</v>
      </c>
      <c r="AB193" s="30">
        <v>0.52407090000000001</v>
      </c>
      <c r="AC193" s="30">
        <v>0.55815570000000003</v>
      </c>
      <c r="AD193" s="30">
        <v>0.54992850000000004</v>
      </c>
      <c r="AE193" s="30">
        <v>0.57298389999999999</v>
      </c>
      <c r="AF193" s="30">
        <v>0.5938097</v>
      </c>
      <c r="AG193" s="30">
        <v>0.5991282</v>
      </c>
      <c r="AH193" s="30">
        <v>0.61051220000000006</v>
      </c>
      <c r="AI193" s="30">
        <v>0.59196129999999991</v>
      </c>
      <c r="AJ193" s="30">
        <v>0.60097009999999995</v>
      </c>
      <c r="AK193" s="30">
        <v>0.56047020000000003</v>
      </c>
      <c r="AL193" s="30">
        <v>0.62796700000000005</v>
      </c>
      <c r="AM193" s="30">
        <v>0.57040749999999996</v>
      </c>
      <c r="AN193" s="30">
        <v>0.50599939999999999</v>
      </c>
      <c r="AO193" s="30">
        <v>0.55815570000000003</v>
      </c>
      <c r="AP193" s="30">
        <v>0.54992850000000004</v>
      </c>
      <c r="AQ193" s="30">
        <v>0.57298389999999999</v>
      </c>
      <c r="AR193" s="30">
        <v>0.5938097</v>
      </c>
      <c r="AS193" s="30">
        <v>0.5991282</v>
      </c>
      <c r="AT193" s="30">
        <v>0.61051220000000006</v>
      </c>
      <c r="AU193" s="30">
        <v>0.59196129999999991</v>
      </c>
      <c r="AV193" s="30">
        <v>0.60097009999999995</v>
      </c>
      <c r="AW193" s="30">
        <v>0.56047020000000003</v>
      </c>
      <c r="AX193" s="31">
        <v>0.62796700000000005</v>
      </c>
      <c r="AZ193" s="39">
        <f t="array" ref="AZ193">SUM(IF(YEAR($C$5:$AX$5)=AZ$5,$C193:$AX193))</f>
        <v>6.942293499999999</v>
      </c>
      <c r="BA193" s="30">
        <f t="array" ref="BA193">SUM(IF(YEAR($C$5:$AX$5)=BA$5,$C193:$AX193))</f>
        <v>6.942293499999999</v>
      </c>
      <c r="BB193" s="30">
        <f t="array" ref="BB193">SUM(IF(YEAR($C$5:$AX$5)=BB$5,$C193:$AX193))</f>
        <v>6.9603650000000004</v>
      </c>
      <c r="BC193" s="31">
        <f t="array" ref="BC193">SUM(IF(YEAR($C$5:$AX$5)=BC$5,$C193:$AX193))</f>
        <v>6.9422936999999996</v>
      </c>
      <c r="BE193" s="39">
        <f t="shared" si="20"/>
        <v>6.9422935000000008</v>
      </c>
      <c r="BF193" s="30">
        <f t="shared" si="21"/>
        <v>6.9603650000000004</v>
      </c>
      <c r="BG193" s="31">
        <f t="shared" si="22"/>
        <v>6.9422937000000005</v>
      </c>
    </row>
    <row r="194" spans="2:59">
      <c r="B194" s="17">
        <v>57846</v>
      </c>
      <c r="C194" s="30">
        <v>0.35582259999999999</v>
      </c>
      <c r="D194" s="30">
        <v>0.3156446</v>
      </c>
      <c r="E194" s="30">
        <v>0.34817999999999999</v>
      </c>
      <c r="F194" s="30">
        <v>0.34304780000000001</v>
      </c>
      <c r="G194" s="30">
        <v>0.35742980000000002</v>
      </c>
      <c r="H194" s="30">
        <v>0.370421</v>
      </c>
      <c r="I194" s="30">
        <v>0.37373879999999998</v>
      </c>
      <c r="J194" s="30">
        <v>0.38084020000000002</v>
      </c>
      <c r="K194" s="30">
        <v>0.36926799999999999</v>
      </c>
      <c r="L194" s="30">
        <v>0.37488779999999999</v>
      </c>
      <c r="M194" s="30">
        <v>0.34962379999999998</v>
      </c>
      <c r="N194" s="30">
        <v>0.39172839999999998</v>
      </c>
      <c r="O194" s="30">
        <v>0.35582259999999999</v>
      </c>
      <c r="P194" s="30">
        <v>0.3156446</v>
      </c>
      <c r="Q194" s="30">
        <v>0.34817999999999999</v>
      </c>
      <c r="R194" s="30">
        <v>0.34304780000000001</v>
      </c>
      <c r="S194" s="30">
        <v>0.35742980000000002</v>
      </c>
      <c r="T194" s="30">
        <v>0.370421</v>
      </c>
      <c r="U194" s="30">
        <v>0.37373879999999998</v>
      </c>
      <c r="V194" s="30">
        <v>0.38084020000000002</v>
      </c>
      <c r="W194" s="30">
        <v>0.36926799999999999</v>
      </c>
      <c r="X194" s="30">
        <v>0.37488779999999999</v>
      </c>
      <c r="Y194" s="30">
        <v>0.34962379999999998</v>
      </c>
      <c r="Z194" s="30">
        <v>0.39172839999999998</v>
      </c>
      <c r="AA194" s="30">
        <v>0.35582259999999999</v>
      </c>
      <c r="AB194" s="30">
        <v>0.32691759999999997</v>
      </c>
      <c r="AC194" s="30">
        <v>0.34817999999999999</v>
      </c>
      <c r="AD194" s="30">
        <v>0.34304780000000001</v>
      </c>
      <c r="AE194" s="30">
        <v>0.35742980000000002</v>
      </c>
      <c r="AF194" s="30">
        <v>0.370421</v>
      </c>
      <c r="AG194" s="30">
        <v>0.37373879999999998</v>
      </c>
      <c r="AH194" s="30">
        <v>0.38084020000000002</v>
      </c>
      <c r="AI194" s="30">
        <v>0.36926799999999999</v>
      </c>
      <c r="AJ194" s="30">
        <v>0.37488779999999999</v>
      </c>
      <c r="AK194" s="30">
        <v>0.34962379999999998</v>
      </c>
      <c r="AL194" s="30">
        <v>0.39172839999999998</v>
      </c>
      <c r="AM194" s="30">
        <v>0.35582259999999999</v>
      </c>
      <c r="AN194" s="30">
        <v>0.3156446</v>
      </c>
      <c r="AO194" s="30">
        <v>0.34817999999999999</v>
      </c>
      <c r="AP194" s="30">
        <v>0.34304780000000001</v>
      </c>
      <c r="AQ194" s="30">
        <v>0.35742980000000002</v>
      </c>
      <c r="AR194" s="30">
        <v>0.370421</v>
      </c>
      <c r="AS194" s="30">
        <v>0.37373879999999998</v>
      </c>
      <c r="AT194" s="30">
        <v>0.38084020000000002</v>
      </c>
      <c r="AU194" s="30">
        <v>0.36926799999999999</v>
      </c>
      <c r="AV194" s="30">
        <v>0.37488779999999999</v>
      </c>
      <c r="AW194" s="30">
        <v>0.34962379999999998</v>
      </c>
      <c r="AX194" s="31">
        <v>0.39172839999999998</v>
      </c>
      <c r="AZ194" s="39">
        <f t="array" ref="AZ194">SUM(IF(YEAR($C$5:$AX$5)=AZ$5,$C194:$AX194))</f>
        <v>4.3306328000000001</v>
      </c>
      <c r="BA194" s="30">
        <f t="array" ref="BA194">SUM(IF(YEAR($C$5:$AX$5)=BA$5,$C194:$AX194))</f>
        <v>4.3306328000000001</v>
      </c>
      <c r="BB194" s="30">
        <f t="array" ref="BB194">SUM(IF(YEAR($C$5:$AX$5)=BB$5,$C194:$AX194))</f>
        <v>4.3419058000000001</v>
      </c>
      <c r="BC194" s="31">
        <f t="array" ref="BC194">SUM(IF(YEAR($C$5:$AX$5)=BC$5,$C194:$AX194))</f>
        <v>4.3306328000000001</v>
      </c>
      <c r="BE194" s="39">
        <f t="shared" si="20"/>
        <v>4.3306328000000001</v>
      </c>
      <c r="BF194" s="30">
        <f t="shared" si="21"/>
        <v>4.3419058000000001</v>
      </c>
      <c r="BG194" s="31">
        <f t="shared" si="22"/>
        <v>4.3306328000000001</v>
      </c>
    </row>
    <row r="195" spans="2:59">
      <c r="B195" s="17">
        <v>57847</v>
      </c>
      <c r="C195" s="30">
        <v>0.89996399999999999</v>
      </c>
      <c r="D195" s="30">
        <v>0.79834349999999998</v>
      </c>
      <c r="E195" s="30">
        <v>0.88063349999999996</v>
      </c>
      <c r="F195" s="30">
        <v>0.86765350000000008</v>
      </c>
      <c r="G195" s="30">
        <v>0.90402899999999997</v>
      </c>
      <c r="H195" s="30">
        <v>0.93688700000000003</v>
      </c>
      <c r="I195" s="30">
        <v>0.94527799999999995</v>
      </c>
      <c r="J195" s="30">
        <v>0.96323950000000003</v>
      </c>
      <c r="K195" s="30">
        <v>0.93397049999999993</v>
      </c>
      <c r="L195" s="30">
        <v>0.94818449999999999</v>
      </c>
      <c r="M195" s="30">
        <v>0.88428549999999995</v>
      </c>
      <c r="N195" s="30">
        <v>0.99077850000000001</v>
      </c>
      <c r="O195" s="30">
        <v>0.89996399999999999</v>
      </c>
      <c r="P195" s="30">
        <v>0.79834349999999998</v>
      </c>
      <c r="Q195" s="30">
        <v>0.88063349999999996</v>
      </c>
      <c r="R195" s="30">
        <v>0.86765350000000008</v>
      </c>
      <c r="S195" s="30">
        <v>0.90402899999999997</v>
      </c>
      <c r="T195" s="30">
        <v>0.93688700000000003</v>
      </c>
      <c r="U195" s="30">
        <v>0.94527799999999995</v>
      </c>
      <c r="V195" s="30">
        <v>0.96323950000000003</v>
      </c>
      <c r="W195" s="30">
        <v>0.93397049999999993</v>
      </c>
      <c r="X195" s="30">
        <v>0.94818449999999999</v>
      </c>
      <c r="Y195" s="30">
        <v>0.88428549999999995</v>
      </c>
      <c r="Z195" s="30">
        <v>0.99077850000000001</v>
      </c>
      <c r="AA195" s="30">
        <v>0.89996399999999999</v>
      </c>
      <c r="AB195" s="30">
        <v>0.82685600000000004</v>
      </c>
      <c r="AC195" s="30">
        <v>0.88063349999999996</v>
      </c>
      <c r="AD195" s="30">
        <v>0.86765350000000008</v>
      </c>
      <c r="AE195" s="30">
        <v>0.90402899999999997</v>
      </c>
      <c r="AF195" s="30">
        <v>0.93688700000000003</v>
      </c>
      <c r="AG195" s="30">
        <v>0.94527799999999995</v>
      </c>
      <c r="AH195" s="30">
        <v>0.96323950000000003</v>
      </c>
      <c r="AI195" s="30">
        <v>0.93397049999999993</v>
      </c>
      <c r="AJ195" s="30">
        <v>0.94818449999999999</v>
      </c>
      <c r="AK195" s="30">
        <v>0.88428549999999995</v>
      </c>
      <c r="AL195" s="30">
        <v>0.99077850000000001</v>
      </c>
      <c r="AM195" s="30">
        <v>0.89996399999999999</v>
      </c>
      <c r="AN195" s="30">
        <v>0.79834349999999998</v>
      </c>
      <c r="AO195" s="30">
        <v>0.88063349999999996</v>
      </c>
      <c r="AP195" s="30">
        <v>0.86765350000000008</v>
      </c>
      <c r="AQ195" s="30">
        <v>0.90402899999999997</v>
      </c>
      <c r="AR195" s="30">
        <v>0.93688700000000003</v>
      </c>
      <c r="AS195" s="30">
        <v>0.94527799999999995</v>
      </c>
      <c r="AT195" s="30">
        <v>0.96323950000000003</v>
      </c>
      <c r="AU195" s="30">
        <v>0.93397049999999993</v>
      </c>
      <c r="AV195" s="30">
        <v>0.94818449999999999</v>
      </c>
      <c r="AW195" s="30">
        <v>0.88428549999999995</v>
      </c>
      <c r="AX195" s="31">
        <v>0.99077850000000001</v>
      </c>
      <c r="AZ195" s="39">
        <f t="array" ref="AZ195">SUM(IF(YEAR($C$5:$AX$5)=AZ$5,$C195:$AX195))</f>
        <v>10.953246999999999</v>
      </c>
      <c r="BA195" s="30">
        <f t="array" ref="BA195">SUM(IF(YEAR($C$5:$AX$5)=BA$5,$C195:$AX195))</f>
        <v>10.953246999999999</v>
      </c>
      <c r="BB195" s="30">
        <f t="array" ref="BB195">SUM(IF(YEAR($C$5:$AX$5)=BB$5,$C195:$AX195))</f>
        <v>10.981759500000001</v>
      </c>
      <c r="BC195" s="31">
        <f t="array" ref="BC195">SUM(IF(YEAR($C$5:$AX$5)=BC$5,$C195:$AX195))</f>
        <v>10.953246999999999</v>
      </c>
      <c r="BE195" s="39">
        <f t="shared" si="20"/>
        <v>10.953246999999999</v>
      </c>
      <c r="BF195" s="30">
        <f t="shared" si="21"/>
        <v>10.981759499999999</v>
      </c>
      <c r="BG195" s="31">
        <f t="shared" si="22"/>
        <v>10.953246999999999</v>
      </c>
    </row>
    <row r="196" spans="2:59">
      <c r="B196" s="17">
        <v>57848</v>
      </c>
      <c r="C196" s="30">
        <v>0.24789030000000001</v>
      </c>
      <c r="D196" s="30">
        <v>0.2198996</v>
      </c>
      <c r="E196" s="30">
        <v>0.2425659</v>
      </c>
      <c r="F196" s="30">
        <v>0.23899049999999999</v>
      </c>
      <c r="G196" s="30">
        <v>0.24901000000000001</v>
      </c>
      <c r="H196" s="30">
        <v>0.25806069999999998</v>
      </c>
      <c r="I196" s="30">
        <v>0.26037199999999999</v>
      </c>
      <c r="J196" s="30">
        <v>0.26531939999999998</v>
      </c>
      <c r="K196" s="30">
        <v>0.25725740000000002</v>
      </c>
      <c r="L196" s="30">
        <v>0.26117249999999997</v>
      </c>
      <c r="M196" s="30">
        <v>0.2435717</v>
      </c>
      <c r="N196" s="30">
        <v>0.27290490000000001</v>
      </c>
      <c r="O196" s="30">
        <v>0.24789030000000001</v>
      </c>
      <c r="P196" s="30">
        <v>0.2198996</v>
      </c>
      <c r="Q196" s="30">
        <v>0.2425659</v>
      </c>
      <c r="R196" s="30">
        <v>0.23899049999999999</v>
      </c>
      <c r="S196" s="30">
        <v>0.24901000000000001</v>
      </c>
      <c r="T196" s="30">
        <v>0.25806069999999998</v>
      </c>
      <c r="U196" s="30">
        <v>0.26037199999999999</v>
      </c>
      <c r="V196" s="30">
        <v>0.26531939999999998</v>
      </c>
      <c r="W196" s="30">
        <v>0.25725740000000002</v>
      </c>
      <c r="X196" s="30">
        <v>0.26117249999999997</v>
      </c>
      <c r="Y196" s="30">
        <v>0.2435717</v>
      </c>
      <c r="Z196" s="30">
        <v>0.27290490000000001</v>
      </c>
      <c r="AA196" s="30">
        <v>0.24789030000000001</v>
      </c>
      <c r="AB196" s="30">
        <v>0.22775309999999999</v>
      </c>
      <c r="AC196" s="30">
        <v>0.2425659</v>
      </c>
      <c r="AD196" s="30">
        <v>0.23899049999999999</v>
      </c>
      <c r="AE196" s="30">
        <v>0.24901000000000001</v>
      </c>
      <c r="AF196" s="30">
        <v>0.25806069999999998</v>
      </c>
      <c r="AG196" s="30">
        <v>0.26037199999999999</v>
      </c>
      <c r="AH196" s="30">
        <v>0.26531939999999998</v>
      </c>
      <c r="AI196" s="30">
        <v>0.25725740000000002</v>
      </c>
      <c r="AJ196" s="30">
        <v>0.26117249999999997</v>
      </c>
      <c r="AK196" s="30">
        <v>0.2435717</v>
      </c>
      <c r="AL196" s="30">
        <v>0.27290490000000001</v>
      </c>
      <c r="AM196" s="30">
        <v>0.24789030000000001</v>
      </c>
      <c r="AN196" s="30">
        <v>0.2198996</v>
      </c>
      <c r="AO196" s="30">
        <v>0.2425659</v>
      </c>
      <c r="AP196" s="30">
        <v>0.23899049999999999</v>
      </c>
      <c r="AQ196" s="30">
        <v>0.24901000000000001</v>
      </c>
      <c r="AR196" s="30">
        <v>0.25806069999999998</v>
      </c>
      <c r="AS196" s="30">
        <v>0.26037199999999999</v>
      </c>
      <c r="AT196" s="30">
        <v>0.26531939999999998</v>
      </c>
      <c r="AU196" s="30">
        <v>0.25725740000000002</v>
      </c>
      <c r="AV196" s="30">
        <v>0.26117249999999997</v>
      </c>
      <c r="AW196" s="30">
        <v>0.2435717</v>
      </c>
      <c r="AX196" s="31">
        <v>0.27290490000000001</v>
      </c>
      <c r="AZ196" s="39">
        <f t="array" ref="AZ196">SUM(IF(YEAR($C$5:$AX$5)=AZ$5,$C196:$AX196))</f>
        <v>3.0170148999999995</v>
      </c>
      <c r="BA196" s="30">
        <f t="array" ref="BA196">SUM(IF(YEAR($C$5:$AX$5)=BA$5,$C196:$AX196))</f>
        <v>3.0170148999999995</v>
      </c>
      <c r="BB196" s="30">
        <f t="array" ref="BB196">SUM(IF(YEAR($C$5:$AX$5)=BB$5,$C196:$AX196))</f>
        <v>3.0248683999999995</v>
      </c>
      <c r="BC196" s="31">
        <f t="array" ref="BC196">SUM(IF(YEAR($C$5:$AX$5)=BC$5,$C196:$AX196))</f>
        <v>3.0170148999999995</v>
      </c>
      <c r="BE196" s="39">
        <f t="shared" si="20"/>
        <v>3.0170149000000004</v>
      </c>
      <c r="BF196" s="30">
        <f t="shared" si="21"/>
        <v>3.0248683999999999</v>
      </c>
      <c r="BG196" s="31">
        <f t="shared" si="22"/>
        <v>3.0170149000000004</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3.3491620000000002</v>
      </c>
      <c r="D198" s="30">
        <v>3.107469</v>
      </c>
      <c r="E198" s="30">
        <v>4.9516049999999998</v>
      </c>
      <c r="F198" s="30">
        <v>5.5413069999999998</v>
      </c>
      <c r="G198" s="30">
        <v>4.7617940000000001</v>
      </c>
      <c r="H198" s="30">
        <v>6.7219939999999996</v>
      </c>
      <c r="I198" s="30">
        <v>8.5599100000000004</v>
      </c>
      <c r="J198" s="30">
        <v>7.7527809999999997</v>
      </c>
      <c r="K198" s="30">
        <v>5.4839380000000002</v>
      </c>
      <c r="L198" s="30">
        <v>5.3148920000000004</v>
      </c>
      <c r="M198" s="30">
        <v>5.9907089999999998</v>
      </c>
      <c r="N198" s="30">
        <v>4.2982079999999998</v>
      </c>
      <c r="O198" s="30">
        <v>4.117597</v>
      </c>
      <c r="P198" s="30">
        <v>3.5007109999999999</v>
      </c>
      <c r="Q198" s="30">
        <v>6.1458870000000001</v>
      </c>
      <c r="R198" s="30">
        <v>5.5087760000000001</v>
      </c>
      <c r="S198" s="30">
        <v>4.8895920000000004</v>
      </c>
      <c r="T198" s="30">
        <v>6.8143190000000002</v>
      </c>
      <c r="U198" s="30">
        <v>8.5153099999999995</v>
      </c>
      <c r="V198" s="30">
        <v>7.8171280000000003</v>
      </c>
      <c r="W198" s="30">
        <v>5.5516719999999999</v>
      </c>
      <c r="X198" s="30">
        <v>6.0083979999999997</v>
      </c>
      <c r="Y198" s="30">
        <v>5.5085819999999996</v>
      </c>
      <c r="Z198" s="30">
        <v>5.7794949999999998</v>
      </c>
      <c r="AA198" s="30">
        <v>4.0736439999999998</v>
      </c>
      <c r="AB198" s="30">
        <v>3.826676</v>
      </c>
      <c r="AC198" s="30">
        <v>6.0770460000000002</v>
      </c>
      <c r="AD198" s="30">
        <v>5.9905229999999996</v>
      </c>
      <c r="AE198" s="30">
        <v>5.4502990000000002</v>
      </c>
      <c r="AF198" s="30">
        <v>6.3921260000000002</v>
      </c>
      <c r="AG198" s="30">
        <v>8.638992</v>
      </c>
      <c r="AH198" s="30">
        <v>8.3485420000000001</v>
      </c>
      <c r="AI198" s="30">
        <v>5.7410889999999997</v>
      </c>
      <c r="AJ198" s="30">
        <v>5.8748110000000002</v>
      </c>
      <c r="AK198" s="30">
        <v>5.5829519999999997</v>
      </c>
      <c r="AL198" s="30">
        <v>6.4871489999999996</v>
      </c>
      <c r="AM198" s="30">
        <v>5.8676120000000003</v>
      </c>
      <c r="AN198" s="30">
        <v>5.0192329999999998</v>
      </c>
      <c r="AO198" s="30">
        <v>6.7059319999999998</v>
      </c>
      <c r="AP198" s="30">
        <v>6.3311999999999999</v>
      </c>
      <c r="AQ198" s="30">
        <v>6.0006500000000003</v>
      </c>
      <c r="AR198" s="30">
        <v>6.7916800000000004</v>
      </c>
      <c r="AS198" s="30">
        <v>9.0067190000000004</v>
      </c>
      <c r="AT198" s="30">
        <v>8.5398219999999991</v>
      </c>
      <c r="AU198" s="30">
        <v>5.9202209999999997</v>
      </c>
      <c r="AV198" s="30">
        <v>6.6579360000000003</v>
      </c>
      <c r="AW198" s="30">
        <v>6.201079</v>
      </c>
      <c r="AX198" s="31">
        <v>6.6004990000000001</v>
      </c>
      <c r="AZ198" s="39">
        <f t="array" ref="AZ198">SUM(IF(YEAR($C$5:$AX$5)=AZ$5,$C198:$AX198))</f>
        <v>65.833769000000004</v>
      </c>
      <c r="BA198" s="30">
        <f t="array" ref="BA198">SUM(IF(YEAR($C$5:$AX$5)=BA$5,$C198:$AX198))</f>
        <v>70.157466999999997</v>
      </c>
      <c r="BB198" s="30">
        <f t="array" ref="BB198">SUM(IF(YEAR($C$5:$AX$5)=BB$5,$C198:$AX198))</f>
        <v>72.483849000000006</v>
      </c>
      <c r="BC198" s="31">
        <f t="array" ref="BC198">SUM(IF(YEAR($C$5:$AX$5)=BC$5,$C198:$AX198))</f>
        <v>79.642583000000016</v>
      </c>
      <c r="BE198" s="39">
        <f t="shared" si="20"/>
        <v>68.284995000000009</v>
      </c>
      <c r="BF198" s="30">
        <f t="shared" si="21"/>
        <v>71.413092000000006</v>
      </c>
      <c r="BG198" s="31">
        <f t="shared" si="22"/>
        <v>76.990287999999993</v>
      </c>
    </row>
    <row r="199" spans="2:59">
      <c r="B199" s="17">
        <v>58110</v>
      </c>
      <c r="C199" s="30">
        <v>0</v>
      </c>
      <c r="D199" s="30">
        <v>0</v>
      </c>
      <c r="E199" s="30">
        <v>0</v>
      </c>
      <c r="F199" s="30">
        <v>0</v>
      </c>
      <c r="G199" s="30">
        <v>0</v>
      </c>
      <c r="H199" s="30">
        <v>0</v>
      </c>
      <c r="I199" s="30">
        <v>7.4905240000000005E-5</v>
      </c>
      <c r="J199" s="30">
        <v>0</v>
      </c>
      <c r="K199" s="30">
        <v>0</v>
      </c>
      <c r="L199" s="30">
        <v>0</v>
      </c>
      <c r="M199" s="30">
        <v>0</v>
      </c>
      <c r="N199" s="30">
        <v>0</v>
      </c>
      <c r="O199" s="30">
        <v>0</v>
      </c>
      <c r="P199" s="30">
        <v>0</v>
      </c>
      <c r="Q199" s="30">
        <v>0</v>
      </c>
      <c r="R199" s="30">
        <v>0</v>
      </c>
      <c r="S199" s="30">
        <v>0</v>
      </c>
      <c r="T199" s="30">
        <v>0</v>
      </c>
      <c r="U199" s="30">
        <v>2.546778E-3</v>
      </c>
      <c r="V199" s="30">
        <v>1.1984840000000001E-3</v>
      </c>
      <c r="W199" s="30">
        <v>0</v>
      </c>
      <c r="X199" s="30">
        <v>0</v>
      </c>
      <c r="Y199" s="30">
        <v>0</v>
      </c>
      <c r="Z199" s="30">
        <v>0</v>
      </c>
      <c r="AA199" s="30">
        <v>2.9932009999999998E-4</v>
      </c>
      <c r="AB199" s="30">
        <v>0</v>
      </c>
      <c r="AC199" s="30">
        <v>0</v>
      </c>
      <c r="AD199" s="30">
        <v>0</v>
      </c>
      <c r="AE199" s="30">
        <v>0</v>
      </c>
      <c r="AF199" s="30">
        <v>0</v>
      </c>
      <c r="AG199" s="30">
        <v>2.8463989999999999E-3</v>
      </c>
      <c r="AH199" s="30">
        <v>1.9906429999999998E-3</v>
      </c>
      <c r="AI199" s="30">
        <v>0</v>
      </c>
      <c r="AJ199" s="30">
        <v>0</v>
      </c>
      <c r="AK199" s="30">
        <v>0</v>
      </c>
      <c r="AL199" s="30">
        <v>0</v>
      </c>
      <c r="AM199" s="30">
        <v>0</v>
      </c>
      <c r="AN199" s="30">
        <v>0</v>
      </c>
      <c r="AO199" s="30">
        <v>0</v>
      </c>
      <c r="AP199" s="30">
        <v>0</v>
      </c>
      <c r="AQ199" s="30">
        <v>0</v>
      </c>
      <c r="AR199" s="30">
        <v>0</v>
      </c>
      <c r="AS199" s="30">
        <v>3.670357E-3</v>
      </c>
      <c r="AT199" s="30">
        <v>1.872631E-3</v>
      </c>
      <c r="AU199" s="30">
        <v>0</v>
      </c>
      <c r="AV199" s="30">
        <v>0</v>
      </c>
      <c r="AW199" s="30">
        <v>0</v>
      </c>
      <c r="AX199" s="31">
        <v>0</v>
      </c>
      <c r="AZ199" s="39">
        <f t="array" ref="AZ199">SUM(IF(YEAR($C$5:$AX$5)=AZ$5,$C199:$AX199))</f>
        <v>7.4905240000000005E-5</v>
      </c>
      <c r="BA199" s="30">
        <f t="array" ref="BA199">SUM(IF(YEAR($C$5:$AX$5)=BA$5,$C199:$AX199))</f>
        <v>3.7452620000000001E-3</v>
      </c>
      <c r="BB199" s="30">
        <f t="array" ref="BB199">SUM(IF(YEAR($C$5:$AX$5)=BB$5,$C199:$AX199))</f>
        <v>5.1363620999999998E-3</v>
      </c>
      <c r="BC199" s="31">
        <f t="array" ref="BC199">SUM(IF(YEAR($C$5:$AX$5)=BC$5,$C199:$AX199))</f>
        <v>5.5429880000000004E-3</v>
      </c>
      <c r="BE199" s="39">
        <f t="shared" ref="BE199:BE253" si="23">SUM(H199:S199)</f>
        <v>7.4905240000000005E-5</v>
      </c>
      <c r="BF199" s="30">
        <f t="shared" ref="BF199:BF253" si="24">SUM(T199:AE199)</f>
        <v>4.0445821000000002E-3</v>
      </c>
      <c r="BG199" s="31">
        <f t="shared" ref="BG199:BG253" si="25">SUM(AF199:AQ199)</f>
        <v>4.8370419999999997E-3</v>
      </c>
    </row>
    <row r="200" spans="2:59">
      <c r="B200" s="17">
        <v>58165</v>
      </c>
      <c r="C200" s="30">
        <v>7.996557E-2</v>
      </c>
      <c r="D200" s="30">
        <v>7.9143000000000005E-2</v>
      </c>
      <c r="E200" s="30">
        <v>9.7187120000000002E-2</v>
      </c>
      <c r="F200" s="30">
        <v>8.9410690000000001E-2</v>
      </c>
      <c r="G200" s="30">
        <v>0.1053997</v>
      </c>
      <c r="H200" s="30">
        <v>0.1138121</v>
      </c>
      <c r="I200" s="30">
        <v>0.1541921</v>
      </c>
      <c r="J200" s="30">
        <v>0.13626569999999999</v>
      </c>
      <c r="K200" s="30">
        <v>0.12507879999999999</v>
      </c>
      <c r="L200" s="30">
        <v>0.1051319</v>
      </c>
      <c r="M200" s="30">
        <v>9.3782799999999999E-2</v>
      </c>
      <c r="N200" s="30">
        <v>9.3283530000000003E-2</v>
      </c>
      <c r="O200" s="30">
        <v>7.996557E-2</v>
      </c>
      <c r="P200" s="30">
        <v>7.9143000000000005E-2</v>
      </c>
      <c r="Q200" s="30">
        <v>9.7187120000000002E-2</v>
      </c>
      <c r="R200" s="30">
        <v>8.9410690000000001E-2</v>
      </c>
      <c r="S200" s="30">
        <v>0.1053997</v>
      </c>
      <c r="T200" s="30">
        <v>0.1138121</v>
      </c>
      <c r="U200" s="30">
        <v>0.1541921</v>
      </c>
      <c r="V200" s="30">
        <v>0.13626569999999999</v>
      </c>
      <c r="W200" s="30">
        <v>0.12507879999999999</v>
      </c>
      <c r="X200" s="30">
        <v>0.1051319</v>
      </c>
      <c r="Y200" s="30">
        <v>9.3782799999999999E-2</v>
      </c>
      <c r="Z200" s="30">
        <v>9.3283530000000003E-2</v>
      </c>
      <c r="AA200" s="30">
        <v>7.996557E-2</v>
      </c>
      <c r="AB200" s="30">
        <v>8.1969539999999994E-2</v>
      </c>
      <c r="AC200" s="30">
        <v>9.7187120000000002E-2</v>
      </c>
      <c r="AD200" s="30">
        <v>8.9410690000000001E-2</v>
      </c>
      <c r="AE200" s="30">
        <v>0.1053997</v>
      </c>
      <c r="AF200" s="30">
        <v>0.1138121</v>
      </c>
      <c r="AG200" s="30">
        <v>0.1541921</v>
      </c>
      <c r="AH200" s="30">
        <v>0.13626569999999999</v>
      </c>
      <c r="AI200" s="30">
        <v>0.12507879999999999</v>
      </c>
      <c r="AJ200" s="30">
        <v>0.1051319</v>
      </c>
      <c r="AK200" s="30">
        <v>9.3782799999999999E-2</v>
      </c>
      <c r="AL200" s="30">
        <v>9.3283530000000003E-2</v>
      </c>
      <c r="AM200" s="30">
        <v>7.996557E-2</v>
      </c>
      <c r="AN200" s="30">
        <v>7.9143000000000005E-2</v>
      </c>
      <c r="AO200" s="30">
        <v>9.7187120000000002E-2</v>
      </c>
      <c r="AP200" s="30">
        <v>8.9410690000000001E-2</v>
      </c>
      <c r="AQ200" s="30">
        <v>0.1053997</v>
      </c>
      <c r="AR200" s="30">
        <v>0.1138121</v>
      </c>
      <c r="AS200" s="30">
        <v>0.1541921</v>
      </c>
      <c r="AT200" s="30">
        <v>0.13626569999999999</v>
      </c>
      <c r="AU200" s="30">
        <v>0.12507879999999999</v>
      </c>
      <c r="AV200" s="30">
        <v>0.1051319</v>
      </c>
      <c r="AW200" s="30">
        <v>9.3782799999999999E-2</v>
      </c>
      <c r="AX200" s="31">
        <v>9.3283530000000003E-2</v>
      </c>
      <c r="AZ200" s="39">
        <f t="array" ref="AZ200">SUM(IF(YEAR($C$5:$AX$5)=AZ$5,$C200:$AX200))</f>
        <v>1.27265301</v>
      </c>
      <c r="BA200" s="30">
        <f t="array" ref="BA200">SUM(IF(YEAR($C$5:$AX$5)=BA$5,$C200:$AX200))</f>
        <v>1.27265301</v>
      </c>
      <c r="BB200" s="30">
        <f t="array" ref="BB200">SUM(IF(YEAR($C$5:$AX$5)=BB$5,$C200:$AX200))</f>
        <v>1.27547955</v>
      </c>
      <c r="BC200" s="31">
        <f t="array" ref="BC200">SUM(IF(YEAR($C$5:$AX$5)=BC$5,$C200:$AX200))</f>
        <v>1.27265301</v>
      </c>
      <c r="BE200" s="39">
        <f t="shared" si="23"/>
        <v>1.2726530100000002</v>
      </c>
      <c r="BF200" s="30">
        <f t="shared" si="24"/>
        <v>1.2754795500000002</v>
      </c>
      <c r="BG200" s="31">
        <f t="shared" si="25"/>
        <v>1.2726530100000002</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0.20644793</v>
      </c>
      <c r="D202" s="30">
        <v>0.21408515</v>
      </c>
      <c r="E202" s="30">
        <v>0.32610475999999999</v>
      </c>
      <c r="F202" s="30">
        <v>0.43955779</v>
      </c>
      <c r="G202" s="30">
        <v>0.58163973000000002</v>
      </c>
      <c r="H202" s="30">
        <v>0.53028184</v>
      </c>
      <c r="I202" s="30">
        <v>0.79850650000000001</v>
      </c>
      <c r="J202" s="30">
        <v>0.57552210999999998</v>
      </c>
      <c r="K202" s="30">
        <v>0.47847345999999996</v>
      </c>
      <c r="L202" s="30">
        <v>0.40228929000000002</v>
      </c>
      <c r="M202" s="30">
        <v>0.32177088999999998</v>
      </c>
      <c r="N202" s="30">
        <v>0.34425510999999998</v>
      </c>
      <c r="O202" s="30">
        <v>0.20644793</v>
      </c>
      <c r="P202" s="30">
        <v>0.21408515</v>
      </c>
      <c r="Q202" s="30">
        <v>0.32610475999999999</v>
      </c>
      <c r="R202" s="30">
        <v>0.43955783999999998</v>
      </c>
      <c r="S202" s="30">
        <v>0.58163977</v>
      </c>
      <c r="T202" s="30">
        <v>0.53028189000000003</v>
      </c>
      <c r="U202" s="30">
        <v>0.79850650000000001</v>
      </c>
      <c r="V202" s="30">
        <v>0.57552212000000003</v>
      </c>
      <c r="W202" s="30">
        <v>0.47847345999999996</v>
      </c>
      <c r="X202" s="30">
        <v>0.40228933</v>
      </c>
      <c r="Y202" s="30">
        <v>0.32177088999999998</v>
      </c>
      <c r="Z202" s="30">
        <v>0.34425510999999998</v>
      </c>
      <c r="AA202" s="30">
        <v>0.20644793</v>
      </c>
      <c r="AB202" s="30">
        <v>0.22173102</v>
      </c>
      <c r="AC202" s="30">
        <v>0.32610475999999999</v>
      </c>
      <c r="AD202" s="30">
        <v>0.43955783999999998</v>
      </c>
      <c r="AE202" s="30">
        <v>0.58163977</v>
      </c>
      <c r="AF202" s="30">
        <v>0.53028189000000003</v>
      </c>
      <c r="AG202" s="30">
        <v>0.79850650000000001</v>
      </c>
      <c r="AH202" s="30">
        <v>0.57552216</v>
      </c>
      <c r="AI202" s="30">
        <v>0.47847345999999996</v>
      </c>
      <c r="AJ202" s="30">
        <v>0.40228933</v>
      </c>
      <c r="AK202" s="30">
        <v>0.32177090000000003</v>
      </c>
      <c r="AL202" s="30">
        <v>0.34425510999999998</v>
      </c>
      <c r="AM202" s="30">
        <v>0.20644793</v>
      </c>
      <c r="AN202" s="30">
        <v>0.21408515</v>
      </c>
      <c r="AO202" s="30">
        <v>0.32610476999999999</v>
      </c>
      <c r="AP202" s="30">
        <v>0.43955786999999996</v>
      </c>
      <c r="AQ202" s="30">
        <v>0.58163981999999992</v>
      </c>
      <c r="AR202" s="30">
        <v>0.53028189000000003</v>
      </c>
      <c r="AS202" s="30">
        <v>0.79850650000000001</v>
      </c>
      <c r="AT202" s="30">
        <v>0.57552216999999994</v>
      </c>
      <c r="AU202" s="30">
        <v>0.47847346000000002</v>
      </c>
      <c r="AV202" s="30">
        <v>0.40228933</v>
      </c>
      <c r="AW202" s="30">
        <v>0.32177090000000003</v>
      </c>
      <c r="AX202" s="31">
        <v>0.34425512000000003</v>
      </c>
      <c r="AZ202" s="39">
        <f t="array" ref="AZ202">SUM(IF(YEAR($C$5:$AX$5)=AZ$5,$C202:$AX202))</f>
        <v>5.2189345599999992</v>
      </c>
      <c r="BA202" s="30">
        <f t="array" ref="BA202">SUM(IF(YEAR($C$5:$AX$5)=BA$5,$C202:$AX202))</f>
        <v>5.2189347499999998</v>
      </c>
      <c r="BB202" s="30">
        <f t="array" ref="BB202">SUM(IF(YEAR($C$5:$AX$5)=BB$5,$C202:$AX202))</f>
        <v>5.2265806699999997</v>
      </c>
      <c r="BC202" s="31">
        <f t="array" ref="BC202">SUM(IF(YEAR($C$5:$AX$5)=BC$5,$C202:$AX202))</f>
        <v>5.2189349099999998</v>
      </c>
      <c r="BE202" s="39">
        <f t="shared" si="23"/>
        <v>5.2189346499999996</v>
      </c>
      <c r="BF202" s="30">
        <f t="shared" si="24"/>
        <v>5.22658062</v>
      </c>
      <c r="BG202" s="31">
        <f t="shared" si="25"/>
        <v>5.2189348899999999</v>
      </c>
    </row>
    <row r="203" spans="2:59">
      <c r="B203" s="17">
        <v>58208</v>
      </c>
      <c r="C203" s="30">
        <v>1.0213902000000001</v>
      </c>
      <c r="D203" s="30">
        <v>0.90605940000000007</v>
      </c>
      <c r="E203" s="30">
        <v>0.99945240000000013</v>
      </c>
      <c r="F203" s="30">
        <v>0.98472059999999995</v>
      </c>
      <c r="G203" s="30">
        <v>1.0260042</v>
      </c>
      <c r="H203" s="30">
        <v>1.0632954000000001</v>
      </c>
      <c r="I203" s="30">
        <v>1.0728186</v>
      </c>
      <c r="J203" s="30">
        <v>1.0932036000000001</v>
      </c>
      <c r="K203" s="30">
        <v>1.0599852000000001</v>
      </c>
      <c r="L203" s="30">
        <v>1.0761168000000001</v>
      </c>
      <c r="M203" s="30">
        <v>1.0035966000000001</v>
      </c>
      <c r="N203" s="30">
        <v>1.1244582000000001</v>
      </c>
      <c r="O203" s="30">
        <v>1.0213902000000001</v>
      </c>
      <c r="P203" s="30">
        <v>0.90605940000000007</v>
      </c>
      <c r="Q203" s="30">
        <v>0.99945240000000013</v>
      </c>
      <c r="R203" s="30">
        <v>0.98472059999999995</v>
      </c>
      <c r="S203" s="30">
        <v>1.0260042</v>
      </c>
      <c r="T203" s="30">
        <v>1.0632954000000001</v>
      </c>
      <c r="U203" s="30">
        <v>1.0728186</v>
      </c>
      <c r="V203" s="30">
        <v>1.0932036000000001</v>
      </c>
      <c r="W203" s="30">
        <v>1.0599852000000001</v>
      </c>
      <c r="X203" s="30">
        <v>1.0761168000000001</v>
      </c>
      <c r="Y203" s="30">
        <v>1.0035966000000001</v>
      </c>
      <c r="Z203" s="30">
        <v>1.1244582000000001</v>
      </c>
      <c r="AA203" s="30">
        <v>1.0213902000000001</v>
      </c>
      <c r="AB203" s="30">
        <v>0.93841859999999999</v>
      </c>
      <c r="AC203" s="30">
        <v>0.99945240000000013</v>
      </c>
      <c r="AD203" s="30">
        <v>0.98472059999999995</v>
      </c>
      <c r="AE203" s="30">
        <v>1.0260042</v>
      </c>
      <c r="AF203" s="30">
        <v>1.0632954000000001</v>
      </c>
      <c r="AG203" s="30">
        <v>1.0728186</v>
      </c>
      <c r="AH203" s="30">
        <v>1.0932036000000001</v>
      </c>
      <c r="AI203" s="30">
        <v>1.0599852000000001</v>
      </c>
      <c r="AJ203" s="30">
        <v>1.0761168000000001</v>
      </c>
      <c r="AK203" s="30">
        <v>1.0035966000000001</v>
      </c>
      <c r="AL203" s="30">
        <v>1.1244582000000001</v>
      </c>
      <c r="AM203" s="30">
        <v>1.0213902000000001</v>
      </c>
      <c r="AN203" s="30">
        <v>0.90605940000000007</v>
      </c>
      <c r="AO203" s="30">
        <v>0.99945240000000013</v>
      </c>
      <c r="AP203" s="30">
        <v>0.98472059999999995</v>
      </c>
      <c r="AQ203" s="30">
        <v>1.0260042</v>
      </c>
      <c r="AR203" s="30">
        <v>1.0632954000000001</v>
      </c>
      <c r="AS203" s="30">
        <v>1.0728186</v>
      </c>
      <c r="AT203" s="30">
        <v>1.0932036000000001</v>
      </c>
      <c r="AU203" s="30">
        <v>1.0599852000000001</v>
      </c>
      <c r="AV203" s="30">
        <v>1.0761168000000001</v>
      </c>
      <c r="AW203" s="30">
        <v>1.0035966000000001</v>
      </c>
      <c r="AX203" s="31">
        <v>1.1244582000000001</v>
      </c>
      <c r="AZ203" s="39">
        <f t="array" ref="AZ203">SUM(IF(YEAR($C$5:$AX$5)=AZ$5,$C203:$AX203))</f>
        <v>12.431101199999999</v>
      </c>
      <c r="BA203" s="30">
        <f t="array" ref="BA203">SUM(IF(YEAR($C$5:$AX$5)=BA$5,$C203:$AX203))</f>
        <v>12.431101199999999</v>
      </c>
      <c r="BB203" s="30">
        <f t="array" ref="BB203">SUM(IF(YEAR($C$5:$AX$5)=BB$5,$C203:$AX203))</f>
        <v>12.463460399999999</v>
      </c>
      <c r="BC203" s="31">
        <f t="array" ref="BC203">SUM(IF(YEAR($C$5:$AX$5)=BC$5,$C203:$AX203))</f>
        <v>12.431101199999999</v>
      </c>
      <c r="BE203" s="39">
        <f t="shared" si="23"/>
        <v>12.431101200000001</v>
      </c>
      <c r="BF203" s="30">
        <f t="shared" si="24"/>
        <v>12.463460400000002</v>
      </c>
      <c r="BG203" s="31">
        <f t="shared" si="25"/>
        <v>12.431101200000001</v>
      </c>
    </row>
    <row r="204" spans="2:59">
      <c r="B204" s="17">
        <v>58235</v>
      </c>
      <c r="C204" s="30">
        <v>6.5794180000000001E-3</v>
      </c>
      <c r="D204" s="30">
        <v>0</v>
      </c>
      <c r="E204" s="30">
        <v>0</v>
      </c>
      <c r="F204" s="30">
        <v>0</v>
      </c>
      <c r="G204" s="30">
        <v>0</v>
      </c>
      <c r="H204" s="30">
        <v>0</v>
      </c>
      <c r="I204" s="30">
        <v>3.1390469999999997E-2</v>
      </c>
      <c r="J204" s="30">
        <v>2.15944E-2</v>
      </c>
      <c r="K204" s="30">
        <v>0</v>
      </c>
      <c r="L204" s="30">
        <v>0</v>
      </c>
      <c r="M204" s="30">
        <v>0</v>
      </c>
      <c r="N204" s="30">
        <v>0</v>
      </c>
      <c r="O204" s="30">
        <v>0</v>
      </c>
      <c r="P204" s="30">
        <v>0</v>
      </c>
      <c r="Q204" s="30">
        <v>0</v>
      </c>
      <c r="R204" s="30">
        <v>0</v>
      </c>
      <c r="S204" s="30">
        <v>0</v>
      </c>
      <c r="T204" s="30">
        <v>0</v>
      </c>
      <c r="U204" s="30">
        <v>0.10397919999999999</v>
      </c>
      <c r="V204" s="30">
        <v>4.9676919999999999E-2</v>
      </c>
      <c r="W204" s="30">
        <v>0</v>
      </c>
      <c r="X204" s="30">
        <v>0</v>
      </c>
      <c r="Y204" s="30">
        <v>0</v>
      </c>
      <c r="Z204" s="30">
        <v>0</v>
      </c>
      <c r="AA204" s="30">
        <v>1.096979E-2</v>
      </c>
      <c r="AB204" s="30">
        <v>0</v>
      </c>
      <c r="AC204" s="30">
        <v>0</v>
      </c>
      <c r="AD204" s="30">
        <v>0</v>
      </c>
      <c r="AE204" s="30">
        <v>0</v>
      </c>
      <c r="AF204" s="30">
        <v>0</v>
      </c>
      <c r="AG204" s="30">
        <v>0.1077664</v>
      </c>
      <c r="AH204" s="30">
        <v>9.9757189999999996E-2</v>
      </c>
      <c r="AI204" s="30">
        <v>0</v>
      </c>
      <c r="AJ204" s="30">
        <v>0</v>
      </c>
      <c r="AK204" s="30">
        <v>0</v>
      </c>
      <c r="AL204" s="30">
        <v>0</v>
      </c>
      <c r="AM204" s="30">
        <v>0</v>
      </c>
      <c r="AN204" s="30">
        <v>0</v>
      </c>
      <c r="AO204" s="30">
        <v>0</v>
      </c>
      <c r="AP204" s="30">
        <v>0</v>
      </c>
      <c r="AQ204" s="30">
        <v>0</v>
      </c>
      <c r="AR204" s="30">
        <v>0</v>
      </c>
      <c r="AS204" s="30">
        <v>0.12774079999999999</v>
      </c>
      <c r="AT204" s="30">
        <v>8.5478960000000007E-2</v>
      </c>
      <c r="AU204" s="30">
        <v>0</v>
      </c>
      <c r="AV204" s="30">
        <v>0</v>
      </c>
      <c r="AW204" s="30">
        <v>0</v>
      </c>
      <c r="AX204" s="31">
        <v>0</v>
      </c>
      <c r="AZ204" s="39">
        <f t="array" ref="AZ204">SUM(IF(YEAR($C$5:$AX$5)=AZ$5,$C204:$AX204))</f>
        <v>5.9564287999999993E-2</v>
      </c>
      <c r="BA204" s="30">
        <f t="array" ref="BA204">SUM(IF(YEAR($C$5:$AX$5)=BA$5,$C204:$AX204))</f>
        <v>0.15365612000000001</v>
      </c>
      <c r="BB204" s="30">
        <f t="array" ref="BB204">SUM(IF(YEAR($C$5:$AX$5)=BB$5,$C204:$AX204))</f>
        <v>0.21849337999999999</v>
      </c>
      <c r="BC204" s="31">
        <f t="array" ref="BC204">SUM(IF(YEAR($C$5:$AX$5)=BC$5,$C204:$AX204))</f>
        <v>0.21321975999999998</v>
      </c>
      <c r="BE204" s="39">
        <f t="shared" si="23"/>
        <v>5.2984869999999996E-2</v>
      </c>
      <c r="BF204" s="30">
        <f t="shared" si="24"/>
        <v>0.16462591000000001</v>
      </c>
      <c r="BG204" s="31">
        <f t="shared" si="25"/>
        <v>0.20752358999999998</v>
      </c>
    </row>
    <row r="205" spans="2:59">
      <c r="B205" s="17">
        <v>58246</v>
      </c>
      <c r="C205" s="30">
        <v>0.26602680000000001</v>
      </c>
      <c r="D205" s="30">
        <v>0.2271088</v>
      </c>
      <c r="E205" s="30">
        <v>0.22583719999999999</v>
      </c>
      <c r="F205" s="30">
        <v>0.2716076</v>
      </c>
      <c r="G205" s="30">
        <v>0.30497780000000002</v>
      </c>
      <c r="H205" s="30">
        <v>0.32713340000000002</v>
      </c>
      <c r="I205" s="30">
        <v>0.31197839999999999</v>
      </c>
      <c r="J205" s="30">
        <v>0.31154739999999997</v>
      </c>
      <c r="K205" s="30">
        <v>0.28854380000000002</v>
      </c>
      <c r="L205" s="30">
        <v>0.28365200000000002</v>
      </c>
      <c r="M205" s="30">
        <v>0.282995</v>
      </c>
      <c r="N205" s="30">
        <v>0.28013779999999999</v>
      </c>
      <c r="O205" s="30">
        <v>0.26602680000000001</v>
      </c>
      <c r="P205" s="30">
        <v>0.2271088</v>
      </c>
      <c r="Q205" s="30">
        <v>0.22583719999999999</v>
      </c>
      <c r="R205" s="30">
        <v>0.2716076</v>
      </c>
      <c r="S205" s="30">
        <v>0.30497780000000002</v>
      </c>
      <c r="T205" s="30">
        <v>0.32713340000000002</v>
      </c>
      <c r="U205" s="30">
        <v>0.31197839999999999</v>
      </c>
      <c r="V205" s="30">
        <v>0.31154739999999997</v>
      </c>
      <c r="W205" s="30">
        <v>0.28854380000000002</v>
      </c>
      <c r="X205" s="30">
        <v>0.28365200000000002</v>
      </c>
      <c r="Y205" s="30">
        <v>0.282995</v>
      </c>
      <c r="Z205" s="30">
        <v>0.28013779999999999</v>
      </c>
      <c r="AA205" s="30">
        <v>0.26602680000000001</v>
      </c>
      <c r="AB205" s="30">
        <v>0.23521980000000001</v>
      </c>
      <c r="AC205" s="30">
        <v>0.22583719999999999</v>
      </c>
      <c r="AD205" s="30">
        <v>0.2716076</v>
      </c>
      <c r="AE205" s="30">
        <v>0.30497780000000002</v>
      </c>
      <c r="AF205" s="30">
        <v>0.32713340000000002</v>
      </c>
      <c r="AG205" s="30">
        <v>0.31197839999999999</v>
      </c>
      <c r="AH205" s="30">
        <v>0.31154739999999997</v>
      </c>
      <c r="AI205" s="30">
        <v>0.28854380000000002</v>
      </c>
      <c r="AJ205" s="30">
        <v>0.28365200000000002</v>
      </c>
      <c r="AK205" s="30">
        <v>0.282995</v>
      </c>
      <c r="AL205" s="30">
        <v>0.28013779999999999</v>
      </c>
      <c r="AM205" s="30">
        <v>0.26602680000000001</v>
      </c>
      <c r="AN205" s="30">
        <v>0.2271088</v>
      </c>
      <c r="AO205" s="30">
        <v>0.22583719999999999</v>
      </c>
      <c r="AP205" s="30">
        <v>0.2716076</v>
      </c>
      <c r="AQ205" s="30">
        <v>0.30497780000000002</v>
      </c>
      <c r="AR205" s="30">
        <v>0.32713340000000002</v>
      </c>
      <c r="AS205" s="30">
        <v>0.31197839999999999</v>
      </c>
      <c r="AT205" s="30">
        <v>0.31154739999999997</v>
      </c>
      <c r="AU205" s="30">
        <v>0.28854380000000002</v>
      </c>
      <c r="AV205" s="30">
        <v>0.28365200000000002</v>
      </c>
      <c r="AW205" s="30">
        <v>0.282995</v>
      </c>
      <c r="AX205" s="31">
        <v>0.28013779999999999</v>
      </c>
      <c r="AZ205" s="39">
        <f t="array" ref="AZ205">SUM(IF(YEAR($C$5:$AX$5)=AZ$5,$C205:$AX205))</f>
        <v>3.3815460000000002</v>
      </c>
      <c r="BA205" s="30">
        <f t="array" ref="BA205">SUM(IF(YEAR($C$5:$AX$5)=BA$5,$C205:$AX205))</f>
        <v>3.3815460000000002</v>
      </c>
      <c r="BB205" s="30">
        <f t="array" ref="BB205">SUM(IF(YEAR($C$5:$AX$5)=BB$5,$C205:$AX205))</f>
        <v>3.3896569999999997</v>
      </c>
      <c r="BC205" s="31">
        <f t="array" ref="BC205">SUM(IF(YEAR($C$5:$AX$5)=BC$5,$C205:$AX205))</f>
        <v>3.3815460000000002</v>
      </c>
      <c r="BE205" s="39">
        <f t="shared" si="23"/>
        <v>3.3815459999999997</v>
      </c>
      <c r="BF205" s="30">
        <f t="shared" si="24"/>
        <v>3.3896569999999997</v>
      </c>
      <c r="BG205" s="31">
        <f t="shared" si="25"/>
        <v>3.3815459999999997</v>
      </c>
    </row>
    <row r="206" spans="2:59">
      <c r="B206" s="17">
        <v>58250</v>
      </c>
      <c r="C206" s="30">
        <v>0.15794440000000001</v>
      </c>
      <c r="D206" s="30">
        <v>0.1393151</v>
      </c>
      <c r="E206" s="30">
        <v>0.15969839999999999</v>
      </c>
      <c r="F206" s="30">
        <v>0.15231990000000001</v>
      </c>
      <c r="G206" s="30">
        <v>0.15069830000000001</v>
      </c>
      <c r="H206" s="30">
        <v>0.15730369999999999</v>
      </c>
      <c r="I206" s="30">
        <v>0.1626716</v>
      </c>
      <c r="J206" s="30">
        <v>0.1634092</v>
      </c>
      <c r="K206" s="30">
        <v>0.15052270000000001</v>
      </c>
      <c r="L206" s="30">
        <v>0.14534530000000001</v>
      </c>
      <c r="M206" s="30">
        <v>0.15759699999999999</v>
      </c>
      <c r="N206" s="30">
        <v>0.1700604</v>
      </c>
      <c r="O206" s="30">
        <v>0.15794440000000001</v>
      </c>
      <c r="P206" s="30">
        <v>0.1393151</v>
      </c>
      <c r="Q206" s="30">
        <v>0.15969839999999999</v>
      </c>
      <c r="R206" s="30">
        <v>0.15231990000000001</v>
      </c>
      <c r="S206" s="30">
        <v>0.15069830000000001</v>
      </c>
      <c r="T206" s="30">
        <v>0.15730369999999999</v>
      </c>
      <c r="U206" s="30">
        <v>0.1626716</v>
      </c>
      <c r="V206" s="30">
        <v>0.1634092</v>
      </c>
      <c r="W206" s="30">
        <v>0.15052270000000001</v>
      </c>
      <c r="X206" s="30">
        <v>0.14534530000000001</v>
      </c>
      <c r="Y206" s="30">
        <v>0.15759699999999999</v>
      </c>
      <c r="Z206" s="30">
        <v>0.1700604</v>
      </c>
      <c r="AA206" s="30">
        <v>0.15794440000000001</v>
      </c>
      <c r="AB206" s="30">
        <v>0.14429059999999999</v>
      </c>
      <c r="AC206" s="30">
        <v>0.15969839999999999</v>
      </c>
      <c r="AD206" s="30">
        <v>0.15231990000000001</v>
      </c>
      <c r="AE206" s="30">
        <v>0.15069830000000001</v>
      </c>
      <c r="AF206" s="30">
        <v>0.15730369999999999</v>
      </c>
      <c r="AG206" s="30">
        <v>0.1626716</v>
      </c>
      <c r="AH206" s="30">
        <v>0.1634092</v>
      </c>
      <c r="AI206" s="30">
        <v>0.15052270000000001</v>
      </c>
      <c r="AJ206" s="30">
        <v>0.14534530000000001</v>
      </c>
      <c r="AK206" s="30">
        <v>0.15759699999999999</v>
      </c>
      <c r="AL206" s="30">
        <v>0.1700604</v>
      </c>
      <c r="AM206" s="30">
        <v>0.15794440000000001</v>
      </c>
      <c r="AN206" s="30">
        <v>0.1393151</v>
      </c>
      <c r="AO206" s="30">
        <v>0.15969839999999999</v>
      </c>
      <c r="AP206" s="30">
        <v>0.15231990000000001</v>
      </c>
      <c r="AQ206" s="30">
        <v>0.15069830000000001</v>
      </c>
      <c r="AR206" s="30">
        <v>0.15730369999999999</v>
      </c>
      <c r="AS206" s="30">
        <v>0.1626716</v>
      </c>
      <c r="AT206" s="30">
        <v>0.1634092</v>
      </c>
      <c r="AU206" s="30">
        <v>0.15052270000000001</v>
      </c>
      <c r="AV206" s="30">
        <v>0.14534530000000001</v>
      </c>
      <c r="AW206" s="30">
        <v>0.15759699999999999</v>
      </c>
      <c r="AX206" s="31">
        <v>0.1700604</v>
      </c>
      <c r="AZ206" s="39">
        <f t="array" ref="AZ206">SUM(IF(YEAR($C$5:$AX$5)=AZ$5,$C206:$AX206))</f>
        <v>1.866886</v>
      </c>
      <c r="BA206" s="30">
        <f t="array" ref="BA206">SUM(IF(YEAR($C$5:$AX$5)=BA$5,$C206:$AX206))</f>
        <v>1.866886</v>
      </c>
      <c r="BB206" s="30">
        <f t="array" ref="BB206">SUM(IF(YEAR($C$5:$AX$5)=BB$5,$C206:$AX206))</f>
        <v>1.8718615000000001</v>
      </c>
      <c r="BC206" s="31">
        <f t="array" ref="BC206">SUM(IF(YEAR($C$5:$AX$5)=BC$5,$C206:$AX206))</f>
        <v>1.866886</v>
      </c>
      <c r="BE206" s="39">
        <f t="shared" si="23"/>
        <v>1.8668859999999998</v>
      </c>
      <c r="BF206" s="30">
        <f t="shared" si="24"/>
        <v>1.8718614999999998</v>
      </c>
      <c r="BG206" s="31">
        <f t="shared" si="25"/>
        <v>1.8668859999999998</v>
      </c>
    </row>
    <row r="207" spans="2:59">
      <c r="B207" s="17">
        <v>58252</v>
      </c>
      <c r="C207" s="30">
        <v>8.6856000000000003E-2</v>
      </c>
      <c r="D207" s="30">
        <v>7.4149519999999997E-2</v>
      </c>
      <c r="E207" s="30">
        <v>7.3734190000000005E-2</v>
      </c>
      <c r="F207" s="30">
        <v>8.8678080000000006E-2</v>
      </c>
      <c r="G207" s="30">
        <v>9.9573209999999995E-2</v>
      </c>
      <c r="H207" s="30">
        <v>0.1068069</v>
      </c>
      <c r="I207" s="30">
        <v>0.1018589</v>
      </c>
      <c r="J207" s="30">
        <v>0.10171819999999999</v>
      </c>
      <c r="K207" s="30">
        <v>9.4207639999999995E-2</v>
      </c>
      <c r="L207" s="30">
        <v>9.2610490000000004E-2</v>
      </c>
      <c r="M207" s="30">
        <v>9.2396010000000001E-2</v>
      </c>
      <c r="N207" s="30">
        <v>9.1463169999999996E-2</v>
      </c>
      <c r="O207" s="30">
        <v>8.6856000000000003E-2</v>
      </c>
      <c r="P207" s="30">
        <v>7.4149519999999997E-2</v>
      </c>
      <c r="Q207" s="30">
        <v>7.3734190000000005E-2</v>
      </c>
      <c r="R207" s="30">
        <v>8.8678080000000006E-2</v>
      </c>
      <c r="S207" s="30">
        <v>9.9573220000000004E-2</v>
      </c>
      <c r="T207" s="30">
        <v>0.1068069</v>
      </c>
      <c r="U207" s="30">
        <v>0.1018589</v>
      </c>
      <c r="V207" s="30">
        <v>0.10171819999999999</v>
      </c>
      <c r="W207" s="30">
        <v>9.4207639999999995E-2</v>
      </c>
      <c r="X207" s="30">
        <v>9.2610490000000004E-2</v>
      </c>
      <c r="Y207" s="30">
        <v>9.2396010000000001E-2</v>
      </c>
      <c r="Z207" s="30">
        <v>9.1463169999999996E-2</v>
      </c>
      <c r="AA207" s="30">
        <v>8.6856000000000003E-2</v>
      </c>
      <c r="AB207" s="30">
        <v>7.679772E-2</v>
      </c>
      <c r="AC207" s="30">
        <v>7.3734190000000005E-2</v>
      </c>
      <c r="AD207" s="30">
        <v>8.8678080000000006E-2</v>
      </c>
      <c r="AE207" s="30">
        <v>9.9573220000000004E-2</v>
      </c>
      <c r="AF207" s="30">
        <v>0.1068069</v>
      </c>
      <c r="AG207" s="30">
        <v>0.1018589</v>
      </c>
      <c r="AH207" s="30">
        <v>0.10171819999999999</v>
      </c>
      <c r="AI207" s="30">
        <v>9.4207639999999995E-2</v>
      </c>
      <c r="AJ207" s="30">
        <v>9.2610490000000004E-2</v>
      </c>
      <c r="AK207" s="30">
        <v>9.2396010000000001E-2</v>
      </c>
      <c r="AL207" s="30">
        <v>9.1463169999999996E-2</v>
      </c>
      <c r="AM207" s="30">
        <v>8.6856000000000003E-2</v>
      </c>
      <c r="AN207" s="30">
        <v>7.4149519999999997E-2</v>
      </c>
      <c r="AO207" s="30">
        <v>7.3734190000000005E-2</v>
      </c>
      <c r="AP207" s="30">
        <v>8.8678080000000006E-2</v>
      </c>
      <c r="AQ207" s="30">
        <v>9.9573220000000004E-2</v>
      </c>
      <c r="AR207" s="30">
        <v>0.1068069</v>
      </c>
      <c r="AS207" s="30">
        <v>0.1018589</v>
      </c>
      <c r="AT207" s="30">
        <v>0.10171819999999999</v>
      </c>
      <c r="AU207" s="30">
        <v>9.4207639999999995E-2</v>
      </c>
      <c r="AV207" s="30">
        <v>9.2610490000000004E-2</v>
      </c>
      <c r="AW207" s="30">
        <v>9.2396010000000001E-2</v>
      </c>
      <c r="AX207" s="31">
        <v>9.1463169999999996E-2</v>
      </c>
      <c r="AZ207" s="39">
        <f t="array" ref="AZ207">SUM(IF(YEAR($C$5:$AX$5)=AZ$5,$C207:$AX207))</f>
        <v>1.1040523099999999</v>
      </c>
      <c r="BA207" s="30">
        <f t="array" ref="BA207">SUM(IF(YEAR($C$5:$AX$5)=BA$5,$C207:$AX207))</f>
        <v>1.1040523200000001</v>
      </c>
      <c r="BB207" s="30">
        <f t="array" ref="BB207">SUM(IF(YEAR($C$5:$AX$5)=BB$5,$C207:$AX207))</f>
        <v>1.10670052</v>
      </c>
      <c r="BC207" s="31">
        <f t="array" ref="BC207">SUM(IF(YEAR($C$5:$AX$5)=BC$5,$C207:$AX207))</f>
        <v>1.1040523200000001</v>
      </c>
      <c r="BE207" s="39">
        <f t="shared" si="23"/>
        <v>1.1040523200000001</v>
      </c>
      <c r="BF207" s="30">
        <f t="shared" si="24"/>
        <v>1.10670052</v>
      </c>
      <c r="BG207" s="31">
        <f t="shared" si="25"/>
        <v>1.1040523200000001</v>
      </c>
    </row>
    <row r="208" spans="2:59">
      <c r="B208" s="17">
        <v>58326</v>
      </c>
      <c r="C208" s="30">
        <v>0.73429800000000001</v>
      </c>
      <c r="D208" s="30">
        <v>0.64768840000000005</v>
      </c>
      <c r="E208" s="30">
        <v>0.74245240000000001</v>
      </c>
      <c r="F208" s="30">
        <v>0.70814880000000002</v>
      </c>
      <c r="G208" s="30">
        <v>0.70060999999999996</v>
      </c>
      <c r="H208" s="30">
        <v>0.73131880000000005</v>
      </c>
      <c r="I208" s="30">
        <v>0.75627480000000002</v>
      </c>
      <c r="J208" s="30">
        <v>0.75970400000000005</v>
      </c>
      <c r="K208" s="30">
        <v>0.69979360000000002</v>
      </c>
      <c r="L208" s="30">
        <v>0.67572359999999998</v>
      </c>
      <c r="M208" s="30">
        <v>0.73268239999999996</v>
      </c>
      <c r="N208" s="30">
        <v>0.79062560000000004</v>
      </c>
      <c r="O208" s="30">
        <v>0.73429800000000001</v>
      </c>
      <c r="P208" s="30">
        <v>0.64768840000000005</v>
      </c>
      <c r="Q208" s="30">
        <v>0.74245240000000001</v>
      </c>
      <c r="R208" s="30">
        <v>0.70814880000000002</v>
      </c>
      <c r="S208" s="30">
        <v>0.70060999999999996</v>
      </c>
      <c r="T208" s="30">
        <v>0.73131880000000005</v>
      </c>
      <c r="U208" s="30">
        <v>0.75627480000000002</v>
      </c>
      <c r="V208" s="30">
        <v>0.75970400000000005</v>
      </c>
      <c r="W208" s="30">
        <v>0.69979360000000002</v>
      </c>
      <c r="X208" s="30">
        <v>0.67572359999999998</v>
      </c>
      <c r="Y208" s="30">
        <v>0.73268239999999996</v>
      </c>
      <c r="Z208" s="30">
        <v>0.79062560000000004</v>
      </c>
      <c r="AA208" s="30">
        <v>0.73429800000000001</v>
      </c>
      <c r="AB208" s="30">
        <v>0.67081999999999997</v>
      </c>
      <c r="AC208" s="30">
        <v>0.74245240000000001</v>
      </c>
      <c r="AD208" s="30">
        <v>0.70814880000000002</v>
      </c>
      <c r="AE208" s="30">
        <v>0.70060999999999996</v>
      </c>
      <c r="AF208" s="30">
        <v>0.73131880000000005</v>
      </c>
      <c r="AG208" s="30">
        <v>0.75627480000000002</v>
      </c>
      <c r="AH208" s="30">
        <v>0.75970400000000005</v>
      </c>
      <c r="AI208" s="30">
        <v>0.69979360000000002</v>
      </c>
      <c r="AJ208" s="30">
        <v>0.67572359999999998</v>
      </c>
      <c r="AK208" s="30">
        <v>0.73268239999999996</v>
      </c>
      <c r="AL208" s="30">
        <v>0.79062600000000005</v>
      </c>
      <c r="AM208" s="30">
        <v>0.73429800000000001</v>
      </c>
      <c r="AN208" s="30">
        <v>0.64768840000000005</v>
      </c>
      <c r="AO208" s="30">
        <v>0.74245240000000001</v>
      </c>
      <c r="AP208" s="30">
        <v>0.70814880000000002</v>
      </c>
      <c r="AQ208" s="30">
        <v>0.70060999999999996</v>
      </c>
      <c r="AR208" s="30">
        <v>0.73131880000000005</v>
      </c>
      <c r="AS208" s="30">
        <v>0.75627480000000002</v>
      </c>
      <c r="AT208" s="30">
        <v>0.75970400000000005</v>
      </c>
      <c r="AU208" s="30">
        <v>0.69979360000000002</v>
      </c>
      <c r="AV208" s="30">
        <v>0.67572359999999998</v>
      </c>
      <c r="AW208" s="30">
        <v>0.73268239999999996</v>
      </c>
      <c r="AX208" s="31">
        <v>0.79062600000000005</v>
      </c>
      <c r="AZ208" s="39">
        <f t="array" ref="AZ208">SUM(IF(YEAR($C$5:$AX$5)=AZ$5,$C208:$AX208))</f>
        <v>8.6793203999999999</v>
      </c>
      <c r="BA208" s="30">
        <f t="array" ref="BA208">SUM(IF(YEAR($C$5:$AX$5)=BA$5,$C208:$AX208))</f>
        <v>8.6793203999999999</v>
      </c>
      <c r="BB208" s="30">
        <f t="array" ref="BB208">SUM(IF(YEAR($C$5:$AX$5)=BB$5,$C208:$AX208))</f>
        <v>8.7024523999999985</v>
      </c>
      <c r="BC208" s="31">
        <f t="array" ref="BC208">SUM(IF(YEAR($C$5:$AX$5)=BC$5,$C208:$AX208))</f>
        <v>8.6793207999999993</v>
      </c>
      <c r="BE208" s="39">
        <f t="shared" si="23"/>
        <v>8.6793203999999999</v>
      </c>
      <c r="BF208" s="30">
        <f t="shared" si="24"/>
        <v>8.7024519999999992</v>
      </c>
      <c r="BG208" s="31">
        <f t="shared" si="25"/>
        <v>8.6793207999999993</v>
      </c>
    </row>
    <row r="209" spans="2:59">
      <c r="B209" s="17">
        <v>58420</v>
      </c>
      <c r="C209" s="30">
        <v>14.459239</v>
      </c>
      <c r="D209" s="30">
        <v>12.910129000000001</v>
      </c>
      <c r="E209" s="30">
        <v>11.400724</v>
      </c>
      <c r="F209" s="30">
        <v>9.4301570000000012</v>
      </c>
      <c r="G209" s="30">
        <v>9.7338719999999999</v>
      </c>
      <c r="H209" s="30">
        <v>12.795888000000001</v>
      </c>
      <c r="I209" s="30">
        <v>14.272725000000001</v>
      </c>
      <c r="J209" s="30">
        <v>13.877793</v>
      </c>
      <c r="K209" s="30">
        <v>11.622805</v>
      </c>
      <c r="L209" s="30">
        <v>10.779313999999999</v>
      </c>
      <c r="M209" s="30">
        <v>11.254975999999999</v>
      </c>
      <c r="N209" s="30">
        <v>13.358643000000001</v>
      </c>
      <c r="O209" s="30">
        <v>14.473336</v>
      </c>
      <c r="P209" s="30">
        <v>12.947073</v>
      </c>
      <c r="Q209" s="30">
        <v>11.609619</v>
      </c>
      <c r="R209" s="30">
        <v>9.7898370000000003</v>
      </c>
      <c r="S209" s="30">
        <v>10.156668</v>
      </c>
      <c r="T209" s="30">
        <v>12.981793</v>
      </c>
      <c r="U209" s="30">
        <v>14.767704</v>
      </c>
      <c r="V209" s="30">
        <v>14.168468000000001</v>
      </c>
      <c r="W209" s="30">
        <v>11.489211000000001</v>
      </c>
      <c r="X209" s="30">
        <v>10.832158</v>
      </c>
      <c r="Y209" s="30">
        <v>11.343713000000001</v>
      </c>
      <c r="Z209" s="30">
        <v>13.317693999999999</v>
      </c>
      <c r="AA209" s="30">
        <v>14.943653999999999</v>
      </c>
      <c r="AB209" s="30">
        <v>14.091805000000001</v>
      </c>
      <c r="AC209" s="30">
        <v>11.045023</v>
      </c>
      <c r="AD209" s="30">
        <v>9.0871709999999997</v>
      </c>
      <c r="AE209" s="30">
        <v>9.15076</v>
      </c>
      <c r="AF209" s="30">
        <v>12.407430000000002</v>
      </c>
      <c r="AG209" s="30">
        <v>14.814741</v>
      </c>
      <c r="AH209" s="30">
        <v>14.605461999999999</v>
      </c>
      <c r="AI209" s="30">
        <v>12.102249</v>
      </c>
      <c r="AJ209" s="30">
        <v>11.266380999999999</v>
      </c>
      <c r="AK209" s="30">
        <v>11.069751</v>
      </c>
      <c r="AL209" s="30">
        <v>14.183263</v>
      </c>
      <c r="AM209" s="30">
        <v>15.715071999999999</v>
      </c>
      <c r="AN209" s="30">
        <v>13.738341999999999</v>
      </c>
      <c r="AO209" s="30">
        <v>11.428459</v>
      </c>
      <c r="AP209" s="30">
        <v>9.6063529999999986</v>
      </c>
      <c r="AQ209" s="30">
        <v>9.6523979999999998</v>
      </c>
      <c r="AR209" s="30">
        <v>12.691317000000002</v>
      </c>
      <c r="AS209" s="30">
        <v>15.106915000000001</v>
      </c>
      <c r="AT209" s="30">
        <v>14.722066</v>
      </c>
      <c r="AU209" s="30">
        <v>11.988087999999999</v>
      </c>
      <c r="AV209" s="30">
        <v>10.789883</v>
      </c>
      <c r="AW209" s="30">
        <v>10.798487999999999</v>
      </c>
      <c r="AX209" s="31">
        <v>14.316092999999999</v>
      </c>
      <c r="AZ209" s="39">
        <f t="array" ref="AZ209">SUM(IF(YEAR($C$5:$AX$5)=AZ$5,$C209:$AX209))</f>
        <v>145.896265</v>
      </c>
      <c r="BA209" s="30">
        <f t="array" ref="BA209">SUM(IF(YEAR($C$5:$AX$5)=BA$5,$C209:$AX209))</f>
        <v>147.877274</v>
      </c>
      <c r="BB209" s="30">
        <f t="array" ref="BB209">SUM(IF(YEAR($C$5:$AX$5)=BB$5,$C209:$AX209))</f>
        <v>148.76769000000002</v>
      </c>
      <c r="BC209" s="31">
        <f t="array" ref="BC209">SUM(IF(YEAR($C$5:$AX$5)=BC$5,$C209:$AX209))</f>
        <v>150.55347399999999</v>
      </c>
      <c r="BE209" s="39">
        <f t="shared" si="23"/>
        <v>146.93867699999998</v>
      </c>
      <c r="BF209" s="30">
        <f t="shared" si="24"/>
        <v>147.219154</v>
      </c>
      <c r="BG209" s="31">
        <f t="shared" si="25"/>
        <v>150.589901</v>
      </c>
    </row>
    <row r="210" spans="2:59">
      <c r="B210" s="17">
        <v>58426</v>
      </c>
      <c r="C210" s="30">
        <v>11.72124</v>
      </c>
      <c r="D210" s="30">
        <v>10.559550999999999</v>
      </c>
      <c r="E210" s="30">
        <v>10.048783</v>
      </c>
      <c r="F210" s="30">
        <v>8.5729760000000006</v>
      </c>
      <c r="G210" s="30">
        <v>8.7818369999999994</v>
      </c>
      <c r="H210" s="30">
        <v>11.067995</v>
      </c>
      <c r="I210" s="30">
        <v>12.390374</v>
      </c>
      <c r="J210" s="30">
        <v>12.205988</v>
      </c>
      <c r="K210" s="30">
        <v>10.251919000000001</v>
      </c>
      <c r="L210" s="30">
        <v>9.6630769999999995</v>
      </c>
      <c r="M210" s="30">
        <v>9.7978740000000002</v>
      </c>
      <c r="N210" s="30">
        <v>11.390841999999999</v>
      </c>
      <c r="O210" s="30">
        <v>12.548916999999999</v>
      </c>
      <c r="P210" s="30">
        <v>11.377852000000001</v>
      </c>
      <c r="Q210" s="30">
        <v>10.893778000000001</v>
      </c>
      <c r="R210" s="30">
        <v>8.8290639999999989</v>
      </c>
      <c r="S210" s="30">
        <v>9.2125009999999996</v>
      </c>
      <c r="T210" s="30">
        <v>11.247816</v>
      </c>
      <c r="U210" s="30">
        <v>12.879360999999999</v>
      </c>
      <c r="V210" s="30">
        <v>12.448471999999999</v>
      </c>
      <c r="W210" s="30">
        <v>10.170970000000001</v>
      </c>
      <c r="X210" s="30">
        <v>9.7177170000000004</v>
      </c>
      <c r="Y210" s="30">
        <v>10.264832</v>
      </c>
      <c r="Z210" s="30">
        <v>11.675865</v>
      </c>
      <c r="AA210" s="30">
        <v>11.867287999999999</v>
      </c>
      <c r="AB210" s="30">
        <v>10.95726</v>
      </c>
      <c r="AC210" s="30">
        <v>10.618749000000001</v>
      </c>
      <c r="AD210" s="30">
        <v>8.7938089999999995</v>
      </c>
      <c r="AE210" s="30">
        <v>8.8011230000000005</v>
      </c>
      <c r="AF210" s="30">
        <v>10.843937</v>
      </c>
      <c r="AG210" s="30">
        <v>12.828875999999999</v>
      </c>
      <c r="AH210" s="30">
        <v>12.683588</v>
      </c>
      <c r="AI210" s="30">
        <v>10.557871</v>
      </c>
      <c r="AJ210" s="30">
        <v>9.8941590000000001</v>
      </c>
      <c r="AK210" s="30">
        <v>10.087278999999999</v>
      </c>
      <c r="AL210" s="30">
        <v>12.041095</v>
      </c>
      <c r="AM210" s="30">
        <v>13.048483000000001</v>
      </c>
      <c r="AN210" s="30">
        <v>11.825371000000001</v>
      </c>
      <c r="AO210" s="30">
        <v>10.984639999999999</v>
      </c>
      <c r="AP210" s="30">
        <v>9.1283239999999992</v>
      </c>
      <c r="AQ210" s="30">
        <v>9.1401959999999995</v>
      </c>
      <c r="AR210" s="30">
        <v>11.266348000000001</v>
      </c>
      <c r="AS210" s="30">
        <v>13.337624999999999</v>
      </c>
      <c r="AT210" s="30">
        <v>12.992467</v>
      </c>
      <c r="AU210" s="30">
        <v>10.699135</v>
      </c>
      <c r="AV210" s="30">
        <v>9.8201560000000008</v>
      </c>
      <c r="AW210" s="30">
        <v>10.388317000000001</v>
      </c>
      <c r="AX210" s="31">
        <v>12.360002999999999</v>
      </c>
      <c r="AZ210" s="39">
        <f t="array" ref="AZ210">SUM(IF(YEAR($C$5:$AX$5)=AZ$5,$C210:$AX210))</f>
        <v>126.45245599999998</v>
      </c>
      <c r="BA210" s="30">
        <f t="array" ref="BA210">SUM(IF(YEAR($C$5:$AX$5)=BA$5,$C210:$AX210))</f>
        <v>131.267145</v>
      </c>
      <c r="BB210" s="30">
        <f t="array" ref="BB210">SUM(IF(YEAR($C$5:$AX$5)=BB$5,$C210:$AX210))</f>
        <v>129.97503399999999</v>
      </c>
      <c r="BC210" s="31">
        <f t="array" ref="BC210">SUM(IF(YEAR($C$5:$AX$5)=BC$5,$C210:$AX210))</f>
        <v>134.99106499999999</v>
      </c>
      <c r="BE210" s="39">
        <f t="shared" si="23"/>
        <v>129.63018099999999</v>
      </c>
      <c r="BF210" s="30">
        <f t="shared" si="24"/>
        <v>129.443262</v>
      </c>
      <c r="BG210" s="31">
        <f t="shared" si="25"/>
        <v>133.063819</v>
      </c>
    </row>
    <row r="211" spans="2:59">
      <c r="B211" s="17">
        <v>58433</v>
      </c>
      <c r="C211" s="30">
        <v>0</v>
      </c>
      <c r="D211" s="30">
        <v>0</v>
      </c>
      <c r="E211" s="30">
        <v>0</v>
      </c>
      <c r="F211" s="30">
        <v>0</v>
      </c>
      <c r="G211" s="30">
        <v>0</v>
      </c>
      <c r="H211" s="30">
        <v>0</v>
      </c>
      <c r="I211" s="30">
        <v>6.2659251999999991E-4</v>
      </c>
      <c r="J211" s="30">
        <v>0</v>
      </c>
      <c r="K211" s="30">
        <v>0</v>
      </c>
      <c r="L211" s="30">
        <v>0</v>
      </c>
      <c r="M211" s="30">
        <v>0</v>
      </c>
      <c r="N211" s="30">
        <v>0</v>
      </c>
      <c r="O211" s="30">
        <v>0</v>
      </c>
      <c r="P211" s="30">
        <v>0</v>
      </c>
      <c r="Q211" s="30">
        <v>0</v>
      </c>
      <c r="R211" s="30">
        <v>0</v>
      </c>
      <c r="S211" s="30">
        <v>0</v>
      </c>
      <c r="T211" s="30">
        <v>0</v>
      </c>
      <c r="U211" s="30">
        <v>2.1079150999999997E-2</v>
      </c>
      <c r="V211" s="30">
        <v>1.0222741E-2</v>
      </c>
      <c r="W211" s="30">
        <v>0</v>
      </c>
      <c r="X211" s="30">
        <v>0</v>
      </c>
      <c r="Y211" s="30">
        <v>0</v>
      </c>
      <c r="Z211" s="30">
        <v>0</v>
      </c>
      <c r="AA211" s="30">
        <v>2.5038531000000004E-3</v>
      </c>
      <c r="AB211" s="30">
        <v>0</v>
      </c>
      <c r="AC211" s="30">
        <v>0</v>
      </c>
      <c r="AD211" s="30">
        <v>0</v>
      </c>
      <c r="AE211" s="30">
        <v>0</v>
      </c>
      <c r="AF211" s="30">
        <v>0</v>
      </c>
      <c r="AG211" s="30">
        <v>2.4332675000000002E-2</v>
      </c>
      <c r="AH211" s="30">
        <v>1.6307650999999999E-2</v>
      </c>
      <c r="AI211" s="30">
        <v>0</v>
      </c>
      <c r="AJ211" s="30">
        <v>0</v>
      </c>
      <c r="AK211" s="30">
        <v>0</v>
      </c>
      <c r="AL211" s="30">
        <v>0</v>
      </c>
      <c r="AM211" s="30">
        <v>0</v>
      </c>
      <c r="AN211" s="30">
        <v>0</v>
      </c>
      <c r="AO211" s="30">
        <v>0</v>
      </c>
      <c r="AP211" s="30">
        <v>0</v>
      </c>
      <c r="AQ211" s="30">
        <v>0</v>
      </c>
      <c r="AR211" s="30">
        <v>0</v>
      </c>
      <c r="AS211" s="30">
        <v>2.9577487999999999E-2</v>
      </c>
      <c r="AT211" s="30">
        <v>1.7550571000000001E-2</v>
      </c>
      <c r="AU211" s="30">
        <v>0</v>
      </c>
      <c r="AV211" s="30">
        <v>0</v>
      </c>
      <c r="AW211" s="30">
        <v>0</v>
      </c>
      <c r="AX211" s="31">
        <v>0</v>
      </c>
      <c r="AZ211" s="39">
        <f t="array" ref="AZ211">SUM(IF(YEAR($C$5:$AX$5)=AZ$5,$C211:$AX211))</f>
        <v>6.2659251999999991E-4</v>
      </c>
      <c r="BA211" s="30">
        <f t="array" ref="BA211">SUM(IF(YEAR($C$5:$AX$5)=BA$5,$C211:$AX211))</f>
        <v>3.1301891999999998E-2</v>
      </c>
      <c r="BB211" s="30">
        <f t="array" ref="BB211">SUM(IF(YEAR($C$5:$AX$5)=BB$5,$C211:$AX211))</f>
        <v>4.3144179099999999E-2</v>
      </c>
      <c r="BC211" s="31">
        <f t="array" ref="BC211">SUM(IF(YEAR($C$5:$AX$5)=BC$5,$C211:$AX211))</f>
        <v>4.7128059E-2</v>
      </c>
      <c r="BE211" s="39">
        <f t="shared" si="23"/>
        <v>6.2659251999999991E-4</v>
      </c>
      <c r="BF211" s="30">
        <f t="shared" si="24"/>
        <v>3.3805745099999999E-2</v>
      </c>
      <c r="BG211" s="31">
        <f t="shared" si="25"/>
        <v>4.0640326000000004E-2</v>
      </c>
    </row>
    <row r="212" spans="2:59">
      <c r="B212" s="17">
        <v>58442</v>
      </c>
      <c r="C212" s="30">
        <v>0.27100970000000002</v>
      </c>
      <c r="D212" s="30">
        <v>0.28452680000000002</v>
      </c>
      <c r="E212" s="30">
        <v>0.33622229999999997</v>
      </c>
      <c r="F212" s="30">
        <v>0.31951089999999999</v>
      </c>
      <c r="G212" s="30">
        <v>0.32986520000000003</v>
      </c>
      <c r="H212" s="30">
        <v>0.387181</v>
      </c>
      <c r="I212" s="30">
        <v>0.48605989999999999</v>
      </c>
      <c r="J212" s="30">
        <v>0.46829280000000001</v>
      </c>
      <c r="K212" s="30">
        <v>0.41787299999999999</v>
      </c>
      <c r="L212" s="30">
        <v>0.369091</v>
      </c>
      <c r="M212" s="30">
        <v>0.35261039999999999</v>
      </c>
      <c r="N212" s="30">
        <v>0.36836950000000002</v>
      </c>
      <c r="O212" s="30">
        <v>0.27100970000000002</v>
      </c>
      <c r="P212" s="30">
        <v>0.28452680000000002</v>
      </c>
      <c r="Q212" s="30">
        <v>0.33622229999999997</v>
      </c>
      <c r="R212" s="30">
        <v>0.31951089999999999</v>
      </c>
      <c r="S212" s="30">
        <v>0.32986520000000003</v>
      </c>
      <c r="T212" s="30">
        <v>0.387181</v>
      </c>
      <c r="U212" s="30">
        <v>0.48605989999999999</v>
      </c>
      <c r="V212" s="30">
        <v>0.46829280000000001</v>
      </c>
      <c r="W212" s="30">
        <v>0.41787299999999999</v>
      </c>
      <c r="X212" s="30">
        <v>0.369091</v>
      </c>
      <c r="Y212" s="30">
        <v>0.35261039999999999</v>
      </c>
      <c r="Z212" s="30">
        <v>0.36836950000000002</v>
      </c>
      <c r="AA212" s="30">
        <v>0.27100970000000002</v>
      </c>
      <c r="AB212" s="30">
        <v>0.29468850000000002</v>
      </c>
      <c r="AC212" s="30">
        <v>0.33622229999999997</v>
      </c>
      <c r="AD212" s="30">
        <v>0.31951089999999999</v>
      </c>
      <c r="AE212" s="30">
        <v>0.32986520000000003</v>
      </c>
      <c r="AF212" s="30">
        <v>0.387181</v>
      </c>
      <c r="AG212" s="30">
        <v>0.48605989999999999</v>
      </c>
      <c r="AH212" s="30">
        <v>0.46829280000000001</v>
      </c>
      <c r="AI212" s="30">
        <v>0.41787299999999999</v>
      </c>
      <c r="AJ212" s="30">
        <v>0.369091</v>
      </c>
      <c r="AK212" s="30">
        <v>0.35261039999999999</v>
      </c>
      <c r="AL212" s="30">
        <v>0.36836950000000002</v>
      </c>
      <c r="AM212" s="30">
        <v>0.27100970000000002</v>
      </c>
      <c r="AN212" s="30">
        <v>0.28452680000000002</v>
      </c>
      <c r="AO212" s="30">
        <v>0.33622229999999997</v>
      </c>
      <c r="AP212" s="30">
        <v>0.31951089999999999</v>
      </c>
      <c r="AQ212" s="30">
        <v>0.32986520000000003</v>
      </c>
      <c r="AR212" s="30">
        <v>0.387181</v>
      </c>
      <c r="AS212" s="30">
        <v>0.48605989999999999</v>
      </c>
      <c r="AT212" s="30">
        <v>0.46829280000000001</v>
      </c>
      <c r="AU212" s="30">
        <v>0.41787299999999999</v>
      </c>
      <c r="AV212" s="30">
        <v>0.369091</v>
      </c>
      <c r="AW212" s="30">
        <v>0.35261039999999999</v>
      </c>
      <c r="AX212" s="31">
        <v>0.36836950000000002</v>
      </c>
      <c r="AZ212" s="39">
        <f t="array" ref="AZ212">SUM(IF(YEAR($C$5:$AX$5)=AZ$5,$C212:$AX212))</f>
        <v>4.3906125000000005</v>
      </c>
      <c r="BA212" s="30">
        <f t="array" ref="BA212">SUM(IF(YEAR($C$5:$AX$5)=BA$5,$C212:$AX212))</f>
        <v>4.3906125000000005</v>
      </c>
      <c r="BB212" s="30">
        <f t="array" ref="BB212">SUM(IF(YEAR($C$5:$AX$5)=BB$5,$C212:$AX212))</f>
        <v>4.4007741999999999</v>
      </c>
      <c r="BC212" s="31">
        <f t="array" ref="BC212">SUM(IF(YEAR($C$5:$AX$5)=BC$5,$C212:$AX212))</f>
        <v>4.3906125000000005</v>
      </c>
      <c r="BE212" s="39">
        <f t="shared" si="23"/>
        <v>4.3906125000000005</v>
      </c>
      <c r="BF212" s="30">
        <f t="shared" si="24"/>
        <v>4.4007742000000007</v>
      </c>
      <c r="BG212" s="31">
        <f t="shared" si="25"/>
        <v>4.3906125000000005</v>
      </c>
    </row>
    <row r="213" spans="2:59">
      <c r="B213" s="17">
        <v>58476</v>
      </c>
      <c r="C213" s="30">
        <v>1.3628012</v>
      </c>
      <c r="D213" s="30">
        <v>1.2020603999999999</v>
      </c>
      <c r="E213" s="30">
        <v>1.3779349999999999</v>
      </c>
      <c r="F213" s="30">
        <v>1.3142701999999999</v>
      </c>
      <c r="G213" s="30">
        <v>1.3002792000000001</v>
      </c>
      <c r="H213" s="30">
        <v>1.3572725999999999</v>
      </c>
      <c r="I213" s="30">
        <v>1.4035892000000001</v>
      </c>
      <c r="J213" s="30">
        <v>1.4099531999999999</v>
      </c>
      <c r="K213" s="30">
        <v>1.298764</v>
      </c>
      <c r="L213" s="30">
        <v>1.2540912</v>
      </c>
      <c r="M213" s="30">
        <v>1.3598030000000001</v>
      </c>
      <c r="N213" s="30">
        <v>1.4673415999999999</v>
      </c>
      <c r="O213" s="30">
        <v>1.3628012</v>
      </c>
      <c r="P213" s="30">
        <v>1.2020603999999999</v>
      </c>
      <c r="Q213" s="30">
        <v>1.3779349999999999</v>
      </c>
      <c r="R213" s="30">
        <v>1.3142701999999999</v>
      </c>
      <c r="S213" s="30">
        <v>1.3002792000000001</v>
      </c>
      <c r="T213" s="30">
        <v>1.3572725999999999</v>
      </c>
      <c r="U213" s="30">
        <v>1.4035892000000001</v>
      </c>
      <c r="V213" s="30">
        <v>1.4099531999999999</v>
      </c>
      <c r="W213" s="30">
        <v>1.298764</v>
      </c>
      <c r="X213" s="30">
        <v>1.2540912</v>
      </c>
      <c r="Y213" s="30">
        <v>1.3598030000000001</v>
      </c>
      <c r="Z213" s="30">
        <v>1.4673415999999999</v>
      </c>
      <c r="AA213" s="30">
        <v>1.3628012</v>
      </c>
      <c r="AB213" s="30">
        <v>1.2449912000000001</v>
      </c>
      <c r="AC213" s="30">
        <v>1.3779349999999999</v>
      </c>
      <c r="AD213" s="30">
        <v>1.3142701999999999</v>
      </c>
      <c r="AE213" s="30">
        <v>1.3002792000000001</v>
      </c>
      <c r="AF213" s="30">
        <v>1.3572725999999999</v>
      </c>
      <c r="AG213" s="30">
        <v>1.4035892000000001</v>
      </c>
      <c r="AH213" s="30">
        <v>1.4099531999999999</v>
      </c>
      <c r="AI213" s="30">
        <v>1.298764</v>
      </c>
      <c r="AJ213" s="30">
        <v>1.2540912</v>
      </c>
      <c r="AK213" s="30">
        <v>1.3598030000000001</v>
      </c>
      <c r="AL213" s="30">
        <v>1.4673415999999999</v>
      </c>
      <c r="AM213" s="30">
        <v>1.3628012</v>
      </c>
      <c r="AN213" s="30">
        <v>1.2020603999999999</v>
      </c>
      <c r="AO213" s="30">
        <v>1.3779349999999999</v>
      </c>
      <c r="AP213" s="30">
        <v>1.3142701999999999</v>
      </c>
      <c r="AQ213" s="30">
        <v>1.3002792000000001</v>
      </c>
      <c r="AR213" s="30">
        <v>1.3572725999999999</v>
      </c>
      <c r="AS213" s="30">
        <v>1.4035892000000001</v>
      </c>
      <c r="AT213" s="30">
        <v>1.4099531999999999</v>
      </c>
      <c r="AU213" s="30">
        <v>1.298764</v>
      </c>
      <c r="AV213" s="30">
        <v>1.2540912</v>
      </c>
      <c r="AW213" s="30">
        <v>1.3598030000000001</v>
      </c>
      <c r="AX213" s="31">
        <v>1.4673415999999999</v>
      </c>
      <c r="AZ213" s="39">
        <f t="array" ref="AZ213">SUM(IF(YEAR($C$5:$AX$5)=AZ$5,$C213:$AX213))</f>
        <v>16.1081608</v>
      </c>
      <c r="BA213" s="30">
        <f t="array" ref="BA213">SUM(IF(YEAR($C$5:$AX$5)=BA$5,$C213:$AX213))</f>
        <v>16.1081608</v>
      </c>
      <c r="BB213" s="30">
        <f t="array" ref="BB213">SUM(IF(YEAR($C$5:$AX$5)=BB$5,$C213:$AX213))</f>
        <v>16.151091600000001</v>
      </c>
      <c r="BC213" s="31">
        <f t="array" ref="BC213">SUM(IF(YEAR($C$5:$AX$5)=BC$5,$C213:$AX213))</f>
        <v>16.1081608</v>
      </c>
      <c r="BE213" s="39">
        <f t="shared" si="23"/>
        <v>16.108160799999997</v>
      </c>
      <c r="BF213" s="30">
        <f t="shared" si="24"/>
        <v>16.151091599999994</v>
      </c>
      <c r="BG213" s="31">
        <f t="shared" si="25"/>
        <v>16.108160799999997</v>
      </c>
    </row>
    <row r="214" spans="2:59">
      <c r="B214" s="17">
        <v>58497</v>
      </c>
      <c r="C214" s="30">
        <v>0.31813999999999998</v>
      </c>
      <c r="D214" s="30">
        <v>0.28061580000000003</v>
      </c>
      <c r="E214" s="30">
        <v>0.32167279999999998</v>
      </c>
      <c r="F214" s="30">
        <v>0.30681059999999999</v>
      </c>
      <c r="G214" s="30">
        <v>0.30354439999999999</v>
      </c>
      <c r="H214" s="30">
        <v>0.3168494</v>
      </c>
      <c r="I214" s="30">
        <v>0.3276618</v>
      </c>
      <c r="J214" s="30">
        <v>0.32914739999999998</v>
      </c>
      <c r="K214" s="30">
        <v>0.30319079999999998</v>
      </c>
      <c r="L214" s="30">
        <v>0.29276219999999997</v>
      </c>
      <c r="M214" s="30">
        <v>0.31744</v>
      </c>
      <c r="N214" s="30">
        <v>0.34254440000000003</v>
      </c>
      <c r="O214" s="30">
        <v>0.31813999999999998</v>
      </c>
      <c r="P214" s="30">
        <v>0.28061580000000003</v>
      </c>
      <c r="Q214" s="30">
        <v>0.32167279999999998</v>
      </c>
      <c r="R214" s="30">
        <v>0.30681059999999999</v>
      </c>
      <c r="S214" s="30">
        <v>0.30354439999999999</v>
      </c>
      <c r="T214" s="30">
        <v>0.3168494</v>
      </c>
      <c r="U214" s="30">
        <v>0.3276618</v>
      </c>
      <c r="V214" s="30">
        <v>0.32914739999999998</v>
      </c>
      <c r="W214" s="30">
        <v>0.30319079999999998</v>
      </c>
      <c r="X214" s="30">
        <v>0.29276219999999997</v>
      </c>
      <c r="Y214" s="30">
        <v>0.31744</v>
      </c>
      <c r="Z214" s="30">
        <v>0.34254440000000003</v>
      </c>
      <c r="AA214" s="30">
        <v>0.31813999999999998</v>
      </c>
      <c r="AB214" s="30">
        <v>0.2906378</v>
      </c>
      <c r="AC214" s="30">
        <v>0.32167279999999998</v>
      </c>
      <c r="AD214" s="30">
        <v>0.30681059999999999</v>
      </c>
      <c r="AE214" s="30">
        <v>0.30354439999999999</v>
      </c>
      <c r="AF214" s="30">
        <v>0.3168494</v>
      </c>
      <c r="AG214" s="30">
        <v>0.3276618</v>
      </c>
      <c r="AH214" s="30">
        <v>0.32914739999999998</v>
      </c>
      <c r="AI214" s="30">
        <v>0.30319079999999998</v>
      </c>
      <c r="AJ214" s="30">
        <v>0.29276219999999997</v>
      </c>
      <c r="AK214" s="30">
        <v>0.31744</v>
      </c>
      <c r="AL214" s="30">
        <v>0.34254440000000003</v>
      </c>
      <c r="AM214" s="30">
        <v>0.31813999999999998</v>
      </c>
      <c r="AN214" s="30">
        <v>0.28061580000000003</v>
      </c>
      <c r="AO214" s="30">
        <v>0.32167279999999998</v>
      </c>
      <c r="AP214" s="30">
        <v>0.30681059999999999</v>
      </c>
      <c r="AQ214" s="30">
        <v>0.30354439999999999</v>
      </c>
      <c r="AR214" s="30">
        <v>0.3168494</v>
      </c>
      <c r="AS214" s="30">
        <v>0.3276618</v>
      </c>
      <c r="AT214" s="30">
        <v>0.32914739999999998</v>
      </c>
      <c r="AU214" s="30">
        <v>0.30319079999999998</v>
      </c>
      <c r="AV214" s="30">
        <v>0.29276219999999997</v>
      </c>
      <c r="AW214" s="30">
        <v>0.31744</v>
      </c>
      <c r="AX214" s="31">
        <v>0.34254440000000003</v>
      </c>
      <c r="AZ214" s="39">
        <f t="array" ref="AZ214">SUM(IF(YEAR($C$5:$AX$5)=AZ$5,$C214:$AX214))</f>
        <v>3.7603795999999994</v>
      </c>
      <c r="BA214" s="30">
        <f t="array" ref="BA214">SUM(IF(YEAR($C$5:$AX$5)=BA$5,$C214:$AX214))</f>
        <v>3.7603795999999994</v>
      </c>
      <c r="BB214" s="30">
        <f t="array" ref="BB214">SUM(IF(YEAR($C$5:$AX$5)=BB$5,$C214:$AX214))</f>
        <v>3.7704015999999996</v>
      </c>
      <c r="BC214" s="31">
        <f t="array" ref="BC214">SUM(IF(YEAR($C$5:$AX$5)=BC$5,$C214:$AX214))</f>
        <v>3.7603795999999994</v>
      </c>
      <c r="BE214" s="39">
        <f t="shared" si="23"/>
        <v>3.7603795999999998</v>
      </c>
      <c r="BF214" s="30">
        <f t="shared" si="24"/>
        <v>3.7704015999999996</v>
      </c>
      <c r="BG214" s="31">
        <f t="shared" si="25"/>
        <v>3.7603795999999998</v>
      </c>
    </row>
    <row r="215" spans="2:59">
      <c r="B215" s="17">
        <v>58584</v>
      </c>
      <c r="C215" s="30">
        <v>0.17869170000000001</v>
      </c>
      <c r="D215" s="30">
        <v>0.17671329999999999</v>
      </c>
      <c r="E215" s="30">
        <v>0.21980189999999999</v>
      </c>
      <c r="F215" s="30">
        <v>0.19366710000000001</v>
      </c>
      <c r="G215" s="30">
        <v>0.21988540000000001</v>
      </c>
      <c r="H215" s="30">
        <v>0.24495649999999999</v>
      </c>
      <c r="I215" s="30">
        <v>0.33953650000000002</v>
      </c>
      <c r="J215" s="30">
        <v>0.29877110000000001</v>
      </c>
      <c r="K215" s="30">
        <v>0.27998689999999998</v>
      </c>
      <c r="L215" s="30">
        <v>0.24208489999999999</v>
      </c>
      <c r="M215" s="30">
        <v>0.23503550000000001</v>
      </c>
      <c r="N215" s="30">
        <v>0.23350290000000001</v>
      </c>
      <c r="O215" s="30">
        <v>0.17869170000000001</v>
      </c>
      <c r="P215" s="30">
        <v>0.17671329999999999</v>
      </c>
      <c r="Q215" s="30">
        <v>0.21980189999999999</v>
      </c>
      <c r="R215" s="30">
        <v>0.19366710000000001</v>
      </c>
      <c r="S215" s="30">
        <v>0.21988540000000001</v>
      </c>
      <c r="T215" s="30">
        <v>0.24495649999999999</v>
      </c>
      <c r="U215" s="30">
        <v>0.33953650000000002</v>
      </c>
      <c r="V215" s="30">
        <v>0.29877110000000001</v>
      </c>
      <c r="W215" s="30">
        <v>0.27998689999999998</v>
      </c>
      <c r="X215" s="30">
        <v>0.24208489999999999</v>
      </c>
      <c r="Y215" s="30">
        <v>0.23503550000000001</v>
      </c>
      <c r="Z215" s="30">
        <v>0.23350290000000001</v>
      </c>
      <c r="AA215" s="30">
        <v>0.17869170000000001</v>
      </c>
      <c r="AB215" s="30">
        <v>0.18302450000000001</v>
      </c>
      <c r="AC215" s="30">
        <v>0.21980189999999999</v>
      </c>
      <c r="AD215" s="30">
        <v>0.19366710000000001</v>
      </c>
      <c r="AE215" s="30">
        <v>0.21988540000000001</v>
      </c>
      <c r="AF215" s="30">
        <v>0.24495649999999999</v>
      </c>
      <c r="AG215" s="30">
        <v>0.33953650000000002</v>
      </c>
      <c r="AH215" s="30">
        <v>0.29877110000000001</v>
      </c>
      <c r="AI215" s="30">
        <v>0.27998689999999998</v>
      </c>
      <c r="AJ215" s="30">
        <v>0.24208489999999999</v>
      </c>
      <c r="AK215" s="30">
        <v>0.23503550000000001</v>
      </c>
      <c r="AL215" s="30">
        <v>0.23350290000000001</v>
      </c>
      <c r="AM215" s="30">
        <v>0.17869170000000001</v>
      </c>
      <c r="AN215" s="30">
        <v>0.17671329999999999</v>
      </c>
      <c r="AO215" s="30">
        <v>0.21980189999999999</v>
      </c>
      <c r="AP215" s="30">
        <v>0.19366710000000001</v>
      </c>
      <c r="AQ215" s="30">
        <v>0.21988540000000001</v>
      </c>
      <c r="AR215" s="30">
        <v>0.24495649999999999</v>
      </c>
      <c r="AS215" s="30">
        <v>0.33953650000000002</v>
      </c>
      <c r="AT215" s="30">
        <v>0.29877110000000001</v>
      </c>
      <c r="AU215" s="30">
        <v>0.27998689999999998</v>
      </c>
      <c r="AV215" s="30">
        <v>0.24208489999999999</v>
      </c>
      <c r="AW215" s="30">
        <v>0.23503550000000001</v>
      </c>
      <c r="AX215" s="31">
        <v>0.23350290000000001</v>
      </c>
      <c r="AZ215" s="39">
        <f t="array" ref="AZ215">SUM(IF(YEAR($C$5:$AX$5)=AZ$5,$C215:$AX215))</f>
        <v>2.8626336999999999</v>
      </c>
      <c r="BA215" s="30">
        <f t="array" ref="BA215">SUM(IF(YEAR($C$5:$AX$5)=BA$5,$C215:$AX215))</f>
        <v>2.8626336999999999</v>
      </c>
      <c r="BB215" s="30">
        <f t="array" ref="BB215">SUM(IF(YEAR($C$5:$AX$5)=BB$5,$C215:$AX215))</f>
        <v>2.8689449000000002</v>
      </c>
      <c r="BC215" s="31">
        <f t="array" ref="BC215">SUM(IF(YEAR($C$5:$AX$5)=BC$5,$C215:$AX215))</f>
        <v>2.8626336999999999</v>
      </c>
      <c r="BE215" s="39">
        <f t="shared" si="23"/>
        <v>2.8626336999999999</v>
      </c>
      <c r="BF215" s="30">
        <f t="shared" si="24"/>
        <v>2.8689448999999998</v>
      </c>
      <c r="BG215" s="31">
        <f t="shared" si="25"/>
        <v>2.8626336999999999</v>
      </c>
    </row>
    <row r="216" spans="2:59">
      <c r="B216" s="17">
        <v>58714</v>
      </c>
      <c r="C216" s="30">
        <v>9.3367550000000004E-3</v>
      </c>
      <c r="D216" s="30">
        <v>1.5549805E-3</v>
      </c>
      <c r="E216" s="30">
        <v>0</v>
      </c>
      <c r="F216" s="30">
        <v>0</v>
      </c>
      <c r="G216" s="30">
        <v>3.0515665000000001E-3</v>
      </c>
      <c r="H216" s="30">
        <v>1.2474297999999998E-2</v>
      </c>
      <c r="I216" s="30">
        <v>0.12374049999999999</v>
      </c>
      <c r="J216" s="30">
        <v>9.1989020000000005E-2</v>
      </c>
      <c r="K216" s="30">
        <v>0</v>
      </c>
      <c r="L216" s="30">
        <v>0</v>
      </c>
      <c r="M216" s="30">
        <v>0</v>
      </c>
      <c r="N216" s="30">
        <v>0</v>
      </c>
      <c r="O216" s="30">
        <v>0</v>
      </c>
      <c r="P216" s="30">
        <v>2.3332904999999998E-3</v>
      </c>
      <c r="Q216" s="30">
        <v>0</v>
      </c>
      <c r="R216" s="30">
        <v>0</v>
      </c>
      <c r="S216" s="30">
        <v>4.5879190000000002E-3</v>
      </c>
      <c r="T216" s="30">
        <v>3.0507097999999996E-2</v>
      </c>
      <c r="U216" s="30">
        <v>0.15012536999999998</v>
      </c>
      <c r="V216" s="30">
        <v>0.12623090000000001</v>
      </c>
      <c r="W216" s="30">
        <v>6.1959600000000004E-3</v>
      </c>
      <c r="X216" s="30">
        <v>1.3712819999999999E-2</v>
      </c>
      <c r="Y216" s="30">
        <v>0</v>
      </c>
      <c r="Z216" s="30">
        <v>0</v>
      </c>
      <c r="AA216" s="30">
        <v>7.78125E-3</v>
      </c>
      <c r="AB216" s="30">
        <v>1.5557305000000001E-3</v>
      </c>
      <c r="AC216" s="30">
        <v>0</v>
      </c>
      <c r="AD216" s="30">
        <v>2.2660415000000001E-3</v>
      </c>
      <c r="AE216" s="30">
        <v>4.557312E-3</v>
      </c>
      <c r="AF216" s="30">
        <v>4.3576494999999993E-2</v>
      </c>
      <c r="AG216" s="30">
        <v>0.18838953999999999</v>
      </c>
      <c r="AH216" s="30">
        <v>0.17666100000000001</v>
      </c>
      <c r="AI216" s="30">
        <v>1.9464918000000001E-2</v>
      </c>
      <c r="AJ216" s="30">
        <v>1.4535105E-2</v>
      </c>
      <c r="AK216" s="30">
        <v>3.0765950000000001E-3</v>
      </c>
      <c r="AL216" s="30">
        <v>0</v>
      </c>
      <c r="AM216" s="30">
        <v>2.0233485000000002E-2</v>
      </c>
      <c r="AN216" s="30">
        <v>1.3997345000000001E-2</v>
      </c>
      <c r="AO216" s="30">
        <v>9.967199999999999E-3</v>
      </c>
      <c r="AP216" s="30">
        <v>4.4889680000000001E-2</v>
      </c>
      <c r="AQ216" s="30">
        <v>1.0651224999999999E-2</v>
      </c>
      <c r="AR216" s="30">
        <v>5.1361499999999997E-2</v>
      </c>
      <c r="AS216" s="30">
        <v>0.19922999999999999</v>
      </c>
      <c r="AT216" s="30">
        <v>0.1859999</v>
      </c>
      <c r="AU216" s="30">
        <v>2.9529255000000001E-2</v>
      </c>
      <c r="AV216" s="30">
        <v>2.1403989999999998E-2</v>
      </c>
      <c r="AW216" s="30">
        <v>1.076941E-2</v>
      </c>
      <c r="AX216" s="31">
        <v>7.7796250000000005E-4</v>
      </c>
      <c r="AZ216" s="39">
        <f t="array" ref="AZ216">SUM(IF(YEAR($C$5:$AX$5)=AZ$5,$C216:$AX216))</f>
        <v>0.24214711999999999</v>
      </c>
      <c r="BA216" s="30">
        <f t="array" ref="BA216">SUM(IF(YEAR($C$5:$AX$5)=BA$5,$C216:$AX216))</f>
        <v>0.33369335750000001</v>
      </c>
      <c r="BB216" s="30">
        <f t="array" ref="BB216">SUM(IF(YEAR($C$5:$AX$5)=BB$5,$C216:$AX216))</f>
        <v>0.46186398700000003</v>
      </c>
      <c r="BC216" s="31">
        <f t="array" ref="BC216">SUM(IF(YEAR($C$5:$AX$5)=BC$5,$C216:$AX216))</f>
        <v>0.59881095249999994</v>
      </c>
      <c r="BE216" s="39">
        <f t="shared" si="23"/>
        <v>0.2351250275</v>
      </c>
      <c r="BF216" s="30">
        <f t="shared" si="24"/>
        <v>0.34293248200000004</v>
      </c>
      <c r="BG216" s="31">
        <f t="shared" si="25"/>
        <v>0.54544258800000001</v>
      </c>
    </row>
    <row r="217" spans="2:59">
      <c r="B217" s="17">
        <v>58715</v>
      </c>
      <c r="C217" s="30">
        <v>1.0397745E-2</v>
      </c>
      <c r="D217" s="30">
        <v>1.4688864999999999E-3</v>
      </c>
      <c r="E217" s="30">
        <v>0</v>
      </c>
      <c r="F217" s="30">
        <v>0</v>
      </c>
      <c r="G217" s="30">
        <v>0</v>
      </c>
      <c r="H217" s="30">
        <v>0</v>
      </c>
      <c r="I217" s="30">
        <v>4.9535895000000003E-2</v>
      </c>
      <c r="J217" s="30">
        <v>2.1631685000000001E-2</v>
      </c>
      <c r="K217" s="30">
        <v>0</v>
      </c>
      <c r="L217" s="30">
        <v>0</v>
      </c>
      <c r="M217" s="30">
        <v>0</v>
      </c>
      <c r="N217" s="30">
        <v>0</v>
      </c>
      <c r="O217" s="30">
        <v>0</v>
      </c>
      <c r="P217" s="30">
        <v>2.2041040000000001E-3</v>
      </c>
      <c r="Q217" s="30">
        <v>0</v>
      </c>
      <c r="R217" s="30">
        <v>0</v>
      </c>
      <c r="S217" s="30">
        <v>0</v>
      </c>
      <c r="T217" s="30">
        <v>0</v>
      </c>
      <c r="U217" s="30">
        <v>5.6053749999999999E-2</v>
      </c>
      <c r="V217" s="30">
        <v>2.5564720000000003E-2</v>
      </c>
      <c r="W217" s="30">
        <v>0</v>
      </c>
      <c r="X217" s="30">
        <v>0</v>
      </c>
      <c r="Y217" s="30">
        <v>0</v>
      </c>
      <c r="Z217" s="30">
        <v>0</v>
      </c>
      <c r="AA217" s="30">
        <v>9.6558249999999998E-3</v>
      </c>
      <c r="AB217" s="30">
        <v>0</v>
      </c>
      <c r="AC217" s="30">
        <v>0</v>
      </c>
      <c r="AD217" s="30">
        <v>0</v>
      </c>
      <c r="AE217" s="30">
        <v>0</v>
      </c>
      <c r="AF217" s="30">
        <v>0</v>
      </c>
      <c r="AG217" s="30">
        <v>6.5830600000000003E-2</v>
      </c>
      <c r="AH217" s="30">
        <v>6.292855E-2</v>
      </c>
      <c r="AI217" s="30">
        <v>1.9956104999999998E-3</v>
      </c>
      <c r="AJ217" s="30">
        <v>0</v>
      </c>
      <c r="AK217" s="30">
        <v>0</v>
      </c>
      <c r="AL217" s="30">
        <v>0</v>
      </c>
      <c r="AM217" s="30">
        <v>4.4570265E-3</v>
      </c>
      <c r="AN217" s="30">
        <v>0</v>
      </c>
      <c r="AO217" s="30">
        <v>0</v>
      </c>
      <c r="AP217" s="30">
        <v>0</v>
      </c>
      <c r="AQ217" s="30">
        <v>0</v>
      </c>
      <c r="AR217" s="30">
        <v>2.6367635E-3</v>
      </c>
      <c r="AS217" s="30">
        <v>7.9282989999999998E-2</v>
      </c>
      <c r="AT217" s="30">
        <v>6.8828100000000003E-2</v>
      </c>
      <c r="AU217" s="30">
        <v>3.3236864999999999E-3</v>
      </c>
      <c r="AV217" s="30">
        <v>0</v>
      </c>
      <c r="AW217" s="30">
        <v>0</v>
      </c>
      <c r="AX217" s="31">
        <v>0</v>
      </c>
      <c r="AZ217" s="39">
        <f t="array" ref="AZ217">SUM(IF(YEAR($C$5:$AX$5)=AZ$5,$C217:$AX217))</f>
        <v>8.303421150000001E-2</v>
      </c>
      <c r="BA217" s="30">
        <f t="array" ref="BA217">SUM(IF(YEAR($C$5:$AX$5)=BA$5,$C217:$AX217))</f>
        <v>8.3822573999999997E-2</v>
      </c>
      <c r="BB217" s="30">
        <f t="array" ref="BB217">SUM(IF(YEAR($C$5:$AX$5)=BB$5,$C217:$AX217))</f>
        <v>0.14041058549999999</v>
      </c>
      <c r="BC217" s="31">
        <f t="array" ref="BC217">SUM(IF(YEAR($C$5:$AX$5)=BC$5,$C217:$AX217))</f>
        <v>0.1585285665</v>
      </c>
      <c r="BE217" s="39">
        <f t="shared" si="23"/>
        <v>7.3371684000000006E-2</v>
      </c>
      <c r="BF217" s="30">
        <f t="shared" si="24"/>
        <v>9.1274295000000005E-2</v>
      </c>
      <c r="BG217" s="31">
        <f t="shared" si="25"/>
        <v>0.13521178699999997</v>
      </c>
    </row>
    <row r="218" spans="2:59">
      <c r="B218" s="17">
        <v>58811</v>
      </c>
      <c r="C218" s="30">
        <v>1.0397745E-2</v>
      </c>
      <c r="D218" s="30">
        <v>2.2033299999999999E-3</v>
      </c>
      <c r="E218" s="30">
        <v>0</v>
      </c>
      <c r="F218" s="30">
        <v>0</v>
      </c>
      <c r="G218" s="30">
        <v>0</v>
      </c>
      <c r="H218" s="30">
        <v>0</v>
      </c>
      <c r="I218" s="30">
        <v>5.3232769999999999E-2</v>
      </c>
      <c r="J218" s="30">
        <v>2.7531239999999998E-2</v>
      </c>
      <c r="K218" s="30">
        <v>0</v>
      </c>
      <c r="L218" s="30">
        <v>0</v>
      </c>
      <c r="M218" s="30">
        <v>0</v>
      </c>
      <c r="N218" s="30">
        <v>0</v>
      </c>
      <c r="O218" s="30">
        <v>0</v>
      </c>
      <c r="P218" s="30">
        <v>3.6735065000000002E-3</v>
      </c>
      <c r="Q218" s="30">
        <v>0</v>
      </c>
      <c r="R218" s="30">
        <v>0</v>
      </c>
      <c r="S218" s="30">
        <v>0</v>
      </c>
      <c r="T218" s="30">
        <v>0</v>
      </c>
      <c r="U218" s="30">
        <v>6.0001289999999999E-2</v>
      </c>
      <c r="V218" s="30">
        <v>3.0808764999999998E-2</v>
      </c>
      <c r="W218" s="30">
        <v>0</v>
      </c>
      <c r="X218" s="30">
        <v>0</v>
      </c>
      <c r="Y218" s="30">
        <v>0</v>
      </c>
      <c r="Z218" s="30">
        <v>0</v>
      </c>
      <c r="AA218" s="30">
        <v>8.1703150000000009E-3</v>
      </c>
      <c r="AB218" s="30">
        <v>7.3479750000000009E-4</v>
      </c>
      <c r="AC218" s="30">
        <v>0</v>
      </c>
      <c r="AD218" s="30">
        <v>0</v>
      </c>
      <c r="AE218" s="30">
        <v>0</v>
      </c>
      <c r="AF218" s="30">
        <v>0</v>
      </c>
      <c r="AG218" s="30">
        <v>7.4955649999999999E-2</v>
      </c>
      <c r="AH218" s="30">
        <v>6.9845409999999997E-2</v>
      </c>
      <c r="AI218" s="30">
        <v>2.6608140000000001E-3</v>
      </c>
      <c r="AJ218" s="30">
        <v>0</v>
      </c>
      <c r="AK218" s="30">
        <v>0</v>
      </c>
      <c r="AL218" s="30">
        <v>0</v>
      </c>
      <c r="AM218" s="30">
        <v>5.1998649999999997E-3</v>
      </c>
      <c r="AN218" s="30">
        <v>4.4074520000000001E-3</v>
      </c>
      <c r="AO218" s="30">
        <v>0</v>
      </c>
      <c r="AP218" s="30">
        <v>0</v>
      </c>
      <c r="AQ218" s="30">
        <v>0</v>
      </c>
      <c r="AR218" s="30">
        <v>5.9327200000000007E-3</v>
      </c>
      <c r="AS218" s="30">
        <v>8.864314999999999E-2</v>
      </c>
      <c r="AT218" s="30">
        <v>7.86607E-2</v>
      </c>
      <c r="AU218" s="30">
        <v>4.6531604999999997E-3</v>
      </c>
      <c r="AV218" s="30">
        <v>0</v>
      </c>
      <c r="AW218" s="30">
        <v>0</v>
      </c>
      <c r="AX218" s="31">
        <v>0</v>
      </c>
      <c r="AZ218" s="39">
        <f t="array" ref="AZ218">SUM(IF(YEAR($C$5:$AX$5)=AZ$5,$C218:$AX218))</f>
        <v>9.3365085E-2</v>
      </c>
      <c r="BA218" s="30">
        <f t="array" ref="BA218">SUM(IF(YEAR($C$5:$AX$5)=BA$5,$C218:$AX218))</f>
        <v>9.4483561500000007E-2</v>
      </c>
      <c r="BB218" s="30">
        <f t="array" ref="BB218">SUM(IF(YEAR($C$5:$AX$5)=BB$5,$C218:$AX218))</f>
        <v>0.15636698650000003</v>
      </c>
      <c r="BC218" s="31">
        <f t="array" ref="BC218">SUM(IF(YEAR($C$5:$AX$5)=BC$5,$C218:$AX218))</f>
        <v>0.18749704749999999</v>
      </c>
      <c r="BE218" s="39">
        <f t="shared" si="23"/>
        <v>8.4437516500000004E-2</v>
      </c>
      <c r="BF218" s="30">
        <f t="shared" si="24"/>
        <v>9.9715167499999993E-2</v>
      </c>
      <c r="BG218" s="31">
        <f t="shared" si="25"/>
        <v>0.157069191</v>
      </c>
    </row>
    <row r="219" spans="2:59">
      <c r="B219" s="17">
        <v>58813</v>
      </c>
      <c r="C219" s="30">
        <v>8.8060899999999991E-3</v>
      </c>
      <c r="D219" s="30">
        <v>7.1345909999999998E-4</v>
      </c>
      <c r="E219" s="30">
        <v>0</v>
      </c>
      <c r="F219" s="30">
        <v>0</v>
      </c>
      <c r="G219" s="30">
        <v>0</v>
      </c>
      <c r="H219" s="30">
        <v>4.2692540000000001E-4</v>
      </c>
      <c r="I219" s="30">
        <v>6.4160790000000009E-2</v>
      </c>
      <c r="J219" s="30">
        <v>4.3513075999999998E-2</v>
      </c>
      <c r="K219" s="30">
        <v>0</v>
      </c>
      <c r="L219" s="30">
        <v>0</v>
      </c>
      <c r="M219" s="30">
        <v>0</v>
      </c>
      <c r="N219" s="30">
        <v>0</v>
      </c>
      <c r="O219" s="30">
        <v>0</v>
      </c>
      <c r="P219" s="30">
        <v>1.1895160000000001E-3</v>
      </c>
      <c r="Q219" s="30">
        <v>0</v>
      </c>
      <c r="R219" s="30">
        <v>0</v>
      </c>
      <c r="S219" s="30">
        <v>8.5703519999999998E-4</v>
      </c>
      <c r="T219" s="30">
        <v>2.134628E-3</v>
      </c>
      <c r="U219" s="30">
        <v>8.6110510000000001E-2</v>
      </c>
      <c r="V219" s="30">
        <v>5.9581281E-2</v>
      </c>
      <c r="W219" s="30">
        <v>0</v>
      </c>
      <c r="X219" s="30">
        <v>0</v>
      </c>
      <c r="Y219" s="30">
        <v>0</v>
      </c>
      <c r="Z219" s="30">
        <v>0</v>
      </c>
      <c r="AA219" s="30">
        <v>3.6076704E-3</v>
      </c>
      <c r="AB219" s="30">
        <v>2.379344E-4</v>
      </c>
      <c r="AC219" s="30">
        <v>0</v>
      </c>
      <c r="AD219" s="30">
        <v>0</v>
      </c>
      <c r="AE219" s="30">
        <v>0</v>
      </c>
      <c r="AF219" s="30">
        <v>7.7330630000000001E-3</v>
      </c>
      <c r="AG219" s="30">
        <v>9.9829100000000004E-2</v>
      </c>
      <c r="AH219" s="30">
        <v>0.10018623</v>
      </c>
      <c r="AI219" s="30">
        <v>6.8927769999999992E-3</v>
      </c>
      <c r="AJ219" s="30">
        <v>8.7707360000000001E-4</v>
      </c>
      <c r="AK219" s="30">
        <v>0</v>
      </c>
      <c r="AL219" s="30">
        <v>0</v>
      </c>
      <c r="AM219" s="30">
        <v>4.8107599999999999E-3</v>
      </c>
      <c r="AN219" s="30">
        <v>1.9028999999999999E-3</v>
      </c>
      <c r="AO219" s="30">
        <v>0</v>
      </c>
      <c r="AP219" s="30">
        <v>9.1738779999999999E-3</v>
      </c>
      <c r="AQ219" s="30">
        <v>4.2635919999999998E-4</v>
      </c>
      <c r="AR219" s="30">
        <v>1.8143447E-2</v>
      </c>
      <c r="AS219" s="30">
        <v>0.11861301</v>
      </c>
      <c r="AT219" s="30">
        <v>0.10676625000000001</v>
      </c>
      <c r="AU219" s="30">
        <v>1.0547164000000001E-2</v>
      </c>
      <c r="AV219" s="30">
        <v>3.0674399999999998E-3</v>
      </c>
      <c r="AW219" s="30">
        <v>1.8181829999999999E-3</v>
      </c>
      <c r="AX219" s="31">
        <v>0</v>
      </c>
      <c r="AZ219" s="39">
        <f t="array" ref="AZ219">SUM(IF(YEAR($C$5:$AX$5)=AZ$5,$C219:$AX219))</f>
        <v>0.1176203405</v>
      </c>
      <c r="BA219" s="30">
        <f t="array" ref="BA219">SUM(IF(YEAR($C$5:$AX$5)=BA$5,$C219:$AX219))</f>
        <v>0.14987297020000001</v>
      </c>
      <c r="BB219" s="30">
        <f t="array" ref="BB219">SUM(IF(YEAR($C$5:$AX$5)=BB$5,$C219:$AX219))</f>
        <v>0.21936384839999998</v>
      </c>
      <c r="BC219" s="31">
        <f t="array" ref="BC219">SUM(IF(YEAR($C$5:$AX$5)=BC$5,$C219:$AX219))</f>
        <v>0.27526939119999994</v>
      </c>
      <c r="BE219" s="39">
        <f t="shared" si="23"/>
        <v>0.1101473426</v>
      </c>
      <c r="BF219" s="30">
        <f t="shared" si="24"/>
        <v>0.1516720238</v>
      </c>
      <c r="BG219" s="31">
        <f t="shared" si="25"/>
        <v>0.2318321408</v>
      </c>
    </row>
    <row r="220" spans="2:59">
      <c r="B220" s="17">
        <v>58818</v>
      </c>
      <c r="C220" s="30">
        <v>1.034116E-2</v>
      </c>
      <c r="D220" s="30">
        <v>2.1403770000000002E-3</v>
      </c>
      <c r="E220" s="30">
        <v>0</v>
      </c>
      <c r="F220" s="30">
        <v>0</v>
      </c>
      <c r="G220" s="30">
        <v>0</v>
      </c>
      <c r="H220" s="30">
        <v>4.2692540000000001E-4</v>
      </c>
      <c r="I220" s="30">
        <v>6.3738669999999997E-2</v>
      </c>
      <c r="J220" s="30">
        <v>4.2768403999999996E-2</v>
      </c>
      <c r="K220" s="30">
        <v>0</v>
      </c>
      <c r="L220" s="30">
        <v>0</v>
      </c>
      <c r="M220" s="30">
        <v>0</v>
      </c>
      <c r="N220" s="30">
        <v>0</v>
      </c>
      <c r="O220" s="30">
        <v>2.645807E-3</v>
      </c>
      <c r="P220" s="30">
        <v>4.0443559999999998E-3</v>
      </c>
      <c r="Q220" s="30">
        <v>0</v>
      </c>
      <c r="R220" s="30">
        <v>0</v>
      </c>
      <c r="S220" s="30">
        <v>8.5703519999999998E-4</v>
      </c>
      <c r="T220" s="30">
        <v>2.134628E-3</v>
      </c>
      <c r="U220" s="30">
        <v>8.3788899999999999E-2</v>
      </c>
      <c r="V220" s="30">
        <v>5.8158957999999997E-2</v>
      </c>
      <c r="W220" s="30">
        <v>0</v>
      </c>
      <c r="X220" s="30">
        <v>0</v>
      </c>
      <c r="Y220" s="30">
        <v>0</v>
      </c>
      <c r="Z220" s="30">
        <v>0</v>
      </c>
      <c r="AA220" s="30">
        <v>5.0507384000000001E-3</v>
      </c>
      <c r="AB220" s="30">
        <v>7.1380330000000004E-4</v>
      </c>
      <c r="AC220" s="30">
        <v>0</v>
      </c>
      <c r="AD220" s="30">
        <v>0</v>
      </c>
      <c r="AE220" s="30">
        <v>0</v>
      </c>
      <c r="AF220" s="30">
        <v>7.8972030000000002E-3</v>
      </c>
      <c r="AG220" s="30">
        <v>9.6663269999999996E-2</v>
      </c>
      <c r="AH220" s="30">
        <v>9.7639119999999996E-2</v>
      </c>
      <c r="AI220" s="30">
        <v>6.6773778000000002E-3</v>
      </c>
      <c r="AJ220" s="30">
        <v>8.7707360000000001E-4</v>
      </c>
      <c r="AK220" s="30">
        <v>0</v>
      </c>
      <c r="AL220" s="30">
        <v>0</v>
      </c>
      <c r="AM220" s="30">
        <v>7.9859370000000002E-3</v>
      </c>
      <c r="AN220" s="30">
        <v>5.7086999999999997E-3</v>
      </c>
      <c r="AO220" s="30">
        <v>0</v>
      </c>
      <c r="AP220" s="30">
        <v>9.1738779999999999E-3</v>
      </c>
      <c r="AQ220" s="30">
        <v>4.2635919999999998E-4</v>
      </c>
      <c r="AR220" s="30">
        <v>1.7076185299999998E-2</v>
      </c>
      <c r="AS220" s="30">
        <v>0.11637103</v>
      </c>
      <c r="AT220" s="30">
        <v>0.10383628</v>
      </c>
      <c r="AU220" s="30">
        <v>1.0331916E-2</v>
      </c>
      <c r="AV220" s="30">
        <v>3.0674399999999998E-3</v>
      </c>
      <c r="AW220" s="30">
        <v>1.8181829999999999E-3</v>
      </c>
      <c r="AX220" s="31">
        <v>0</v>
      </c>
      <c r="AZ220" s="39">
        <f t="array" ref="AZ220">SUM(IF(YEAR($C$5:$AX$5)=AZ$5,$C220:$AX220))</f>
        <v>0.11941553639999999</v>
      </c>
      <c r="BA220" s="30">
        <f t="array" ref="BA220">SUM(IF(YEAR($C$5:$AX$5)=BA$5,$C220:$AX220))</f>
        <v>0.1516296842</v>
      </c>
      <c r="BB220" s="30">
        <f t="array" ref="BB220">SUM(IF(YEAR($C$5:$AX$5)=BB$5,$C220:$AX220))</f>
        <v>0.21551858609999999</v>
      </c>
      <c r="BC220" s="31">
        <f t="array" ref="BC220">SUM(IF(YEAR($C$5:$AX$5)=BC$5,$C220:$AX220))</f>
        <v>0.27579590849999996</v>
      </c>
      <c r="BE220" s="39">
        <f t="shared" si="23"/>
        <v>0.11448119759999999</v>
      </c>
      <c r="BF220" s="30">
        <f t="shared" si="24"/>
        <v>0.14984702770000002</v>
      </c>
      <c r="BG220" s="31">
        <f t="shared" si="25"/>
        <v>0.23304891860000002</v>
      </c>
    </row>
    <row r="221" spans="2:59">
      <c r="B221" s="17">
        <v>58821</v>
      </c>
      <c r="C221" s="30">
        <v>9.3367550000000004E-3</v>
      </c>
      <c r="D221" s="30">
        <v>1.5549805E-3</v>
      </c>
      <c r="E221" s="30">
        <v>0</v>
      </c>
      <c r="F221" s="30">
        <v>0</v>
      </c>
      <c r="G221" s="30">
        <v>3.0515665000000001E-3</v>
      </c>
      <c r="H221" s="30">
        <v>1.2589874999999999E-2</v>
      </c>
      <c r="I221" s="30">
        <v>0.12374049999999999</v>
      </c>
      <c r="J221" s="30">
        <v>9.18326E-2</v>
      </c>
      <c r="K221" s="30">
        <v>0</v>
      </c>
      <c r="L221" s="30">
        <v>0</v>
      </c>
      <c r="M221" s="30">
        <v>0</v>
      </c>
      <c r="N221" s="30">
        <v>0</v>
      </c>
      <c r="O221" s="30">
        <v>0</v>
      </c>
      <c r="P221" s="30">
        <v>2.3332904999999998E-3</v>
      </c>
      <c r="Q221" s="30">
        <v>0</v>
      </c>
      <c r="R221" s="30">
        <v>0</v>
      </c>
      <c r="S221" s="30">
        <v>4.5879190000000002E-3</v>
      </c>
      <c r="T221" s="30">
        <v>3.0507098E-2</v>
      </c>
      <c r="U221" s="30">
        <v>0.15027745000000001</v>
      </c>
      <c r="V221" s="30">
        <v>0.12607525</v>
      </c>
      <c r="W221" s="30">
        <v>6.1959600000000004E-3</v>
      </c>
      <c r="X221" s="30">
        <v>1.3560455999999999E-2</v>
      </c>
      <c r="Y221" s="30">
        <v>0</v>
      </c>
      <c r="Z221" s="30">
        <v>0</v>
      </c>
      <c r="AA221" s="30">
        <v>7.78125E-3</v>
      </c>
      <c r="AB221" s="30">
        <v>1.5557305000000001E-3</v>
      </c>
      <c r="AC221" s="30">
        <v>0</v>
      </c>
      <c r="AD221" s="30">
        <v>2.2660415000000001E-3</v>
      </c>
      <c r="AE221" s="30">
        <v>4.557312E-3</v>
      </c>
      <c r="AF221" s="30">
        <v>4.3576494999999993E-2</v>
      </c>
      <c r="AG221" s="30">
        <v>0.18849025</v>
      </c>
      <c r="AH221" s="30">
        <v>0.17666100000000001</v>
      </c>
      <c r="AI221" s="30">
        <v>1.9596301E-2</v>
      </c>
      <c r="AJ221" s="30">
        <v>1.4535105E-2</v>
      </c>
      <c r="AK221" s="30">
        <v>3.0765950000000001E-3</v>
      </c>
      <c r="AL221" s="30">
        <v>0</v>
      </c>
      <c r="AM221" s="30">
        <v>2.0283845000000002E-2</v>
      </c>
      <c r="AN221" s="30">
        <v>1.3997345000000001E-2</v>
      </c>
      <c r="AO221" s="30">
        <v>9.967199999999999E-3</v>
      </c>
      <c r="AP221" s="30">
        <v>4.5163377999999997E-2</v>
      </c>
      <c r="AQ221" s="30">
        <v>1.0651224999999999E-2</v>
      </c>
      <c r="AR221" s="30">
        <v>5.1361499999999997E-2</v>
      </c>
      <c r="AS221" s="30">
        <v>0.19922999999999999</v>
      </c>
      <c r="AT221" s="30">
        <v>0.1859999</v>
      </c>
      <c r="AU221" s="30">
        <v>2.9529255000000001E-2</v>
      </c>
      <c r="AV221" s="30">
        <v>2.1403989999999998E-2</v>
      </c>
      <c r="AW221" s="30">
        <v>1.076941E-2</v>
      </c>
      <c r="AX221" s="31">
        <v>7.7796250000000005E-4</v>
      </c>
      <c r="AZ221" s="39">
        <f t="array" ref="AZ221">SUM(IF(YEAR($C$5:$AX$5)=AZ$5,$C221:$AX221))</f>
        <v>0.24210627699999998</v>
      </c>
      <c r="BA221" s="30">
        <f t="array" ref="BA221">SUM(IF(YEAR($C$5:$AX$5)=BA$5,$C221:$AX221))</f>
        <v>0.33353742350000004</v>
      </c>
      <c r="BB221" s="30">
        <f t="array" ref="BB221">SUM(IF(YEAR($C$5:$AX$5)=BB$5,$C221:$AX221))</f>
        <v>0.46209608000000002</v>
      </c>
      <c r="BC221" s="31">
        <f t="array" ref="BC221">SUM(IF(YEAR($C$5:$AX$5)=BC$5,$C221:$AX221))</f>
        <v>0.59913501049999995</v>
      </c>
      <c r="BE221" s="39">
        <f t="shared" si="23"/>
        <v>0.23508418449999999</v>
      </c>
      <c r="BF221" s="30">
        <f t="shared" si="24"/>
        <v>0.34277654800000001</v>
      </c>
      <c r="BG221" s="31">
        <f t="shared" si="25"/>
        <v>0.54599873900000007</v>
      </c>
    </row>
    <row r="222" spans="2:59">
      <c r="B222" s="17">
        <v>58897</v>
      </c>
      <c r="C222" s="30">
        <v>2.4875470000000001E-3</v>
      </c>
      <c r="D222" s="30">
        <v>2.1901949999999998E-3</v>
      </c>
      <c r="E222" s="30">
        <v>2.3991570000000003E-3</v>
      </c>
      <c r="F222" s="30">
        <v>2.1339870000000004E-3</v>
      </c>
      <c r="G222" s="30">
        <v>2.3360219999999997E-3</v>
      </c>
      <c r="H222" s="30">
        <v>2.6516999999999995E-3</v>
      </c>
      <c r="I222" s="30">
        <v>3.2830579999999997E-3</v>
      </c>
      <c r="J222" s="30">
        <v>3.2072950000000006E-3</v>
      </c>
      <c r="K222" s="30">
        <v>2.7905989999999995E-3</v>
      </c>
      <c r="L222" s="30">
        <v>2.7527169999999996E-3</v>
      </c>
      <c r="M222" s="30">
        <v>2.4496659999999992E-3</v>
      </c>
      <c r="N222" s="30">
        <v>2.6895819999999994E-3</v>
      </c>
      <c r="O222" s="30">
        <v>2.4875470000000001E-3</v>
      </c>
      <c r="P222" s="30">
        <v>2.1901949999999998E-3</v>
      </c>
      <c r="Q222" s="30">
        <v>2.3991570000000003E-3</v>
      </c>
      <c r="R222" s="30">
        <v>2.1339870000000004E-3</v>
      </c>
      <c r="S222" s="30">
        <v>2.3360219999999997E-3</v>
      </c>
      <c r="T222" s="30">
        <v>2.6516999999999995E-3</v>
      </c>
      <c r="U222" s="30">
        <v>3.2830579999999997E-3</v>
      </c>
      <c r="V222" s="30">
        <v>3.2072950000000006E-3</v>
      </c>
      <c r="W222" s="30">
        <v>2.7905989999999995E-3</v>
      </c>
      <c r="X222" s="30">
        <v>2.7527169999999996E-3</v>
      </c>
      <c r="Y222" s="30">
        <v>2.4496659999999992E-3</v>
      </c>
      <c r="Z222" s="30">
        <v>2.6895819999999994E-3</v>
      </c>
      <c r="AA222" s="30">
        <v>2.4875470000000001E-3</v>
      </c>
      <c r="AB222" s="30">
        <v>2.2684160000000001E-3</v>
      </c>
      <c r="AC222" s="30">
        <v>2.3991570000000003E-3</v>
      </c>
      <c r="AD222" s="30">
        <v>2.1339870000000004E-3</v>
      </c>
      <c r="AE222" s="30">
        <v>2.3360219999999997E-3</v>
      </c>
      <c r="AF222" s="30">
        <v>2.6516999999999995E-3</v>
      </c>
      <c r="AG222" s="30">
        <v>3.2830579999999997E-3</v>
      </c>
      <c r="AH222" s="30">
        <v>3.2072950000000006E-3</v>
      </c>
      <c r="AI222" s="30">
        <v>2.7905989999999995E-3</v>
      </c>
      <c r="AJ222" s="30">
        <v>2.7527169999999996E-3</v>
      </c>
      <c r="AK222" s="30">
        <v>2.4496659999999992E-3</v>
      </c>
      <c r="AL222" s="30">
        <v>2.6895819999999994E-3</v>
      </c>
      <c r="AM222" s="30">
        <v>2.4875470000000001E-3</v>
      </c>
      <c r="AN222" s="30">
        <v>2.1901949999999998E-3</v>
      </c>
      <c r="AO222" s="30">
        <v>2.3991570000000003E-3</v>
      </c>
      <c r="AP222" s="30">
        <v>2.1339870000000004E-3</v>
      </c>
      <c r="AQ222" s="30">
        <v>2.3360219999999997E-3</v>
      </c>
      <c r="AR222" s="30">
        <v>2.6516999999999995E-3</v>
      </c>
      <c r="AS222" s="30">
        <v>3.2830579999999997E-3</v>
      </c>
      <c r="AT222" s="30">
        <v>3.2072950000000006E-3</v>
      </c>
      <c r="AU222" s="30">
        <v>2.7905989999999995E-3</v>
      </c>
      <c r="AV222" s="30">
        <v>2.7527169999999996E-3</v>
      </c>
      <c r="AW222" s="30">
        <v>2.4496659999999992E-3</v>
      </c>
      <c r="AX222" s="31">
        <v>2.6895819999999994E-3</v>
      </c>
      <c r="AZ222" s="39">
        <f t="array" ref="AZ222">SUM(IF(YEAR($C$5:$AX$5)=AZ$5,$C222:$AX222))</f>
        <v>3.1371524999999997E-2</v>
      </c>
      <c r="BA222" s="30">
        <f t="array" ref="BA222">SUM(IF(YEAR($C$5:$AX$5)=BA$5,$C222:$AX222))</f>
        <v>3.1371524999999997E-2</v>
      </c>
      <c r="BB222" s="30">
        <f t="array" ref="BB222">SUM(IF(YEAR($C$5:$AX$5)=BB$5,$C222:$AX222))</f>
        <v>3.1449746000000001E-2</v>
      </c>
      <c r="BC222" s="31">
        <f t="array" ref="BC222">SUM(IF(YEAR($C$5:$AX$5)=BC$5,$C222:$AX222))</f>
        <v>3.1371524999999997E-2</v>
      </c>
      <c r="BE222" s="39">
        <f t="shared" si="23"/>
        <v>3.1371524999999997E-2</v>
      </c>
      <c r="BF222" s="30">
        <f t="shared" si="24"/>
        <v>3.1449745999999994E-2</v>
      </c>
      <c r="BG222" s="31">
        <f t="shared" si="25"/>
        <v>3.1371524999999997E-2</v>
      </c>
    </row>
    <row r="223" spans="2:59">
      <c r="B223" s="17">
        <v>58947</v>
      </c>
      <c r="C223" s="30">
        <v>0.28051159999999997</v>
      </c>
      <c r="D223" s="30">
        <v>0.25317809000000002</v>
      </c>
      <c r="E223" s="30">
        <v>0.29789359999999998</v>
      </c>
      <c r="F223" s="30">
        <v>0.25504576000000001</v>
      </c>
      <c r="G223" s="30">
        <v>0.28896830000000001</v>
      </c>
      <c r="H223" s="30">
        <v>0.31035760000000001</v>
      </c>
      <c r="I223" s="30">
        <v>0.39054880000000003</v>
      </c>
      <c r="J223" s="30">
        <v>0.37173030000000001</v>
      </c>
      <c r="K223" s="30">
        <v>0.34080199999999999</v>
      </c>
      <c r="L223" s="30">
        <v>0.30166218</v>
      </c>
      <c r="M223" s="30">
        <v>0.27907281</v>
      </c>
      <c r="N223" s="30">
        <v>0.29209397999999998</v>
      </c>
      <c r="O223" s="30">
        <v>0.28051159999999997</v>
      </c>
      <c r="P223" s="30">
        <v>0.25317809000000002</v>
      </c>
      <c r="Q223" s="30">
        <v>0.29789359999999998</v>
      </c>
      <c r="R223" s="30">
        <v>0.25504576000000001</v>
      </c>
      <c r="S223" s="30">
        <v>0.28896830000000001</v>
      </c>
      <c r="T223" s="30">
        <v>0.31035760000000001</v>
      </c>
      <c r="U223" s="30">
        <v>0.39054880000000003</v>
      </c>
      <c r="V223" s="30">
        <v>0.37173030000000001</v>
      </c>
      <c r="W223" s="30">
        <v>0.34080199999999999</v>
      </c>
      <c r="X223" s="30">
        <v>0.30166218</v>
      </c>
      <c r="Y223" s="30">
        <v>0.27907281</v>
      </c>
      <c r="Z223" s="30">
        <v>0.29209397999999998</v>
      </c>
      <c r="AA223" s="30">
        <v>0.28051159999999997</v>
      </c>
      <c r="AB223" s="30">
        <v>0.26222021000000001</v>
      </c>
      <c r="AC223" s="30">
        <v>0.29789359999999998</v>
      </c>
      <c r="AD223" s="30">
        <v>0.25504576000000001</v>
      </c>
      <c r="AE223" s="30">
        <v>0.28896830000000001</v>
      </c>
      <c r="AF223" s="30">
        <v>0.31035760000000001</v>
      </c>
      <c r="AG223" s="30">
        <v>0.39054880000000003</v>
      </c>
      <c r="AH223" s="30">
        <v>0.37173030000000001</v>
      </c>
      <c r="AI223" s="30">
        <v>0.34080199999999999</v>
      </c>
      <c r="AJ223" s="30">
        <v>0.30166218</v>
      </c>
      <c r="AK223" s="30">
        <v>0.27907281</v>
      </c>
      <c r="AL223" s="30">
        <v>0.29209397999999998</v>
      </c>
      <c r="AM223" s="30">
        <v>0.28051159999999997</v>
      </c>
      <c r="AN223" s="30">
        <v>0.25317809000000002</v>
      </c>
      <c r="AO223" s="30">
        <v>0.29789359999999998</v>
      </c>
      <c r="AP223" s="30">
        <v>0.25504576000000001</v>
      </c>
      <c r="AQ223" s="30">
        <v>0.28896830000000001</v>
      </c>
      <c r="AR223" s="30">
        <v>0.31035760000000001</v>
      </c>
      <c r="AS223" s="30">
        <v>0.39054880000000003</v>
      </c>
      <c r="AT223" s="30">
        <v>0.37173030000000001</v>
      </c>
      <c r="AU223" s="30">
        <v>0.34080199999999999</v>
      </c>
      <c r="AV223" s="30">
        <v>0.30166218</v>
      </c>
      <c r="AW223" s="30">
        <v>0.27907281</v>
      </c>
      <c r="AX223" s="31">
        <v>0.29209397999999998</v>
      </c>
      <c r="AZ223" s="39">
        <f t="array" ref="AZ223">SUM(IF(YEAR($C$5:$AX$5)=AZ$5,$C223:$AX223))</f>
        <v>3.6618650200000005</v>
      </c>
      <c r="BA223" s="30">
        <f t="array" ref="BA223">SUM(IF(YEAR($C$5:$AX$5)=BA$5,$C223:$AX223))</f>
        <v>3.6618650200000005</v>
      </c>
      <c r="BB223" s="30">
        <f t="array" ref="BB223">SUM(IF(YEAR($C$5:$AX$5)=BB$5,$C223:$AX223))</f>
        <v>3.6709071400000006</v>
      </c>
      <c r="BC223" s="31">
        <f t="array" ref="BC223">SUM(IF(YEAR($C$5:$AX$5)=BC$5,$C223:$AX223))</f>
        <v>3.6618650200000005</v>
      </c>
      <c r="BE223" s="39">
        <f t="shared" si="23"/>
        <v>3.66186502</v>
      </c>
      <c r="BF223" s="30">
        <f t="shared" si="24"/>
        <v>3.6709071400000002</v>
      </c>
      <c r="BG223" s="31">
        <f t="shared" si="25"/>
        <v>3.66186502</v>
      </c>
    </row>
    <row r="224" spans="2:59">
      <c r="B224" s="17">
        <v>59012</v>
      </c>
      <c r="C224" s="30">
        <v>0.55275030000000003</v>
      </c>
      <c r="D224" s="30">
        <v>0.51468420000000004</v>
      </c>
      <c r="E224" s="30">
        <v>0.53720579999999996</v>
      </c>
      <c r="F224" s="30">
        <v>0.57245640000000009</v>
      </c>
      <c r="G224" s="30">
        <v>0.569886</v>
      </c>
      <c r="H224" s="30">
        <v>1.0024412999999999</v>
      </c>
      <c r="I224" s="30">
        <v>1.1024406</v>
      </c>
      <c r="J224" s="30">
        <v>1.0758801</v>
      </c>
      <c r="K224" s="30">
        <v>0.98212319999999997</v>
      </c>
      <c r="L224" s="30">
        <v>1.0429550999999999</v>
      </c>
      <c r="M224" s="30">
        <v>1.1062346999999999</v>
      </c>
      <c r="N224" s="30">
        <v>1.1977883999999999</v>
      </c>
      <c r="O224" s="30">
        <v>0.55275030000000003</v>
      </c>
      <c r="P224" s="30">
        <v>0.51468420000000004</v>
      </c>
      <c r="Q224" s="30">
        <v>0.53720579999999996</v>
      </c>
      <c r="R224" s="30">
        <v>0.57245640000000009</v>
      </c>
      <c r="S224" s="30">
        <v>0.569886</v>
      </c>
      <c r="T224" s="30">
        <v>1.0024412999999999</v>
      </c>
      <c r="U224" s="30">
        <v>1.1024406</v>
      </c>
      <c r="V224" s="30">
        <v>1.0758801</v>
      </c>
      <c r="W224" s="30">
        <v>0.98212319999999997</v>
      </c>
      <c r="X224" s="30">
        <v>1.0429550999999999</v>
      </c>
      <c r="Y224" s="30">
        <v>1.1062346999999999</v>
      </c>
      <c r="Z224" s="30">
        <v>1.1977883999999999</v>
      </c>
      <c r="AA224" s="30">
        <v>0.55275030000000003</v>
      </c>
      <c r="AB224" s="30">
        <v>0.53306580000000003</v>
      </c>
      <c r="AC224" s="30">
        <v>0.53720579999999996</v>
      </c>
      <c r="AD224" s="30">
        <v>0.57245640000000009</v>
      </c>
      <c r="AE224" s="30">
        <v>0.569886</v>
      </c>
      <c r="AF224" s="30">
        <v>1.0024412999999999</v>
      </c>
      <c r="AG224" s="30">
        <v>1.1024406</v>
      </c>
      <c r="AH224" s="30">
        <v>1.0758801</v>
      </c>
      <c r="AI224" s="30">
        <v>0.98212319999999997</v>
      </c>
      <c r="AJ224" s="30">
        <v>1.0429550999999999</v>
      </c>
      <c r="AK224" s="30">
        <v>1.1062346999999999</v>
      </c>
      <c r="AL224" s="30">
        <v>1.1977883999999999</v>
      </c>
      <c r="AM224" s="30">
        <v>0.55275030000000003</v>
      </c>
      <c r="AN224" s="30">
        <v>0.51468420000000004</v>
      </c>
      <c r="AO224" s="30">
        <v>0.53720579999999996</v>
      </c>
      <c r="AP224" s="30">
        <v>0.57245640000000009</v>
      </c>
      <c r="AQ224" s="30">
        <v>0.569886</v>
      </c>
      <c r="AR224" s="30">
        <v>1.0024412999999999</v>
      </c>
      <c r="AS224" s="30">
        <v>1.1024406</v>
      </c>
      <c r="AT224" s="30">
        <v>1.0758801</v>
      </c>
      <c r="AU224" s="30">
        <v>0.98212319999999997</v>
      </c>
      <c r="AV224" s="30">
        <v>1.0429550999999999</v>
      </c>
      <c r="AW224" s="30">
        <v>1.1062346999999999</v>
      </c>
      <c r="AX224" s="31">
        <v>1.1977883999999999</v>
      </c>
      <c r="AZ224" s="39">
        <f t="array" ref="AZ224">SUM(IF(YEAR($C$5:$AX$5)=AZ$5,$C224:$AX224))</f>
        <v>10.256846099999999</v>
      </c>
      <c r="BA224" s="30">
        <f t="array" ref="BA224">SUM(IF(YEAR($C$5:$AX$5)=BA$5,$C224:$AX224))</f>
        <v>10.256846099999999</v>
      </c>
      <c r="BB224" s="30">
        <f t="array" ref="BB224">SUM(IF(YEAR($C$5:$AX$5)=BB$5,$C224:$AX224))</f>
        <v>10.2752277</v>
      </c>
      <c r="BC224" s="31">
        <f t="array" ref="BC224">SUM(IF(YEAR($C$5:$AX$5)=BC$5,$C224:$AX224))</f>
        <v>10.256846099999999</v>
      </c>
      <c r="BE224" s="39">
        <f t="shared" si="23"/>
        <v>10.256846100000001</v>
      </c>
      <c r="BF224" s="30">
        <f t="shared" si="24"/>
        <v>10.2752277</v>
      </c>
      <c r="BG224" s="31">
        <f t="shared" si="25"/>
        <v>10.256846100000001</v>
      </c>
    </row>
    <row r="225" spans="2:59">
      <c r="B225" s="17">
        <v>59026</v>
      </c>
      <c r="C225" s="30">
        <v>0.15976650000000001</v>
      </c>
      <c r="D225" s="30">
        <v>0.13639338000000001</v>
      </c>
      <c r="E225" s="30">
        <v>0.13562966000000001</v>
      </c>
      <c r="F225" s="30">
        <v>0.16311808</v>
      </c>
      <c r="G225" s="30">
        <v>0.18315902000000001</v>
      </c>
      <c r="H225" s="30">
        <v>0.19646491999999999</v>
      </c>
      <c r="I225" s="30">
        <v>0.18736340000000001</v>
      </c>
      <c r="J225" s="30">
        <v>0.18710462</v>
      </c>
      <c r="K225" s="30">
        <v>0.17328937999999999</v>
      </c>
      <c r="L225" s="30">
        <v>0.17035152000000001</v>
      </c>
      <c r="M225" s="30">
        <v>0.16995701999999999</v>
      </c>
      <c r="N225" s="30">
        <v>0.16824111999999999</v>
      </c>
      <c r="O225" s="30">
        <v>0.15976650000000001</v>
      </c>
      <c r="P225" s="30">
        <v>0.13639338000000001</v>
      </c>
      <c r="Q225" s="30">
        <v>0.13562966000000001</v>
      </c>
      <c r="R225" s="30">
        <v>0.16311808</v>
      </c>
      <c r="S225" s="30">
        <v>0.18315904</v>
      </c>
      <c r="T225" s="30">
        <v>0.19646491999999999</v>
      </c>
      <c r="U225" s="30">
        <v>0.18736340000000001</v>
      </c>
      <c r="V225" s="30">
        <v>0.18710462</v>
      </c>
      <c r="W225" s="30">
        <v>0.17328937999999999</v>
      </c>
      <c r="X225" s="30">
        <v>0.17035152000000001</v>
      </c>
      <c r="Y225" s="30">
        <v>0.16995701999999999</v>
      </c>
      <c r="Z225" s="30">
        <v>0.16824111999999999</v>
      </c>
      <c r="AA225" s="30">
        <v>0.15976650000000001</v>
      </c>
      <c r="AB225" s="30">
        <v>0.14126458</v>
      </c>
      <c r="AC225" s="30">
        <v>0.13562966000000001</v>
      </c>
      <c r="AD225" s="30">
        <v>0.16311808</v>
      </c>
      <c r="AE225" s="30">
        <v>0.18315906000000001</v>
      </c>
      <c r="AF225" s="30">
        <v>0.19646491999999999</v>
      </c>
      <c r="AG225" s="30">
        <v>0.18736340000000001</v>
      </c>
      <c r="AH225" s="30">
        <v>0.18710462</v>
      </c>
      <c r="AI225" s="30">
        <v>0.17328937999999999</v>
      </c>
      <c r="AJ225" s="30">
        <v>0.17035152000000001</v>
      </c>
      <c r="AK225" s="30">
        <v>0.16995701999999999</v>
      </c>
      <c r="AL225" s="30">
        <v>0.16824111999999999</v>
      </c>
      <c r="AM225" s="30">
        <v>0.15976650000000001</v>
      </c>
      <c r="AN225" s="30">
        <v>0.13639338000000001</v>
      </c>
      <c r="AO225" s="30">
        <v>0.13562966000000001</v>
      </c>
      <c r="AP225" s="30">
        <v>0.16311808</v>
      </c>
      <c r="AQ225" s="30">
        <v>0.18315906000000001</v>
      </c>
      <c r="AR225" s="30">
        <v>0.19646491999999999</v>
      </c>
      <c r="AS225" s="30">
        <v>0.18736340000000001</v>
      </c>
      <c r="AT225" s="30">
        <v>0.18710462</v>
      </c>
      <c r="AU225" s="30">
        <v>0.17328937999999999</v>
      </c>
      <c r="AV225" s="30">
        <v>0.17035152000000001</v>
      </c>
      <c r="AW225" s="30">
        <v>0.16995701999999999</v>
      </c>
      <c r="AX225" s="31">
        <v>0.16824111999999999</v>
      </c>
      <c r="AZ225" s="39">
        <f t="array" ref="AZ225">SUM(IF(YEAR($C$5:$AX$5)=AZ$5,$C225:$AX225))</f>
        <v>2.0308386199999999</v>
      </c>
      <c r="BA225" s="30">
        <f t="array" ref="BA225">SUM(IF(YEAR($C$5:$AX$5)=BA$5,$C225:$AX225))</f>
        <v>2.0308386399999998</v>
      </c>
      <c r="BB225" s="30">
        <f t="array" ref="BB225">SUM(IF(YEAR($C$5:$AX$5)=BB$5,$C225:$AX225))</f>
        <v>2.0357098599999999</v>
      </c>
      <c r="BC225" s="31">
        <f t="array" ref="BC225">SUM(IF(YEAR($C$5:$AX$5)=BC$5,$C225:$AX225))</f>
        <v>2.0308386600000001</v>
      </c>
      <c r="BE225" s="39">
        <f t="shared" si="23"/>
        <v>2.0308386399999998</v>
      </c>
      <c r="BF225" s="30">
        <f t="shared" si="24"/>
        <v>2.0357098599999999</v>
      </c>
      <c r="BG225" s="31">
        <f t="shared" si="25"/>
        <v>2.0308386599999997</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3.9771819999999999E-4</v>
      </c>
      <c r="D227" s="30">
        <v>0</v>
      </c>
      <c r="E227" s="30">
        <v>0</v>
      </c>
      <c r="F227" s="30">
        <v>0</v>
      </c>
      <c r="G227" s="30">
        <v>0</v>
      </c>
      <c r="H227" s="30">
        <v>0</v>
      </c>
      <c r="I227" s="30">
        <v>7.313015E-3</v>
      </c>
      <c r="J227" s="30">
        <v>2.1156590000000002E-3</v>
      </c>
      <c r="K227" s="30">
        <v>0</v>
      </c>
      <c r="L227" s="30">
        <v>0</v>
      </c>
      <c r="M227" s="30">
        <v>0</v>
      </c>
      <c r="N227" s="30">
        <v>0</v>
      </c>
      <c r="O227" s="30">
        <v>0</v>
      </c>
      <c r="P227" s="30">
        <v>0</v>
      </c>
      <c r="Q227" s="30">
        <v>0</v>
      </c>
      <c r="R227" s="30">
        <v>0</v>
      </c>
      <c r="S227" s="30">
        <v>0</v>
      </c>
      <c r="T227" s="30">
        <v>0</v>
      </c>
      <c r="U227" s="30">
        <v>1.156983E-2</v>
      </c>
      <c r="V227" s="30">
        <v>4.8190020000000002E-3</v>
      </c>
      <c r="W227" s="30">
        <v>0</v>
      </c>
      <c r="X227" s="30">
        <v>0</v>
      </c>
      <c r="Y227" s="30">
        <v>0</v>
      </c>
      <c r="Z227" s="30">
        <v>0</v>
      </c>
      <c r="AA227" s="30">
        <v>1.325834E-4</v>
      </c>
      <c r="AB227" s="30">
        <v>0</v>
      </c>
      <c r="AC227" s="30">
        <v>0</v>
      </c>
      <c r="AD227" s="30">
        <v>0</v>
      </c>
      <c r="AE227" s="30">
        <v>0</v>
      </c>
      <c r="AF227" s="30">
        <v>0</v>
      </c>
      <c r="AG227" s="30">
        <v>1.040116E-2</v>
      </c>
      <c r="AH227" s="30">
        <v>8.9286490000000003E-3</v>
      </c>
      <c r="AI227" s="30">
        <v>0</v>
      </c>
      <c r="AJ227" s="30">
        <v>0</v>
      </c>
      <c r="AK227" s="30">
        <v>0</v>
      </c>
      <c r="AL227" s="30">
        <v>0</v>
      </c>
      <c r="AM227" s="30">
        <v>0</v>
      </c>
      <c r="AN227" s="30">
        <v>0</v>
      </c>
      <c r="AO227" s="30">
        <v>0</v>
      </c>
      <c r="AP227" s="30">
        <v>0</v>
      </c>
      <c r="AQ227" s="30">
        <v>0</v>
      </c>
      <c r="AR227" s="30">
        <v>0</v>
      </c>
      <c r="AS227" s="30">
        <v>1.1920429999999999E-2</v>
      </c>
      <c r="AT227" s="30">
        <v>9.0469350000000007E-3</v>
      </c>
      <c r="AU227" s="30">
        <v>0</v>
      </c>
      <c r="AV227" s="30">
        <v>0</v>
      </c>
      <c r="AW227" s="30">
        <v>0</v>
      </c>
      <c r="AX227" s="31">
        <v>0</v>
      </c>
      <c r="AZ227" s="39">
        <f t="array" ref="AZ227">SUM(IF(YEAR($C$5:$AX$5)=AZ$5,$C227:$AX227))</f>
        <v>9.8263922000000007E-3</v>
      </c>
      <c r="BA227" s="30">
        <f t="array" ref="BA227">SUM(IF(YEAR($C$5:$AX$5)=BA$5,$C227:$AX227))</f>
        <v>1.6388831999999999E-2</v>
      </c>
      <c r="BB227" s="30">
        <f t="array" ref="BB227">SUM(IF(YEAR($C$5:$AX$5)=BB$5,$C227:$AX227))</f>
        <v>1.94623924E-2</v>
      </c>
      <c r="BC227" s="31">
        <f t="array" ref="BC227">SUM(IF(YEAR($C$5:$AX$5)=BC$5,$C227:$AX227))</f>
        <v>2.0967365000000002E-2</v>
      </c>
      <c r="BE227" s="39">
        <f t="shared" si="23"/>
        <v>9.4286739999999997E-3</v>
      </c>
      <c r="BF227" s="30">
        <f t="shared" si="24"/>
        <v>1.65214154E-2</v>
      </c>
      <c r="BG227" s="31">
        <f t="shared" si="25"/>
        <v>1.9329809E-2</v>
      </c>
    </row>
    <row r="228" spans="2:59">
      <c r="B228" s="17">
        <v>59073</v>
      </c>
      <c r="C228" s="30">
        <v>1.54426</v>
      </c>
      <c r="D228" s="30">
        <v>1.346997</v>
      </c>
      <c r="E228" s="30">
        <v>2.0544739999999999</v>
      </c>
      <c r="F228" s="30">
        <v>1.872995</v>
      </c>
      <c r="G228" s="30">
        <v>1.9594339999999999</v>
      </c>
      <c r="H228" s="30">
        <v>2.7758910000000001</v>
      </c>
      <c r="I228" s="30">
        <v>3.1387290000000001</v>
      </c>
      <c r="J228" s="30">
        <v>3.1638190000000002</v>
      </c>
      <c r="K228" s="30">
        <v>2.5337010000000002</v>
      </c>
      <c r="L228" s="30">
        <v>2.260011</v>
      </c>
      <c r="M228" s="30">
        <v>2.3077839999999998</v>
      </c>
      <c r="N228" s="30">
        <v>2.2441260000000001</v>
      </c>
      <c r="O228" s="30">
        <v>1.963096</v>
      </c>
      <c r="P228" s="30">
        <v>1.624539</v>
      </c>
      <c r="Q228" s="30">
        <v>2.4397850000000001</v>
      </c>
      <c r="R228" s="30">
        <v>2.107974</v>
      </c>
      <c r="S228" s="30">
        <v>2.192526</v>
      </c>
      <c r="T228" s="30">
        <v>2.9217499999999998</v>
      </c>
      <c r="U228" s="30">
        <v>3.3606989999999999</v>
      </c>
      <c r="V228" s="30">
        <v>3.3461069999999999</v>
      </c>
      <c r="W228" s="30">
        <v>2.614662</v>
      </c>
      <c r="X228" s="30">
        <v>2.3688020000000001</v>
      </c>
      <c r="Y228" s="30">
        <v>2.5229379999999999</v>
      </c>
      <c r="Z228" s="30">
        <v>2.7246069999999998</v>
      </c>
      <c r="AA228" s="30">
        <v>1.900665</v>
      </c>
      <c r="AB228" s="30">
        <v>1.802182</v>
      </c>
      <c r="AC228" s="30">
        <v>2.2909730000000001</v>
      </c>
      <c r="AD228" s="30">
        <v>1.982086</v>
      </c>
      <c r="AE228" s="30">
        <v>1.988461</v>
      </c>
      <c r="AF228" s="30">
        <v>2.7059389999999999</v>
      </c>
      <c r="AG228" s="30">
        <v>3.2436349999999998</v>
      </c>
      <c r="AH228" s="30">
        <v>3.269612</v>
      </c>
      <c r="AI228" s="30">
        <v>2.623014</v>
      </c>
      <c r="AJ228" s="30">
        <v>2.3641740000000002</v>
      </c>
      <c r="AK228" s="30">
        <v>2.4240050000000002</v>
      </c>
      <c r="AL228" s="30">
        <v>2.8454820000000001</v>
      </c>
      <c r="AM228" s="30">
        <v>2.5801449999999999</v>
      </c>
      <c r="AN228" s="30">
        <v>2.2018710000000001</v>
      </c>
      <c r="AO228" s="30">
        <v>2.6723759999999999</v>
      </c>
      <c r="AP228" s="30">
        <v>2.3639480000000002</v>
      </c>
      <c r="AQ228" s="30">
        <v>2.289882</v>
      </c>
      <c r="AR228" s="30">
        <v>2.9765999999999999</v>
      </c>
      <c r="AS228" s="30">
        <v>3.530964</v>
      </c>
      <c r="AT228" s="30">
        <v>3.5725359999999999</v>
      </c>
      <c r="AU228" s="30">
        <v>2.8311030000000001</v>
      </c>
      <c r="AV228" s="30">
        <v>2.4536609999999999</v>
      </c>
      <c r="AW228" s="30">
        <v>2.5993400000000002</v>
      </c>
      <c r="AX228" s="31">
        <v>3.112676</v>
      </c>
      <c r="AZ228" s="39">
        <f t="array" ref="AZ228">SUM(IF(YEAR($C$5:$AX$5)=AZ$5,$C228:$AX228))</f>
        <v>27.202221000000002</v>
      </c>
      <c r="BA228" s="30">
        <f t="array" ref="BA228">SUM(IF(YEAR($C$5:$AX$5)=BA$5,$C228:$AX228))</f>
        <v>30.187484999999995</v>
      </c>
      <c r="BB228" s="30">
        <f t="array" ref="BB228">SUM(IF(YEAR($C$5:$AX$5)=BB$5,$C228:$AX228))</f>
        <v>29.440228000000001</v>
      </c>
      <c r="BC228" s="31">
        <f t="array" ref="BC228">SUM(IF(YEAR($C$5:$AX$5)=BC$5,$C228:$AX228))</f>
        <v>33.185102000000001</v>
      </c>
      <c r="BE228" s="39">
        <f t="shared" si="23"/>
        <v>28.751981000000001</v>
      </c>
      <c r="BF228" s="30">
        <f t="shared" si="24"/>
        <v>29.823931999999996</v>
      </c>
      <c r="BG228" s="31">
        <f t="shared" si="25"/>
        <v>31.584083000000003</v>
      </c>
    </row>
    <row r="229" spans="2:59">
      <c r="B229" s="17">
        <v>59116</v>
      </c>
      <c r="C229" s="30">
        <v>0.2761653</v>
      </c>
      <c r="D229" s="30">
        <v>0.2449819</v>
      </c>
      <c r="E229" s="30">
        <v>0.27023360000000002</v>
      </c>
      <c r="F229" s="30">
        <v>0.2662504</v>
      </c>
      <c r="G229" s="30">
        <v>0.27741270000000001</v>
      </c>
      <c r="H229" s="30">
        <v>0.28749560000000002</v>
      </c>
      <c r="I229" s="30">
        <v>0.29007060000000001</v>
      </c>
      <c r="J229" s="30">
        <v>0.29558230000000002</v>
      </c>
      <c r="K229" s="30">
        <v>0.28660069999999999</v>
      </c>
      <c r="L229" s="30">
        <v>0.29096240000000001</v>
      </c>
      <c r="M229" s="30">
        <v>0.27135419999999999</v>
      </c>
      <c r="N229" s="30">
        <v>0.304033</v>
      </c>
      <c r="O229" s="30">
        <v>0.2761653</v>
      </c>
      <c r="P229" s="30">
        <v>0.2449819</v>
      </c>
      <c r="Q229" s="30">
        <v>0.27023360000000002</v>
      </c>
      <c r="R229" s="30">
        <v>0.2662504</v>
      </c>
      <c r="S229" s="30">
        <v>0.27741280000000001</v>
      </c>
      <c r="T229" s="30">
        <v>0.28749560000000002</v>
      </c>
      <c r="U229" s="30">
        <v>0.29007060000000001</v>
      </c>
      <c r="V229" s="30">
        <v>0.29558230000000002</v>
      </c>
      <c r="W229" s="30">
        <v>0.28660069999999999</v>
      </c>
      <c r="X229" s="30">
        <v>0.29096240000000001</v>
      </c>
      <c r="Y229" s="30">
        <v>0.27135419999999999</v>
      </c>
      <c r="Z229" s="30">
        <v>0.304033</v>
      </c>
      <c r="AA229" s="30">
        <v>0.2761653</v>
      </c>
      <c r="AB229" s="30">
        <v>0.25373129999999999</v>
      </c>
      <c r="AC229" s="30">
        <v>0.27023360000000002</v>
      </c>
      <c r="AD229" s="30">
        <v>0.2662504</v>
      </c>
      <c r="AE229" s="30">
        <v>0.27741280000000001</v>
      </c>
      <c r="AF229" s="30">
        <v>0.28749560000000002</v>
      </c>
      <c r="AG229" s="30">
        <v>0.29007060000000001</v>
      </c>
      <c r="AH229" s="30">
        <v>0.29558230000000002</v>
      </c>
      <c r="AI229" s="30">
        <v>0.28660069999999999</v>
      </c>
      <c r="AJ229" s="30">
        <v>0.29096240000000001</v>
      </c>
      <c r="AK229" s="30">
        <v>0.27135419999999999</v>
      </c>
      <c r="AL229" s="30">
        <v>0.304033</v>
      </c>
      <c r="AM229" s="30">
        <v>0.2761653</v>
      </c>
      <c r="AN229" s="30">
        <v>0.2449819</v>
      </c>
      <c r="AO229" s="30">
        <v>0.27023360000000002</v>
      </c>
      <c r="AP229" s="30">
        <v>0.2662504</v>
      </c>
      <c r="AQ229" s="30">
        <v>0.27741280000000001</v>
      </c>
      <c r="AR229" s="30">
        <v>0.28749560000000002</v>
      </c>
      <c r="AS229" s="30">
        <v>0.29007060000000001</v>
      </c>
      <c r="AT229" s="30">
        <v>0.29558230000000002</v>
      </c>
      <c r="AU229" s="30">
        <v>0.28660069999999999</v>
      </c>
      <c r="AV229" s="30">
        <v>0.29096240000000001</v>
      </c>
      <c r="AW229" s="30">
        <v>0.27135419999999999</v>
      </c>
      <c r="AX229" s="31">
        <v>0.304033</v>
      </c>
      <c r="AZ229" s="39">
        <f t="array" ref="AZ229">SUM(IF(YEAR($C$5:$AX$5)=AZ$5,$C229:$AX229))</f>
        <v>3.3611426999999998</v>
      </c>
      <c r="BA229" s="30">
        <f t="array" ref="BA229">SUM(IF(YEAR($C$5:$AX$5)=BA$5,$C229:$AX229))</f>
        <v>3.3611428000000001</v>
      </c>
      <c r="BB229" s="30">
        <f t="array" ref="BB229">SUM(IF(YEAR($C$5:$AX$5)=BB$5,$C229:$AX229))</f>
        <v>3.3698922000000002</v>
      </c>
      <c r="BC229" s="31">
        <f t="array" ref="BC229">SUM(IF(YEAR($C$5:$AX$5)=BC$5,$C229:$AX229))</f>
        <v>3.3611428000000001</v>
      </c>
      <c r="BE229" s="39">
        <f t="shared" si="23"/>
        <v>3.3611428000000001</v>
      </c>
      <c r="BF229" s="30">
        <f t="shared" si="24"/>
        <v>3.3698922000000002</v>
      </c>
      <c r="BG229" s="31">
        <f t="shared" si="25"/>
        <v>3.3611428000000001</v>
      </c>
    </row>
    <row r="230" spans="2:59">
      <c r="B230" s="17">
        <v>59220</v>
      </c>
      <c r="C230" s="30">
        <v>7.1824000000000003</v>
      </c>
      <c r="D230" s="30">
        <v>6.2178719999999998</v>
      </c>
      <c r="E230" s="30">
        <v>9.9005770000000002</v>
      </c>
      <c r="F230" s="30">
        <v>8.7109330000000007</v>
      </c>
      <c r="G230" s="30">
        <v>7.80091</v>
      </c>
      <c r="H230" s="30">
        <v>8.8962920000000008</v>
      </c>
      <c r="I230" s="30">
        <v>13.302300000000001</v>
      </c>
      <c r="J230" s="30">
        <v>10.994579999999999</v>
      </c>
      <c r="K230" s="30">
        <v>6.3853840000000002</v>
      </c>
      <c r="L230" s="30">
        <v>8.4428479999999997</v>
      </c>
      <c r="M230" s="30">
        <v>10.4138</v>
      </c>
      <c r="N230" s="30">
        <v>10.304830000000001</v>
      </c>
      <c r="O230" s="30">
        <v>9.0427630000000008</v>
      </c>
      <c r="P230" s="30">
        <v>7.6009630000000001</v>
      </c>
      <c r="Q230" s="30">
        <v>10.83596</v>
      </c>
      <c r="R230" s="30">
        <v>8.8359210000000008</v>
      </c>
      <c r="S230" s="30">
        <v>6.9434500000000003</v>
      </c>
      <c r="T230" s="30">
        <v>8.3912700000000005</v>
      </c>
      <c r="U230" s="30">
        <v>12.57479</v>
      </c>
      <c r="V230" s="30">
        <v>9.8667079999999991</v>
      </c>
      <c r="W230" s="30">
        <v>6.1536049999999998</v>
      </c>
      <c r="X230" s="30">
        <v>8.2228159999999999</v>
      </c>
      <c r="Y230" s="30">
        <v>10.026160000000001</v>
      </c>
      <c r="Z230" s="30">
        <v>11.4518</v>
      </c>
      <c r="AA230" s="30">
        <v>8.9313859999999998</v>
      </c>
      <c r="AB230" s="30">
        <v>8.6088500000000003</v>
      </c>
      <c r="AC230" s="30">
        <v>9.9148840000000007</v>
      </c>
      <c r="AD230" s="30">
        <v>8.8817649999999997</v>
      </c>
      <c r="AE230" s="30">
        <v>7.7675799999999997</v>
      </c>
      <c r="AF230" s="30">
        <v>7.159408</v>
      </c>
      <c r="AG230" s="30">
        <v>11.82873</v>
      </c>
      <c r="AH230" s="30">
        <v>9.7083790000000008</v>
      </c>
      <c r="AI230" s="30">
        <v>7.056457</v>
      </c>
      <c r="AJ230" s="30">
        <v>8.6342870000000005</v>
      </c>
      <c r="AK230" s="30">
        <v>9.1245170000000009</v>
      </c>
      <c r="AL230" s="30">
        <v>11.68571</v>
      </c>
      <c r="AM230" s="30">
        <v>11.684419999999999</v>
      </c>
      <c r="AN230" s="30">
        <v>9.9519730000000006</v>
      </c>
      <c r="AO230" s="30">
        <v>9.6530699999999996</v>
      </c>
      <c r="AP230" s="30">
        <v>8.8952410000000004</v>
      </c>
      <c r="AQ230" s="30">
        <v>7.518859</v>
      </c>
      <c r="AR230" s="30">
        <v>7.1621959999999998</v>
      </c>
      <c r="AS230" s="30">
        <v>11.534090000000001</v>
      </c>
      <c r="AT230" s="30">
        <v>8.6327160000000003</v>
      </c>
      <c r="AU230" s="30">
        <v>6.666239</v>
      </c>
      <c r="AV230" s="30">
        <v>7.8397750000000004</v>
      </c>
      <c r="AW230" s="30">
        <v>8.0879460000000005</v>
      </c>
      <c r="AX230" s="31">
        <v>11.30494</v>
      </c>
      <c r="AZ230" s="39">
        <f t="array" ref="AZ230">SUM(IF(YEAR($C$5:$AX$5)=AZ$5,$C230:$AX230))</f>
        <v>108.55272599999999</v>
      </c>
      <c r="BA230" s="30">
        <f t="array" ref="BA230">SUM(IF(YEAR($C$5:$AX$5)=BA$5,$C230:$AX230))</f>
        <v>109.946206</v>
      </c>
      <c r="BB230" s="30">
        <f t="array" ref="BB230">SUM(IF(YEAR($C$5:$AX$5)=BB$5,$C230:$AX230))</f>
        <v>109.301953</v>
      </c>
      <c r="BC230" s="31">
        <f t="array" ref="BC230">SUM(IF(YEAR($C$5:$AX$5)=BC$5,$C230:$AX230))</f>
        <v>108.93146500000002</v>
      </c>
      <c r="BE230" s="39">
        <f t="shared" si="23"/>
        <v>111.99909100000002</v>
      </c>
      <c r="BF230" s="30">
        <f t="shared" si="24"/>
        <v>110.79161400000001</v>
      </c>
      <c r="BG230" s="31">
        <f t="shared" si="25"/>
        <v>112.90105100000001</v>
      </c>
    </row>
    <row r="231" spans="2:59">
      <c r="B231" s="17">
        <v>59783</v>
      </c>
      <c r="C231" s="30">
        <v>0.1662824</v>
      </c>
      <c r="D231" s="30">
        <v>0.14820159999999999</v>
      </c>
      <c r="E231" s="30">
        <v>0.16012772</v>
      </c>
      <c r="F231" s="30">
        <v>0.15738920000000001</v>
      </c>
      <c r="G231" s="30">
        <v>0.15865567999999999</v>
      </c>
      <c r="H231" s="30">
        <v>0.15141779999999999</v>
      </c>
      <c r="I231" s="30">
        <v>0.16010550000000001</v>
      </c>
      <c r="J231" s="30">
        <v>0.15414522</v>
      </c>
      <c r="K231" s="30">
        <v>0.14021381999999999</v>
      </c>
      <c r="L231" s="30">
        <v>0.15395635999999999</v>
      </c>
      <c r="M231" s="30">
        <v>0.16294397999999999</v>
      </c>
      <c r="N231" s="30">
        <v>0.17328141999999999</v>
      </c>
      <c r="O231" s="30">
        <v>0.1662824</v>
      </c>
      <c r="P231" s="30">
        <v>0.14820159999999999</v>
      </c>
      <c r="Q231" s="30">
        <v>0.16012772</v>
      </c>
      <c r="R231" s="30">
        <v>0.15738920000000001</v>
      </c>
      <c r="S231" s="30">
        <v>0.15865567999999999</v>
      </c>
      <c r="T231" s="30">
        <v>0.15141779999999999</v>
      </c>
      <c r="U231" s="30">
        <v>0.16010550000000001</v>
      </c>
      <c r="V231" s="30">
        <v>0.15414522</v>
      </c>
      <c r="W231" s="30">
        <v>0.14021381999999999</v>
      </c>
      <c r="X231" s="30">
        <v>0.15395635999999999</v>
      </c>
      <c r="Y231" s="30">
        <v>0.16294397999999999</v>
      </c>
      <c r="Z231" s="30">
        <v>0.17328141999999999</v>
      </c>
      <c r="AA231" s="30">
        <v>0.1662824</v>
      </c>
      <c r="AB231" s="30">
        <v>0.15349450000000001</v>
      </c>
      <c r="AC231" s="30">
        <v>0.16012772</v>
      </c>
      <c r="AD231" s="30">
        <v>0.15738920000000001</v>
      </c>
      <c r="AE231" s="30">
        <v>0.15865570000000001</v>
      </c>
      <c r="AF231" s="30">
        <v>0.15141779999999999</v>
      </c>
      <c r="AG231" s="30">
        <v>0.16010550000000001</v>
      </c>
      <c r="AH231" s="30">
        <v>0.15414522</v>
      </c>
      <c r="AI231" s="30">
        <v>0.14021381999999999</v>
      </c>
      <c r="AJ231" s="30">
        <v>0.15395635999999999</v>
      </c>
      <c r="AK231" s="30">
        <v>0.16294397999999999</v>
      </c>
      <c r="AL231" s="30">
        <v>0.17328144000000001</v>
      </c>
      <c r="AM231" s="30">
        <v>0.16628241999999999</v>
      </c>
      <c r="AN231" s="30">
        <v>0.14820159999999999</v>
      </c>
      <c r="AO231" s="30">
        <v>0.16012772</v>
      </c>
      <c r="AP231" s="30">
        <v>0.15738920000000001</v>
      </c>
      <c r="AQ231" s="30">
        <v>0.15865570000000001</v>
      </c>
      <c r="AR231" s="30">
        <v>0.15141779999999999</v>
      </c>
      <c r="AS231" s="30">
        <v>0.16010550000000001</v>
      </c>
      <c r="AT231" s="30">
        <v>0.15414522</v>
      </c>
      <c r="AU231" s="30">
        <v>0.14021381999999999</v>
      </c>
      <c r="AV231" s="30">
        <v>0.15395635999999999</v>
      </c>
      <c r="AW231" s="30">
        <v>0.16294397999999999</v>
      </c>
      <c r="AX231" s="31">
        <v>0.17328144000000001</v>
      </c>
      <c r="AZ231" s="39">
        <f t="array" ref="AZ231">SUM(IF(YEAR($C$5:$AX$5)=AZ$5,$C231:$AX231))</f>
        <v>1.8867206999999997</v>
      </c>
      <c r="BA231" s="30">
        <f t="array" ref="BA231">SUM(IF(YEAR($C$5:$AX$5)=BA$5,$C231:$AX231))</f>
        <v>1.8867206999999997</v>
      </c>
      <c r="BB231" s="30">
        <f t="array" ref="BB231">SUM(IF(YEAR($C$5:$AX$5)=BB$5,$C231:$AX231))</f>
        <v>1.8920136399999998</v>
      </c>
      <c r="BC231" s="31">
        <f t="array" ref="BC231">SUM(IF(YEAR($C$5:$AX$5)=BC$5,$C231:$AX231))</f>
        <v>1.88672076</v>
      </c>
      <c r="BE231" s="39">
        <f t="shared" si="23"/>
        <v>1.8867206999999999</v>
      </c>
      <c r="BF231" s="30">
        <f t="shared" si="24"/>
        <v>1.89201362</v>
      </c>
      <c r="BG231" s="31">
        <f t="shared" si="25"/>
        <v>1.8867207599999996</v>
      </c>
    </row>
    <row r="232" spans="2:59">
      <c r="B232" s="17">
        <v>59906</v>
      </c>
      <c r="C232" s="30">
        <v>14.957946</v>
      </c>
      <c r="D232" s="30">
        <v>13.5229</v>
      </c>
      <c r="E232" s="30">
        <v>13.376885</v>
      </c>
      <c r="F232" s="30">
        <v>11.033421000000001</v>
      </c>
      <c r="G232" s="30">
        <v>11.43975</v>
      </c>
      <c r="H232" s="30">
        <v>14.413862999999999</v>
      </c>
      <c r="I232" s="30">
        <v>16.002381</v>
      </c>
      <c r="J232" s="30">
        <v>15.776192999999999</v>
      </c>
      <c r="K232" s="30">
        <v>13.072178000000001</v>
      </c>
      <c r="L232" s="30">
        <v>12.679518999999999</v>
      </c>
      <c r="M232" s="30">
        <v>13.408956</v>
      </c>
      <c r="N232" s="30">
        <v>15.083853999999999</v>
      </c>
      <c r="O232" s="30">
        <v>15.863060999999998</v>
      </c>
      <c r="P232" s="30">
        <v>14.395938000000001</v>
      </c>
      <c r="Q232" s="30">
        <v>13.727802000000001</v>
      </c>
      <c r="R232" s="30">
        <v>11.239001999999999</v>
      </c>
      <c r="S232" s="30">
        <v>11.977554999999999</v>
      </c>
      <c r="T232" s="30">
        <v>14.585136</v>
      </c>
      <c r="U232" s="30">
        <v>16.115319</v>
      </c>
      <c r="V232" s="30">
        <v>15.845980999999998</v>
      </c>
      <c r="W232" s="30">
        <v>13.099565</v>
      </c>
      <c r="X232" s="30">
        <v>12.760108000000001</v>
      </c>
      <c r="Y232" s="30">
        <v>13.661185</v>
      </c>
      <c r="Z232" s="30">
        <v>15.352281999999999</v>
      </c>
      <c r="AA232" s="30">
        <v>15.686796999999999</v>
      </c>
      <c r="AB232" s="30">
        <v>14.817351</v>
      </c>
      <c r="AC232" s="30">
        <v>13.725335999999999</v>
      </c>
      <c r="AD232" s="30">
        <v>11.177429</v>
      </c>
      <c r="AE232" s="30">
        <v>11.623702</v>
      </c>
      <c r="AF232" s="30">
        <v>14.143648000000001</v>
      </c>
      <c r="AG232" s="30">
        <v>16.307952999999998</v>
      </c>
      <c r="AH232" s="30">
        <v>16.220207000000002</v>
      </c>
      <c r="AI232" s="30">
        <v>13.758189999999999</v>
      </c>
      <c r="AJ232" s="30">
        <v>13.205335000000002</v>
      </c>
      <c r="AK232" s="30">
        <v>13.602542</v>
      </c>
      <c r="AL232" s="30">
        <v>15.763580000000001</v>
      </c>
      <c r="AM232" s="30">
        <v>16.402759000000003</v>
      </c>
      <c r="AN232" s="30">
        <v>14.600038</v>
      </c>
      <c r="AO232" s="30">
        <v>13.721990999999999</v>
      </c>
      <c r="AP232" s="30">
        <v>11.415958</v>
      </c>
      <c r="AQ232" s="30">
        <v>12.257974000000001</v>
      </c>
      <c r="AR232" s="30">
        <v>14.49497</v>
      </c>
      <c r="AS232" s="30">
        <v>16.451022000000002</v>
      </c>
      <c r="AT232" s="30">
        <v>16.198553</v>
      </c>
      <c r="AU232" s="30">
        <v>13.793987000000001</v>
      </c>
      <c r="AV232" s="30">
        <v>13.104023</v>
      </c>
      <c r="AW232" s="30">
        <v>13.54588</v>
      </c>
      <c r="AX232" s="31">
        <v>15.909811000000001</v>
      </c>
      <c r="AZ232" s="39">
        <f t="array" ref="AZ232">SUM(IF(YEAR($C$5:$AX$5)=AZ$5,$C232:$AX232))</f>
        <v>164.76784599999999</v>
      </c>
      <c r="BA232" s="30">
        <f t="array" ref="BA232">SUM(IF(YEAR($C$5:$AX$5)=BA$5,$C232:$AX232))</f>
        <v>168.62293399999999</v>
      </c>
      <c r="BB232" s="30">
        <f t="array" ref="BB232">SUM(IF(YEAR($C$5:$AX$5)=BB$5,$C232:$AX232))</f>
        <v>170.03206999999998</v>
      </c>
      <c r="BC232" s="31">
        <f t="array" ref="BC232">SUM(IF(YEAR($C$5:$AX$5)=BC$5,$C232:$AX232))</f>
        <v>171.89696600000005</v>
      </c>
      <c r="BE232" s="39">
        <f t="shared" si="23"/>
        <v>167.64030199999999</v>
      </c>
      <c r="BF232" s="30">
        <f t="shared" si="24"/>
        <v>168.45019099999999</v>
      </c>
      <c r="BG232" s="31">
        <f t="shared" si="25"/>
        <v>171.40017499999999</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0</v>
      </c>
      <c r="V233" s="30">
        <v>0</v>
      </c>
      <c r="W233" s="30">
        <v>0</v>
      </c>
      <c r="X233" s="30">
        <v>0</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0</v>
      </c>
      <c r="AO233" s="30">
        <v>0</v>
      </c>
      <c r="AP233" s="30">
        <v>0</v>
      </c>
      <c r="AQ233" s="30">
        <v>0</v>
      </c>
      <c r="AR233" s="30">
        <v>0</v>
      </c>
      <c r="AS233" s="30">
        <v>0</v>
      </c>
      <c r="AT233" s="30">
        <v>0</v>
      </c>
      <c r="AU233" s="30">
        <v>0</v>
      </c>
      <c r="AV233" s="30">
        <v>0</v>
      </c>
      <c r="AW233" s="30">
        <v>0</v>
      </c>
      <c r="AX233" s="31">
        <v>0</v>
      </c>
      <c r="AZ233" s="39">
        <f t="array" ref="AZ233">SUM(IF(YEAR($C$5:$AX$5)=AZ$5,$C233:$AX233))</f>
        <v>0</v>
      </c>
      <c r="BA233" s="30">
        <f t="array" ref="BA233">SUM(IF(YEAR($C$5:$AX$5)=BA$5,$C233:$AX233))</f>
        <v>0</v>
      </c>
      <c r="BB233" s="30">
        <f t="array" ref="BB233">SUM(IF(YEAR($C$5:$AX$5)=BB$5,$C233:$AX233))</f>
        <v>0</v>
      </c>
      <c r="BC233" s="31">
        <f t="array" ref="BC233">SUM(IF(YEAR($C$5:$AX$5)=BC$5,$C233:$AX233))</f>
        <v>0</v>
      </c>
      <c r="BE233" s="39">
        <f t="shared" si="23"/>
        <v>0</v>
      </c>
      <c r="BF233" s="30">
        <f t="shared" si="24"/>
        <v>0</v>
      </c>
      <c r="BG233" s="31">
        <f t="shared" si="25"/>
        <v>0</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0</v>
      </c>
      <c r="V234" s="30">
        <v>0</v>
      </c>
      <c r="W234" s="30">
        <v>0</v>
      </c>
      <c r="X234" s="30">
        <v>0</v>
      </c>
      <c r="Y234" s="30">
        <v>0</v>
      </c>
      <c r="Z234" s="30">
        <v>0</v>
      </c>
      <c r="AA234" s="30">
        <v>0</v>
      </c>
      <c r="AB234" s="30">
        <v>0</v>
      </c>
      <c r="AC234" s="30">
        <v>0</v>
      </c>
      <c r="AD234" s="30">
        <v>0</v>
      </c>
      <c r="AE234" s="30">
        <v>0</v>
      </c>
      <c r="AF234" s="30">
        <v>0</v>
      </c>
      <c r="AG234" s="30">
        <v>0</v>
      </c>
      <c r="AH234" s="30">
        <v>0</v>
      </c>
      <c r="AI234" s="30">
        <v>0</v>
      </c>
      <c r="AJ234" s="30">
        <v>0</v>
      </c>
      <c r="AK234" s="30">
        <v>0</v>
      </c>
      <c r="AL234" s="30">
        <v>0</v>
      </c>
      <c r="AM234" s="30">
        <v>0</v>
      </c>
      <c r="AN234" s="30">
        <v>0</v>
      </c>
      <c r="AO234" s="30">
        <v>0</v>
      </c>
      <c r="AP234" s="30">
        <v>0</v>
      </c>
      <c r="AQ234" s="30">
        <v>0</v>
      </c>
      <c r="AR234" s="30">
        <v>0</v>
      </c>
      <c r="AS234" s="30">
        <v>0</v>
      </c>
      <c r="AT234" s="30">
        <v>0</v>
      </c>
      <c r="AU234" s="30">
        <v>0</v>
      </c>
      <c r="AV234" s="30">
        <v>0</v>
      </c>
      <c r="AW234" s="30">
        <v>0</v>
      </c>
      <c r="AX234" s="31">
        <v>0</v>
      </c>
      <c r="AZ234" s="39">
        <f t="array" ref="AZ234">SUM(IF(YEAR($C$5:$AX$5)=AZ$5,$C234:$AX234))</f>
        <v>0</v>
      </c>
      <c r="BA234" s="30">
        <f t="array" ref="BA234">SUM(IF(YEAR($C$5:$AX$5)=BA$5,$C234:$AX234))</f>
        <v>0</v>
      </c>
      <c r="BB234" s="30">
        <f t="array" ref="BB234">SUM(IF(YEAR($C$5:$AX$5)=BB$5,$C234:$AX234))</f>
        <v>0</v>
      </c>
      <c r="BC234" s="31">
        <f t="array" ref="BC234">SUM(IF(YEAR($C$5:$AX$5)=BC$5,$C234:$AX234))</f>
        <v>0</v>
      </c>
      <c r="BE234" s="39">
        <f t="shared" si="23"/>
        <v>0</v>
      </c>
      <c r="BF234" s="30">
        <f t="shared" si="24"/>
        <v>0</v>
      </c>
      <c r="BG234" s="31">
        <f t="shared" si="25"/>
        <v>0</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0</v>
      </c>
      <c r="V235" s="30">
        <v>0</v>
      </c>
      <c r="W235" s="30">
        <v>0</v>
      </c>
      <c r="X235" s="30">
        <v>0</v>
      </c>
      <c r="Y235" s="30">
        <v>0</v>
      </c>
      <c r="Z235" s="30">
        <v>0</v>
      </c>
      <c r="AA235" s="30">
        <v>0</v>
      </c>
      <c r="AB235" s="30">
        <v>0</v>
      </c>
      <c r="AC235" s="30">
        <v>0</v>
      </c>
      <c r="AD235" s="30">
        <v>0</v>
      </c>
      <c r="AE235" s="30">
        <v>0</v>
      </c>
      <c r="AF235" s="30">
        <v>0</v>
      </c>
      <c r="AG235" s="30">
        <v>0</v>
      </c>
      <c r="AH235" s="30">
        <v>0</v>
      </c>
      <c r="AI235" s="30">
        <v>0</v>
      </c>
      <c r="AJ235" s="30">
        <v>0</v>
      </c>
      <c r="AK235" s="30">
        <v>0</v>
      </c>
      <c r="AL235" s="30">
        <v>0</v>
      </c>
      <c r="AM235" s="30">
        <v>0</v>
      </c>
      <c r="AN235" s="30">
        <v>0</v>
      </c>
      <c r="AO235" s="30">
        <v>0</v>
      </c>
      <c r="AP235" s="30">
        <v>0</v>
      </c>
      <c r="AQ235" s="30">
        <v>0</v>
      </c>
      <c r="AR235" s="30">
        <v>0</v>
      </c>
      <c r="AS235" s="30">
        <v>0</v>
      </c>
      <c r="AT235" s="30">
        <v>0</v>
      </c>
      <c r="AU235" s="30">
        <v>0</v>
      </c>
      <c r="AV235" s="30">
        <v>0</v>
      </c>
      <c r="AW235" s="30">
        <v>0</v>
      </c>
      <c r="AX235" s="31">
        <v>0</v>
      </c>
      <c r="AZ235" s="39">
        <f t="array" ref="AZ235">SUM(IF(YEAR($C$5:$AX$5)=AZ$5,$C235:$AX235))</f>
        <v>0</v>
      </c>
      <c r="BA235" s="30">
        <f t="array" ref="BA235">SUM(IF(YEAR($C$5:$AX$5)=BA$5,$C235:$AX235))</f>
        <v>0</v>
      </c>
      <c r="BB235" s="30">
        <f t="array" ref="BB235">SUM(IF(YEAR($C$5:$AX$5)=BB$5,$C235:$AX235))</f>
        <v>0</v>
      </c>
      <c r="BC235" s="31">
        <f t="array" ref="BC235">SUM(IF(YEAR($C$5:$AX$5)=BC$5,$C235:$AX235))</f>
        <v>0</v>
      </c>
      <c r="BE235" s="39">
        <f t="shared" si="23"/>
        <v>0</v>
      </c>
      <c r="BF235" s="30">
        <f t="shared" si="24"/>
        <v>0</v>
      </c>
      <c r="BG235" s="31">
        <f t="shared" si="25"/>
        <v>0</v>
      </c>
    </row>
    <row r="236" spans="2:59">
      <c r="B236" s="17">
        <v>60302</v>
      </c>
      <c r="C236" s="30">
        <v>5.4442919999999999</v>
      </c>
      <c r="D236" s="30">
        <v>4.7287109999999997</v>
      </c>
      <c r="E236" s="30">
        <v>8.0426260000000003</v>
      </c>
      <c r="F236" s="30">
        <v>7.2459720000000001</v>
      </c>
      <c r="G236" s="30">
        <v>7.402882</v>
      </c>
      <c r="H236" s="30">
        <v>9.9355150000000005</v>
      </c>
      <c r="I236" s="30">
        <v>11.083220000000001</v>
      </c>
      <c r="J236" s="30">
        <v>11.20307</v>
      </c>
      <c r="K236" s="30">
        <v>9.3092030000000001</v>
      </c>
      <c r="L236" s="30">
        <v>8.2976609999999997</v>
      </c>
      <c r="M236" s="30">
        <v>8.9492879999999992</v>
      </c>
      <c r="N236" s="30">
        <v>8.4299759999999999</v>
      </c>
      <c r="O236" s="30">
        <v>7.057258</v>
      </c>
      <c r="P236" s="30">
        <v>5.8911499999999997</v>
      </c>
      <c r="Q236" s="30">
        <v>9.2636610000000008</v>
      </c>
      <c r="R236" s="30">
        <v>7.9388449999999997</v>
      </c>
      <c r="S236" s="30">
        <v>8.1705649999999999</v>
      </c>
      <c r="T236" s="30">
        <v>10.390879999999999</v>
      </c>
      <c r="U236" s="30">
        <v>11.73593</v>
      </c>
      <c r="V236" s="30">
        <v>11.793089999999999</v>
      </c>
      <c r="W236" s="30">
        <v>9.5465669999999996</v>
      </c>
      <c r="X236" s="30">
        <v>8.6567819999999998</v>
      </c>
      <c r="Y236" s="30">
        <v>9.5753909999999998</v>
      </c>
      <c r="Z236" s="30">
        <v>10.151540000000001</v>
      </c>
      <c r="AA236" s="30">
        <v>6.9923900000000003</v>
      </c>
      <c r="AB236" s="30">
        <v>6.686591</v>
      </c>
      <c r="AC236" s="30">
        <v>8.9145749999999992</v>
      </c>
      <c r="AD236" s="30">
        <v>7.4218580000000003</v>
      </c>
      <c r="AE236" s="30">
        <v>7.5272319999999997</v>
      </c>
      <c r="AF236" s="30">
        <v>9.7200919999999993</v>
      </c>
      <c r="AG236" s="30">
        <v>11.252969999999999</v>
      </c>
      <c r="AH236" s="30">
        <v>11.35291</v>
      </c>
      <c r="AI236" s="30">
        <v>9.6369299999999996</v>
      </c>
      <c r="AJ236" s="30">
        <v>8.8344349999999991</v>
      </c>
      <c r="AK236" s="30">
        <v>9.0801130000000008</v>
      </c>
      <c r="AL236" s="30">
        <v>10.68276</v>
      </c>
      <c r="AM236" s="30">
        <v>9.5444899999999997</v>
      </c>
      <c r="AN236" s="30">
        <v>7.9465940000000002</v>
      </c>
      <c r="AO236" s="30">
        <v>9.7885069999999992</v>
      </c>
      <c r="AP236" s="30">
        <v>8.4817820000000008</v>
      </c>
      <c r="AQ236" s="30">
        <v>8.3655360000000005</v>
      </c>
      <c r="AR236" s="30">
        <v>10.58067</v>
      </c>
      <c r="AS236" s="30">
        <v>12.380750000000001</v>
      </c>
      <c r="AT236" s="30">
        <v>12.39888</v>
      </c>
      <c r="AU236" s="30">
        <v>10.459199999999999</v>
      </c>
      <c r="AV236" s="30">
        <v>9.0532109999999992</v>
      </c>
      <c r="AW236" s="30">
        <v>9.7571100000000008</v>
      </c>
      <c r="AX236" s="31">
        <v>11.551970000000001</v>
      </c>
      <c r="AZ236" s="39">
        <f t="array" ref="AZ236">SUM(IF(YEAR($C$5:$AX$5)=AZ$5,$C236:$AX236))</f>
        <v>100.07241599999999</v>
      </c>
      <c r="BA236" s="30">
        <f t="array" ref="BA236">SUM(IF(YEAR($C$5:$AX$5)=BA$5,$C236:$AX236))</f>
        <v>110.17165899999999</v>
      </c>
      <c r="BB236" s="30">
        <f t="array" ref="BB236">SUM(IF(YEAR($C$5:$AX$5)=BB$5,$C236:$AX236))</f>
        <v>108.102856</v>
      </c>
      <c r="BC236" s="31">
        <f t="array" ref="BC236">SUM(IF(YEAR($C$5:$AX$5)=BC$5,$C236:$AX236))</f>
        <v>120.3087</v>
      </c>
      <c r="BE236" s="39">
        <f t="shared" si="23"/>
        <v>105.52941199999999</v>
      </c>
      <c r="BF236" s="30">
        <f t="shared" si="24"/>
        <v>109.39282599999999</v>
      </c>
      <c r="BG236" s="31">
        <f t="shared" si="25"/>
        <v>114.687119</v>
      </c>
    </row>
    <row r="237" spans="2:59">
      <c r="B237" s="17">
        <v>60357</v>
      </c>
      <c r="C237" s="30">
        <v>19.5748</v>
      </c>
      <c r="D237" s="30">
        <v>17.946120000000001</v>
      </c>
      <c r="E237" s="30">
        <v>17.03942</v>
      </c>
      <c r="F237" s="30">
        <v>14.32456</v>
      </c>
      <c r="G237" s="30">
        <v>14.31148</v>
      </c>
      <c r="H237" s="30">
        <v>18.830639999999999</v>
      </c>
      <c r="I237" s="30">
        <v>21.60397</v>
      </c>
      <c r="J237" s="30">
        <v>20.841840000000001</v>
      </c>
      <c r="K237" s="30">
        <v>16.805050000000001</v>
      </c>
      <c r="L237" s="30">
        <v>16.18365</v>
      </c>
      <c r="M237" s="30">
        <v>16.60012</v>
      </c>
      <c r="N237" s="30">
        <v>19.26671</v>
      </c>
      <c r="O237" s="30">
        <v>21.526070000000001</v>
      </c>
      <c r="P237" s="30">
        <v>19.686240000000002</v>
      </c>
      <c r="Q237" s="30">
        <v>18.33287</v>
      </c>
      <c r="R237" s="30">
        <v>15.045019999999999</v>
      </c>
      <c r="S237" s="30">
        <v>15.041119999999999</v>
      </c>
      <c r="T237" s="30">
        <v>19.21115</v>
      </c>
      <c r="U237" s="30">
        <v>22.064360000000001</v>
      </c>
      <c r="V237" s="30">
        <v>21.174060000000001</v>
      </c>
      <c r="W237" s="30">
        <v>16.885390000000001</v>
      </c>
      <c r="X237" s="30">
        <v>16.92361</v>
      </c>
      <c r="Y237" s="30">
        <v>17.329640000000001</v>
      </c>
      <c r="Z237" s="30">
        <v>19.693670000000001</v>
      </c>
      <c r="AA237" s="30">
        <v>21.19267</v>
      </c>
      <c r="AB237" s="30">
        <v>20.248139999999999</v>
      </c>
      <c r="AC237" s="30">
        <v>18.113790000000002</v>
      </c>
      <c r="AD237" s="30">
        <v>15.025080000000001</v>
      </c>
      <c r="AE237" s="30">
        <v>14.381919999999999</v>
      </c>
      <c r="AF237" s="30">
        <v>18.3995</v>
      </c>
      <c r="AG237" s="30">
        <v>22.45542</v>
      </c>
      <c r="AH237" s="30">
        <v>22.26567</v>
      </c>
      <c r="AI237" s="30">
        <v>17.849879999999999</v>
      </c>
      <c r="AJ237" s="30">
        <v>17.841560000000001</v>
      </c>
      <c r="AK237" s="30">
        <v>17.04156</v>
      </c>
      <c r="AL237" s="30">
        <v>21.275130000000001</v>
      </c>
      <c r="AM237" s="30">
        <v>22.68676</v>
      </c>
      <c r="AN237" s="30">
        <v>20.453050000000001</v>
      </c>
      <c r="AO237" s="30">
        <v>18.41629</v>
      </c>
      <c r="AP237" s="30">
        <v>15.682869999999999</v>
      </c>
      <c r="AQ237" s="30">
        <v>15.2248</v>
      </c>
      <c r="AR237" s="30">
        <v>19.233029999999999</v>
      </c>
      <c r="AS237" s="30">
        <v>22.795369999999998</v>
      </c>
      <c r="AT237" s="30">
        <v>22.454419999999999</v>
      </c>
      <c r="AU237" s="30">
        <v>18.05697</v>
      </c>
      <c r="AV237" s="30">
        <v>16.967030000000001</v>
      </c>
      <c r="AW237" s="30">
        <v>16.954730000000001</v>
      </c>
      <c r="AX237" s="31">
        <v>21.607389999999999</v>
      </c>
      <c r="AZ237" s="39">
        <f t="array" ref="AZ237">SUM(IF(YEAR($C$5:$AX$5)=AZ$5,$C237:$AX237))</f>
        <v>213.32836</v>
      </c>
      <c r="BA237" s="30">
        <f t="array" ref="BA237">SUM(IF(YEAR($C$5:$AX$5)=BA$5,$C237:$AX237))</f>
        <v>222.91319999999999</v>
      </c>
      <c r="BB237" s="30">
        <f t="array" ref="BB237">SUM(IF(YEAR($C$5:$AX$5)=BB$5,$C237:$AX237))</f>
        <v>226.09032000000002</v>
      </c>
      <c r="BC237" s="31">
        <f t="array" ref="BC237">SUM(IF(YEAR($C$5:$AX$5)=BC$5,$C237:$AX237))</f>
        <v>230.53271000000001</v>
      </c>
      <c r="BE237" s="39">
        <f t="shared" si="23"/>
        <v>219.76330000000002</v>
      </c>
      <c r="BF237" s="30">
        <f t="shared" si="24"/>
        <v>222.24348000000001</v>
      </c>
      <c r="BG237" s="31">
        <f t="shared" si="25"/>
        <v>229.59249</v>
      </c>
    </row>
    <row r="238" spans="2:59">
      <c r="B238" s="17">
        <v>60368</v>
      </c>
      <c r="C238" s="30">
        <v>15.26515</v>
      </c>
      <c r="D238" s="30">
        <v>13.979240000000001</v>
      </c>
      <c r="E238" s="30">
        <v>13.08583</v>
      </c>
      <c r="F238" s="30">
        <v>11.22742</v>
      </c>
      <c r="G238" s="30">
        <v>11.104699999999999</v>
      </c>
      <c r="H238" s="30">
        <v>14.44844</v>
      </c>
      <c r="I238" s="30">
        <v>16.52262</v>
      </c>
      <c r="J238" s="30">
        <v>16.15362</v>
      </c>
      <c r="K238" s="30">
        <v>13.25695</v>
      </c>
      <c r="L238" s="30">
        <v>12.75517</v>
      </c>
      <c r="M238" s="30">
        <v>12.8408</v>
      </c>
      <c r="N238" s="30">
        <v>14.92981</v>
      </c>
      <c r="O238" s="30">
        <v>17.148669999999999</v>
      </c>
      <c r="P238" s="30">
        <v>15.587400000000001</v>
      </c>
      <c r="Q238" s="30">
        <v>14.682589999999999</v>
      </c>
      <c r="R238" s="30">
        <v>11.679130000000001</v>
      </c>
      <c r="S238" s="30">
        <v>11.79593</v>
      </c>
      <c r="T238" s="30">
        <v>15.003259999999999</v>
      </c>
      <c r="U238" s="30">
        <v>17.537780000000001</v>
      </c>
      <c r="V238" s="30">
        <v>16.857749999999999</v>
      </c>
      <c r="W238" s="30">
        <v>13.281700000000001</v>
      </c>
      <c r="X238" s="30">
        <v>12.9689</v>
      </c>
      <c r="Y238" s="30">
        <v>13.69106</v>
      </c>
      <c r="Z238" s="30">
        <v>15.91024</v>
      </c>
      <c r="AA238" s="30">
        <v>15.385249999999999</v>
      </c>
      <c r="AB238" s="30">
        <v>14.48821</v>
      </c>
      <c r="AC238" s="30">
        <v>14.30457</v>
      </c>
      <c r="AD238" s="30">
        <v>11.76153</v>
      </c>
      <c r="AE238" s="30">
        <v>11.341659999999999</v>
      </c>
      <c r="AF238" s="30">
        <v>14.160119999999999</v>
      </c>
      <c r="AG238" s="30">
        <v>17.408989999999999</v>
      </c>
      <c r="AH238" s="30">
        <v>17.240960000000001</v>
      </c>
      <c r="AI238" s="30">
        <v>13.82386</v>
      </c>
      <c r="AJ238" s="30">
        <v>13.104699999999999</v>
      </c>
      <c r="AK238" s="30">
        <v>13.383660000000001</v>
      </c>
      <c r="AL238" s="30">
        <v>16.244119999999999</v>
      </c>
      <c r="AM238" s="30">
        <v>17.7942</v>
      </c>
      <c r="AN238" s="30">
        <v>16.10633</v>
      </c>
      <c r="AO238" s="30">
        <v>14.978899999999999</v>
      </c>
      <c r="AP238" s="30">
        <v>12.52868</v>
      </c>
      <c r="AQ238" s="30">
        <v>11.924300000000001</v>
      </c>
      <c r="AR238" s="30">
        <v>15.13485</v>
      </c>
      <c r="AS238" s="30">
        <v>18.185829999999999</v>
      </c>
      <c r="AT238" s="30">
        <v>17.81128</v>
      </c>
      <c r="AU238" s="30">
        <v>14.17684</v>
      </c>
      <c r="AV238" s="30">
        <v>13.058020000000001</v>
      </c>
      <c r="AW238" s="30">
        <v>14.13578</v>
      </c>
      <c r="AX238" s="31">
        <v>16.904029999999999</v>
      </c>
      <c r="AZ238" s="39">
        <f t="array" ref="AZ238">SUM(IF(YEAR($C$5:$AX$5)=AZ$5,$C238:$AX238))</f>
        <v>165.56975000000003</v>
      </c>
      <c r="BA238" s="30">
        <f t="array" ref="BA238">SUM(IF(YEAR($C$5:$AX$5)=BA$5,$C238:$AX238))</f>
        <v>176.14440999999997</v>
      </c>
      <c r="BB238" s="30">
        <f t="array" ref="BB238">SUM(IF(YEAR($C$5:$AX$5)=BB$5,$C238:$AX238))</f>
        <v>172.64763000000002</v>
      </c>
      <c r="BC238" s="31">
        <f t="array" ref="BC238">SUM(IF(YEAR($C$5:$AX$5)=BC$5,$C238:$AX238))</f>
        <v>182.73904000000002</v>
      </c>
      <c r="BE238" s="39">
        <f t="shared" si="23"/>
        <v>171.80113</v>
      </c>
      <c r="BF238" s="30">
        <f t="shared" si="24"/>
        <v>172.53191000000001</v>
      </c>
      <c r="BG238" s="31">
        <f t="shared" si="25"/>
        <v>178.69881999999998</v>
      </c>
    </row>
    <row r="239" spans="2:59">
      <c r="B239" s="17">
        <v>60388</v>
      </c>
      <c r="C239" s="30">
        <v>0.15435879999999999</v>
      </c>
      <c r="D239" s="30">
        <v>0.13615240000000001</v>
      </c>
      <c r="E239" s="30">
        <v>0.15607299999999999</v>
      </c>
      <c r="F239" s="30">
        <v>0.14886189999999999</v>
      </c>
      <c r="G239" s="30">
        <v>0.1472772</v>
      </c>
      <c r="H239" s="30">
        <v>0.1537326</v>
      </c>
      <c r="I239" s="30">
        <v>0.1589787</v>
      </c>
      <c r="J239" s="30">
        <v>0.15969949999999999</v>
      </c>
      <c r="K239" s="30">
        <v>0.1471056</v>
      </c>
      <c r="L239" s="30">
        <v>0.1420457</v>
      </c>
      <c r="M239" s="30">
        <v>0.15401919999999999</v>
      </c>
      <c r="N239" s="30">
        <v>0.16619970000000001</v>
      </c>
      <c r="O239" s="30">
        <v>0.15435879999999999</v>
      </c>
      <c r="P239" s="30">
        <v>0.13615240000000001</v>
      </c>
      <c r="Q239" s="30">
        <v>0.15607299999999999</v>
      </c>
      <c r="R239" s="30">
        <v>0.14886189999999999</v>
      </c>
      <c r="S239" s="30">
        <v>0.1472772</v>
      </c>
      <c r="T239" s="30">
        <v>0.1537326</v>
      </c>
      <c r="U239" s="30">
        <v>0.1589787</v>
      </c>
      <c r="V239" s="30">
        <v>0.15969949999999999</v>
      </c>
      <c r="W239" s="30">
        <v>0.1471056</v>
      </c>
      <c r="X239" s="30">
        <v>0.1420457</v>
      </c>
      <c r="Y239" s="30">
        <v>0.15401919999999999</v>
      </c>
      <c r="Z239" s="30">
        <v>0.16619970000000001</v>
      </c>
      <c r="AA239" s="30">
        <v>0.15435879999999999</v>
      </c>
      <c r="AB239" s="30">
        <v>0.141015</v>
      </c>
      <c r="AC239" s="30">
        <v>0.15607299999999999</v>
      </c>
      <c r="AD239" s="30">
        <v>0.14886189999999999</v>
      </c>
      <c r="AE239" s="30">
        <v>0.1472772</v>
      </c>
      <c r="AF239" s="30">
        <v>0.1537326</v>
      </c>
      <c r="AG239" s="30">
        <v>0.1589787</v>
      </c>
      <c r="AH239" s="30">
        <v>0.15969949999999999</v>
      </c>
      <c r="AI239" s="30">
        <v>0.1471056</v>
      </c>
      <c r="AJ239" s="30">
        <v>0.1420457</v>
      </c>
      <c r="AK239" s="30">
        <v>0.15401919999999999</v>
      </c>
      <c r="AL239" s="30">
        <v>0.16619970000000001</v>
      </c>
      <c r="AM239" s="30">
        <v>0.15435879999999999</v>
      </c>
      <c r="AN239" s="30">
        <v>0.13615240000000001</v>
      </c>
      <c r="AO239" s="30">
        <v>0.15607299999999999</v>
      </c>
      <c r="AP239" s="30">
        <v>0.14886189999999999</v>
      </c>
      <c r="AQ239" s="30">
        <v>0.1472772</v>
      </c>
      <c r="AR239" s="30">
        <v>0.1537326</v>
      </c>
      <c r="AS239" s="30">
        <v>0.1589787</v>
      </c>
      <c r="AT239" s="30">
        <v>0.15969949999999999</v>
      </c>
      <c r="AU239" s="30">
        <v>0.1471056</v>
      </c>
      <c r="AV239" s="30">
        <v>0.1420457</v>
      </c>
      <c r="AW239" s="30">
        <v>0.15401919999999999</v>
      </c>
      <c r="AX239" s="31">
        <v>0.16619970000000001</v>
      </c>
      <c r="AZ239" s="39">
        <f t="array" ref="AZ239">SUM(IF(YEAR($C$5:$AX$5)=AZ$5,$C239:$AX239))</f>
        <v>1.8245042999999996</v>
      </c>
      <c r="BA239" s="30">
        <f t="array" ref="BA239">SUM(IF(YEAR($C$5:$AX$5)=BA$5,$C239:$AX239))</f>
        <v>1.8245042999999996</v>
      </c>
      <c r="BB239" s="30">
        <f t="array" ref="BB239">SUM(IF(YEAR($C$5:$AX$5)=BB$5,$C239:$AX239))</f>
        <v>1.8293668999999997</v>
      </c>
      <c r="BC239" s="31">
        <f t="array" ref="BC239">SUM(IF(YEAR($C$5:$AX$5)=BC$5,$C239:$AX239))</f>
        <v>1.8245042999999996</v>
      </c>
      <c r="BE239" s="39">
        <f t="shared" si="23"/>
        <v>1.8245042999999999</v>
      </c>
      <c r="BF239" s="30">
        <f t="shared" si="24"/>
        <v>1.8293668999999999</v>
      </c>
      <c r="BG239" s="31">
        <f t="shared" si="25"/>
        <v>1.8245042999999999</v>
      </c>
    </row>
    <row r="240" spans="2:59">
      <c r="B240" s="17">
        <v>60589</v>
      </c>
      <c r="C240" s="30">
        <v>17.676939999999998</v>
      </c>
      <c r="D240" s="30">
        <v>15.94561</v>
      </c>
      <c r="E240" s="30">
        <v>14.60483</v>
      </c>
      <c r="F240" s="30">
        <v>12.26909</v>
      </c>
      <c r="G240" s="30">
        <v>12.796010000000001</v>
      </c>
      <c r="H240" s="30">
        <v>16.450579999999999</v>
      </c>
      <c r="I240" s="30">
        <v>18.128450000000001</v>
      </c>
      <c r="J240" s="30">
        <v>18.15522</v>
      </c>
      <c r="K240" s="30">
        <v>15.58521</v>
      </c>
      <c r="L240" s="30">
        <v>14.331899999999999</v>
      </c>
      <c r="M240" s="30">
        <v>14.70214</v>
      </c>
      <c r="N240" s="30">
        <v>16.307379999999998</v>
      </c>
      <c r="O240" s="30">
        <v>17.842320000000001</v>
      </c>
      <c r="P240" s="30">
        <v>15.94167</v>
      </c>
      <c r="Q240" s="30">
        <v>14.913970000000001</v>
      </c>
      <c r="R240" s="30">
        <v>12.795629999999999</v>
      </c>
      <c r="S240" s="30">
        <v>13.697749999999999</v>
      </c>
      <c r="T240" s="30">
        <v>16.890039999999999</v>
      </c>
      <c r="U240" s="30">
        <v>18.142510000000001</v>
      </c>
      <c r="V240" s="30">
        <v>18.200990000000001</v>
      </c>
      <c r="W240" s="30">
        <v>15.76929</v>
      </c>
      <c r="X240" s="30">
        <v>14.5548</v>
      </c>
      <c r="Y240" s="30">
        <v>14.99287</v>
      </c>
      <c r="Z240" s="30">
        <v>16.51118</v>
      </c>
      <c r="AA240" s="30">
        <v>17.40644</v>
      </c>
      <c r="AB240" s="30">
        <v>16.288640000000001</v>
      </c>
      <c r="AC240" s="30">
        <v>14.739269999999999</v>
      </c>
      <c r="AD240" s="30">
        <v>12.6892</v>
      </c>
      <c r="AE240" s="30">
        <v>13.186030000000001</v>
      </c>
      <c r="AF240" s="30">
        <v>16.55613</v>
      </c>
      <c r="AG240" s="30">
        <v>18.331800000000001</v>
      </c>
      <c r="AH240" s="30">
        <v>18.44951</v>
      </c>
      <c r="AI240" s="30">
        <v>16.090399999999999</v>
      </c>
      <c r="AJ240" s="30">
        <v>14.799939999999999</v>
      </c>
      <c r="AK240" s="30">
        <v>14.81636</v>
      </c>
      <c r="AL240" s="30">
        <v>16.937329999999999</v>
      </c>
      <c r="AM240" s="30">
        <v>18.067630000000001</v>
      </c>
      <c r="AN240" s="30">
        <v>16.00611</v>
      </c>
      <c r="AO240" s="30">
        <v>15.214230000000001</v>
      </c>
      <c r="AP240" s="30">
        <v>13.0441</v>
      </c>
      <c r="AQ240" s="30">
        <v>14.012829999999999</v>
      </c>
      <c r="AR240" s="30">
        <v>17.096900000000002</v>
      </c>
      <c r="AS240" s="30">
        <v>18.498090000000001</v>
      </c>
      <c r="AT240" s="30">
        <v>18.54561</v>
      </c>
      <c r="AU240" s="30">
        <v>16.326409999999999</v>
      </c>
      <c r="AV240" s="30">
        <v>14.88977</v>
      </c>
      <c r="AW240" s="30">
        <v>14.96523</v>
      </c>
      <c r="AX240" s="31">
        <v>17.139500000000002</v>
      </c>
      <c r="AZ240" s="39">
        <f t="array" ref="AZ240">SUM(IF(YEAR($C$5:$AX$5)=AZ$5,$C240:$AX240))</f>
        <v>186.95336</v>
      </c>
      <c r="BA240" s="30">
        <f t="array" ref="BA240">SUM(IF(YEAR($C$5:$AX$5)=BA$5,$C240:$AX240))</f>
        <v>190.25302000000002</v>
      </c>
      <c r="BB240" s="30">
        <f t="array" ref="BB240">SUM(IF(YEAR($C$5:$AX$5)=BB$5,$C240:$AX240))</f>
        <v>190.29104999999998</v>
      </c>
      <c r="BC240" s="31">
        <f t="array" ref="BC240">SUM(IF(YEAR($C$5:$AX$5)=BC$5,$C240:$AX240))</f>
        <v>193.80641</v>
      </c>
      <c r="BE240" s="39">
        <f t="shared" si="23"/>
        <v>188.85221999999999</v>
      </c>
      <c r="BF240" s="30">
        <f t="shared" si="24"/>
        <v>189.37125999999998</v>
      </c>
      <c r="BG240" s="31">
        <f t="shared" si="25"/>
        <v>192.32637000000005</v>
      </c>
    </row>
    <row r="241" spans="2:59">
      <c r="B241" s="17">
        <v>60933</v>
      </c>
      <c r="C241" s="30">
        <v>7.1381199999999998E-4</v>
      </c>
      <c r="D241" s="30">
        <v>0</v>
      </c>
      <c r="E241" s="30">
        <v>0</v>
      </c>
      <c r="F241" s="30">
        <v>0</v>
      </c>
      <c r="G241" s="30">
        <v>6.1183880000000002E-4</v>
      </c>
      <c r="H241" s="30">
        <v>5.0986559999999996E-4</v>
      </c>
      <c r="I241" s="30">
        <v>1.4378212E-2</v>
      </c>
      <c r="J241" s="30">
        <v>6.9341740000000004E-3</v>
      </c>
      <c r="K241" s="30">
        <v>0</v>
      </c>
      <c r="L241" s="30">
        <v>0</v>
      </c>
      <c r="M241" s="30">
        <v>0</v>
      </c>
      <c r="N241" s="30">
        <v>0</v>
      </c>
      <c r="O241" s="30">
        <v>0</v>
      </c>
      <c r="P241" s="30">
        <v>0</v>
      </c>
      <c r="Q241" s="30">
        <v>0</v>
      </c>
      <c r="R241" s="30">
        <v>0</v>
      </c>
      <c r="S241" s="30">
        <v>3.0591940000000001E-4</v>
      </c>
      <c r="T241" s="30">
        <v>3.0591940000000001E-4</v>
      </c>
      <c r="U241" s="30">
        <v>1.5397944E-2</v>
      </c>
      <c r="V241" s="30">
        <v>7.0361460000000001E-3</v>
      </c>
      <c r="W241" s="30">
        <v>0</v>
      </c>
      <c r="X241" s="30">
        <v>0</v>
      </c>
      <c r="Y241" s="30">
        <v>0</v>
      </c>
      <c r="Z241" s="30">
        <v>0</v>
      </c>
      <c r="AA241" s="30">
        <v>9.1775820000000003E-4</v>
      </c>
      <c r="AB241" s="30">
        <v>0</v>
      </c>
      <c r="AC241" s="30">
        <v>0</v>
      </c>
      <c r="AD241" s="30">
        <v>3.0591940000000001E-4</v>
      </c>
      <c r="AE241" s="30">
        <v>2.039462E-4</v>
      </c>
      <c r="AF241" s="30">
        <v>0</v>
      </c>
      <c r="AG241" s="30">
        <v>1.397032E-2</v>
      </c>
      <c r="AH241" s="30">
        <v>1.1319018E-2</v>
      </c>
      <c r="AI241" s="30">
        <v>3.0591940000000001E-4</v>
      </c>
      <c r="AJ241" s="30">
        <v>0</v>
      </c>
      <c r="AK241" s="30">
        <v>0</v>
      </c>
      <c r="AL241" s="30">
        <v>0</v>
      </c>
      <c r="AM241" s="30">
        <v>0</v>
      </c>
      <c r="AN241" s="30">
        <v>0</v>
      </c>
      <c r="AO241" s="30">
        <v>0</v>
      </c>
      <c r="AP241" s="30">
        <v>0</v>
      </c>
      <c r="AQ241" s="30">
        <v>0</v>
      </c>
      <c r="AR241" s="30">
        <v>6.1183880000000002E-4</v>
      </c>
      <c r="AS241" s="30">
        <v>1.7233462000000001E-2</v>
      </c>
      <c r="AT241" s="30">
        <v>1.2542696000000001E-2</v>
      </c>
      <c r="AU241" s="30">
        <v>3.0591940000000001E-4</v>
      </c>
      <c r="AV241" s="30">
        <v>0</v>
      </c>
      <c r="AW241" s="30">
        <v>0</v>
      </c>
      <c r="AX241" s="31">
        <v>0</v>
      </c>
      <c r="AZ241" s="39">
        <f t="array" ref="AZ241">SUM(IF(YEAR($C$5:$AX$5)=AZ$5,$C241:$AX241))</f>
        <v>2.31479024E-2</v>
      </c>
      <c r="BA241" s="30">
        <f t="array" ref="BA241">SUM(IF(YEAR($C$5:$AX$5)=BA$5,$C241:$AX241))</f>
        <v>2.3045928800000001E-2</v>
      </c>
      <c r="BB241" s="30">
        <f t="array" ref="BB241">SUM(IF(YEAR($C$5:$AX$5)=BB$5,$C241:$AX241))</f>
        <v>2.7022881200000001E-2</v>
      </c>
      <c r="BC241" s="31">
        <f t="array" ref="BC241">SUM(IF(YEAR($C$5:$AX$5)=BC$5,$C241:$AX241))</f>
        <v>3.0693916200000004E-2</v>
      </c>
      <c r="BE241" s="39">
        <f t="shared" si="23"/>
        <v>2.2128170999999999E-2</v>
      </c>
      <c r="BF241" s="30">
        <f t="shared" si="24"/>
        <v>2.41676332E-2</v>
      </c>
      <c r="BG241" s="31">
        <f t="shared" si="25"/>
        <v>2.5595257400000002E-2</v>
      </c>
    </row>
    <row r="242" spans="2:59">
      <c r="B242" s="17">
        <v>61035</v>
      </c>
      <c r="C242" s="30">
        <v>5.5882529999999999</v>
      </c>
      <c r="D242" s="30">
        <v>5.0352990000000002</v>
      </c>
      <c r="E242" s="30">
        <v>5.8200659999999997</v>
      </c>
      <c r="F242" s="30">
        <v>5.3642799999999999</v>
      </c>
      <c r="G242" s="30">
        <v>5.5779699999999997</v>
      </c>
      <c r="H242" s="30">
        <v>7.149953</v>
      </c>
      <c r="I242" s="30">
        <v>7.9877520000000004</v>
      </c>
      <c r="J242" s="30">
        <v>7.9649270000000003</v>
      </c>
      <c r="K242" s="30">
        <v>6.4398629999999999</v>
      </c>
      <c r="L242" s="30">
        <v>6.2448579999999998</v>
      </c>
      <c r="M242" s="30">
        <v>6.2969099999999996</v>
      </c>
      <c r="N242" s="30">
        <v>6.3990030000000004</v>
      </c>
      <c r="O242" s="30">
        <v>6.4772889999999999</v>
      </c>
      <c r="P242" s="30">
        <v>5.7796900000000004</v>
      </c>
      <c r="Q242" s="30">
        <v>6.4638650000000002</v>
      </c>
      <c r="R242" s="30">
        <v>5.3496550000000003</v>
      </c>
      <c r="S242" s="30">
        <v>5.8634510000000004</v>
      </c>
      <c r="T242" s="30">
        <v>7.2794499999999998</v>
      </c>
      <c r="U242" s="30">
        <v>8.085502</v>
      </c>
      <c r="V242" s="30">
        <v>7.9936740000000004</v>
      </c>
      <c r="W242" s="30">
        <v>6.5441349999999998</v>
      </c>
      <c r="X242" s="30">
        <v>6.3188510000000004</v>
      </c>
      <c r="Y242" s="30">
        <v>6.5219120000000004</v>
      </c>
      <c r="Z242" s="30">
        <v>6.9918889999999996</v>
      </c>
      <c r="AA242" s="30">
        <v>6.0401259999999999</v>
      </c>
      <c r="AB242" s="30">
        <v>5.6267930000000002</v>
      </c>
      <c r="AC242" s="30">
        <v>6.6106230000000004</v>
      </c>
      <c r="AD242" s="30">
        <v>5.4616220000000002</v>
      </c>
      <c r="AE242" s="30">
        <v>5.7591539999999997</v>
      </c>
      <c r="AF242" s="30">
        <v>6.9797019999999996</v>
      </c>
      <c r="AG242" s="30">
        <v>8.1206840000000007</v>
      </c>
      <c r="AH242" s="30">
        <v>7.9995060000000002</v>
      </c>
      <c r="AI242" s="30">
        <v>6.6942409999999999</v>
      </c>
      <c r="AJ242" s="30">
        <v>6.3871630000000001</v>
      </c>
      <c r="AK242" s="30">
        <v>6.4608429999999997</v>
      </c>
      <c r="AL242" s="30">
        <v>7.2387420000000002</v>
      </c>
      <c r="AM242" s="30">
        <v>6.9462380000000001</v>
      </c>
      <c r="AN242" s="30">
        <v>6.4229589999999996</v>
      </c>
      <c r="AO242" s="30">
        <v>6.6556860000000002</v>
      </c>
      <c r="AP242" s="30">
        <v>5.6809880000000001</v>
      </c>
      <c r="AQ242" s="30">
        <v>6.1057670000000002</v>
      </c>
      <c r="AR242" s="30">
        <v>7.2156440000000002</v>
      </c>
      <c r="AS242" s="30">
        <v>8.1663239999999995</v>
      </c>
      <c r="AT242" s="30">
        <v>7.9604359999999996</v>
      </c>
      <c r="AU242" s="30">
        <v>6.8186939999999998</v>
      </c>
      <c r="AV242" s="30">
        <v>6.5328850000000003</v>
      </c>
      <c r="AW242" s="30">
        <v>6.6363729999999999</v>
      </c>
      <c r="AX242" s="31">
        <v>7.4603640000000002</v>
      </c>
      <c r="AZ242" s="39">
        <f t="array" ref="AZ242">SUM(IF(YEAR($C$5:$AX$5)=AZ$5,$C242:$AX242))</f>
        <v>75.869134000000003</v>
      </c>
      <c r="BA242" s="30">
        <f t="array" ref="BA242">SUM(IF(YEAR($C$5:$AX$5)=BA$5,$C242:$AX242))</f>
        <v>79.66936299999999</v>
      </c>
      <c r="BB242" s="30">
        <f t="array" ref="BB242">SUM(IF(YEAR($C$5:$AX$5)=BB$5,$C242:$AX242))</f>
        <v>79.379198999999986</v>
      </c>
      <c r="BC242" s="31">
        <f t="array" ref="BC242">SUM(IF(YEAR($C$5:$AX$5)=BC$5,$C242:$AX242))</f>
        <v>82.602358000000009</v>
      </c>
      <c r="BE242" s="39">
        <f t="shared" si="23"/>
        <v>78.417215999999996</v>
      </c>
      <c r="BF242" s="30">
        <f t="shared" si="24"/>
        <v>79.233731000000006</v>
      </c>
      <c r="BG242" s="31">
        <f t="shared" si="25"/>
        <v>81.692519000000004</v>
      </c>
    </row>
    <row r="243" spans="2:59">
      <c r="B243" s="17">
        <v>61263</v>
      </c>
      <c r="C243" s="30">
        <v>9.3367550000000004E-3</v>
      </c>
      <c r="D243" s="30">
        <v>1.5549805E-3</v>
      </c>
      <c r="E243" s="30">
        <v>0</v>
      </c>
      <c r="F243" s="30">
        <v>0</v>
      </c>
      <c r="G243" s="30">
        <v>3.0515665000000001E-3</v>
      </c>
      <c r="H243" s="30">
        <v>1.2451875999999999E-2</v>
      </c>
      <c r="I243" s="30">
        <v>0.12374049999999999</v>
      </c>
      <c r="J243" s="30">
        <v>9.1988250000000008E-2</v>
      </c>
      <c r="K243" s="30">
        <v>0</v>
      </c>
      <c r="L243" s="30">
        <v>0</v>
      </c>
      <c r="M243" s="30">
        <v>0</v>
      </c>
      <c r="N243" s="30">
        <v>0</v>
      </c>
      <c r="O243" s="30">
        <v>0</v>
      </c>
      <c r="P243" s="30">
        <v>2.3332904999999998E-3</v>
      </c>
      <c r="Q243" s="30">
        <v>0</v>
      </c>
      <c r="R243" s="30">
        <v>0</v>
      </c>
      <c r="S243" s="30">
        <v>4.5879190000000002E-3</v>
      </c>
      <c r="T243" s="30">
        <v>3.0630107999999996E-2</v>
      </c>
      <c r="U243" s="30">
        <v>0.15024446</v>
      </c>
      <c r="V243" s="30">
        <v>0.12626911000000002</v>
      </c>
      <c r="W243" s="30">
        <v>6.1959600000000004E-3</v>
      </c>
      <c r="X243" s="30">
        <v>1.3624757999999999E-2</v>
      </c>
      <c r="Y243" s="30">
        <v>0</v>
      </c>
      <c r="Z243" s="30">
        <v>0</v>
      </c>
      <c r="AA243" s="30">
        <v>7.78125E-3</v>
      </c>
      <c r="AB243" s="30">
        <v>1.5557305000000001E-3</v>
      </c>
      <c r="AC243" s="30">
        <v>0</v>
      </c>
      <c r="AD243" s="30">
        <v>2.2660415000000001E-3</v>
      </c>
      <c r="AE243" s="30">
        <v>4.557312E-3</v>
      </c>
      <c r="AF243" s="30">
        <v>4.3576494999999993E-2</v>
      </c>
      <c r="AG243" s="30">
        <v>0.18849024999999997</v>
      </c>
      <c r="AH243" s="30">
        <v>0.17666100000000001</v>
      </c>
      <c r="AI243" s="30">
        <v>1.9596301000000003E-2</v>
      </c>
      <c r="AJ243" s="30">
        <v>1.4535105E-2</v>
      </c>
      <c r="AK243" s="30">
        <v>3.0765950000000001E-3</v>
      </c>
      <c r="AL243" s="30">
        <v>0</v>
      </c>
      <c r="AM243" s="30">
        <v>2.0233485000000002E-2</v>
      </c>
      <c r="AN243" s="30">
        <v>1.3997345000000001E-2</v>
      </c>
      <c r="AO243" s="30">
        <v>9.967199999999999E-3</v>
      </c>
      <c r="AP243" s="30">
        <v>4.4859800000000005E-2</v>
      </c>
      <c r="AQ243" s="30">
        <v>1.0651224999999999E-2</v>
      </c>
      <c r="AR243" s="30">
        <v>5.1361499999999997E-2</v>
      </c>
      <c r="AS243" s="30">
        <v>0.19922999999999999</v>
      </c>
      <c r="AT243" s="30">
        <v>0.1859999</v>
      </c>
      <c r="AU243" s="30">
        <v>2.9529255000000001E-2</v>
      </c>
      <c r="AV243" s="30">
        <v>2.1403989999999998E-2</v>
      </c>
      <c r="AW243" s="30">
        <v>1.076941E-2</v>
      </c>
      <c r="AX243" s="31">
        <v>7.7796250000000005E-4</v>
      </c>
      <c r="AZ243" s="39">
        <f t="array" ref="AZ243">SUM(IF(YEAR($C$5:$AX$5)=AZ$5,$C243:$AX243))</f>
        <v>0.24212392799999999</v>
      </c>
      <c r="BA243" s="30">
        <f t="array" ref="BA243">SUM(IF(YEAR($C$5:$AX$5)=BA$5,$C243:$AX243))</f>
        <v>0.33388560550000002</v>
      </c>
      <c r="BB243" s="30">
        <f t="array" ref="BB243">SUM(IF(YEAR($C$5:$AX$5)=BB$5,$C243:$AX243))</f>
        <v>0.46209607999999996</v>
      </c>
      <c r="BC243" s="31">
        <f t="array" ref="BC243">SUM(IF(YEAR($C$5:$AX$5)=BC$5,$C243:$AX243))</f>
        <v>0.59878107250000001</v>
      </c>
      <c r="BE243" s="39">
        <f t="shared" si="23"/>
        <v>0.23510183549999999</v>
      </c>
      <c r="BF243" s="30">
        <f t="shared" si="24"/>
        <v>0.34312472999999999</v>
      </c>
      <c r="BG243" s="31">
        <f t="shared" si="25"/>
        <v>0.54564480100000001</v>
      </c>
    </row>
    <row r="244" spans="2:59">
      <c r="B244" s="17">
        <v>61282</v>
      </c>
      <c r="C244" s="30">
        <v>0</v>
      </c>
      <c r="D244" s="30">
        <v>0</v>
      </c>
      <c r="E244" s="30">
        <v>0.1928163</v>
      </c>
      <c r="F244" s="30">
        <v>0.22305340000000001</v>
      </c>
      <c r="G244" s="30">
        <v>0.21209790000000001</v>
      </c>
      <c r="H244" s="30">
        <v>0.23882929999999999</v>
      </c>
      <c r="I244" s="30">
        <v>0.26687529999999998</v>
      </c>
      <c r="J244" s="30">
        <v>0.26599879999999998</v>
      </c>
      <c r="K244" s="30">
        <v>0.25854909999999998</v>
      </c>
      <c r="L244" s="30">
        <v>0.26380769999999998</v>
      </c>
      <c r="M244" s="30">
        <v>0.21297440000000001</v>
      </c>
      <c r="N244" s="30">
        <v>0.17222000000000001</v>
      </c>
      <c r="O244" s="30">
        <v>0</v>
      </c>
      <c r="P244" s="30">
        <v>0</v>
      </c>
      <c r="Q244" s="30">
        <v>0.25504339999999998</v>
      </c>
      <c r="R244" s="30">
        <v>0.2475937</v>
      </c>
      <c r="S244" s="30">
        <v>0.21998590000000001</v>
      </c>
      <c r="T244" s="30">
        <v>0.25504339999999998</v>
      </c>
      <c r="U244" s="30">
        <v>0.2975506</v>
      </c>
      <c r="V244" s="30">
        <v>0.2971124</v>
      </c>
      <c r="W244" s="30">
        <v>0.24014389999999999</v>
      </c>
      <c r="X244" s="30">
        <v>0.25811089999999998</v>
      </c>
      <c r="Y244" s="30">
        <v>0.24108950000000001</v>
      </c>
      <c r="Z244" s="30">
        <v>0.23137959999999999</v>
      </c>
      <c r="AA244" s="30">
        <v>0</v>
      </c>
      <c r="AB244" s="30">
        <v>0</v>
      </c>
      <c r="AC244" s="30">
        <v>0</v>
      </c>
      <c r="AD244" s="30">
        <v>0.1893106</v>
      </c>
      <c r="AE244" s="30">
        <v>0.22042410000000001</v>
      </c>
      <c r="AF244" s="30">
        <v>0.22831199999999999</v>
      </c>
      <c r="AG244" s="30">
        <v>0.28417819999999999</v>
      </c>
      <c r="AH244" s="30">
        <v>0.28922439999999999</v>
      </c>
      <c r="AI244" s="30">
        <v>4.3821880000000004E-3</v>
      </c>
      <c r="AJ244" s="30">
        <v>0</v>
      </c>
      <c r="AK244" s="30">
        <v>0</v>
      </c>
      <c r="AL244" s="30">
        <v>0</v>
      </c>
      <c r="AM244" s="30">
        <v>0</v>
      </c>
      <c r="AN244" s="30">
        <v>0</v>
      </c>
      <c r="AO244" s="30">
        <v>0</v>
      </c>
      <c r="AP244" s="30">
        <v>0</v>
      </c>
      <c r="AQ244" s="30">
        <v>0</v>
      </c>
      <c r="AR244" s="30">
        <v>4.3821890000000002E-4</v>
      </c>
      <c r="AS244" s="30">
        <v>4.5136540000000003E-2</v>
      </c>
      <c r="AT244" s="30">
        <v>4.0316129999999999E-2</v>
      </c>
      <c r="AU244" s="30">
        <v>2.6293129999999999E-3</v>
      </c>
      <c r="AV244" s="30">
        <v>0</v>
      </c>
      <c r="AW244" s="30">
        <v>0</v>
      </c>
      <c r="AX244" s="31">
        <v>0</v>
      </c>
      <c r="AZ244" s="39">
        <f t="array" ref="AZ244">SUM(IF(YEAR($C$5:$AX$5)=AZ$5,$C244:$AX244))</f>
        <v>2.3072221999999996</v>
      </c>
      <c r="BA244" s="30">
        <f t="array" ref="BA244">SUM(IF(YEAR($C$5:$AX$5)=BA$5,$C244:$AX244))</f>
        <v>2.5430533000000004</v>
      </c>
      <c r="BB244" s="30">
        <f t="array" ref="BB244">SUM(IF(YEAR($C$5:$AX$5)=BB$5,$C244:$AX244))</f>
        <v>1.2158314879999998</v>
      </c>
      <c r="BC244" s="31">
        <f t="array" ref="BC244">SUM(IF(YEAR($C$5:$AX$5)=BC$5,$C244:$AX244))</f>
        <v>8.8520201899999998E-2</v>
      </c>
      <c r="BE244" s="39">
        <f t="shared" si="23"/>
        <v>2.4018776000000002</v>
      </c>
      <c r="BF244" s="30">
        <f t="shared" si="24"/>
        <v>2.2301649999999995</v>
      </c>
      <c r="BG244" s="31">
        <f t="shared" si="25"/>
        <v>0.80609678799999995</v>
      </c>
    </row>
    <row r="245" spans="2:59">
      <c r="B245" s="17">
        <v>61286</v>
      </c>
      <c r="C245" s="30">
        <v>7.936238E-3</v>
      </c>
      <c r="D245" s="30">
        <v>6.2199239999999995E-4</v>
      </c>
      <c r="E245" s="30">
        <v>0</v>
      </c>
      <c r="F245" s="30">
        <v>0</v>
      </c>
      <c r="G245" s="30">
        <v>6.1031319999999998E-4</v>
      </c>
      <c r="H245" s="30">
        <v>2.0234296E-3</v>
      </c>
      <c r="I245" s="30">
        <v>9.8836779999999999E-2</v>
      </c>
      <c r="J245" s="30">
        <v>6.9419209999999995E-2</v>
      </c>
      <c r="K245" s="30">
        <v>0</v>
      </c>
      <c r="L245" s="30">
        <v>0</v>
      </c>
      <c r="M245" s="30">
        <v>0</v>
      </c>
      <c r="N245" s="30">
        <v>0</v>
      </c>
      <c r="O245" s="30">
        <v>0</v>
      </c>
      <c r="P245" s="30">
        <v>0</v>
      </c>
      <c r="Q245" s="30">
        <v>0</v>
      </c>
      <c r="R245" s="30">
        <v>0</v>
      </c>
      <c r="S245" s="30">
        <v>1.5293065E-3</v>
      </c>
      <c r="T245" s="30">
        <v>5.7589942E-3</v>
      </c>
      <c r="U245" s="30">
        <v>0.12907312999999998</v>
      </c>
      <c r="V245" s="30">
        <v>9.9148070000000005E-2</v>
      </c>
      <c r="W245" s="30">
        <v>0</v>
      </c>
      <c r="X245" s="30">
        <v>0</v>
      </c>
      <c r="Y245" s="30">
        <v>0</v>
      </c>
      <c r="Z245" s="30">
        <v>0</v>
      </c>
      <c r="AA245" s="30">
        <v>9.3375000000000001E-4</v>
      </c>
      <c r="AB245" s="30">
        <v>0</v>
      </c>
      <c r="AC245" s="30">
        <v>0</v>
      </c>
      <c r="AD245" s="30">
        <v>0</v>
      </c>
      <c r="AE245" s="30">
        <v>0</v>
      </c>
      <c r="AF245" s="30">
        <v>2.0387572E-2</v>
      </c>
      <c r="AG245" s="30">
        <v>0.15035641999999999</v>
      </c>
      <c r="AH245" s="30">
        <v>0.15035641999999999</v>
      </c>
      <c r="AI245" s="30">
        <v>1.3997355E-2</v>
      </c>
      <c r="AJ245" s="30">
        <v>3.9780294000000002E-3</v>
      </c>
      <c r="AK245" s="30">
        <v>0</v>
      </c>
      <c r="AL245" s="30">
        <v>0</v>
      </c>
      <c r="AM245" s="30">
        <v>8.0324960000000001E-3</v>
      </c>
      <c r="AN245" s="30">
        <v>1.3997344000000001E-3</v>
      </c>
      <c r="AO245" s="30">
        <v>1.2267324E-3</v>
      </c>
      <c r="AP245" s="30">
        <v>2.1054013E-2</v>
      </c>
      <c r="AQ245" s="30">
        <v>3.1953670999999998E-3</v>
      </c>
      <c r="AR245" s="30">
        <v>3.6419955999999996E-2</v>
      </c>
      <c r="AS245" s="30">
        <v>0.17526016999999999</v>
      </c>
      <c r="AT245" s="30">
        <v>0.16000662000000002</v>
      </c>
      <c r="AU245" s="30">
        <v>2.0670480000000001E-2</v>
      </c>
      <c r="AV245" s="30">
        <v>8.4087120000000005E-3</v>
      </c>
      <c r="AW245" s="30">
        <v>4.3077645000000001E-3</v>
      </c>
      <c r="AX245" s="31">
        <v>0</v>
      </c>
      <c r="AZ245" s="39">
        <f t="array" ref="AZ245">SUM(IF(YEAR($C$5:$AX$5)=AZ$5,$C245:$AX245))</f>
        <v>0.1794479632</v>
      </c>
      <c r="BA245" s="30">
        <f t="array" ref="BA245">SUM(IF(YEAR($C$5:$AX$5)=BA$5,$C245:$AX245))</f>
        <v>0.23550950069999999</v>
      </c>
      <c r="BB245" s="30">
        <f t="array" ref="BB245">SUM(IF(YEAR($C$5:$AX$5)=BB$5,$C245:$AX245))</f>
        <v>0.34000954640000003</v>
      </c>
      <c r="BC245" s="31">
        <f t="array" ref="BC245">SUM(IF(YEAR($C$5:$AX$5)=BC$5,$C245:$AX245))</f>
        <v>0.43998204539999997</v>
      </c>
      <c r="BE245" s="39">
        <f t="shared" si="23"/>
        <v>0.17180872609999998</v>
      </c>
      <c r="BF245" s="30">
        <f t="shared" si="24"/>
        <v>0.2349139442</v>
      </c>
      <c r="BG245" s="31">
        <f t="shared" si="25"/>
        <v>0.37398413929999996</v>
      </c>
    </row>
    <row r="246" spans="2:59">
      <c r="B246" s="17">
        <v>61737</v>
      </c>
      <c r="C246" s="30">
        <v>8.4879569999999987E-4</v>
      </c>
      <c r="D246" s="30">
        <v>0</v>
      </c>
      <c r="E246" s="30">
        <v>0</v>
      </c>
      <c r="F246" s="30">
        <v>0</v>
      </c>
      <c r="G246" s="30">
        <v>0</v>
      </c>
      <c r="H246" s="30">
        <v>0</v>
      </c>
      <c r="I246" s="30">
        <v>1.9739054999999998E-2</v>
      </c>
      <c r="J246" s="30">
        <v>5.0939489999999995E-3</v>
      </c>
      <c r="K246" s="30">
        <v>0</v>
      </c>
      <c r="L246" s="30">
        <v>0</v>
      </c>
      <c r="M246" s="30">
        <v>0</v>
      </c>
      <c r="N246" s="30">
        <v>0</v>
      </c>
      <c r="O246" s="30">
        <v>0</v>
      </c>
      <c r="P246" s="30">
        <v>0</v>
      </c>
      <c r="Q246" s="30">
        <v>0</v>
      </c>
      <c r="R246" s="30">
        <v>0</v>
      </c>
      <c r="S246" s="30">
        <v>0</v>
      </c>
      <c r="T246" s="30">
        <v>0</v>
      </c>
      <c r="U246" s="30">
        <v>2.3559519000000001E-2</v>
      </c>
      <c r="V246" s="30">
        <v>9.3389070000000005E-3</v>
      </c>
      <c r="W246" s="30">
        <v>0</v>
      </c>
      <c r="X246" s="30">
        <v>0</v>
      </c>
      <c r="Y246" s="30">
        <v>0</v>
      </c>
      <c r="Z246" s="30">
        <v>0</v>
      </c>
      <c r="AA246" s="30">
        <v>4.244316E-4</v>
      </c>
      <c r="AB246" s="30">
        <v>0</v>
      </c>
      <c r="AC246" s="30">
        <v>0</v>
      </c>
      <c r="AD246" s="30">
        <v>0</v>
      </c>
      <c r="AE246" s="30">
        <v>0</v>
      </c>
      <c r="AF246" s="30">
        <v>0</v>
      </c>
      <c r="AG246" s="30">
        <v>2.1861534000000002E-2</v>
      </c>
      <c r="AH246" s="30">
        <v>1.7333606000000001E-2</v>
      </c>
      <c r="AI246" s="30">
        <v>0</v>
      </c>
      <c r="AJ246" s="30">
        <v>0</v>
      </c>
      <c r="AK246" s="30">
        <v>0</v>
      </c>
      <c r="AL246" s="30">
        <v>0</v>
      </c>
      <c r="AM246" s="30">
        <v>0</v>
      </c>
      <c r="AN246" s="30">
        <v>0</v>
      </c>
      <c r="AO246" s="30">
        <v>0</v>
      </c>
      <c r="AP246" s="30">
        <v>0</v>
      </c>
      <c r="AQ246" s="30">
        <v>0</v>
      </c>
      <c r="AR246" s="30">
        <v>0</v>
      </c>
      <c r="AS246" s="30">
        <v>2.3146476999999999E-2</v>
      </c>
      <c r="AT246" s="30">
        <v>1.7404329E-2</v>
      </c>
      <c r="AU246" s="30">
        <v>0</v>
      </c>
      <c r="AV246" s="30">
        <v>0</v>
      </c>
      <c r="AW246" s="30">
        <v>0</v>
      </c>
      <c r="AX246" s="31">
        <v>0</v>
      </c>
      <c r="AZ246" s="39">
        <f t="array" ref="AZ246">SUM(IF(YEAR($C$5:$AX$5)=AZ$5,$C246:$AX246))</f>
        <v>2.5681799699999997E-2</v>
      </c>
      <c r="BA246" s="30">
        <f t="array" ref="BA246">SUM(IF(YEAR($C$5:$AX$5)=BA$5,$C246:$AX246))</f>
        <v>3.2898426000000001E-2</v>
      </c>
      <c r="BB246" s="30">
        <f t="array" ref="BB246">SUM(IF(YEAR($C$5:$AX$5)=BB$5,$C246:$AX246))</f>
        <v>3.96195716E-2</v>
      </c>
      <c r="BC246" s="31">
        <f t="array" ref="BC246">SUM(IF(YEAR($C$5:$AX$5)=BC$5,$C246:$AX246))</f>
        <v>4.0550805999999995E-2</v>
      </c>
      <c r="BE246" s="39">
        <f t="shared" si="23"/>
        <v>2.4833003999999999E-2</v>
      </c>
      <c r="BF246" s="30">
        <f t="shared" si="24"/>
        <v>3.3322857599999998E-2</v>
      </c>
      <c r="BG246" s="31">
        <f t="shared" si="25"/>
        <v>3.9195140000000003E-2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1.9451580000000001E-4</v>
      </c>
      <c r="D248" s="30">
        <v>0</v>
      </c>
      <c r="E248" s="30">
        <v>0</v>
      </c>
      <c r="F248" s="30">
        <v>0</v>
      </c>
      <c r="G248" s="30">
        <v>0</v>
      </c>
      <c r="H248" s="30">
        <v>0</v>
      </c>
      <c r="I248" s="30">
        <v>3.6577390000000001E-3</v>
      </c>
      <c r="J248" s="30">
        <v>1.556485E-3</v>
      </c>
      <c r="K248" s="30">
        <v>0</v>
      </c>
      <c r="L248" s="30">
        <v>0</v>
      </c>
      <c r="M248" s="30">
        <v>0</v>
      </c>
      <c r="N248" s="30">
        <v>0</v>
      </c>
      <c r="O248" s="30">
        <v>0</v>
      </c>
      <c r="P248" s="30">
        <v>0</v>
      </c>
      <c r="Q248" s="30">
        <v>0</v>
      </c>
      <c r="R248" s="30">
        <v>0</v>
      </c>
      <c r="S248" s="30">
        <v>0</v>
      </c>
      <c r="T248" s="30">
        <v>0</v>
      </c>
      <c r="U248" s="30">
        <v>4.4748940000000001E-3</v>
      </c>
      <c r="V248" s="30">
        <v>1.9456059999999999E-3</v>
      </c>
      <c r="W248" s="30">
        <v>0</v>
      </c>
      <c r="X248" s="30">
        <v>0</v>
      </c>
      <c r="Y248" s="30">
        <v>0</v>
      </c>
      <c r="Z248" s="30">
        <v>0</v>
      </c>
      <c r="AA248" s="30">
        <v>1.55625E-4</v>
      </c>
      <c r="AB248" s="30">
        <v>0</v>
      </c>
      <c r="AC248" s="30">
        <v>0</v>
      </c>
      <c r="AD248" s="30">
        <v>0</v>
      </c>
      <c r="AE248" s="30">
        <v>0</v>
      </c>
      <c r="AF248" s="30">
        <v>0</v>
      </c>
      <c r="AG248" s="30">
        <v>4.8640150000000002E-3</v>
      </c>
      <c r="AH248" s="30">
        <v>4.1246850000000003E-3</v>
      </c>
      <c r="AI248" s="30">
        <v>1.166446E-4</v>
      </c>
      <c r="AJ248" s="30">
        <v>0</v>
      </c>
      <c r="AK248" s="30">
        <v>0</v>
      </c>
      <c r="AL248" s="30">
        <v>0</v>
      </c>
      <c r="AM248" s="30">
        <v>0</v>
      </c>
      <c r="AN248" s="30">
        <v>0</v>
      </c>
      <c r="AO248" s="30">
        <v>0</v>
      </c>
      <c r="AP248" s="30">
        <v>0</v>
      </c>
      <c r="AQ248" s="30">
        <v>0</v>
      </c>
      <c r="AR248" s="30">
        <v>1.9455110000000001E-4</v>
      </c>
      <c r="AS248" s="30">
        <v>3.7355639999999998E-3</v>
      </c>
      <c r="AT248" s="30">
        <v>2.879497E-3</v>
      </c>
      <c r="AU248" s="30">
        <v>1.5541710000000001E-4</v>
      </c>
      <c r="AV248" s="30">
        <v>0</v>
      </c>
      <c r="AW248" s="30">
        <v>0</v>
      </c>
      <c r="AX248" s="31">
        <v>0</v>
      </c>
      <c r="AZ248" s="39">
        <f t="array" ref="AZ248">SUM(IF(YEAR($C$5:$AX$5)=AZ$5,$C248:$AX248))</f>
        <v>5.4087398000000004E-3</v>
      </c>
      <c r="BA248" s="30">
        <f t="array" ref="BA248">SUM(IF(YEAR($C$5:$AX$5)=BA$5,$C248:$AX248))</f>
        <v>6.4205E-3</v>
      </c>
      <c r="BB248" s="30">
        <f t="array" ref="BB248">SUM(IF(YEAR($C$5:$AX$5)=BB$5,$C248:$AX248))</f>
        <v>9.2609696000000019E-3</v>
      </c>
      <c r="BC248" s="31">
        <f t="array" ref="BC248">SUM(IF(YEAR($C$5:$AX$5)=BC$5,$C248:$AX248))</f>
        <v>6.9650292000000003E-3</v>
      </c>
      <c r="BE248" s="39">
        <f t="shared" si="26"/>
        <v>5.2142239999999999E-3</v>
      </c>
      <c r="BF248" s="30">
        <f t="shared" si="27"/>
        <v>6.5761250000000004E-3</v>
      </c>
      <c r="BG248" s="31">
        <f t="shared" si="28"/>
        <v>9.1053446000000007E-3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0.75742620000000005</v>
      </c>
      <c r="D250" s="30">
        <v>0.66808869999999998</v>
      </c>
      <c r="E250" s="30">
        <v>0.76583749999999995</v>
      </c>
      <c r="F250" s="30">
        <v>0.73045340000000003</v>
      </c>
      <c r="G250" s="30">
        <v>0.72267740000000003</v>
      </c>
      <c r="H250" s="30">
        <v>0.75435359999999996</v>
      </c>
      <c r="I250" s="30">
        <v>0.7800956</v>
      </c>
      <c r="J250" s="30">
        <v>0.78363260000000001</v>
      </c>
      <c r="K250" s="30">
        <v>0.72183520000000001</v>
      </c>
      <c r="L250" s="30">
        <v>0.69700689999999998</v>
      </c>
      <c r="M250" s="30">
        <v>0.75575999999999999</v>
      </c>
      <c r="N250" s="30">
        <v>0.81552840000000004</v>
      </c>
      <c r="O250" s="30">
        <v>0.75742620000000005</v>
      </c>
      <c r="P250" s="30">
        <v>0.66808869999999998</v>
      </c>
      <c r="Q250" s="30">
        <v>0.76583749999999995</v>
      </c>
      <c r="R250" s="30">
        <v>0.73045340000000003</v>
      </c>
      <c r="S250" s="30">
        <v>0.72267740000000003</v>
      </c>
      <c r="T250" s="30">
        <v>0.75435359999999996</v>
      </c>
      <c r="U250" s="30">
        <v>0.7800956</v>
      </c>
      <c r="V250" s="30">
        <v>0.78363260000000001</v>
      </c>
      <c r="W250" s="30">
        <v>0.72183520000000001</v>
      </c>
      <c r="X250" s="30">
        <v>0.69700689999999998</v>
      </c>
      <c r="Y250" s="30">
        <v>0.75575999999999999</v>
      </c>
      <c r="Z250" s="30">
        <v>0.81552840000000004</v>
      </c>
      <c r="AA250" s="30">
        <v>0.75742620000000005</v>
      </c>
      <c r="AB250" s="30">
        <v>0.69194909999999998</v>
      </c>
      <c r="AC250" s="30">
        <v>0.76583749999999995</v>
      </c>
      <c r="AD250" s="30">
        <v>0.73045340000000003</v>
      </c>
      <c r="AE250" s="30">
        <v>0.72267740000000003</v>
      </c>
      <c r="AF250" s="30">
        <v>0.75435359999999996</v>
      </c>
      <c r="AG250" s="30">
        <v>0.7800956</v>
      </c>
      <c r="AH250" s="30">
        <v>0.78363260000000001</v>
      </c>
      <c r="AI250" s="30">
        <v>0.72183520000000001</v>
      </c>
      <c r="AJ250" s="30">
        <v>0.69700689999999998</v>
      </c>
      <c r="AK250" s="30">
        <v>0.75575999999999999</v>
      </c>
      <c r="AL250" s="30">
        <v>0.81552840000000004</v>
      </c>
      <c r="AM250" s="30">
        <v>0.75742620000000005</v>
      </c>
      <c r="AN250" s="30">
        <v>0.66808869999999998</v>
      </c>
      <c r="AO250" s="30">
        <v>0.76583749999999995</v>
      </c>
      <c r="AP250" s="30">
        <v>0.73045340000000003</v>
      </c>
      <c r="AQ250" s="30">
        <v>0.72267740000000003</v>
      </c>
      <c r="AR250" s="30">
        <v>0.75435359999999996</v>
      </c>
      <c r="AS250" s="30">
        <v>0.7800956</v>
      </c>
      <c r="AT250" s="30">
        <v>0.78363260000000001</v>
      </c>
      <c r="AU250" s="30">
        <v>0.72183520000000001</v>
      </c>
      <c r="AV250" s="30">
        <v>0.69700689999999998</v>
      </c>
      <c r="AW250" s="30">
        <v>0.75575999999999999</v>
      </c>
      <c r="AX250" s="31">
        <v>0.81552840000000004</v>
      </c>
      <c r="AZ250" s="39">
        <f t="array" ref="AZ250">SUM(IF(YEAR($C$5:$AX$5)=AZ$5,$C250:$AX250))</f>
        <v>8.952695499999999</v>
      </c>
      <c r="BA250" s="30">
        <f t="array" ref="BA250">SUM(IF(YEAR($C$5:$AX$5)=BA$5,$C250:$AX250))</f>
        <v>8.952695499999999</v>
      </c>
      <c r="BB250" s="30">
        <f t="array" ref="BB250">SUM(IF(YEAR($C$5:$AX$5)=BB$5,$C250:$AX250))</f>
        <v>8.9765558999999993</v>
      </c>
      <c r="BC250" s="31">
        <f t="array" ref="BC250">SUM(IF(YEAR($C$5:$AX$5)=BC$5,$C250:$AX250))</f>
        <v>8.952695499999999</v>
      </c>
      <c r="BE250" s="39">
        <f t="shared" si="26"/>
        <v>8.952695499999999</v>
      </c>
      <c r="BF250" s="30">
        <f t="shared" si="27"/>
        <v>8.9765558999999993</v>
      </c>
      <c r="BG250" s="31">
        <f t="shared" si="28"/>
        <v>8.952695499999999</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0.15338288</v>
      </c>
      <c r="D252" s="30">
        <v>0.13094394000000001</v>
      </c>
      <c r="E252" s="30">
        <v>0.13021068999999999</v>
      </c>
      <c r="F252" s="30">
        <v>0.15660056999999999</v>
      </c>
      <c r="G252" s="30">
        <v>0.17584080000000002</v>
      </c>
      <c r="H252" s="30">
        <v>0.18861504000000001</v>
      </c>
      <c r="I252" s="30">
        <v>0.17987716000000001</v>
      </c>
      <c r="J252" s="30">
        <v>0.17962871999999999</v>
      </c>
      <c r="K252" s="30">
        <v>0.16636549</v>
      </c>
      <c r="L252" s="30">
        <v>0.16354499</v>
      </c>
      <c r="M252" s="30">
        <v>0.16316624000000002</v>
      </c>
      <c r="N252" s="30">
        <v>0.16151891000000002</v>
      </c>
      <c r="O252" s="30">
        <v>0.15338288</v>
      </c>
      <c r="P252" s="30">
        <v>0.13094394000000001</v>
      </c>
      <c r="Q252" s="30">
        <v>0.13021068999999999</v>
      </c>
      <c r="R252" s="30">
        <v>0.15660056999999999</v>
      </c>
      <c r="S252" s="30">
        <v>0.17584080000000002</v>
      </c>
      <c r="T252" s="30">
        <v>0.18861504000000001</v>
      </c>
      <c r="U252" s="30">
        <v>0.17987716000000001</v>
      </c>
      <c r="V252" s="30">
        <v>0.17962871999999999</v>
      </c>
      <c r="W252" s="30">
        <v>0.16636549</v>
      </c>
      <c r="X252" s="30">
        <v>0.16354499</v>
      </c>
      <c r="Y252" s="30">
        <v>0.16316624000000002</v>
      </c>
      <c r="Z252" s="30">
        <v>0.16151891000000002</v>
      </c>
      <c r="AA252" s="30">
        <v>0.15338288</v>
      </c>
      <c r="AB252" s="30">
        <v>0.13562051</v>
      </c>
      <c r="AC252" s="30">
        <v>0.13021068999999999</v>
      </c>
      <c r="AD252" s="30">
        <v>0.15660056999999999</v>
      </c>
      <c r="AE252" s="30">
        <v>0.17584080000000002</v>
      </c>
      <c r="AF252" s="30">
        <v>0.18861504000000001</v>
      </c>
      <c r="AG252" s="30">
        <v>0.17987716000000001</v>
      </c>
      <c r="AH252" s="30">
        <v>0.17962871999999999</v>
      </c>
      <c r="AI252" s="30">
        <v>0.16636549</v>
      </c>
      <c r="AJ252" s="30">
        <v>0.16354499</v>
      </c>
      <c r="AK252" s="30">
        <v>0.16316624000000002</v>
      </c>
      <c r="AL252" s="30">
        <v>0.16151891000000002</v>
      </c>
      <c r="AM252" s="30">
        <v>0.15338288</v>
      </c>
      <c r="AN252" s="30">
        <v>0.13094394000000001</v>
      </c>
      <c r="AO252" s="30">
        <v>0.13021068999999999</v>
      </c>
      <c r="AP252" s="30">
        <v>0.15660056999999999</v>
      </c>
      <c r="AQ252" s="30">
        <v>0.17584080000000002</v>
      </c>
      <c r="AR252" s="30">
        <v>0.18861504000000001</v>
      </c>
      <c r="AS252" s="30">
        <v>0.17987716000000001</v>
      </c>
      <c r="AT252" s="30">
        <v>0.17962871999999999</v>
      </c>
      <c r="AU252" s="30">
        <v>0.16636549</v>
      </c>
      <c r="AV252" s="30">
        <v>0.16354499</v>
      </c>
      <c r="AW252" s="30">
        <v>0.16316624000000002</v>
      </c>
      <c r="AX252" s="31">
        <v>0.16151891000000002</v>
      </c>
      <c r="AZ252" s="39">
        <f t="array" ref="AZ252">SUM(IF(YEAR($C$5:$AX$5)=AZ$5,$C252:$AX252))</f>
        <v>1.9496954299999998</v>
      </c>
      <c r="BA252" s="30">
        <f t="array" ref="BA252">SUM(IF(YEAR($C$5:$AX$5)=BA$5,$C252:$AX252))</f>
        <v>1.9496954299999998</v>
      </c>
      <c r="BB252" s="30">
        <f t="array" ref="BB252">SUM(IF(YEAR($C$5:$AX$5)=BB$5,$C252:$AX252))</f>
        <v>1.9543719999999998</v>
      </c>
      <c r="BC252" s="31">
        <f t="array" ref="BC252">SUM(IF(YEAR($C$5:$AX$5)=BC$5,$C252:$AX252))</f>
        <v>1.9496954299999998</v>
      </c>
      <c r="BE252" s="39">
        <f t="shared" si="26"/>
        <v>1.94969543</v>
      </c>
      <c r="BF252" s="30">
        <f t="shared" si="27"/>
        <v>1.954372</v>
      </c>
      <c r="BG252" s="31">
        <f t="shared" si="28"/>
        <v>1.94969543</v>
      </c>
    </row>
    <row r="253" spans="2:59" ht="15.75" thickBot="1">
      <c r="B253" s="18">
        <v>58565</v>
      </c>
      <c r="C253" s="32">
        <v>0.1570078</v>
      </c>
      <c r="D253" s="32">
        <v>0.1384889</v>
      </c>
      <c r="E253" s="32">
        <v>0.15875130000000001</v>
      </c>
      <c r="F253" s="32">
        <v>0.15141650000000001</v>
      </c>
      <c r="G253" s="32">
        <v>0.14980460000000001</v>
      </c>
      <c r="H253" s="32">
        <v>0.1563708</v>
      </c>
      <c r="I253" s="32">
        <v>0.16170689999999999</v>
      </c>
      <c r="J253" s="32">
        <v>0.1624401</v>
      </c>
      <c r="K253" s="32">
        <v>0.14963009999999999</v>
      </c>
      <c r="L253" s="32">
        <v>0.14448340000000001</v>
      </c>
      <c r="M253" s="32">
        <v>0.1566623</v>
      </c>
      <c r="N253" s="32">
        <v>0.1690518</v>
      </c>
      <c r="O253" s="32">
        <v>0.1570078</v>
      </c>
      <c r="P253" s="32">
        <v>0.1384889</v>
      </c>
      <c r="Q253" s="32">
        <v>0.15875130000000001</v>
      </c>
      <c r="R253" s="32">
        <v>0.15141650000000001</v>
      </c>
      <c r="S253" s="32">
        <v>0.14980460000000001</v>
      </c>
      <c r="T253" s="32">
        <v>0.1563708</v>
      </c>
      <c r="U253" s="32">
        <v>0.16170689999999999</v>
      </c>
      <c r="V253" s="32">
        <v>0.1624401</v>
      </c>
      <c r="W253" s="32">
        <v>0.14963009999999999</v>
      </c>
      <c r="X253" s="32">
        <v>0.14448340000000001</v>
      </c>
      <c r="Y253" s="32">
        <v>0.1566623</v>
      </c>
      <c r="Z253" s="32">
        <v>0.1690518</v>
      </c>
      <c r="AA253" s="32">
        <v>0.1570078</v>
      </c>
      <c r="AB253" s="32">
        <v>0.1434349</v>
      </c>
      <c r="AC253" s="32">
        <v>0.15875130000000001</v>
      </c>
      <c r="AD253" s="32">
        <v>0.15141650000000001</v>
      </c>
      <c r="AE253" s="32">
        <v>0.14980460000000001</v>
      </c>
      <c r="AF253" s="32">
        <v>0.1563708</v>
      </c>
      <c r="AG253" s="32">
        <v>0.16170689999999999</v>
      </c>
      <c r="AH253" s="32">
        <v>0.1624401</v>
      </c>
      <c r="AI253" s="32">
        <v>0.14963009999999999</v>
      </c>
      <c r="AJ253" s="32">
        <v>0.14448340000000001</v>
      </c>
      <c r="AK253" s="32">
        <v>0.1566623</v>
      </c>
      <c r="AL253" s="32">
        <v>0.1690518</v>
      </c>
      <c r="AM253" s="32">
        <v>0.1570078</v>
      </c>
      <c r="AN253" s="32">
        <v>0.1384889</v>
      </c>
      <c r="AO253" s="32">
        <v>0.15875130000000001</v>
      </c>
      <c r="AP253" s="32">
        <v>0.15141650000000001</v>
      </c>
      <c r="AQ253" s="32">
        <v>0.14980460000000001</v>
      </c>
      <c r="AR253" s="32">
        <v>0.1563708</v>
      </c>
      <c r="AS253" s="32">
        <v>0.16170689999999999</v>
      </c>
      <c r="AT253" s="32">
        <v>0.1624401</v>
      </c>
      <c r="AU253" s="32">
        <v>0.14963009999999999</v>
      </c>
      <c r="AV253" s="32">
        <v>0.14448340000000001</v>
      </c>
      <c r="AW253" s="32">
        <v>0.1566623</v>
      </c>
      <c r="AX253" s="33">
        <v>0.1690518</v>
      </c>
      <c r="AZ253" s="36">
        <f t="array" ref="AZ253">SUM(IF(YEAR($C$5:$AX$5)=AZ$5,$C253:$AX253))</f>
        <v>1.8558144999999999</v>
      </c>
      <c r="BA253" s="37">
        <f t="array" ref="BA253">SUM(IF(YEAR($C$5:$AX$5)=BA$5,$C253:$AX253))</f>
        <v>1.8558144999999999</v>
      </c>
      <c r="BB253" s="37">
        <f t="array" ref="BB253">SUM(IF(YEAR($C$5:$AX$5)=BB$5,$C253:$AX253))</f>
        <v>1.8607604999999998</v>
      </c>
      <c r="BC253" s="38">
        <f t="array" ref="BC253">SUM(IF(YEAR($C$5:$AX$5)=BC$5,$C253:$AX253))</f>
        <v>1.8558144999999999</v>
      </c>
      <c r="BE253" s="36">
        <f t="shared" si="23"/>
        <v>1.8558145000000001</v>
      </c>
      <c r="BF253" s="37">
        <f t="shared" si="24"/>
        <v>1.8607605</v>
      </c>
      <c r="BG253" s="38">
        <f t="shared" si="25"/>
        <v>1.8558145000000001</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7" t="s">
        <v>29</v>
      </c>
      <c r="C258" s="30">
        <v>0.55275021493434895</v>
      </c>
      <c r="D258" s="30">
        <v>0.51468434929847695</v>
      </c>
      <c r="E258" s="30">
        <v>0.53720565140247301</v>
      </c>
      <c r="F258" s="30">
        <v>0.62406110018491701</v>
      </c>
      <c r="G258" s="30">
        <v>0.658266641199589</v>
      </c>
      <c r="H258" s="30">
        <v>1.1827615201473201</v>
      </c>
      <c r="I258" s="30">
        <v>1.3349587917327901</v>
      </c>
      <c r="J258" s="30">
        <v>1.3066189289093</v>
      </c>
      <c r="K258" s="30">
        <v>1.1511734127998401</v>
      </c>
      <c r="L258" s="30">
        <v>1.1556551903486301</v>
      </c>
      <c r="M258" s="30">
        <v>1.1341132912784799</v>
      </c>
      <c r="N258" s="30">
        <v>1.1977885365486101</v>
      </c>
      <c r="O258" s="30">
        <v>0.55275021493434895</v>
      </c>
      <c r="P258" s="30">
        <v>0.51468434929847695</v>
      </c>
      <c r="Q258" s="30">
        <v>0.53720565140247301</v>
      </c>
      <c r="R258" s="30">
        <v>0.65644901245832399</v>
      </c>
      <c r="S258" s="30">
        <v>0.68080668151378598</v>
      </c>
      <c r="T258" s="30">
        <v>1.1981836557388299</v>
      </c>
      <c r="U258" s="30">
        <v>1.3444493412971501</v>
      </c>
      <c r="V258" s="30">
        <v>1.31788894534111</v>
      </c>
      <c r="W258" s="30">
        <v>1.15473236143589</v>
      </c>
      <c r="X258" s="30">
        <v>1.2108189761638599</v>
      </c>
      <c r="Y258" s="30">
        <v>1.1548738554120099</v>
      </c>
      <c r="Z258" s="30">
        <v>1.1977885365486101</v>
      </c>
      <c r="AA258" s="30">
        <v>0.55275021493434895</v>
      </c>
      <c r="AB258" s="30">
        <v>0.53306593000888802</v>
      </c>
      <c r="AC258" s="30">
        <v>0.53720565140247301</v>
      </c>
      <c r="AD258" s="30">
        <v>0.57245627045631398</v>
      </c>
      <c r="AE258" s="30">
        <v>0.569885954260826</v>
      </c>
      <c r="AF258" s="30">
        <v>1.00244119763374</v>
      </c>
      <c r="AG258" s="30">
        <v>1.1409958116710199</v>
      </c>
      <c r="AH258" s="30">
        <v>1.11087645962834</v>
      </c>
      <c r="AI258" s="30">
        <v>0.98271626571658999</v>
      </c>
      <c r="AJ258" s="30">
        <v>1.04295498132706</v>
      </c>
      <c r="AK258" s="30">
        <v>1.1062348186969799</v>
      </c>
      <c r="AL258" s="30">
        <v>1.1977885365486101</v>
      </c>
      <c r="AM258" s="30">
        <v>0.55275021493434895</v>
      </c>
      <c r="AN258" s="30">
        <v>0.51468434929847695</v>
      </c>
      <c r="AO258" s="30">
        <v>0.53720565140247301</v>
      </c>
      <c r="AP258" s="30">
        <v>0.57245627045631398</v>
      </c>
      <c r="AQ258" s="30">
        <v>0.569885954260826</v>
      </c>
      <c r="AR258" s="30">
        <v>1.0030343566322699</v>
      </c>
      <c r="AS258" s="30">
        <v>1.1599768958985801</v>
      </c>
      <c r="AT258" s="30">
        <v>1.1274849101901101</v>
      </c>
      <c r="AU258" s="30">
        <v>0.98390258359722804</v>
      </c>
      <c r="AV258" s="30">
        <v>1.04295498132706</v>
      </c>
      <c r="AW258" s="30">
        <v>1.1062348186969799</v>
      </c>
      <c r="AX258" s="31">
        <v>1.1977885365486101</v>
      </c>
      <c r="AZ258" s="39">
        <f t="array" ref="AZ258">SUM(IF(YEAR($C$5:$AX$5)=AZ$5,$C258:$AX258))</f>
        <v>11.350037628784776</v>
      </c>
      <c r="BA258" s="30">
        <f t="array" ref="BA258">SUM(IF(YEAR($C$5:$AX$5)=BA$5,$C258:$AX258))</f>
        <v>11.520631581544869</v>
      </c>
      <c r="BB258" s="30">
        <f t="array" ref="BB258">SUM(IF(YEAR($C$5:$AX$5)=BB$5,$C258:$AX258))</f>
        <v>10.34937209228519</v>
      </c>
      <c r="BC258" s="31">
        <f t="array" ref="BC258">SUM(IF(YEAR($C$5:$AX$5)=BC$5,$C258:$AX258))</f>
        <v>10.368359523243274</v>
      </c>
      <c r="BE258" s="39">
        <f t="shared" ref="BE258:BE272" si="31">SUM(H258:S258)</f>
        <v>11.40496558137238</v>
      </c>
      <c r="BF258" s="30">
        <f t="shared" ref="BF258:BF272" si="32">SUM(T258:AE258)</f>
        <v>11.344099693000311</v>
      </c>
      <c r="BG258" s="31">
        <f t="shared" ref="BG258:BG272" si="33">SUM(AF258:AQ258)</f>
        <v>10.330990511574781</v>
      </c>
    </row>
    <row r="259" spans="2:59">
      <c r="B259" s="17" t="s">
        <v>28</v>
      </c>
      <c r="C259" s="30">
        <v>18.252417050767701</v>
      </c>
      <c r="D259" s="30">
        <v>16.154551494866599</v>
      </c>
      <c r="E259" s="30">
        <v>18.5362166017294</v>
      </c>
      <c r="F259" s="30">
        <v>17.812731813639399</v>
      </c>
      <c r="G259" s="30">
        <v>18.0277077145875</v>
      </c>
      <c r="H259" s="30">
        <v>22.276358071947499</v>
      </c>
      <c r="I259" s="30">
        <v>30.101719029713401</v>
      </c>
      <c r="J259" s="30">
        <v>26.416444554226501</v>
      </c>
      <c r="K259" s="30">
        <v>19.325354345142799</v>
      </c>
      <c r="L259" s="30">
        <v>18.189513009041502</v>
      </c>
      <c r="M259" s="30">
        <v>19.800726119428901</v>
      </c>
      <c r="N259" s="30">
        <v>19.0793751291931</v>
      </c>
      <c r="O259" s="30">
        <v>19.022968828678099</v>
      </c>
      <c r="P259" s="30">
        <v>16.435074079781799</v>
      </c>
      <c r="Q259" s="30">
        <v>19.788700208067901</v>
      </c>
      <c r="R259" s="30">
        <v>16.925331901758899</v>
      </c>
      <c r="S259" s="30">
        <v>18.141763657331499</v>
      </c>
      <c r="T259" s="30">
        <v>21.736304697464199</v>
      </c>
      <c r="U259" s="30">
        <v>30.044437009142701</v>
      </c>
      <c r="V259" s="30">
        <v>25.6296408460476</v>
      </c>
      <c r="W259" s="30">
        <v>19.020238719880599</v>
      </c>
      <c r="X259" s="30">
        <v>18.247185822576299</v>
      </c>
      <c r="Y259" s="30">
        <v>19.419618520885699</v>
      </c>
      <c r="Z259" s="30">
        <v>20.408398251980501</v>
      </c>
      <c r="AA259" s="30">
        <v>18.794837077584798</v>
      </c>
      <c r="AB259" s="30">
        <v>17.256326433271202</v>
      </c>
      <c r="AC259" s="30">
        <v>19.368155822157899</v>
      </c>
      <c r="AD259" s="30">
        <v>16.960725855082298</v>
      </c>
      <c r="AE259" s="30">
        <v>17.6716506704688</v>
      </c>
      <c r="AF259" s="30">
        <v>20.603075090795802</v>
      </c>
      <c r="AG259" s="30">
        <v>29.946255189599501</v>
      </c>
      <c r="AH259" s="30">
        <v>27.140887591056501</v>
      </c>
      <c r="AI259" s="30">
        <v>19.776177965104601</v>
      </c>
      <c r="AJ259" s="30">
        <v>18.9453211836517</v>
      </c>
      <c r="AK259" s="30">
        <v>18.383678123354901</v>
      </c>
      <c r="AL259" s="30">
        <v>21.383939620107402</v>
      </c>
      <c r="AM259" s="30">
        <v>20.1374470740557</v>
      </c>
      <c r="AN259" s="30">
        <v>17.387308914214401</v>
      </c>
      <c r="AO259" s="30">
        <v>18.1883235424757</v>
      </c>
      <c r="AP259" s="30">
        <v>16.485077779740099</v>
      </c>
      <c r="AQ259" s="30">
        <v>17.013349890708898</v>
      </c>
      <c r="AR259" s="30">
        <v>20.098144352436101</v>
      </c>
      <c r="AS259" s="30">
        <v>29.230282627977399</v>
      </c>
      <c r="AT259" s="30">
        <v>25.721904509933701</v>
      </c>
      <c r="AU259" s="30">
        <v>18.9293290004134</v>
      </c>
      <c r="AV259" s="30">
        <v>17.4710022434592</v>
      </c>
      <c r="AW259" s="30">
        <v>17.233070895075802</v>
      </c>
      <c r="AX259" s="31">
        <v>21.365912768989801</v>
      </c>
      <c r="AZ259" s="39">
        <f t="array" ref="AZ259">SUM(IF(YEAR($C$5:$AX$5)=AZ$5,$C259:$AX259))</f>
        <v>243.9731149342843</v>
      </c>
      <c r="BA259" s="30">
        <f t="array" ref="BA259">SUM(IF(YEAR($C$5:$AX$5)=BA$5,$C259:$AX259))</f>
        <v>244.81966254359583</v>
      </c>
      <c r="BB259" s="30">
        <f t="array" ref="BB259">SUM(IF(YEAR($C$5:$AX$5)=BB$5,$C259:$AX259))</f>
        <v>246.23103062223544</v>
      </c>
      <c r="BC259" s="31">
        <f t="array" ref="BC259">SUM(IF(YEAR($C$5:$AX$5)=BC$5,$C259:$AX259))</f>
        <v>239.26115359948017</v>
      </c>
      <c r="BE259" s="39">
        <f t="shared" si="31"/>
        <v>245.5033289343119</v>
      </c>
      <c r="BF259" s="30">
        <f t="shared" si="32"/>
        <v>244.55751972654258</v>
      </c>
      <c r="BG259" s="31">
        <f t="shared" si="33"/>
        <v>245.39084196486522</v>
      </c>
    </row>
    <row r="260" spans="2:59">
      <c r="B260" s="17" t="s">
        <v>27</v>
      </c>
      <c r="C260" s="30">
        <v>286.90824603878002</v>
      </c>
      <c r="D260" s="30">
        <v>249.54683562425899</v>
      </c>
      <c r="E260" s="30">
        <v>199.47677938986101</v>
      </c>
      <c r="F260" s="30">
        <v>147.909267475333</v>
      </c>
      <c r="G260" s="30">
        <v>179.63503589951799</v>
      </c>
      <c r="H260" s="30">
        <v>244.18576372436701</v>
      </c>
      <c r="I260" s="30">
        <v>307.363919439847</v>
      </c>
      <c r="J260" s="30">
        <v>299.13066339721701</v>
      </c>
      <c r="K260" s="30">
        <v>205.34814329301301</v>
      </c>
      <c r="L260" s="30">
        <v>180.42125651413701</v>
      </c>
      <c r="M260" s="30">
        <v>183.28981006041101</v>
      </c>
      <c r="N260" s="30">
        <v>196.08967355878499</v>
      </c>
      <c r="O260" s="30">
        <v>221.58843608103101</v>
      </c>
      <c r="P260" s="30">
        <v>186.939116347918</v>
      </c>
      <c r="Q260" s="30">
        <v>164.53244922120601</v>
      </c>
      <c r="R260" s="30">
        <v>137.20910214889901</v>
      </c>
      <c r="S260" s="30">
        <v>177.93489964645499</v>
      </c>
      <c r="T260" s="30">
        <v>245.37232583265401</v>
      </c>
      <c r="U260" s="30">
        <v>321.06970156205898</v>
      </c>
      <c r="V260" s="30">
        <v>303.97181483854803</v>
      </c>
      <c r="W260" s="30">
        <v>205.49723726081001</v>
      </c>
      <c r="X260" s="30">
        <v>187.594857720482</v>
      </c>
      <c r="Y260" s="30">
        <v>186.783839451886</v>
      </c>
      <c r="Z260" s="30">
        <v>197.45284883137001</v>
      </c>
      <c r="AA260" s="30">
        <v>175.23687561479099</v>
      </c>
      <c r="AB260" s="30">
        <v>154.65061215221601</v>
      </c>
      <c r="AC260" s="30">
        <v>138.216281465328</v>
      </c>
      <c r="AD260" s="30">
        <v>83.344834487049198</v>
      </c>
      <c r="AE260" s="30">
        <v>124.72206009774099</v>
      </c>
      <c r="AF260" s="30">
        <v>173.7403520952</v>
      </c>
      <c r="AG260" s="30">
        <v>241.55915062153301</v>
      </c>
      <c r="AH260" s="30">
        <v>243.92866667344501</v>
      </c>
      <c r="AI260" s="30">
        <v>152.72807508937001</v>
      </c>
      <c r="AJ260" s="30">
        <v>136.254100380518</v>
      </c>
      <c r="AK260" s="30">
        <v>127.54947758498599</v>
      </c>
      <c r="AL260" s="30">
        <v>130.36085714082901</v>
      </c>
      <c r="AM260" s="30">
        <v>142.26040947004401</v>
      </c>
      <c r="AN260" s="30">
        <v>124.60582958849599</v>
      </c>
      <c r="AO260" s="30">
        <v>104.238139728939</v>
      </c>
      <c r="AP260" s="30">
        <v>88.540516533102206</v>
      </c>
      <c r="AQ260" s="30">
        <v>107.702972955793</v>
      </c>
      <c r="AR260" s="30">
        <v>155.25397394735899</v>
      </c>
      <c r="AS260" s="30">
        <v>233.39523362683201</v>
      </c>
      <c r="AT260" s="30">
        <v>226.08063341425901</v>
      </c>
      <c r="AU260" s="30">
        <v>130.46316861163399</v>
      </c>
      <c r="AV260" s="30">
        <v>102.192443684815</v>
      </c>
      <c r="AW260" s="30">
        <v>95.069522925685803</v>
      </c>
      <c r="AX260" s="31">
        <v>107.327837520785</v>
      </c>
      <c r="AZ260" s="39">
        <f t="array" ref="AZ260">SUM(IF(YEAR($C$5:$AX$5)=AZ$5,$C260:$AX260))</f>
        <v>2679.3053944155281</v>
      </c>
      <c r="BA260" s="30">
        <f t="array" ref="BA260">SUM(IF(YEAR($C$5:$AX$5)=BA$5,$C260:$AX260))</f>
        <v>2535.9466289433176</v>
      </c>
      <c r="BB260" s="30">
        <f t="array" ref="BB260">SUM(IF(YEAR($C$5:$AX$5)=BB$5,$C260:$AX260))</f>
        <v>1882.2913434030061</v>
      </c>
      <c r="BC260" s="31">
        <f t="array" ref="BC260">SUM(IF(YEAR($C$5:$AX$5)=BC$5,$C260:$AX260))</f>
        <v>1617.1306820077441</v>
      </c>
      <c r="BE260" s="39">
        <f t="shared" si="31"/>
        <v>2504.0332334332861</v>
      </c>
      <c r="BF260" s="30">
        <f t="shared" si="32"/>
        <v>2323.9132893149344</v>
      </c>
      <c r="BG260" s="31">
        <f t="shared" si="33"/>
        <v>1773.4685478622553</v>
      </c>
    </row>
    <row r="261" spans="2:59">
      <c r="B261" s="17" t="s">
        <v>26</v>
      </c>
      <c r="C261" s="30">
        <v>1052.19259142637</v>
      </c>
      <c r="D261" s="30">
        <v>889.75259495805903</v>
      </c>
      <c r="E261" s="30">
        <v>767.597773506306</v>
      </c>
      <c r="F261" s="30">
        <v>611.36580803594597</v>
      </c>
      <c r="G261" s="30">
        <v>789.78030209150199</v>
      </c>
      <c r="H261" s="30">
        <v>975.41760850464902</v>
      </c>
      <c r="I261" s="30">
        <v>1114.3494126058599</v>
      </c>
      <c r="J261" s="30">
        <v>1108.9732432249</v>
      </c>
      <c r="K261" s="30">
        <v>874.52578688151004</v>
      </c>
      <c r="L261" s="30">
        <v>736.29165243159503</v>
      </c>
      <c r="M261" s="30">
        <v>770.71127880574204</v>
      </c>
      <c r="N261" s="30">
        <v>973.31395774101804</v>
      </c>
      <c r="O261" s="30">
        <v>1037.06569426134</v>
      </c>
      <c r="P261" s="30">
        <v>846.939561557258</v>
      </c>
      <c r="Q261" s="30">
        <v>757.85659340350003</v>
      </c>
      <c r="R261" s="30">
        <v>656.82617734232895</v>
      </c>
      <c r="S261" s="30">
        <v>746.27499370113901</v>
      </c>
      <c r="T261" s="30">
        <v>942.33231148822199</v>
      </c>
      <c r="U261" s="30">
        <v>1071.3904871735699</v>
      </c>
      <c r="V261" s="30">
        <v>1053.7990288226899</v>
      </c>
      <c r="W261" s="30">
        <v>839.05538910056896</v>
      </c>
      <c r="X261" s="30">
        <v>746.15352738509</v>
      </c>
      <c r="Y261" s="30">
        <v>742.41532061027794</v>
      </c>
      <c r="Z261" s="30">
        <v>930.72460086410899</v>
      </c>
      <c r="AA261" s="30">
        <v>815.53364820079901</v>
      </c>
      <c r="AB261" s="30">
        <v>694.12031906843197</v>
      </c>
      <c r="AC261" s="30">
        <v>590.14415433356805</v>
      </c>
      <c r="AD261" s="30">
        <v>507.66773134423403</v>
      </c>
      <c r="AE261" s="30">
        <v>630.28153399424605</v>
      </c>
      <c r="AF261" s="30">
        <v>710.29382933909096</v>
      </c>
      <c r="AG261" s="30">
        <v>830.86402431130398</v>
      </c>
      <c r="AH261" s="30">
        <v>832.803928253241</v>
      </c>
      <c r="AI261" s="30">
        <v>723.77732703322499</v>
      </c>
      <c r="AJ261" s="30">
        <v>625.82940444210499</v>
      </c>
      <c r="AK261" s="30">
        <v>711.22158613614704</v>
      </c>
      <c r="AL261" s="30">
        <v>800.58180146804102</v>
      </c>
      <c r="AM261" s="30">
        <v>772.61948632355802</v>
      </c>
      <c r="AN261" s="30">
        <v>648.91993743879698</v>
      </c>
      <c r="AO261" s="30">
        <v>583.30787384929101</v>
      </c>
      <c r="AP261" s="30">
        <v>481.82159598032001</v>
      </c>
      <c r="AQ261" s="30">
        <v>541.09173302678403</v>
      </c>
      <c r="AR261" s="30">
        <v>665.12924729532097</v>
      </c>
      <c r="AS261" s="30">
        <v>768.869030245114</v>
      </c>
      <c r="AT261" s="30">
        <v>766.67722392547898</v>
      </c>
      <c r="AU261" s="30">
        <v>681.06925564643495</v>
      </c>
      <c r="AV261" s="30">
        <v>574.51442094740901</v>
      </c>
      <c r="AW261" s="30">
        <v>661.24033109797199</v>
      </c>
      <c r="AX261" s="31">
        <v>743.40679071657405</v>
      </c>
      <c r="AZ261" s="39">
        <f t="array" ref="AZ261">SUM(IF(YEAR($C$5:$AX$5)=AZ$5,$C261:$AX261))</f>
        <v>10664.272010213457</v>
      </c>
      <c r="BA261" s="30">
        <f t="array" ref="BA261">SUM(IF(YEAR($C$5:$AX$5)=BA$5,$C261:$AX261))</f>
        <v>10370.833685710093</v>
      </c>
      <c r="BB261" s="30">
        <f t="array" ref="BB261">SUM(IF(YEAR($C$5:$AX$5)=BB$5,$C261:$AX261))</f>
        <v>8473.1192879244336</v>
      </c>
      <c r="BC261" s="31">
        <f t="array" ref="BC261">SUM(IF(YEAR($C$5:$AX$5)=BC$5,$C261:$AX261))</f>
        <v>7888.6669264930533</v>
      </c>
      <c r="BE261" s="39">
        <f t="shared" si="31"/>
        <v>10598.54596046084</v>
      </c>
      <c r="BF261" s="30">
        <f t="shared" si="32"/>
        <v>9563.6180523858075</v>
      </c>
      <c r="BG261" s="31">
        <f t="shared" si="33"/>
        <v>8263.1325276019052</v>
      </c>
    </row>
    <row r="262" spans="2:59">
      <c r="B262" s="17" t="s">
        <v>25</v>
      </c>
      <c r="C262" s="30">
        <v>489.28211310296302</v>
      </c>
      <c r="D262" s="30">
        <v>410.67963792663102</v>
      </c>
      <c r="E262" s="30">
        <v>361.65507722087199</v>
      </c>
      <c r="F262" s="30">
        <v>321.53808041662001</v>
      </c>
      <c r="G262" s="30">
        <v>363.375238426495</v>
      </c>
      <c r="H262" s="30">
        <v>483.27507579699198</v>
      </c>
      <c r="I262" s="30">
        <v>550.77653425931896</v>
      </c>
      <c r="J262" s="30">
        <v>552.07761804974905</v>
      </c>
      <c r="K262" s="30">
        <v>435.63286626292398</v>
      </c>
      <c r="L262" s="30">
        <v>324.061154264724</v>
      </c>
      <c r="M262" s="30">
        <v>370.87232202664001</v>
      </c>
      <c r="N262" s="30">
        <v>479.52103896345898</v>
      </c>
      <c r="O262" s="30">
        <v>484.70206785947101</v>
      </c>
      <c r="P262" s="30">
        <v>416.59646456222998</v>
      </c>
      <c r="Q262" s="30">
        <v>368.82706148910802</v>
      </c>
      <c r="R262" s="30">
        <v>321.79714128305199</v>
      </c>
      <c r="S262" s="30">
        <v>332.84863123111398</v>
      </c>
      <c r="T262" s="30">
        <v>449.76946514705202</v>
      </c>
      <c r="U262" s="30">
        <v>511.77657171426102</v>
      </c>
      <c r="V262" s="30">
        <v>508.79413538193302</v>
      </c>
      <c r="W262" s="30">
        <v>410.83388092322298</v>
      </c>
      <c r="X262" s="30">
        <v>322.07702387229102</v>
      </c>
      <c r="Y262" s="30">
        <v>340.69867396168399</v>
      </c>
      <c r="Z262" s="30">
        <v>439.01958813145802</v>
      </c>
      <c r="AA262" s="30">
        <v>400.45016109850297</v>
      </c>
      <c r="AB262" s="30">
        <v>353.81931227358302</v>
      </c>
      <c r="AC262" s="30">
        <v>267.81139943935</v>
      </c>
      <c r="AD262" s="30">
        <v>304.53250042721601</v>
      </c>
      <c r="AE262" s="30">
        <v>328.936194925103</v>
      </c>
      <c r="AF262" s="30">
        <v>408.12907136092002</v>
      </c>
      <c r="AG262" s="30">
        <v>475.78317010402702</v>
      </c>
      <c r="AH262" s="30">
        <v>479.14667237317201</v>
      </c>
      <c r="AI262" s="30">
        <v>407.76651384541799</v>
      </c>
      <c r="AJ262" s="30">
        <v>324.726741376799</v>
      </c>
      <c r="AK262" s="30">
        <v>313.12400724948401</v>
      </c>
      <c r="AL262" s="30">
        <v>434.937012452749</v>
      </c>
      <c r="AM262" s="30">
        <v>465.53396270438702</v>
      </c>
      <c r="AN262" s="30">
        <v>408.89132611319701</v>
      </c>
      <c r="AO262" s="30">
        <v>313.76917983591602</v>
      </c>
      <c r="AP262" s="30">
        <v>360.46026143850798</v>
      </c>
      <c r="AQ262" s="30">
        <v>379.26156781334402</v>
      </c>
      <c r="AR262" s="30">
        <v>427.19991085957702</v>
      </c>
      <c r="AS262" s="30">
        <v>487.73220658092799</v>
      </c>
      <c r="AT262" s="30">
        <v>488.62935144826798</v>
      </c>
      <c r="AU262" s="30">
        <v>429.43893835367601</v>
      </c>
      <c r="AV262" s="30">
        <v>304.38251588772999</v>
      </c>
      <c r="AW262" s="30">
        <v>343.28772561159002</v>
      </c>
      <c r="AX262" s="31">
        <v>448.40864137921</v>
      </c>
      <c r="AZ262" s="39">
        <f t="array" ref="AZ262">SUM(IF(YEAR($C$5:$AX$5)=AZ$5,$C262:$AX262))</f>
        <v>5142.7467567173881</v>
      </c>
      <c r="BA262" s="30">
        <f t="array" ref="BA262">SUM(IF(YEAR($C$5:$AX$5)=BA$5,$C262:$AX262))</f>
        <v>4907.7407055568765</v>
      </c>
      <c r="BB262" s="30">
        <f t="array" ref="BB262">SUM(IF(YEAR($C$5:$AX$5)=BB$5,$C262:$AX262))</f>
        <v>4499.1627569263237</v>
      </c>
      <c r="BC262" s="31">
        <f t="array" ref="BC262">SUM(IF(YEAR($C$5:$AX$5)=BC$5,$C262:$AX262))</f>
        <v>4856.9955880263315</v>
      </c>
      <c r="BE262" s="39">
        <f t="shared" si="31"/>
        <v>5120.987976048782</v>
      </c>
      <c r="BF262" s="30">
        <f t="shared" si="32"/>
        <v>4638.5189072956582</v>
      </c>
      <c r="BG262" s="31">
        <f t="shared" si="33"/>
        <v>4771.5294866679214</v>
      </c>
    </row>
    <row r="263" spans="2:59">
      <c r="B263" s="17" t="s">
        <v>24</v>
      </c>
      <c r="C263" s="30">
        <v>111.31823431514201</v>
      </c>
      <c r="D263" s="30">
        <v>101.984072294086</v>
      </c>
      <c r="E263" s="30">
        <v>109.753250055015</v>
      </c>
      <c r="F263" s="30">
        <v>92.034056607633801</v>
      </c>
      <c r="G263" s="30">
        <v>103.311766406521</v>
      </c>
      <c r="H263" s="30">
        <v>124.56606758479001</v>
      </c>
      <c r="I263" s="30">
        <v>151.99874275270801</v>
      </c>
      <c r="J263" s="30">
        <v>147.024431953207</v>
      </c>
      <c r="K263" s="30">
        <v>116.93578711152099</v>
      </c>
      <c r="L263" s="30">
        <v>108.61061265599</v>
      </c>
      <c r="M263" s="30">
        <v>112.898472355679</v>
      </c>
      <c r="N263" s="30">
        <v>122.044439236633</v>
      </c>
      <c r="O263" s="30">
        <v>120.021413965151</v>
      </c>
      <c r="P263" s="30">
        <v>105.854580130428</v>
      </c>
      <c r="Q263" s="30">
        <v>114.803939916193</v>
      </c>
      <c r="R263" s="30">
        <v>95.098209259100301</v>
      </c>
      <c r="S263" s="30">
        <v>106.137861637399</v>
      </c>
      <c r="T263" s="30">
        <v>126.629337128252</v>
      </c>
      <c r="U263" s="30">
        <v>163.19804332673101</v>
      </c>
      <c r="V263" s="30">
        <v>154.661802475282</v>
      </c>
      <c r="W263" s="30">
        <v>116.49749863846201</v>
      </c>
      <c r="X263" s="30">
        <v>107.779922275804</v>
      </c>
      <c r="Y263" s="30">
        <v>114.42766927368901</v>
      </c>
      <c r="Z263" s="30">
        <v>126.96746070962401</v>
      </c>
      <c r="AA263" s="30">
        <v>87.242803312721705</v>
      </c>
      <c r="AB263" s="30">
        <v>83.701939862221494</v>
      </c>
      <c r="AC263" s="30">
        <v>87.339033760130405</v>
      </c>
      <c r="AD263" s="30">
        <v>71.285380129702403</v>
      </c>
      <c r="AE263" s="30">
        <v>77.774193172139306</v>
      </c>
      <c r="AF263" s="30">
        <v>95.140305039472906</v>
      </c>
      <c r="AG263" s="30">
        <v>124.268050913233</v>
      </c>
      <c r="AH263" s="30">
        <v>124.72974264290001</v>
      </c>
      <c r="AI263" s="30">
        <v>94.097671929746895</v>
      </c>
      <c r="AJ263" s="30">
        <v>88.064268701709807</v>
      </c>
      <c r="AK263" s="30">
        <v>87.567340245470405</v>
      </c>
      <c r="AL263" s="30">
        <v>100.80071191024</v>
      </c>
      <c r="AM263" s="30">
        <v>75.037771126255393</v>
      </c>
      <c r="AN263" s="30">
        <v>65.9634640477598</v>
      </c>
      <c r="AO263" s="30">
        <v>71.464420194737599</v>
      </c>
      <c r="AP263" s="30">
        <v>59.2392639713362</v>
      </c>
      <c r="AQ263" s="30">
        <v>62.912149366922698</v>
      </c>
      <c r="AR263" s="30">
        <v>76.203101159015205</v>
      </c>
      <c r="AS263" s="30">
        <v>100.622031671926</v>
      </c>
      <c r="AT263" s="30">
        <v>97.272636023815707</v>
      </c>
      <c r="AU263" s="30">
        <v>73.176675979513703</v>
      </c>
      <c r="AV263" s="30">
        <v>67.660639838315504</v>
      </c>
      <c r="AW263" s="30">
        <v>68.916065813507899</v>
      </c>
      <c r="AX263" s="31">
        <v>79.986349350772798</v>
      </c>
      <c r="AZ263" s="39">
        <f t="array" ref="AZ263">SUM(IF(YEAR($C$5:$AX$5)=AZ$5,$C263:$AX263))</f>
        <v>1402.4799333289257</v>
      </c>
      <c r="BA263" s="30">
        <f t="array" ref="BA263">SUM(IF(YEAR($C$5:$AX$5)=BA$5,$C263:$AX263))</f>
        <v>1452.0777387361154</v>
      </c>
      <c r="BB263" s="30">
        <f t="array" ref="BB263">SUM(IF(YEAR($C$5:$AX$5)=BB$5,$C263:$AX263))</f>
        <v>1122.0114416196882</v>
      </c>
      <c r="BC263" s="31">
        <f t="array" ref="BC263">SUM(IF(YEAR($C$5:$AX$5)=BC$5,$C263:$AX263))</f>
        <v>898.45456854387839</v>
      </c>
      <c r="BE263" s="39">
        <f t="shared" si="31"/>
        <v>1425.9945585587996</v>
      </c>
      <c r="BF263" s="30">
        <f t="shared" si="32"/>
        <v>1317.5050840647593</v>
      </c>
      <c r="BG263" s="31">
        <f t="shared" si="33"/>
        <v>1049.2851600897848</v>
      </c>
    </row>
    <row r="264" spans="2:59">
      <c r="B264" s="17" t="s">
        <v>23</v>
      </c>
      <c r="C264" s="30">
        <v>192.45044836138501</v>
      </c>
      <c r="D264" s="30">
        <v>153.817022234663</v>
      </c>
      <c r="E264" s="30">
        <v>155.993219266762</v>
      </c>
      <c r="F264" s="30">
        <v>147.738871603397</v>
      </c>
      <c r="G264" s="30">
        <v>173.09387671866</v>
      </c>
      <c r="H264" s="30">
        <v>201.04038379323899</v>
      </c>
      <c r="I264" s="30">
        <v>229.67820652920301</v>
      </c>
      <c r="J264" s="30">
        <v>228.461172346491</v>
      </c>
      <c r="K264" s="30">
        <v>182.03094018716399</v>
      </c>
      <c r="L264" s="30">
        <v>168.933923516124</v>
      </c>
      <c r="M264" s="30">
        <v>146.83168165269299</v>
      </c>
      <c r="N264" s="30">
        <v>182.464746004669</v>
      </c>
      <c r="O264" s="30">
        <v>216.422321487917</v>
      </c>
      <c r="P264" s="30">
        <v>172.41413310356401</v>
      </c>
      <c r="Q264" s="30">
        <v>185.11088615609299</v>
      </c>
      <c r="R264" s="30">
        <v>155.84226832629099</v>
      </c>
      <c r="S264" s="30">
        <v>179.85227351984901</v>
      </c>
      <c r="T264" s="30">
        <v>178.30170777393499</v>
      </c>
      <c r="U264" s="30">
        <v>209.30854477366299</v>
      </c>
      <c r="V264" s="30">
        <v>204.14284597081101</v>
      </c>
      <c r="W264" s="30">
        <v>161.51172010600601</v>
      </c>
      <c r="X264" s="30">
        <v>150.10445861581701</v>
      </c>
      <c r="Y264" s="30">
        <v>136.57504088990399</v>
      </c>
      <c r="Z264" s="30">
        <v>160.889776397264</v>
      </c>
      <c r="AA264" s="30">
        <v>154.18793935638701</v>
      </c>
      <c r="AB264" s="30">
        <v>142.38514021629101</v>
      </c>
      <c r="AC264" s="30">
        <v>118.19129779905801</v>
      </c>
      <c r="AD264" s="30">
        <v>132.07882863902299</v>
      </c>
      <c r="AE264" s="30">
        <v>145.42690023360001</v>
      </c>
      <c r="AF264" s="30">
        <v>165.819147490663</v>
      </c>
      <c r="AG264" s="30">
        <v>203.71478508525999</v>
      </c>
      <c r="AH264" s="30">
        <v>200.914594196482</v>
      </c>
      <c r="AI264" s="30">
        <v>146.45723066807801</v>
      </c>
      <c r="AJ264" s="30">
        <v>125.19034411806901</v>
      </c>
      <c r="AK264" s="30">
        <v>127.933146397496</v>
      </c>
      <c r="AL264" s="30">
        <v>154.69314618728799</v>
      </c>
      <c r="AM264" s="30">
        <v>173.00997258644199</v>
      </c>
      <c r="AN264" s="30">
        <v>153.41100067878099</v>
      </c>
      <c r="AO264" s="30">
        <v>150.75595815421499</v>
      </c>
      <c r="AP264" s="30">
        <v>132.43239098717501</v>
      </c>
      <c r="AQ264" s="30">
        <v>145.67340639675999</v>
      </c>
      <c r="AR264" s="30">
        <v>166.367344357463</v>
      </c>
      <c r="AS264" s="30">
        <v>204.02377820593799</v>
      </c>
      <c r="AT264" s="30">
        <v>189.687993703177</v>
      </c>
      <c r="AU264" s="30">
        <v>154.50129005260499</v>
      </c>
      <c r="AV264" s="30">
        <v>127.85789709261</v>
      </c>
      <c r="AW264" s="30">
        <v>134.24195581118701</v>
      </c>
      <c r="AX264" s="31">
        <v>156.526391219581</v>
      </c>
      <c r="AZ264" s="39">
        <f t="array" ref="AZ264">SUM(IF(YEAR($C$5:$AX$5)=AZ$5,$C264:$AX264))</f>
        <v>2162.5344922144495</v>
      </c>
      <c r="BA264" s="30">
        <f t="array" ref="BA264">SUM(IF(YEAR($C$5:$AX$5)=BA$5,$C264:$AX264))</f>
        <v>2110.4759771211138</v>
      </c>
      <c r="BB264" s="30">
        <f t="array" ref="BB264">SUM(IF(YEAR($C$5:$AX$5)=BB$5,$C264:$AX264))</f>
        <v>1816.9925003876951</v>
      </c>
      <c r="BC264" s="31">
        <f t="array" ref="BC264">SUM(IF(YEAR($C$5:$AX$5)=BC$5,$C264:$AX264))</f>
        <v>1888.4893792459338</v>
      </c>
      <c r="BE264" s="39">
        <f t="shared" si="31"/>
        <v>2249.082936623297</v>
      </c>
      <c r="BF264" s="30">
        <f t="shared" si="32"/>
        <v>1893.104200771759</v>
      </c>
      <c r="BG264" s="31">
        <f t="shared" si="33"/>
        <v>1880.005122946709</v>
      </c>
    </row>
    <row r="265" spans="2:59">
      <c r="B265" s="17" t="s">
        <v>22</v>
      </c>
      <c r="C265" s="30">
        <v>288.93956907163403</v>
      </c>
      <c r="D265" s="30">
        <v>252.35542198596499</v>
      </c>
      <c r="E265" s="30">
        <v>251.92052573570999</v>
      </c>
      <c r="F265" s="30">
        <v>194.05568065517599</v>
      </c>
      <c r="G265" s="30">
        <v>288.315551374108</v>
      </c>
      <c r="H265" s="30">
        <v>368.09513300517602</v>
      </c>
      <c r="I265" s="30">
        <v>460.41762237576802</v>
      </c>
      <c r="J265" s="30">
        <v>472.38875794294302</v>
      </c>
      <c r="K265" s="30">
        <v>334.73116428777598</v>
      </c>
      <c r="L265" s="30">
        <v>286.44771990343003</v>
      </c>
      <c r="M265" s="30">
        <v>276.90480933920497</v>
      </c>
      <c r="N265" s="30">
        <v>273.02568071312299</v>
      </c>
      <c r="O265" s="30">
        <v>309.63151612365601</v>
      </c>
      <c r="P265" s="30">
        <v>253.38600314874199</v>
      </c>
      <c r="Q265" s="30">
        <v>202.91753059113401</v>
      </c>
      <c r="R265" s="30">
        <v>205.90514921094299</v>
      </c>
      <c r="S265" s="30">
        <v>267.30702416505699</v>
      </c>
      <c r="T265" s="30">
        <v>347.517119138851</v>
      </c>
      <c r="U265" s="30">
        <v>426.369218912907</v>
      </c>
      <c r="V265" s="30">
        <v>429.68737215478899</v>
      </c>
      <c r="W265" s="30">
        <v>309.34660435747401</v>
      </c>
      <c r="X265" s="30">
        <v>270.10424082889199</v>
      </c>
      <c r="Y265" s="30">
        <v>241.104780670954</v>
      </c>
      <c r="Z265" s="30">
        <v>261.889036450768</v>
      </c>
      <c r="AA265" s="30">
        <v>301.42642277060099</v>
      </c>
      <c r="AB265" s="30">
        <v>274.60289438511199</v>
      </c>
      <c r="AC265" s="30">
        <v>216.844789835624</v>
      </c>
      <c r="AD265" s="30">
        <v>184.31015577609699</v>
      </c>
      <c r="AE265" s="30">
        <v>271.82200201367999</v>
      </c>
      <c r="AF265" s="30">
        <v>351.49731992720598</v>
      </c>
      <c r="AG265" s="30">
        <v>429.70027417643001</v>
      </c>
      <c r="AH265" s="30">
        <v>454.63323745108198</v>
      </c>
      <c r="AI265" s="30">
        <v>353.98744837997901</v>
      </c>
      <c r="AJ265" s="30">
        <v>320.017544812756</v>
      </c>
      <c r="AK265" s="30">
        <v>275.985220499104</v>
      </c>
      <c r="AL265" s="30">
        <v>265.35551595385198</v>
      </c>
      <c r="AM265" s="30">
        <v>346.42427162220702</v>
      </c>
      <c r="AN265" s="30">
        <v>292.44757257867599</v>
      </c>
      <c r="AO265" s="30">
        <v>216.012529950589</v>
      </c>
      <c r="AP265" s="30">
        <v>225.566322051687</v>
      </c>
      <c r="AQ265" s="30">
        <v>280.83400282124097</v>
      </c>
      <c r="AR265" s="30">
        <v>363.21939107088798</v>
      </c>
      <c r="AS265" s="30">
        <v>444.71411036557402</v>
      </c>
      <c r="AT265" s="30">
        <v>458.58164276881098</v>
      </c>
      <c r="AU265" s="30">
        <v>358.839927685563</v>
      </c>
      <c r="AV265" s="30">
        <v>312.30934878135997</v>
      </c>
      <c r="AW265" s="30">
        <v>283.65609467704797</v>
      </c>
      <c r="AX265" s="31">
        <v>303.58075357251801</v>
      </c>
      <c r="AZ265" s="39">
        <f t="array" ref="AZ265">SUM(IF(YEAR($C$5:$AX$5)=AZ$5,$C265:$AX265))</f>
        <v>3747.597636390014</v>
      </c>
      <c r="BA265" s="30">
        <f t="array" ref="BA265">SUM(IF(YEAR($C$5:$AX$5)=BA$5,$C265:$AX265))</f>
        <v>3525.165595754167</v>
      </c>
      <c r="BB265" s="30">
        <f t="array" ref="BB265">SUM(IF(YEAR($C$5:$AX$5)=BB$5,$C265:$AX265))</f>
        <v>3700.1828259815229</v>
      </c>
      <c r="BC265" s="31">
        <f t="array" ref="BC265">SUM(IF(YEAR($C$5:$AX$5)=BC$5,$C265:$AX265))</f>
        <v>3886.1859679461618</v>
      </c>
      <c r="BE265" s="39">
        <f t="shared" si="31"/>
        <v>3711.1581108069536</v>
      </c>
      <c r="BF265" s="30">
        <f t="shared" si="32"/>
        <v>3535.024637295749</v>
      </c>
      <c r="BG265" s="31">
        <f t="shared" si="33"/>
        <v>3812.4612602248089</v>
      </c>
    </row>
    <row r="266" spans="2:59">
      <c r="B266" s="17" t="s">
        <v>21</v>
      </c>
      <c r="C266" s="30">
        <v>82.715996414190201</v>
      </c>
      <c r="D266" s="30">
        <v>75.425776686985003</v>
      </c>
      <c r="E266" s="30">
        <v>97.792846788186594</v>
      </c>
      <c r="F266" s="30">
        <v>99.121469198493301</v>
      </c>
      <c r="G266" s="30">
        <v>96.381067083217204</v>
      </c>
      <c r="H266" s="30">
        <v>120.57026064815</v>
      </c>
      <c r="I266" s="30">
        <v>149.07184480456601</v>
      </c>
      <c r="J266" s="30">
        <v>135.996313342825</v>
      </c>
      <c r="K266" s="30">
        <v>105.397800495848</v>
      </c>
      <c r="L266" s="30">
        <v>100.57348730182299</v>
      </c>
      <c r="M266" s="30">
        <v>103.73488012282201</v>
      </c>
      <c r="N266" s="30">
        <v>97.444616258377195</v>
      </c>
      <c r="O266" s="30">
        <v>91.680357415694701</v>
      </c>
      <c r="P266" s="30">
        <v>81.718914445955306</v>
      </c>
      <c r="Q266" s="30">
        <v>106.403044401901</v>
      </c>
      <c r="R266" s="30">
        <v>95.871008117450401</v>
      </c>
      <c r="S266" s="30">
        <v>98.518863525212495</v>
      </c>
      <c r="T266" s="30">
        <v>120.292749746906</v>
      </c>
      <c r="U266" s="30">
        <v>147.76251220324801</v>
      </c>
      <c r="V266" s="30">
        <v>135.184558895744</v>
      </c>
      <c r="W266" s="30">
        <v>104.919286674354</v>
      </c>
      <c r="X266" s="30">
        <v>102.586382133421</v>
      </c>
      <c r="Y266" s="30">
        <v>101.48000245681</v>
      </c>
      <c r="Z266" s="30">
        <v>108.479566006688</v>
      </c>
      <c r="AA266" s="30">
        <v>89.238589627726498</v>
      </c>
      <c r="AB266" s="30">
        <v>85.845538794295905</v>
      </c>
      <c r="AC266" s="30">
        <v>104.108442042954</v>
      </c>
      <c r="AD266" s="30">
        <v>97.185427900956697</v>
      </c>
      <c r="AE266" s="30">
        <v>95.848865552004995</v>
      </c>
      <c r="AF266" s="30">
        <v>113.369968538173</v>
      </c>
      <c r="AG266" s="30">
        <v>148.52506605417901</v>
      </c>
      <c r="AH266" s="30">
        <v>141.218841944079</v>
      </c>
      <c r="AI266" s="30">
        <v>107.145879965305</v>
      </c>
      <c r="AJ266" s="30">
        <v>103.84659203654201</v>
      </c>
      <c r="AK266" s="30">
        <v>95.332137904595598</v>
      </c>
      <c r="AL266" s="30">
        <v>112.18419733853101</v>
      </c>
      <c r="AM266" s="30">
        <v>98.401929606217905</v>
      </c>
      <c r="AN266" s="30">
        <v>87.096387569326893</v>
      </c>
      <c r="AO266" s="30">
        <v>102.98311250889699</v>
      </c>
      <c r="AP266" s="30">
        <v>100.29691167105899</v>
      </c>
      <c r="AQ266" s="30">
        <v>97.939143025316298</v>
      </c>
      <c r="AR266" s="30">
        <v>114.60817193392</v>
      </c>
      <c r="AS266" s="30">
        <v>150.616348172589</v>
      </c>
      <c r="AT266" s="30">
        <v>139.906246746585</v>
      </c>
      <c r="AU266" s="30">
        <v>104.646997668751</v>
      </c>
      <c r="AV266" s="30">
        <v>101.096164420713</v>
      </c>
      <c r="AW266" s="30">
        <v>91.203919719439</v>
      </c>
      <c r="AX266" s="31">
        <v>111.204870250542</v>
      </c>
      <c r="AZ266" s="39">
        <f t="array" ref="AZ266">SUM(IF(YEAR($C$5:$AX$5)=AZ$5,$C266:$AX266))</f>
        <v>1264.2263591454835</v>
      </c>
      <c r="BA266" s="30">
        <f t="array" ref="BA266">SUM(IF(YEAR($C$5:$AX$5)=BA$5,$C266:$AX266))</f>
        <v>1294.8972460233849</v>
      </c>
      <c r="BB266" s="30">
        <f t="array" ref="BB266">SUM(IF(YEAR($C$5:$AX$5)=BB$5,$C266:$AX266))</f>
        <v>1293.8495476993428</v>
      </c>
      <c r="BC266" s="31">
        <f t="array" ref="BC266">SUM(IF(YEAR($C$5:$AX$5)=BC$5,$C266:$AX266))</f>
        <v>1300.000203293356</v>
      </c>
      <c r="BE266" s="39">
        <f t="shared" si="31"/>
        <v>1286.9813908806252</v>
      </c>
      <c r="BF266" s="30">
        <f t="shared" si="32"/>
        <v>1292.931922035109</v>
      </c>
      <c r="BG266" s="31">
        <f t="shared" si="33"/>
        <v>1308.3401681622217</v>
      </c>
    </row>
    <row r="267" spans="2:59">
      <c r="B267" s="17" t="s">
        <v>20</v>
      </c>
      <c r="C267" s="30">
        <v>192.29345604014799</v>
      </c>
      <c r="D267" s="30">
        <v>175.74514717777501</v>
      </c>
      <c r="E267" s="30">
        <v>162.958703149256</v>
      </c>
      <c r="F267" s="30">
        <v>148.08380611045899</v>
      </c>
      <c r="G267" s="30">
        <v>184.26213425121401</v>
      </c>
      <c r="H267" s="30">
        <v>229.89436844715999</v>
      </c>
      <c r="I267" s="30">
        <v>288.09523341006002</v>
      </c>
      <c r="J267" s="30">
        <v>255.77604445362999</v>
      </c>
      <c r="K267" s="30">
        <v>200.968448305153</v>
      </c>
      <c r="L267" s="30">
        <v>187.40720709513701</v>
      </c>
      <c r="M267" s="30">
        <v>188.64132515690301</v>
      </c>
      <c r="N267" s="30">
        <v>206.042829725047</v>
      </c>
      <c r="O267" s="30">
        <v>204.64042890648099</v>
      </c>
      <c r="P267" s="30">
        <v>178.74141657334999</v>
      </c>
      <c r="Q267" s="30">
        <v>172.10372652407401</v>
      </c>
      <c r="R267" s="30">
        <v>148.77623465508799</v>
      </c>
      <c r="S267" s="30">
        <v>184.118969816744</v>
      </c>
      <c r="T267" s="30">
        <v>225.96119325866999</v>
      </c>
      <c r="U267" s="30">
        <v>281.76621417598801</v>
      </c>
      <c r="V267" s="30">
        <v>247.28178346583601</v>
      </c>
      <c r="W267" s="30">
        <v>196.28367981326301</v>
      </c>
      <c r="X267" s="30">
        <v>188.86496389757701</v>
      </c>
      <c r="Y267" s="30">
        <v>190.82878483808599</v>
      </c>
      <c r="Z267" s="30">
        <v>211.10561338448301</v>
      </c>
      <c r="AA267" s="30">
        <v>188.775824756573</v>
      </c>
      <c r="AB267" s="30">
        <v>182.810880143807</v>
      </c>
      <c r="AC267" s="30">
        <v>165.683632278495</v>
      </c>
      <c r="AD267" s="30">
        <v>138.98108409056999</v>
      </c>
      <c r="AE267" s="30">
        <v>165.39998258979199</v>
      </c>
      <c r="AF267" s="30">
        <v>209.299169373029</v>
      </c>
      <c r="AG267" s="30">
        <v>277.22860077776602</v>
      </c>
      <c r="AH267" s="30">
        <v>256.26445149016001</v>
      </c>
      <c r="AI267" s="30">
        <v>196.904350284836</v>
      </c>
      <c r="AJ267" s="30">
        <v>188.28895628226701</v>
      </c>
      <c r="AK267" s="30">
        <v>182.757279788842</v>
      </c>
      <c r="AL267" s="30">
        <v>214.34779526721101</v>
      </c>
      <c r="AM267" s="30">
        <v>194.13586142507799</v>
      </c>
      <c r="AN267" s="30">
        <v>172.558202268847</v>
      </c>
      <c r="AO267" s="30">
        <v>166.715522778832</v>
      </c>
      <c r="AP267" s="30">
        <v>136.80377203031099</v>
      </c>
      <c r="AQ267" s="30">
        <v>167.664842303406</v>
      </c>
      <c r="AR267" s="30">
        <v>207.13573056765</v>
      </c>
      <c r="AS267" s="30">
        <v>273.24390324325901</v>
      </c>
      <c r="AT267" s="30">
        <v>245.66013637869401</v>
      </c>
      <c r="AU267" s="30">
        <v>191.194621818722</v>
      </c>
      <c r="AV267" s="30">
        <v>177.285376039406</v>
      </c>
      <c r="AW267" s="30">
        <v>180.565701259067</v>
      </c>
      <c r="AX267" s="31">
        <v>209.02546684685501</v>
      </c>
      <c r="AZ267" s="39">
        <f t="array" ref="AZ267">SUM(IF(YEAR($C$5:$AX$5)=AZ$5,$C267:$AX267))</f>
        <v>2420.1687033219418</v>
      </c>
      <c r="BA267" s="30">
        <f t="array" ref="BA267">SUM(IF(YEAR($C$5:$AX$5)=BA$5,$C267:$AX267))</f>
        <v>2430.47300930964</v>
      </c>
      <c r="BB267" s="30">
        <f t="array" ref="BB267">SUM(IF(YEAR($C$5:$AX$5)=BB$5,$C267:$AX267))</f>
        <v>2366.7420071233482</v>
      </c>
      <c r="BC267" s="31">
        <f t="array" ref="BC267">SUM(IF(YEAR($C$5:$AX$5)=BC$5,$C267:$AX267))</f>
        <v>2321.9891369601269</v>
      </c>
      <c r="BE267" s="39">
        <f t="shared" si="31"/>
        <v>2445.2062330688268</v>
      </c>
      <c r="BF267" s="30">
        <f t="shared" si="32"/>
        <v>2383.7436366931397</v>
      </c>
      <c r="BG267" s="31">
        <f t="shared" si="33"/>
        <v>2362.9688040705851</v>
      </c>
    </row>
    <row r="268" spans="2:59">
      <c r="B268" s="17" t="s">
        <v>19</v>
      </c>
      <c r="C268" s="30">
        <v>702.82018140528805</v>
      </c>
      <c r="D268" s="30">
        <v>648.831374287372</v>
      </c>
      <c r="E268" s="30">
        <v>551.49495667300698</v>
      </c>
      <c r="F268" s="30">
        <v>426.47018515923997</v>
      </c>
      <c r="G268" s="30">
        <v>462.21349990833602</v>
      </c>
      <c r="H268" s="30">
        <v>538.84659466391895</v>
      </c>
      <c r="I268" s="30">
        <v>641.08603017556004</v>
      </c>
      <c r="J268" s="30">
        <v>646.10245984891696</v>
      </c>
      <c r="K268" s="30">
        <v>475.46110738883698</v>
      </c>
      <c r="L268" s="30">
        <v>407.66877524578001</v>
      </c>
      <c r="M268" s="30">
        <v>487.73447970632702</v>
      </c>
      <c r="N268" s="30">
        <v>576.76436586840998</v>
      </c>
      <c r="O268" s="30">
        <v>654.79210007749498</v>
      </c>
      <c r="P268" s="30">
        <v>577.04761324613401</v>
      </c>
      <c r="Q268" s="30">
        <v>536.54425950325106</v>
      </c>
      <c r="R268" s="30">
        <v>411.62762873957399</v>
      </c>
      <c r="S268" s="30">
        <v>447.97982494531601</v>
      </c>
      <c r="T268" s="30">
        <v>599.36165598797402</v>
      </c>
      <c r="U268" s="30">
        <v>709.63167458795897</v>
      </c>
      <c r="V268" s="30">
        <v>705.80014352302499</v>
      </c>
      <c r="W268" s="30">
        <v>527.93890731112299</v>
      </c>
      <c r="X268" s="30">
        <v>462.64973564702098</v>
      </c>
      <c r="Y268" s="30">
        <v>518.168794849189</v>
      </c>
      <c r="Z268" s="30">
        <v>593.92956091556698</v>
      </c>
      <c r="AA268" s="30">
        <v>585.76545683041002</v>
      </c>
      <c r="AB268" s="30">
        <v>542.24131594109303</v>
      </c>
      <c r="AC268" s="30">
        <v>484.60632493851898</v>
      </c>
      <c r="AD268" s="30">
        <v>390.00208493694703</v>
      </c>
      <c r="AE268" s="30">
        <v>399.76551836093103</v>
      </c>
      <c r="AF268" s="30">
        <v>574.52035020935398</v>
      </c>
      <c r="AG268" s="30">
        <v>702.51800002565096</v>
      </c>
      <c r="AH268" s="30">
        <v>709.68834865605504</v>
      </c>
      <c r="AI268" s="30">
        <v>559.45426776506099</v>
      </c>
      <c r="AJ268" s="30">
        <v>493.38312327335001</v>
      </c>
      <c r="AK268" s="30">
        <v>512.64251693245001</v>
      </c>
      <c r="AL268" s="30">
        <v>619.42663289466896</v>
      </c>
      <c r="AM268" s="30">
        <v>685.131501757009</v>
      </c>
      <c r="AN268" s="30">
        <v>614.30229517847704</v>
      </c>
      <c r="AO268" s="30">
        <v>563.19082972181798</v>
      </c>
      <c r="AP268" s="30">
        <v>465.144982705242</v>
      </c>
      <c r="AQ268" s="30">
        <v>466.78449611976998</v>
      </c>
      <c r="AR268" s="30">
        <v>619.88651089159998</v>
      </c>
      <c r="AS268" s="30">
        <v>736.57743044511903</v>
      </c>
      <c r="AT268" s="30">
        <v>740.86841344530706</v>
      </c>
      <c r="AU268" s="30">
        <v>592.81710752871004</v>
      </c>
      <c r="AV268" s="30">
        <v>507.84134669613599</v>
      </c>
      <c r="AW268" s="30">
        <v>548.55448238339204</v>
      </c>
      <c r="AX268" s="31">
        <v>659.96402651746803</v>
      </c>
      <c r="AZ268" s="39">
        <f t="array" ref="AZ268">SUM(IF(YEAR($C$5:$AX$5)=AZ$5,$C268:$AX268))</f>
        <v>6565.4940103309937</v>
      </c>
      <c r="BA268" s="30">
        <f t="array" ref="BA268">SUM(IF(YEAR($C$5:$AX$5)=BA$5,$C268:$AX268))</f>
        <v>6745.4718993336282</v>
      </c>
      <c r="BB268" s="30">
        <f t="array" ref="BB268">SUM(IF(YEAR($C$5:$AX$5)=BB$5,$C268:$AX268))</f>
        <v>6574.0139407644901</v>
      </c>
      <c r="BC268" s="31">
        <f t="array" ref="BC268">SUM(IF(YEAR($C$5:$AX$5)=BC$5,$C268:$AX268))</f>
        <v>7201.0634233900473</v>
      </c>
      <c r="BE268" s="39">
        <f t="shared" si="31"/>
        <v>6401.6552394095197</v>
      </c>
      <c r="BF268" s="30">
        <f t="shared" si="32"/>
        <v>6519.8611738297568</v>
      </c>
      <c r="BG268" s="31">
        <f t="shared" si="33"/>
        <v>6966.1873452389054</v>
      </c>
    </row>
    <row r="269" spans="2:59">
      <c r="B269" s="17" t="s">
        <v>18</v>
      </c>
      <c r="C269" s="30">
        <v>659.63492891550402</v>
      </c>
      <c r="D269" s="30">
        <v>586.97986319556401</v>
      </c>
      <c r="E269" s="30">
        <v>530.03708898429102</v>
      </c>
      <c r="F269" s="30">
        <v>447.72081049444398</v>
      </c>
      <c r="G269" s="30">
        <v>476.93542836642899</v>
      </c>
      <c r="H269" s="30">
        <v>633.41658469938602</v>
      </c>
      <c r="I269" s="30">
        <v>747.07176042324897</v>
      </c>
      <c r="J269" s="30">
        <v>731.508874641906</v>
      </c>
      <c r="K269" s="30">
        <v>557.52957022242504</v>
      </c>
      <c r="L269" s="30">
        <v>511.42390830509203</v>
      </c>
      <c r="M269" s="30">
        <v>538.03595752583396</v>
      </c>
      <c r="N269" s="30">
        <v>601.35785576149601</v>
      </c>
      <c r="O269" s="30">
        <v>655.80758245504705</v>
      </c>
      <c r="P269" s="30">
        <v>566.56385440946895</v>
      </c>
      <c r="Q269" s="30">
        <v>535.99351266061399</v>
      </c>
      <c r="R269" s="30">
        <v>442.11751972904301</v>
      </c>
      <c r="S269" s="30">
        <v>478.51637270106602</v>
      </c>
      <c r="T269" s="30">
        <v>614.42605415463197</v>
      </c>
      <c r="U269" s="30">
        <v>728.59629558352799</v>
      </c>
      <c r="V269" s="30">
        <v>702.88310684959299</v>
      </c>
      <c r="W269" s="30">
        <v>538.85276052204404</v>
      </c>
      <c r="X269" s="30">
        <v>501.43118575899302</v>
      </c>
      <c r="Y269" s="30">
        <v>524.89860680594597</v>
      </c>
      <c r="Z269" s="30">
        <v>590.59044611066895</v>
      </c>
      <c r="AA269" s="30">
        <v>582.00908888014999</v>
      </c>
      <c r="AB269" s="30">
        <v>531.14149434716103</v>
      </c>
      <c r="AC269" s="30">
        <v>495.37182715715602</v>
      </c>
      <c r="AD269" s="30">
        <v>424.52583021731698</v>
      </c>
      <c r="AE269" s="30">
        <v>437.06579469979602</v>
      </c>
      <c r="AF269" s="30">
        <v>571.83812053339</v>
      </c>
      <c r="AG269" s="30">
        <v>707.64903273180198</v>
      </c>
      <c r="AH269" s="30">
        <v>698.166380504117</v>
      </c>
      <c r="AI269" s="30">
        <v>546.72925900381995</v>
      </c>
      <c r="AJ269" s="30">
        <v>511.81039705756098</v>
      </c>
      <c r="AK269" s="30">
        <v>514.73578034882701</v>
      </c>
      <c r="AL269" s="30">
        <v>600.26868761793605</v>
      </c>
      <c r="AM269" s="30">
        <v>689.19748402267601</v>
      </c>
      <c r="AN269" s="30">
        <v>604.14038486289803</v>
      </c>
      <c r="AO269" s="30">
        <v>558.770642565098</v>
      </c>
      <c r="AP269" s="30">
        <v>482.41872843023202</v>
      </c>
      <c r="AQ269" s="30">
        <v>478.76871615737002</v>
      </c>
      <c r="AR269" s="30">
        <v>602.14120928543002</v>
      </c>
      <c r="AS269" s="30">
        <v>732.26420110906497</v>
      </c>
      <c r="AT269" s="30">
        <v>716.83229669742298</v>
      </c>
      <c r="AU269" s="30">
        <v>561.95346105609497</v>
      </c>
      <c r="AV269" s="30">
        <v>523.06650847729202</v>
      </c>
      <c r="AW269" s="30">
        <v>536.57567442243499</v>
      </c>
      <c r="AX269" s="31">
        <v>634.07666163823205</v>
      </c>
      <c r="AZ269" s="39">
        <f t="array" ref="AZ269">SUM(IF(YEAR($C$5:$AX$5)=AZ$5,$C269:$AX269))</f>
        <v>7021.6526315356205</v>
      </c>
      <c r="BA269" s="30">
        <f t="array" ref="BA269">SUM(IF(YEAR($C$5:$AX$5)=BA$5,$C269:$AX269))</f>
        <v>6880.6772977406436</v>
      </c>
      <c r="BB269" s="30">
        <f t="array" ref="BB269">SUM(IF(YEAR($C$5:$AX$5)=BB$5,$C269:$AX269))</f>
        <v>6621.3116930990318</v>
      </c>
      <c r="BC269" s="31">
        <f t="array" ref="BC269">SUM(IF(YEAR($C$5:$AX$5)=BC$5,$C269:$AX269))</f>
        <v>7120.2059687242454</v>
      </c>
      <c r="BE269" s="39">
        <f t="shared" si="31"/>
        <v>6999.3433535346267</v>
      </c>
      <c r="BF269" s="30">
        <f t="shared" si="32"/>
        <v>6671.7924910869842</v>
      </c>
      <c r="BG269" s="31">
        <f t="shared" si="33"/>
        <v>6964.493613835728</v>
      </c>
    </row>
    <row r="270" spans="2:59">
      <c r="B270" s="17" t="s">
        <v>17</v>
      </c>
      <c r="C270" s="30">
        <v>246.80301201902299</v>
      </c>
      <c r="D270" s="30">
        <v>231.41179394372699</v>
      </c>
      <c r="E270" s="30">
        <v>194.32691148668499</v>
      </c>
      <c r="F270" s="30">
        <v>57.820841697510303</v>
      </c>
      <c r="G270" s="30">
        <v>204.50542274024301</v>
      </c>
      <c r="H270" s="30">
        <v>271.21413458744098</v>
      </c>
      <c r="I270" s="30">
        <v>324.922775935505</v>
      </c>
      <c r="J270" s="30">
        <v>323.210614580661</v>
      </c>
      <c r="K270" s="30">
        <v>244.80419960932301</v>
      </c>
      <c r="L270" s="30">
        <v>233.94812314212299</v>
      </c>
      <c r="M270" s="30">
        <v>221.43382679531399</v>
      </c>
      <c r="N270" s="30">
        <v>265.08922462351597</v>
      </c>
      <c r="O270" s="30">
        <v>280.16498050047102</v>
      </c>
      <c r="P270" s="30">
        <v>247.14346432406501</v>
      </c>
      <c r="Q270" s="30">
        <v>148.30248753353999</v>
      </c>
      <c r="R270" s="30">
        <v>96.117018970195204</v>
      </c>
      <c r="S270" s="30">
        <v>235.11679829060401</v>
      </c>
      <c r="T270" s="30">
        <v>291.10743607766898</v>
      </c>
      <c r="U270" s="30">
        <v>347.680642084044</v>
      </c>
      <c r="V270" s="30">
        <v>339.50043379912699</v>
      </c>
      <c r="W270" s="30">
        <v>255.48605143115901</v>
      </c>
      <c r="X270" s="30">
        <v>229.626617127098</v>
      </c>
      <c r="Y270" s="30">
        <v>235.46329486090701</v>
      </c>
      <c r="Z270" s="30">
        <v>265.15443275915499</v>
      </c>
      <c r="AA270" s="30">
        <v>264.43766828998901</v>
      </c>
      <c r="AB270" s="30">
        <v>242.57256809901401</v>
      </c>
      <c r="AC270" s="30">
        <v>164.02208069711901</v>
      </c>
      <c r="AD270" s="30">
        <v>104.90333436639</v>
      </c>
      <c r="AE270" s="30">
        <v>228.009037636686</v>
      </c>
      <c r="AF270" s="30">
        <v>289.33774610608799</v>
      </c>
      <c r="AG270" s="30">
        <v>352.58659497462202</v>
      </c>
      <c r="AH270" s="30">
        <v>353.80181194469299</v>
      </c>
      <c r="AI270" s="30">
        <v>282.07248637313</v>
      </c>
      <c r="AJ270" s="30">
        <v>260.709127095528</v>
      </c>
      <c r="AK270" s="30">
        <v>259.38810569560201</v>
      </c>
      <c r="AL270" s="30">
        <v>296.60477944835998</v>
      </c>
      <c r="AM270" s="30">
        <v>320.00642413872998</v>
      </c>
      <c r="AN270" s="30">
        <v>282.75822681741602</v>
      </c>
      <c r="AO270" s="30">
        <v>259.91366091929399</v>
      </c>
      <c r="AP270" s="30">
        <v>92.1352403350174</v>
      </c>
      <c r="AQ270" s="30">
        <v>236.76445589540501</v>
      </c>
      <c r="AR270" s="30">
        <v>326.669707055407</v>
      </c>
      <c r="AS270" s="30">
        <v>385.00040388561303</v>
      </c>
      <c r="AT270" s="30">
        <v>383.98576535168098</v>
      </c>
      <c r="AU270" s="30">
        <v>319.31439613029897</v>
      </c>
      <c r="AV270" s="30">
        <v>282.61756761465199</v>
      </c>
      <c r="AW270" s="30">
        <v>271.35590918548399</v>
      </c>
      <c r="AX270" s="31">
        <v>313.710468800738</v>
      </c>
      <c r="AZ270" s="39">
        <f t="array" ref="AZ270">SUM(IF(YEAR($C$5:$AX$5)=AZ$5,$C270:$AX270))</f>
        <v>2819.4908811610712</v>
      </c>
      <c r="BA270" s="30">
        <f t="array" ref="BA270">SUM(IF(YEAR($C$5:$AX$5)=BA$5,$C270:$AX270))</f>
        <v>2970.8636577580342</v>
      </c>
      <c r="BB270" s="30">
        <f t="array" ref="BB270">SUM(IF(YEAR($C$5:$AX$5)=BB$5,$C270:$AX270))</f>
        <v>3098.4453407272204</v>
      </c>
      <c r="BC270" s="31">
        <f t="array" ref="BC270">SUM(IF(YEAR($C$5:$AX$5)=BC$5,$C270:$AX270))</f>
        <v>3474.2322261297363</v>
      </c>
      <c r="BE270" s="39">
        <f t="shared" si="31"/>
        <v>2891.467648892758</v>
      </c>
      <c r="BF270" s="30">
        <f t="shared" si="32"/>
        <v>2967.9635972283572</v>
      </c>
      <c r="BG270" s="31">
        <f t="shared" si="33"/>
        <v>3286.0786597438851</v>
      </c>
    </row>
    <row r="271" spans="2:59">
      <c r="B271" s="17" t="s">
        <v>16</v>
      </c>
      <c r="C271" s="30">
        <v>157.44647289074101</v>
      </c>
      <c r="D271" s="30">
        <v>142.454084845376</v>
      </c>
      <c r="E271" s="30">
        <v>163.73204129749499</v>
      </c>
      <c r="F271" s="30">
        <v>140.62333029520201</v>
      </c>
      <c r="G271" s="30">
        <v>155.54156600196399</v>
      </c>
      <c r="H271" s="30">
        <v>205.99682729957601</v>
      </c>
      <c r="I271" s="30">
        <v>282.13462703838002</v>
      </c>
      <c r="J271" s="30">
        <v>272.61216662175099</v>
      </c>
      <c r="K271" s="30">
        <v>199.35170898235799</v>
      </c>
      <c r="L271" s="30">
        <v>168.24762270241601</v>
      </c>
      <c r="M271" s="30">
        <v>178.498523382863</v>
      </c>
      <c r="N271" s="30">
        <v>183.89337697564</v>
      </c>
      <c r="O271" s="30">
        <v>198.99433842088899</v>
      </c>
      <c r="P271" s="30">
        <v>174.79158743296301</v>
      </c>
      <c r="Q271" s="30">
        <v>177.985394127099</v>
      </c>
      <c r="R271" s="30">
        <v>148.537150570308</v>
      </c>
      <c r="S271" s="30">
        <v>167.593950859053</v>
      </c>
      <c r="T271" s="30">
        <v>190.032265829024</v>
      </c>
      <c r="U271" s="30">
        <v>261.73041705531102</v>
      </c>
      <c r="V271" s="30">
        <v>250.987483049248</v>
      </c>
      <c r="W271" s="30">
        <v>169.873637148863</v>
      </c>
      <c r="X271" s="30">
        <v>150.56756571147699</v>
      </c>
      <c r="Y271" s="30">
        <v>156.75833361262599</v>
      </c>
      <c r="Z271" s="30">
        <v>165.680403935112</v>
      </c>
      <c r="AA271" s="30">
        <v>175.205769621505</v>
      </c>
      <c r="AB271" s="30">
        <v>169.06829461996699</v>
      </c>
      <c r="AC271" s="30">
        <v>146.56065739587899</v>
      </c>
      <c r="AD271" s="30">
        <v>125.188347675023</v>
      </c>
      <c r="AE271" s="30">
        <v>130.692659343928</v>
      </c>
      <c r="AF271" s="30">
        <v>177.10592488652</v>
      </c>
      <c r="AG271" s="30">
        <v>248.02586012263799</v>
      </c>
      <c r="AH271" s="30">
        <v>250.47046066416101</v>
      </c>
      <c r="AI271" s="30">
        <v>174.151218105326</v>
      </c>
      <c r="AJ271" s="30">
        <v>157.49350835828201</v>
      </c>
      <c r="AK271" s="30">
        <v>155.272348141691</v>
      </c>
      <c r="AL271" s="30">
        <v>173.52585904891001</v>
      </c>
      <c r="AM271" s="30">
        <v>196.41653132226199</v>
      </c>
      <c r="AN271" s="30">
        <v>173.17976491537399</v>
      </c>
      <c r="AO271" s="30">
        <v>159.98998396088399</v>
      </c>
      <c r="AP271" s="30">
        <v>144.94457832642399</v>
      </c>
      <c r="AQ271" s="30">
        <v>142.979110109402</v>
      </c>
      <c r="AR271" s="30">
        <v>191.65953914901201</v>
      </c>
      <c r="AS271" s="30">
        <v>262.93014691537201</v>
      </c>
      <c r="AT271" s="30">
        <v>261.87471980517103</v>
      </c>
      <c r="AU271" s="30">
        <v>181.368634674916</v>
      </c>
      <c r="AV271" s="30">
        <v>156.52120318196799</v>
      </c>
      <c r="AW271" s="30">
        <v>164.24382007627</v>
      </c>
      <c r="AX271" s="31">
        <v>183.87835346380601</v>
      </c>
      <c r="AZ271" s="39">
        <f t="array" ref="AZ271">SUM(IF(YEAR($C$5:$AX$5)=AZ$5,$C271:$AX271))</f>
        <v>2250.532348333762</v>
      </c>
      <c r="BA271" s="30">
        <f t="array" ref="BA271">SUM(IF(YEAR($C$5:$AX$5)=BA$5,$C271:$AX271))</f>
        <v>2213.5325277519732</v>
      </c>
      <c r="BB271" s="30">
        <f t="array" ref="BB271">SUM(IF(YEAR($C$5:$AX$5)=BB$5,$C271:$AX271))</f>
        <v>2082.7609079838303</v>
      </c>
      <c r="BC271" s="31">
        <f t="array" ref="BC271">SUM(IF(YEAR($C$5:$AX$5)=BC$5,$C271:$AX271))</f>
        <v>2219.986385900861</v>
      </c>
      <c r="BE271" s="39">
        <f t="shared" si="31"/>
        <v>2358.6372744132959</v>
      </c>
      <c r="BF271" s="30">
        <f t="shared" si="32"/>
        <v>2092.3458349979628</v>
      </c>
      <c r="BG271" s="31">
        <f t="shared" si="33"/>
        <v>2153.5551479618739</v>
      </c>
    </row>
    <row r="272" spans="2:59" ht="15.75" thickBot="1">
      <c r="B272" s="18" t="s">
        <v>15</v>
      </c>
      <c r="C272" s="32">
        <v>541.953924133442</v>
      </c>
      <c r="D272" s="32">
        <v>483.80160107836099</v>
      </c>
      <c r="E272" s="32">
        <v>410.93258857727102</v>
      </c>
      <c r="F272" s="32">
        <v>326.16579391621099</v>
      </c>
      <c r="G272" s="32">
        <v>354.82155917957402</v>
      </c>
      <c r="H272" s="32">
        <v>485.43528367951501</v>
      </c>
      <c r="I272" s="32">
        <v>544.98476554453396</v>
      </c>
      <c r="J272" s="32">
        <v>547.85306717455398</v>
      </c>
      <c r="K272" s="32">
        <v>434.58868438005402</v>
      </c>
      <c r="L272" s="32">
        <v>381.94691651314503</v>
      </c>
      <c r="M272" s="32">
        <v>417.86653653718503</v>
      </c>
      <c r="N272" s="32">
        <v>493.30981126334501</v>
      </c>
      <c r="O272" s="32">
        <v>565.85251975059498</v>
      </c>
      <c r="P272" s="32">
        <v>491.09011209011101</v>
      </c>
      <c r="Q272" s="32">
        <v>438.32577261328697</v>
      </c>
      <c r="R272" s="32">
        <v>341.84858602285402</v>
      </c>
      <c r="S272" s="32">
        <v>371.15943410247598</v>
      </c>
      <c r="T272" s="32">
        <v>484.40169599279801</v>
      </c>
      <c r="U272" s="32">
        <v>540.85345976054703</v>
      </c>
      <c r="V272" s="32">
        <v>540.76950000226498</v>
      </c>
      <c r="W272" s="32">
        <v>433.57872664136801</v>
      </c>
      <c r="X272" s="32">
        <v>392.31489071250002</v>
      </c>
      <c r="Y272" s="32">
        <v>427.71237416937902</v>
      </c>
      <c r="Z272" s="32">
        <v>485.42436234280501</v>
      </c>
      <c r="AA272" s="32">
        <v>497.03752309654402</v>
      </c>
      <c r="AB272" s="32">
        <v>456.10312932357198</v>
      </c>
      <c r="AC272" s="32">
        <v>408.52144408039698</v>
      </c>
      <c r="AD272" s="32">
        <v>337.396645881236</v>
      </c>
      <c r="AE272" s="32">
        <v>344.07184663415001</v>
      </c>
      <c r="AF272" s="32">
        <v>468.986921980977</v>
      </c>
      <c r="AG272" s="32">
        <v>540.68792636692501</v>
      </c>
      <c r="AH272" s="32">
        <v>544.34180273115601</v>
      </c>
      <c r="AI272" s="32">
        <v>462.745568297803</v>
      </c>
      <c r="AJ272" s="32">
        <v>423.078445225954</v>
      </c>
      <c r="AK272" s="32">
        <v>436.69685219228302</v>
      </c>
      <c r="AL272" s="32">
        <v>518.71741724014305</v>
      </c>
      <c r="AM272" s="32">
        <v>592.23126399517105</v>
      </c>
      <c r="AN272" s="32">
        <v>527.60387189686298</v>
      </c>
      <c r="AO272" s="32">
        <v>483.15947332978197</v>
      </c>
      <c r="AP272" s="32">
        <v>396.69796402379899</v>
      </c>
      <c r="AQ272" s="32">
        <v>400.163597110659</v>
      </c>
      <c r="AR272" s="32">
        <v>503.66555424034601</v>
      </c>
      <c r="AS272" s="32">
        <v>570.43960680067505</v>
      </c>
      <c r="AT272" s="32">
        <v>575.23576633632194</v>
      </c>
      <c r="AU272" s="32">
        <v>491.02974075078998</v>
      </c>
      <c r="AV272" s="32">
        <v>440.97590946080197</v>
      </c>
      <c r="AW272" s="32">
        <v>476.59617780894001</v>
      </c>
      <c r="AX272" s="33">
        <v>566.25012210011505</v>
      </c>
      <c r="AZ272" s="36">
        <f t="array" ref="AZ272">SUM(IF(YEAR($C$5:$AX$5)=AZ$5,$C272:$AX272))</f>
        <v>5423.6605319771916</v>
      </c>
      <c r="BA272" s="37">
        <f t="array" ref="BA272">SUM(IF(YEAR($C$5:$AX$5)=BA$5,$C272:$AX272))</f>
        <v>5513.3314342009835</v>
      </c>
      <c r="BB272" s="37">
        <f t="array" ref="BB272">SUM(IF(YEAR($C$5:$AX$5)=BB$5,$C272:$AX272))</f>
        <v>5438.385523051139</v>
      </c>
      <c r="BC272" s="38">
        <f t="array" ref="BC272">SUM(IF(YEAR($C$5:$AX$5)=BC$5,$C272:$AX272))</f>
        <v>6024.0490478542633</v>
      </c>
      <c r="BE272" s="36">
        <f t="shared" si="31"/>
        <v>5514.2614896716541</v>
      </c>
      <c r="BF272" s="37">
        <f t="shared" si="32"/>
        <v>5348.1855986375613</v>
      </c>
      <c r="BG272" s="38">
        <f t="shared" si="33"/>
        <v>5795.1111043915143</v>
      </c>
    </row>
    <row r="274" spans="52:57">
      <c r="AZ274" s="7" t="s">
        <v>60</v>
      </c>
      <c r="BE274" s="7"/>
    </row>
    <row r="307" ht="39" customHeight="1"/>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272"/>
  <sheetViews>
    <sheetView showGridLines="0" zoomScale="75" zoomScaleNormal="75" workbookViewId="0">
      <selection activeCell="A2" sqref="A2"/>
    </sheetView>
  </sheetViews>
  <sheetFormatPr defaultColWidth="8.85546875" defaultRowHeight="15"/>
  <cols>
    <col min="1" max="1" width="3" style="13" customWidth="1"/>
    <col min="2" max="2" width="15.5703125" style="13" customWidth="1"/>
    <col min="3" max="8" width="16" style="29" customWidth="1"/>
    <col min="9" max="16384" width="8.85546875" style="13"/>
  </cols>
  <sheetData>
    <row r="1" spans="1:8" ht="18">
      <c r="A1" s="10" t="s">
        <v>49</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1486.7709</v>
      </c>
      <c r="D8" s="34">
        <v>0.743197</v>
      </c>
      <c r="E8" s="34">
        <v>7.5239460000000001E-3</v>
      </c>
      <c r="F8" s="34">
        <v>0</v>
      </c>
      <c r="G8" s="34">
        <v>9.6784089999999989E-2</v>
      </c>
      <c r="H8" s="35">
        <v>9.3345929999999994E-2</v>
      </c>
    </row>
    <row r="9" spans="1:8">
      <c r="B9" s="17">
        <v>594</v>
      </c>
      <c r="C9" s="25">
        <v>3007.4580000000001</v>
      </c>
      <c r="D9" s="34">
        <v>1.2267269999999999</v>
      </c>
      <c r="E9" s="34">
        <v>3.579053</v>
      </c>
      <c r="F9" s="34">
        <v>6.6489120000000003E-6</v>
      </c>
      <c r="G9" s="34">
        <v>0.1910191</v>
      </c>
      <c r="H9" s="35">
        <v>0.10581840000000001</v>
      </c>
    </row>
    <row r="10" spans="1:8">
      <c r="B10" s="17">
        <v>597</v>
      </c>
      <c r="C10" s="25">
        <v>0</v>
      </c>
      <c r="D10" s="34">
        <v>0</v>
      </c>
      <c r="E10" s="34">
        <v>0</v>
      </c>
      <c r="F10" s="34">
        <v>0</v>
      </c>
      <c r="G10" s="34">
        <v>0</v>
      </c>
      <c r="H10" s="35">
        <v>0</v>
      </c>
    </row>
    <row r="11" spans="1:8">
      <c r="B11" s="17">
        <v>602</v>
      </c>
      <c r="C11" s="25">
        <v>11866.34</v>
      </c>
      <c r="D11" s="34">
        <v>3.6486640000000001</v>
      </c>
      <c r="E11" s="34">
        <v>6.5830950000000001</v>
      </c>
      <c r="F11" s="34">
        <v>2.5503560000000002E-5</v>
      </c>
      <c r="G11" s="34">
        <v>0.90213480000000001</v>
      </c>
      <c r="H11" s="35">
        <v>0.85673290000000002</v>
      </c>
    </row>
    <row r="12" spans="1:8">
      <c r="B12" s="17">
        <v>1552</v>
      </c>
      <c r="C12" s="25">
        <v>0</v>
      </c>
      <c r="D12" s="34">
        <v>0</v>
      </c>
      <c r="E12" s="34">
        <v>0</v>
      </c>
      <c r="F12" s="34">
        <v>0</v>
      </c>
      <c r="G12" s="34">
        <v>0</v>
      </c>
      <c r="H12" s="35">
        <v>0</v>
      </c>
    </row>
    <row r="13" spans="1:8">
      <c r="B13" s="17">
        <v>1554</v>
      </c>
      <c r="C13" s="25">
        <v>4393.0380000000005</v>
      </c>
      <c r="D13" s="34">
        <v>1.9110923</v>
      </c>
      <c r="E13" s="34">
        <v>20.703071600000001</v>
      </c>
      <c r="F13" s="34">
        <v>1.000067E-5</v>
      </c>
      <c r="G13" s="34">
        <v>0.68157224000000005</v>
      </c>
      <c r="H13" s="35">
        <v>0.56252696000000002</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4825.2890000000007</v>
      </c>
      <c r="D18" s="34">
        <v>3.8221020000000001</v>
      </c>
      <c r="E18" s="34">
        <v>4.2590730000000008</v>
      </c>
      <c r="F18" s="34">
        <v>7.9767079999999996E-6</v>
      </c>
      <c r="G18" s="34">
        <v>0.51919360000000003</v>
      </c>
      <c r="H18" s="35">
        <v>0.4521906</v>
      </c>
    </row>
    <row r="19" spans="2:8">
      <c r="B19" s="17">
        <v>1572</v>
      </c>
      <c r="C19" s="25">
        <v>0</v>
      </c>
      <c r="D19" s="34">
        <v>0</v>
      </c>
      <c r="E19" s="34">
        <v>0</v>
      </c>
      <c r="F19" s="34">
        <v>0</v>
      </c>
      <c r="G19" s="34">
        <v>0</v>
      </c>
      <c r="H19" s="35">
        <v>0</v>
      </c>
    </row>
    <row r="20" spans="2:8">
      <c r="B20" s="17">
        <v>1573</v>
      </c>
      <c r="C20" s="25">
        <v>11945.463</v>
      </c>
      <c r="D20" s="34">
        <v>2.198067</v>
      </c>
      <c r="E20" s="34">
        <v>6.841971</v>
      </c>
      <c r="F20" s="34">
        <v>1.8591072999999998E-5</v>
      </c>
      <c r="G20" s="34">
        <v>0.84395359999999997</v>
      </c>
      <c r="H20" s="35">
        <v>0.84282489999999999</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1870.787</v>
      </c>
      <c r="D24" s="34">
        <v>0.39822239999999998</v>
      </c>
      <c r="E24" s="34">
        <v>9.4440089999999997E-3</v>
      </c>
      <c r="F24" s="34">
        <v>0</v>
      </c>
      <c r="G24" s="34">
        <v>0.1214828</v>
      </c>
      <c r="H24" s="35">
        <v>0.1171672</v>
      </c>
    </row>
    <row r="25" spans="2:8">
      <c r="B25" s="17">
        <v>2398</v>
      </c>
      <c r="C25" s="25">
        <v>7042.7160000000003</v>
      </c>
      <c r="D25" s="34">
        <v>0.96401200000000009</v>
      </c>
      <c r="E25" s="34">
        <v>3.5485099999999999E-2</v>
      </c>
      <c r="F25" s="34">
        <v>0</v>
      </c>
      <c r="G25" s="34">
        <v>0.45646179999999997</v>
      </c>
      <c r="H25" s="35">
        <v>0.44024640000000004</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6893.2860000000001</v>
      </c>
      <c r="D29" s="34">
        <v>0.38840340000000001</v>
      </c>
      <c r="E29" s="34">
        <v>3.4782389999999996E-2</v>
      </c>
      <c r="F29" s="34">
        <v>0</v>
      </c>
      <c r="G29" s="34">
        <v>0.4474225</v>
      </c>
      <c r="H29" s="35">
        <v>0.43152829999999998</v>
      </c>
    </row>
    <row r="30" spans="2:8">
      <c r="B30" s="17">
        <v>2410</v>
      </c>
      <c r="C30" s="25">
        <v>0</v>
      </c>
      <c r="D30" s="34">
        <v>0</v>
      </c>
      <c r="E30" s="34">
        <v>0</v>
      </c>
      <c r="F30" s="34">
        <v>0</v>
      </c>
      <c r="G30" s="34">
        <v>0</v>
      </c>
      <c r="H30" s="35">
        <v>0</v>
      </c>
    </row>
    <row r="31" spans="2:8">
      <c r="B31" s="17">
        <v>2411</v>
      </c>
      <c r="C31" s="25">
        <v>3414.93</v>
      </c>
      <c r="D31" s="34">
        <v>0.57885089999999995</v>
      </c>
      <c r="E31" s="34">
        <v>0</v>
      </c>
      <c r="F31" s="34">
        <v>0</v>
      </c>
      <c r="G31" s="34">
        <v>0.223381</v>
      </c>
      <c r="H31" s="35">
        <v>0.21544559999999999</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13645.608</v>
      </c>
      <c r="D41" s="34">
        <v>4.9183559999999993</v>
      </c>
      <c r="E41" s="34">
        <v>5.3982429999999999</v>
      </c>
      <c r="F41" s="34">
        <v>1.3124948E-5</v>
      </c>
      <c r="G41" s="34">
        <v>2.0833655000000002</v>
      </c>
      <c r="H41" s="35">
        <v>1.4779954</v>
      </c>
    </row>
    <row r="42" spans="2:8">
      <c r="B42" s="17">
        <v>3120</v>
      </c>
      <c r="C42" s="25">
        <v>0</v>
      </c>
      <c r="D42" s="34">
        <v>0</v>
      </c>
      <c r="E42" s="34">
        <v>0</v>
      </c>
      <c r="F42" s="34">
        <v>0</v>
      </c>
      <c r="G42" s="34">
        <v>0</v>
      </c>
      <c r="H42" s="35">
        <v>0</v>
      </c>
    </row>
    <row r="43" spans="2:8">
      <c r="B43" s="17">
        <v>3122</v>
      </c>
      <c r="C43" s="25">
        <v>30721.495999999999</v>
      </c>
      <c r="D43" s="34">
        <v>23.093075999999996</v>
      </c>
      <c r="E43" s="34">
        <v>30.72231</v>
      </c>
      <c r="F43" s="34">
        <v>4.6967409999999994E-5</v>
      </c>
      <c r="G43" s="34">
        <v>4.9664159999999997</v>
      </c>
      <c r="H43" s="35">
        <v>3.7705526000000003</v>
      </c>
    </row>
    <row r="44" spans="2:8">
      <c r="B44" s="17">
        <v>3130</v>
      </c>
      <c r="C44" s="25">
        <v>12833.79</v>
      </c>
      <c r="D44" s="34">
        <v>5.9271209999999996</v>
      </c>
      <c r="E44" s="34">
        <v>33.418340000000001</v>
      </c>
      <c r="F44" s="34">
        <v>5.5112699999999997E-6</v>
      </c>
      <c r="G44" s="34">
        <v>0.82466969999999995</v>
      </c>
      <c r="H44" s="35">
        <v>0.7534035</v>
      </c>
    </row>
    <row r="45" spans="2:8">
      <c r="B45" s="17">
        <v>3131</v>
      </c>
      <c r="C45" s="25">
        <v>5293.9750000000004</v>
      </c>
      <c r="D45" s="34">
        <v>5.290889</v>
      </c>
      <c r="E45" s="34">
        <v>1.3227223000000001</v>
      </c>
      <c r="F45" s="34">
        <v>0</v>
      </c>
      <c r="G45" s="34">
        <v>0.34029613000000003</v>
      </c>
      <c r="H45" s="35">
        <v>0.32820748</v>
      </c>
    </row>
    <row r="46" spans="2:8">
      <c r="B46" s="17">
        <v>3132</v>
      </c>
      <c r="C46" s="25">
        <v>0</v>
      </c>
      <c r="D46" s="34">
        <v>0</v>
      </c>
      <c r="E46" s="34">
        <v>0</v>
      </c>
      <c r="F46" s="34">
        <v>0</v>
      </c>
      <c r="G46" s="34">
        <v>0</v>
      </c>
      <c r="H46" s="35">
        <v>0</v>
      </c>
    </row>
    <row r="47" spans="2:8">
      <c r="B47" s="17">
        <v>3136</v>
      </c>
      <c r="C47" s="25">
        <v>19893.580000000002</v>
      </c>
      <c r="D47" s="34">
        <v>7.6894279999999995</v>
      </c>
      <c r="E47" s="34">
        <v>38.344560000000001</v>
      </c>
      <c r="F47" s="34">
        <v>2.8365930000000001E-5</v>
      </c>
      <c r="G47" s="34">
        <v>2.6719720000000002</v>
      </c>
      <c r="H47" s="35">
        <v>1.9106949</v>
      </c>
    </row>
    <row r="48" spans="2:8">
      <c r="B48" s="17">
        <v>3139</v>
      </c>
      <c r="C48" s="25">
        <v>0</v>
      </c>
      <c r="D48" s="34">
        <v>0</v>
      </c>
      <c r="E48" s="34">
        <v>0</v>
      </c>
      <c r="F48" s="34">
        <v>0</v>
      </c>
      <c r="G48" s="34">
        <v>0</v>
      </c>
      <c r="H48" s="35">
        <v>0</v>
      </c>
    </row>
    <row r="49" spans="2:8">
      <c r="B49" s="17">
        <v>3140</v>
      </c>
      <c r="C49" s="25">
        <v>13841.494999999999</v>
      </c>
      <c r="D49" s="34">
        <v>13.833426000000001</v>
      </c>
      <c r="E49" s="34">
        <v>3.4583566000000001</v>
      </c>
      <c r="F49" s="34">
        <v>0</v>
      </c>
      <c r="G49" s="34">
        <v>0.88972969999999996</v>
      </c>
      <c r="H49" s="35">
        <v>0.85812299999999997</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15522.657999999999</v>
      </c>
      <c r="D55" s="34">
        <v>20.178411000000001</v>
      </c>
      <c r="E55" s="34">
        <v>0.95099929999999988</v>
      </c>
      <c r="F55" s="34">
        <v>0</v>
      </c>
      <c r="G55" s="34">
        <v>0.99180219999999997</v>
      </c>
      <c r="H55" s="35">
        <v>0.95656940000000001</v>
      </c>
    </row>
    <row r="56" spans="2:8">
      <c r="B56" s="17">
        <v>3149</v>
      </c>
      <c r="C56" s="25">
        <v>8713.8189999999995</v>
      </c>
      <c r="D56" s="34">
        <v>5.8669510000000002</v>
      </c>
      <c r="E56" s="34">
        <v>16.056116000000003</v>
      </c>
      <c r="F56" s="34">
        <v>2.8643310000000001E-6</v>
      </c>
      <c r="G56" s="34">
        <v>0.42048249999999998</v>
      </c>
      <c r="H56" s="35">
        <v>0.27814090000000002</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917.48230000000001</v>
      </c>
      <c r="D68" s="34">
        <v>8.0281489999999997E-2</v>
      </c>
      <c r="E68" s="34">
        <v>4.631624E-3</v>
      </c>
      <c r="F68" s="34">
        <v>0</v>
      </c>
      <c r="G68" s="34">
        <v>7.8477690000000003E-2</v>
      </c>
      <c r="H68" s="35">
        <v>5.7994850000000001E-2</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4809.5060000000003</v>
      </c>
      <c r="D78" s="34">
        <v>1.3853788</v>
      </c>
      <c r="E78" s="34">
        <v>1.6156021999999999E-2</v>
      </c>
      <c r="F78" s="34">
        <v>0</v>
      </c>
      <c r="G78" s="34">
        <v>0.31173390000000001</v>
      </c>
      <c r="H78" s="35">
        <v>0.30065989999999998</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91.797160000000005</v>
      </c>
      <c r="D81" s="34">
        <v>8.7963120000000006E-2</v>
      </c>
      <c r="E81" s="34">
        <v>0</v>
      </c>
      <c r="F81" s="34">
        <v>0</v>
      </c>
      <c r="G81" s="34">
        <v>3.057532E-2</v>
      </c>
      <c r="H81" s="35">
        <v>3.018562E-2</v>
      </c>
    </row>
    <row r="82" spans="2:8">
      <c r="B82" s="17">
        <v>7701</v>
      </c>
      <c r="C82" s="25">
        <v>833.26599999999996</v>
      </c>
      <c r="D82" s="34">
        <v>0.79846340000000005</v>
      </c>
      <c r="E82" s="34">
        <v>0</v>
      </c>
      <c r="F82" s="34">
        <v>0</v>
      </c>
      <c r="G82" s="34">
        <v>0.27754000000000001</v>
      </c>
      <c r="H82" s="35">
        <v>0.27400259999999999</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342.15656999999999</v>
      </c>
      <c r="D87" s="34">
        <v>4.3289720000000004E-2</v>
      </c>
      <c r="E87" s="34">
        <v>1.7232388E-3</v>
      </c>
      <c r="F87" s="34">
        <v>0</v>
      </c>
      <c r="G87" s="34">
        <v>2.2166835999999999E-2</v>
      </c>
      <c r="H87" s="35">
        <v>2.1379387E-2</v>
      </c>
    </row>
    <row r="88" spans="2:8">
      <c r="B88" s="17">
        <v>10043</v>
      </c>
      <c r="C88" s="25">
        <v>2255</v>
      </c>
      <c r="D88" s="34">
        <v>1.233058</v>
      </c>
      <c r="E88" s="34">
        <v>1.595269</v>
      </c>
      <c r="F88" s="34">
        <v>3.229777E-6</v>
      </c>
      <c r="G88" s="34">
        <v>0.110654</v>
      </c>
      <c r="H88" s="35">
        <v>4.9858920000000001E-2</v>
      </c>
    </row>
    <row r="89" spans="2:8">
      <c r="B89" s="17">
        <v>10061</v>
      </c>
      <c r="C89" s="25">
        <v>13.470750000000001</v>
      </c>
      <c r="D89" s="34">
        <v>2.3026919999999998E-3</v>
      </c>
      <c r="E89" s="34">
        <v>0</v>
      </c>
      <c r="F89" s="34">
        <v>0</v>
      </c>
      <c r="G89" s="34">
        <v>8.8861880000000004E-4</v>
      </c>
      <c r="H89" s="35">
        <v>8.5705150000000001E-4</v>
      </c>
    </row>
    <row r="90" spans="2:8">
      <c r="B90" s="17">
        <v>10099</v>
      </c>
      <c r="C90" s="25">
        <v>805.63620000000003</v>
      </c>
      <c r="D90" s="34">
        <v>0.24900729999999999</v>
      </c>
      <c r="E90" s="34">
        <v>4.0379559999999997E-3</v>
      </c>
      <c r="F90" s="34">
        <v>0</v>
      </c>
      <c r="G90" s="34">
        <v>5.1942149999999999E-2</v>
      </c>
      <c r="H90" s="35">
        <v>5.0096960000000003E-2</v>
      </c>
    </row>
    <row r="91" spans="2:8">
      <c r="B91" s="17">
        <v>10113</v>
      </c>
      <c r="C91" s="25">
        <v>1695.354</v>
      </c>
      <c r="D91" s="34">
        <v>0.60632900000000001</v>
      </c>
      <c r="E91" s="34">
        <v>1.186863</v>
      </c>
      <c r="F91" s="34">
        <v>3.4302389999999998E-6</v>
      </c>
      <c r="G91" s="34">
        <v>0.18397479999999999</v>
      </c>
      <c r="H91" s="35">
        <v>8.4602839999999999E-2</v>
      </c>
    </row>
    <row r="92" spans="2:8">
      <c r="B92" s="17">
        <v>10118</v>
      </c>
      <c r="C92" s="25">
        <v>388.32740000000001</v>
      </c>
      <c r="D92" s="34">
        <v>0.2136238</v>
      </c>
      <c r="E92" s="34">
        <v>3.1072559999999999E-2</v>
      </c>
      <c r="F92" s="34">
        <v>1.1069599999999999E-6</v>
      </c>
      <c r="G92" s="34">
        <v>5.4412460000000003E-3</v>
      </c>
      <c r="H92" s="35">
        <v>3.980305E-3</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14.469110000000001</v>
      </c>
      <c r="D97" s="34">
        <v>1.328882E-2</v>
      </c>
      <c r="E97" s="34">
        <v>2.4161500000000002E-3</v>
      </c>
      <c r="F97" s="34">
        <v>0</v>
      </c>
      <c r="G97" s="34">
        <v>1.845656E-3</v>
      </c>
      <c r="H97" s="35">
        <v>1.752876E-3</v>
      </c>
    </row>
    <row r="98" spans="2:8">
      <c r="B98" s="17">
        <v>10308</v>
      </c>
      <c r="C98" s="25">
        <v>1719.133</v>
      </c>
      <c r="D98" s="34">
        <v>1.1426460000000001</v>
      </c>
      <c r="E98" s="34">
        <v>8.6783250000000006E-3</v>
      </c>
      <c r="F98" s="34">
        <v>0</v>
      </c>
      <c r="G98" s="34">
        <v>7.5527049999999998E-2</v>
      </c>
      <c r="H98" s="35">
        <v>7.5477799999999998E-2</v>
      </c>
    </row>
    <row r="99" spans="2:8">
      <c r="B99" s="17">
        <v>10343</v>
      </c>
      <c r="C99" s="25">
        <v>1267.239</v>
      </c>
      <c r="D99" s="34">
        <v>0.31502160000000001</v>
      </c>
      <c r="E99" s="34">
        <v>1.056173</v>
      </c>
      <c r="F99" s="34">
        <v>4.7371669999999998E-7</v>
      </c>
      <c r="G99" s="34">
        <v>7.0883799999999997E-2</v>
      </c>
      <c r="H99" s="35">
        <v>6.4758170000000004E-2</v>
      </c>
    </row>
    <row r="100" spans="2:8">
      <c r="B100" s="17">
        <v>10435</v>
      </c>
      <c r="C100" s="25">
        <v>1370.0193999999999</v>
      </c>
      <c r="D100" s="34">
        <v>0.75366500000000003</v>
      </c>
      <c r="E100" s="34">
        <v>0.109624</v>
      </c>
      <c r="F100" s="34">
        <v>3.9053560000000004E-6</v>
      </c>
      <c r="G100" s="34">
        <v>1.9196718000000002E-2</v>
      </c>
      <c r="H100" s="35">
        <v>1.4042518E-2</v>
      </c>
    </row>
    <row r="101" spans="2:8">
      <c r="B101" s="17">
        <v>10566</v>
      </c>
      <c r="C101" s="25">
        <v>2272.83</v>
      </c>
      <c r="D101" s="34">
        <v>1.246297</v>
      </c>
      <c r="E101" s="34">
        <v>2.231859</v>
      </c>
      <c r="F101" s="34">
        <v>3.2493649999999998E-6</v>
      </c>
      <c r="G101" s="34">
        <v>0.1113251</v>
      </c>
      <c r="H101" s="35">
        <v>5.0161320000000002E-2</v>
      </c>
    </row>
    <row r="102" spans="2:8">
      <c r="B102" s="17">
        <v>10603</v>
      </c>
      <c r="C102" s="25">
        <v>1578.971</v>
      </c>
      <c r="D102" s="34">
        <v>0.65045169999999997</v>
      </c>
      <c r="E102" s="34">
        <v>4.030233</v>
      </c>
      <c r="F102" s="34">
        <v>6.2068689999999996E-7</v>
      </c>
      <c r="G102" s="34">
        <v>0.25430019999999998</v>
      </c>
      <c r="H102" s="35">
        <v>9.7776989999999994E-2</v>
      </c>
    </row>
    <row r="103" spans="2:8">
      <c r="B103" s="17">
        <v>10629</v>
      </c>
      <c r="C103" s="25">
        <v>2066.3251</v>
      </c>
      <c r="D103" s="34">
        <v>1.1367116900000001</v>
      </c>
      <c r="E103" s="34">
        <v>0.16533986000000001</v>
      </c>
      <c r="F103" s="34">
        <v>5.890232E-6</v>
      </c>
      <c r="G103" s="34">
        <v>2.8953356E-2</v>
      </c>
      <c r="H103" s="35">
        <v>2.1179558000000001E-2</v>
      </c>
    </row>
    <row r="104" spans="2:8">
      <c r="B104" s="17">
        <v>10643</v>
      </c>
      <c r="C104" s="25">
        <v>1612.3998999999999</v>
      </c>
      <c r="D104" s="34">
        <v>0.8870017</v>
      </c>
      <c r="E104" s="34">
        <v>0.12901841999999999</v>
      </c>
      <c r="F104" s="34">
        <v>4.5962819999999994E-6</v>
      </c>
      <c r="G104" s="34">
        <v>2.2592960000000002E-2</v>
      </c>
      <c r="H104" s="35">
        <v>1.6526886000000001E-2</v>
      </c>
    </row>
    <row r="105" spans="2:8">
      <c r="B105" s="17">
        <v>10693</v>
      </c>
      <c r="C105" s="25">
        <v>0</v>
      </c>
      <c r="D105" s="34">
        <v>0</v>
      </c>
      <c r="E105" s="34">
        <v>0</v>
      </c>
      <c r="F105" s="34">
        <v>0</v>
      </c>
      <c r="G105" s="34">
        <v>0</v>
      </c>
      <c r="H105" s="35">
        <v>0</v>
      </c>
    </row>
    <row r="106" spans="2:8">
      <c r="B106" s="17">
        <v>10746</v>
      </c>
      <c r="C106" s="25">
        <v>2631.2440000000001</v>
      </c>
      <c r="D106" s="34">
        <v>1.447481</v>
      </c>
      <c r="E106" s="34">
        <v>0.2105427</v>
      </c>
      <c r="F106" s="34">
        <v>7.5005819999999997E-6</v>
      </c>
      <c r="G106" s="34">
        <v>3.6869010000000001E-2</v>
      </c>
      <c r="H106" s="35">
        <v>2.696991E-2</v>
      </c>
    </row>
    <row r="107" spans="2:8">
      <c r="B107" s="17">
        <v>10751</v>
      </c>
      <c r="C107" s="25">
        <v>990.45249999999999</v>
      </c>
      <c r="D107" s="34">
        <v>0.3558231</v>
      </c>
      <c r="E107" s="34">
        <v>4.9998569999999999E-3</v>
      </c>
      <c r="F107" s="34">
        <v>0</v>
      </c>
      <c r="G107" s="34">
        <v>5.5967290000000003E-2</v>
      </c>
      <c r="H107" s="35">
        <v>5.5967290000000003E-2</v>
      </c>
    </row>
    <row r="108" spans="2:8">
      <c r="B108" s="17">
        <v>10805</v>
      </c>
      <c r="C108" s="25">
        <v>309.0136</v>
      </c>
      <c r="D108" s="34">
        <v>0.3161446</v>
      </c>
      <c r="E108" s="34">
        <v>0</v>
      </c>
      <c r="F108" s="34">
        <v>0</v>
      </c>
      <c r="G108" s="34">
        <v>2.0384559999999999E-2</v>
      </c>
      <c r="H108" s="35">
        <v>1.9660420000000001E-2</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947.51300000000003</v>
      </c>
      <c r="D111" s="34">
        <v>0.52123889999999995</v>
      </c>
      <c r="E111" s="34">
        <v>7.581657E-2</v>
      </c>
      <c r="F111" s="34">
        <v>2.7009650000000002E-6</v>
      </c>
      <c r="G111" s="34">
        <v>1.327656E-2</v>
      </c>
      <c r="H111" s="35">
        <v>9.7118829999999993E-3</v>
      </c>
    </row>
    <row r="112" spans="2:8">
      <c r="B112" s="17">
        <v>50279</v>
      </c>
      <c r="C112" s="25">
        <v>399.19587999999993</v>
      </c>
      <c r="D112" s="34">
        <v>0.38252289999999994</v>
      </c>
      <c r="E112" s="34">
        <v>0</v>
      </c>
      <c r="F112" s="34">
        <v>0</v>
      </c>
      <c r="G112" s="34">
        <v>0.1329621</v>
      </c>
      <c r="H112" s="35">
        <v>0.13126742</v>
      </c>
    </row>
    <row r="113" spans="2:8">
      <c r="B113" s="17">
        <v>50373</v>
      </c>
      <c r="C113" s="25">
        <v>3.9095759999999999</v>
      </c>
      <c r="D113" s="34">
        <v>6.6830359999999996E-4</v>
      </c>
      <c r="E113" s="34">
        <v>0</v>
      </c>
      <c r="F113" s="34">
        <v>0</v>
      </c>
      <c r="G113" s="34">
        <v>2.5790120000000001E-4</v>
      </c>
      <c r="H113" s="35">
        <v>2.4873959999999998E-4</v>
      </c>
    </row>
    <row r="114" spans="2:8">
      <c r="B114" s="17">
        <v>50385</v>
      </c>
      <c r="C114" s="25">
        <v>836.24599999999998</v>
      </c>
      <c r="D114" s="34">
        <v>0.23076579999999999</v>
      </c>
      <c r="E114" s="34">
        <v>4.2213249999999997E-3</v>
      </c>
      <c r="F114" s="34">
        <v>0</v>
      </c>
      <c r="G114" s="34">
        <v>0.12001149999999999</v>
      </c>
      <c r="H114" s="35">
        <v>0.1073113</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694.64689999999996</v>
      </c>
      <c r="D117" s="34">
        <v>0.23959510000000001</v>
      </c>
      <c r="E117" s="34">
        <v>3.5062689999999998E-3</v>
      </c>
      <c r="F117" s="34">
        <v>0</v>
      </c>
      <c r="G117" s="34">
        <v>4.510281E-2</v>
      </c>
      <c r="H117" s="35">
        <v>4.3500579999999997E-2</v>
      </c>
    </row>
    <row r="118" spans="2:8">
      <c r="B118" s="17">
        <v>50561</v>
      </c>
      <c r="C118" s="25">
        <v>11526.020499999999</v>
      </c>
      <c r="D118" s="34">
        <v>1.9537283999999999</v>
      </c>
      <c r="E118" s="34">
        <v>0</v>
      </c>
      <c r="F118" s="34">
        <v>0</v>
      </c>
      <c r="G118" s="34">
        <v>0.75395210999999995</v>
      </c>
      <c r="H118" s="35">
        <v>0.72716876000000008</v>
      </c>
    </row>
    <row r="119" spans="2:8">
      <c r="B119" s="17">
        <v>50611</v>
      </c>
      <c r="C119" s="25">
        <v>1177.1980000000001</v>
      </c>
      <c r="D119" s="34">
        <v>0.61695529999999998</v>
      </c>
      <c r="E119" s="34">
        <v>0.85909630000000003</v>
      </c>
      <c r="F119" s="34">
        <v>2.5223029999999998E-6</v>
      </c>
      <c r="G119" s="34">
        <v>9.2569520000000002E-2</v>
      </c>
      <c r="H119" s="35">
        <v>2.2519000000000001E-2</v>
      </c>
    </row>
    <row r="120" spans="2:8">
      <c r="B120" s="17">
        <v>50628</v>
      </c>
      <c r="C120" s="25">
        <v>0</v>
      </c>
      <c r="D120" s="34">
        <v>0</v>
      </c>
      <c r="E120" s="34">
        <v>0</v>
      </c>
      <c r="F120" s="34">
        <v>0</v>
      </c>
      <c r="G120" s="34">
        <v>0</v>
      </c>
      <c r="H120" s="35">
        <v>0</v>
      </c>
    </row>
    <row r="121" spans="2:8">
      <c r="B121" s="17">
        <v>50657</v>
      </c>
      <c r="C121" s="25">
        <v>1565.4649999999999</v>
      </c>
      <c r="D121" s="34">
        <v>0.86118240000000001</v>
      </c>
      <c r="E121" s="34">
        <v>0.12526290000000001</v>
      </c>
      <c r="F121" s="34">
        <v>4.4624909999999996E-6</v>
      </c>
      <c r="G121" s="34">
        <v>2.193531E-2</v>
      </c>
      <c r="H121" s="35">
        <v>1.6045810000000001E-2</v>
      </c>
    </row>
    <row r="122" spans="2:8">
      <c r="B122" s="17">
        <v>50776</v>
      </c>
      <c r="C122" s="25">
        <v>2088.259</v>
      </c>
      <c r="D122" s="34">
        <v>1.1082080000000001</v>
      </c>
      <c r="E122" s="34">
        <v>1.1742729999999999</v>
      </c>
      <c r="F122" s="34">
        <v>5.960777E-7</v>
      </c>
      <c r="G122" s="34">
        <v>0.1047092</v>
      </c>
      <c r="H122" s="35">
        <v>4.8340099999999997E-2</v>
      </c>
    </row>
    <row r="123" spans="2:8">
      <c r="B123" s="17">
        <v>50799</v>
      </c>
      <c r="C123" s="25">
        <v>997.41669999999999</v>
      </c>
      <c r="D123" s="34">
        <v>0.51692579999999999</v>
      </c>
      <c r="E123" s="34">
        <v>5.0349910000000008E-3</v>
      </c>
      <c r="F123" s="34">
        <v>0</v>
      </c>
      <c r="G123" s="34">
        <v>6.4767489999999997E-2</v>
      </c>
      <c r="H123" s="35">
        <v>6.2466689999999998E-2</v>
      </c>
    </row>
    <row r="124" spans="2:8">
      <c r="B124" s="17">
        <v>50852</v>
      </c>
      <c r="C124" s="25">
        <v>604.38279999999997</v>
      </c>
      <c r="D124" s="34">
        <v>0.33106049999999998</v>
      </c>
      <c r="E124" s="34">
        <v>3.0512489999999998E-3</v>
      </c>
      <c r="F124" s="34">
        <v>0</v>
      </c>
      <c r="G124" s="34">
        <v>5.3447130000000002E-2</v>
      </c>
      <c r="H124" s="35">
        <v>5.3447130000000002E-2</v>
      </c>
    </row>
    <row r="125" spans="2:8">
      <c r="B125" s="17">
        <v>50859</v>
      </c>
      <c r="C125" s="25">
        <v>1097.2850000000001</v>
      </c>
      <c r="D125" s="34">
        <v>0.60363049999999996</v>
      </c>
      <c r="E125" s="34">
        <v>8.7800810000000007E-2</v>
      </c>
      <c r="F125" s="34">
        <v>3.1279039999999998E-6</v>
      </c>
      <c r="G125" s="34">
        <v>1.5375170000000001E-2</v>
      </c>
      <c r="H125" s="35">
        <v>1.124703E-2</v>
      </c>
    </row>
    <row r="126" spans="2:8">
      <c r="B126" s="17">
        <v>50885</v>
      </c>
      <c r="C126" s="25">
        <v>452.33319999999998</v>
      </c>
      <c r="D126" s="34">
        <v>0.24883420000000001</v>
      </c>
      <c r="E126" s="34">
        <v>3.6194070000000002E-2</v>
      </c>
      <c r="F126" s="34">
        <v>1.2894140000000001E-6</v>
      </c>
      <c r="G126" s="34">
        <v>6.3380950000000002E-3</v>
      </c>
      <c r="H126" s="35">
        <v>4.636355E-3</v>
      </c>
    </row>
    <row r="127" spans="2:8">
      <c r="B127" s="17">
        <v>50888</v>
      </c>
      <c r="C127" s="25">
        <v>2888.26</v>
      </c>
      <c r="D127" s="34">
        <v>1.0420659999999999</v>
      </c>
      <c r="E127" s="34">
        <v>1.3707720000000001</v>
      </c>
      <c r="F127" s="34">
        <v>2.1953879999999999E-6</v>
      </c>
      <c r="G127" s="34">
        <v>0.17363419999999999</v>
      </c>
      <c r="H127" s="35">
        <v>0.15762029999999999</v>
      </c>
    </row>
    <row r="128" spans="2:8">
      <c r="B128" s="17">
        <v>50960</v>
      </c>
      <c r="C128" s="25">
        <v>1237.509</v>
      </c>
      <c r="D128" s="34">
        <v>0.68076959999999997</v>
      </c>
      <c r="E128" s="34">
        <v>9.9021029999999996E-2</v>
      </c>
      <c r="F128" s="34">
        <v>3.5276240000000001E-6</v>
      </c>
      <c r="G128" s="34">
        <v>1.733999E-2</v>
      </c>
      <c r="H128" s="35">
        <v>1.2684310000000001E-2</v>
      </c>
    </row>
    <row r="129" spans="2:8">
      <c r="B129" s="17">
        <v>50974</v>
      </c>
      <c r="C129" s="25">
        <v>2263.944</v>
      </c>
      <c r="D129" s="34">
        <v>1.4367099999999999</v>
      </c>
      <c r="E129" s="34">
        <v>3.2169189999999999</v>
      </c>
      <c r="F129" s="34">
        <v>9.5476859999999997E-7</v>
      </c>
      <c r="G129" s="34">
        <v>0.24155940000000001</v>
      </c>
      <c r="H129" s="35">
        <v>0.1218321</v>
      </c>
    </row>
    <row r="130" spans="2:8">
      <c r="B130" s="17">
        <v>52149</v>
      </c>
      <c r="C130" s="25">
        <v>0</v>
      </c>
      <c r="D130" s="34">
        <v>0</v>
      </c>
      <c r="E130" s="34">
        <v>0</v>
      </c>
      <c r="F130" s="34">
        <v>0</v>
      </c>
      <c r="G130" s="34">
        <v>0</v>
      </c>
      <c r="H130" s="35">
        <v>0</v>
      </c>
    </row>
    <row r="131" spans="2:8">
      <c r="B131" s="17">
        <v>52193</v>
      </c>
      <c r="C131" s="25">
        <v>1376.7367999999999</v>
      </c>
      <c r="D131" s="34">
        <v>0.23533960000000001</v>
      </c>
      <c r="E131" s="34">
        <v>0</v>
      </c>
      <c r="F131" s="34">
        <v>0</v>
      </c>
      <c r="G131" s="34">
        <v>9.0818560000000007E-2</v>
      </c>
      <c r="H131" s="35">
        <v>8.7592340000000005E-2</v>
      </c>
    </row>
    <row r="132" spans="2:8">
      <c r="B132" s="17">
        <v>54250</v>
      </c>
      <c r="C132" s="25">
        <v>0</v>
      </c>
      <c r="D132" s="34">
        <v>0</v>
      </c>
      <c r="E132" s="34">
        <v>0</v>
      </c>
      <c r="F132" s="34">
        <v>0</v>
      </c>
      <c r="G132" s="34">
        <v>0</v>
      </c>
      <c r="H132" s="35">
        <v>0</v>
      </c>
    </row>
    <row r="133" spans="2:8">
      <c r="B133" s="17">
        <v>54333</v>
      </c>
      <c r="C133" s="25">
        <v>7.466825</v>
      </c>
      <c r="D133" s="34">
        <v>1.2763799999999999E-3</v>
      </c>
      <c r="E133" s="34">
        <v>0</v>
      </c>
      <c r="F133" s="34">
        <v>0</v>
      </c>
      <c r="G133" s="34">
        <v>4.9256069999999998E-4</v>
      </c>
      <c r="H133" s="35">
        <v>4.7506300000000002E-4</v>
      </c>
    </row>
    <row r="134" spans="2:8">
      <c r="B134" s="17">
        <v>54569</v>
      </c>
      <c r="C134" s="25">
        <v>0</v>
      </c>
      <c r="D134" s="34">
        <v>0</v>
      </c>
      <c r="E134" s="34">
        <v>0</v>
      </c>
      <c r="F134" s="34">
        <v>0</v>
      </c>
      <c r="G134" s="34">
        <v>0</v>
      </c>
      <c r="H134" s="35">
        <v>0</v>
      </c>
    </row>
    <row r="135" spans="2:8">
      <c r="B135" s="17">
        <v>54625</v>
      </c>
      <c r="C135" s="25">
        <v>865.61749999999995</v>
      </c>
      <c r="D135" s="34">
        <v>0.47618709999999997</v>
      </c>
      <c r="E135" s="34">
        <v>6.9263580000000005E-2</v>
      </c>
      <c r="F135" s="34">
        <v>2.4675149999999999E-6</v>
      </c>
      <c r="G135" s="34">
        <v>1.2129040000000001E-2</v>
      </c>
      <c r="H135" s="35">
        <v>8.8724649999999995E-3</v>
      </c>
    </row>
    <row r="136" spans="2:8">
      <c r="B136" s="17">
        <v>54634</v>
      </c>
      <c r="C136" s="25">
        <v>3213.2460000000001</v>
      </c>
      <c r="D136" s="34">
        <v>0.69310130000000003</v>
      </c>
      <c r="E136" s="34">
        <v>2.574071</v>
      </c>
      <c r="F136" s="34">
        <v>1.176107E-6</v>
      </c>
      <c r="G136" s="34">
        <v>0.39211269999999998</v>
      </c>
      <c r="H136" s="35">
        <v>0.14186389999999999</v>
      </c>
    </row>
    <row r="137" spans="2:8">
      <c r="B137" s="17">
        <v>54640</v>
      </c>
      <c r="C137" s="25">
        <v>1259.538</v>
      </c>
      <c r="D137" s="34">
        <v>0.20608870000000001</v>
      </c>
      <c r="E137" s="34">
        <v>8.4549199999999994E-3</v>
      </c>
      <c r="F137" s="34">
        <v>0</v>
      </c>
      <c r="G137" s="34">
        <v>8.1569749999999996E-2</v>
      </c>
      <c r="H137" s="35">
        <v>7.8672069999999997E-2</v>
      </c>
    </row>
    <row r="138" spans="2:8">
      <c r="B138" s="17">
        <v>54693</v>
      </c>
      <c r="C138" s="25">
        <v>320.26299999999998</v>
      </c>
      <c r="D138" s="34">
        <v>8.2118720000000006E-2</v>
      </c>
      <c r="E138" s="34">
        <v>0</v>
      </c>
      <c r="F138" s="34">
        <v>0</v>
      </c>
      <c r="G138" s="34">
        <v>4.669239E-2</v>
      </c>
      <c r="H138" s="35">
        <v>4.4514829999999998E-2</v>
      </c>
    </row>
    <row r="139" spans="2:8">
      <c r="B139" s="17">
        <v>54708</v>
      </c>
      <c r="C139" s="25">
        <v>0</v>
      </c>
      <c r="D139" s="34">
        <v>0</v>
      </c>
      <c r="E139" s="34">
        <v>0</v>
      </c>
      <c r="F139" s="34">
        <v>0</v>
      </c>
      <c r="G139" s="34">
        <v>0</v>
      </c>
      <c r="H139" s="35">
        <v>0</v>
      </c>
    </row>
    <row r="140" spans="2:8">
      <c r="B140" s="17">
        <v>54746</v>
      </c>
      <c r="C140" s="25">
        <v>1189.0229999999999</v>
      </c>
      <c r="D140" s="34">
        <v>0.65409649999999997</v>
      </c>
      <c r="E140" s="34">
        <v>9.5141310000000007E-2</v>
      </c>
      <c r="F140" s="34">
        <v>3.3894090000000001E-6</v>
      </c>
      <c r="G140" s="34">
        <v>1.6660589999999999E-2</v>
      </c>
      <c r="H140" s="35">
        <v>1.218733E-2</v>
      </c>
    </row>
    <row r="141" spans="2:8">
      <c r="B141" s="17">
        <v>54785</v>
      </c>
      <c r="C141" s="25">
        <v>1026.7619999999999</v>
      </c>
      <c r="D141" s="34">
        <v>0.2695263</v>
      </c>
      <c r="E141" s="34">
        <v>5.1831990000000003E-3</v>
      </c>
      <c r="F141" s="34">
        <v>0</v>
      </c>
      <c r="G141" s="34">
        <v>6.6673960000000004E-2</v>
      </c>
      <c r="H141" s="35">
        <v>6.4305429999999997E-2</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1760.4739999999999</v>
      </c>
      <c r="D144" s="34">
        <v>0.40847119999999998</v>
      </c>
      <c r="E144" s="34">
        <v>8.8798090000000007E-3</v>
      </c>
      <c r="F144" s="34">
        <v>0</v>
      </c>
      <c r="G144" s="34">
        <v>0.1142252</v>
      </c>
      <c r="H144" s="35">
        <v>0.1101675</v>
      </c>
    </row>
    <row r="145" spans="2:8">
      <c r="B145" s="17">
        <v>54934</v>
      </c>
      <c r="C145" s="25">
        <v>77.631260000000012</v>
      </c>
      <c r="D145" s="34">
        <v>7.4388930000000006E-2</v>
      </c>
      <c r="E145" s="34">
        <v>0</v>
      </c>
      <c r="F145" s="34">
        <v>0</v>
      </c>
      <c r="G145" s="34">
        <v>2.5857027000000001E-2</v>
      </c>
      <c r="H145" s="35">
        <v>2.5527467000000005E-2</v>
      </c>
    </row>
    <row r="146" spans="2:8">
      <c r="B146" s="17">
        <v>54980</v>
      </c>
      <c r="C146" s="25">
        <v>166.057692</v>
      </c>
      <c r="D146" s="34">
        <v>0.15912205199999999</v>
      </c>
      <c r="E146" s="34">
        <v>0</v>
      </c>
      <c r="F146" s="34">
        <v>0</v>
      </c>
      <c r="G146" s="34">
        <v>5.5309638000000001E-2</v>
      </c>
      <c r="H146" s="35">
        <v>5.4604691999999996E-2</v>
      </c>
    </row>
    <row r="147" spans="2:8">
      <c r="B147" s="17">
        <v>55074</v>
      </c>
      <c r="C147" s="25">
        <v>72.252340000000004</v>
      </c>
      <c r="D147" s="34">
        <v>6.9234619999999997E-2</v>
      </c>
      <c r="E147" s="34">
        <v>0</v>
      </c>
      <c r="F147" s="34">
        <v>0</v>
      </c>
      <c r="G147" s="34">
        <v>2.406544E-2</v>
      </c>
      <c r="H147" s="35">
        <v>2.3758700000000001E-2</v>
      </c>
    </row>
    <row r="148" spans="2:8">
      <c r="B148" s="17">
        <v>55193</v>
      </c>
      <c r="C148" s="25">
        <v>5085.0389999999998</v>
      </c>
      <c r="D148" s="34">
        <v>0.29092129999999999</v>
      </c>
      <c r="E148" s="34">
        <v>2.5669529999999999E-2</v>
      </c>
      <c r="F148" s="34">
        <v>0</v>
      </c>
      <c r="G148" s="34">
        <v>0.18506339999999999</v>
      </c>
      <c r="H148" s="35">
        <v>0.185032</v>
      </c>
    </row>
    <row r="149" spans="2:8">
      <c r="B149" s="17">
        <v>55231</v>
      </c>
      <c r="C149" s="25">
        <v>3999.5549999999998</v>
      </c>
      <c r="D149" s="34">
        <v>0.35332439999999998</v>
      </c>
      <c r="E149" s="34">
        <v>2.0189970000000002E-2</v>
      </c>
      <c r="F149" s="34">
        <v>0</v>
      </c>
      <c r="G149" s="34">
        <v>0.40501219999999999</v>
      </c>
      <c r="H149" s="35">
        <v>0.40501219999999999</v>
      </c>
    </row>
    <row r="150" spans="2:8">
      <c r="B150" s="17">
        <v>55233</v>
      </c>
      <c r="C150" s="25">
        <v>0</v>
      </c>
      <c r="D150" s="34">
        <v>0</v>
      </c>
      <c r="E150" s="34">
        <v>0</v>
      </c>
      <c r="F150" s="34">
        <v>0</v>
      </c>
      <c r="G150" s="34">
        <v>0</v>
      </c>
      <c r="H150" s="35">
        <v>0</v>
      </c>
    </row>
    <row r="151" spans="2:8">
      <c r="B151" s="17">
        <v>55239</v>
      </c>
      <c r="C151" s="25">
        <v>5573.9979999999996</v>
      </c>
      <c r="D151" s="34">
        <v>0.47834729999999998</v>
      </c>
      <c r="E151" s="34">
        <v>2.8138079999999999E-2</v>
      </c>
      <c r="F151" s="34">
        <v>0</v>
      </c>
      <c r="G151" s="34">
        <v>0.32289780000000001</v>
      </c>
      <c r="H151" s="35">
        <v>0.32289780000000001</v>
      </c>
    </row>
    <row r="152" spans="2:8">
      <c r="B152" s="17">
        <v>55298</v>
      </c>
      <c r="C152" s="25">
        <v>9242.2510000000002</v>
      </c>
      <c r="D152" s="34">
        <v>0.59097099999999991</v>
      </c>
      <c r="E152" s="34">
        <v>4.665561E-2</v>
      </c>
      <c r="F152" s="34">
        <v>0</v>
      </c>
      <c r="G152" s="34">
        <v>0.19955008000000002</v>
      </c>
      <c r="H152" s="35">
        <v>0.19955008000000002</v>
      </c>
    </row>
    <row r="153" spans="2:8">
      <c r="B153" s="17">
        <v>55337</v>
      </c>
      <c r="C153" s="25">
        <v>6432.335</v>
      </c>
      <c r="D153" s="34">
        <v>0.67106429999999995</v>
      </c>
      <c r="E153" s="34">
        <v>3.2470850000000002E-2</v>
      </c>
      <c r="F153" s="34">
        <v>0</v>
      </c>
      <c r="G153" s="34">
        <v>0.30380299999999999</v>
      </c>
      <c r="H153" s="35">
        <v>0.25963900000000001</v>
      </c>
    </row>
    <row r="154" spans="2:8">
      <c r="B154" s="17">
        <v>55381</v>
      </c>
      <c r="C154" s="25">
        <v>0</v>
      </c>
      <c r="D154" s="34">
        <v>0</v>
      </c>
      <c r="E154" s="34">
        <v>0</v>
      </c>
      <c r="F154" s="34">
        <v>0</v>
      </c>
      <c r="G154" s="34">
        <v>0</v>
      </c>
      <c r="H154" s="35">
        <v>0</v>
      </c>
    </row>
    <row r="155" spans="2:8">
      <c r="B155" s="17">
        <v>55524</v>
      </c>
      <c r="C155" s="25">
        <v>9159.0879999999997</v>
      </c>
      <c r="D155" s="34">
        <v>1.1608529000000001</v>
      </c>
      <c r="E155" s="34">
        <v>1.7857809999999998E-2</v>
      </c>
      <c r="F155" s="34">
        <v>0</v>
      </c>
      <c r="G155" s="34">
        <v>0.59729189999999999</v>
      </c>
      <c r="H155" s="35">
        <v>0.57607359999999996</v>
      </c>
    </row>
    <row r="156" spans="2:8">
      <c r="B156" s="17">
        <v>55667</v>
      </c>
      <c r="C156" s="25">
        <v>5185.473</v>
      </c>
      <c r="D156" s="34">
        <v>0.43191770000000002</v>
      </c>
      <c r="E156" s="34">
        <v>2.6176830000000002E-2</v>
      </c>
      <c r="F156" s="34">
        <v>0</v>
      </c>
      <c r="G156" s="34">
        <v>0.336725</v>
      </c>
      <c r="H156" s="35">
        <v>0.32476319999999997</v>
      </c>
    </row>
    <row r="157" spans="2:8">
      <c r="B157" s="17">
        <v>55690</v>
      </c>
      <c r="C157" s="25">
        <v>8993.3990000000013</v>
      </c>
      <c r="D157" s="34">
        <v>0.45296230000000004</v>
      </c>
      <c r="E157" s="34">
        <v>6.7944339999999992E-2</v>
      </c>
      <c r="F157" s="34">
        <v>0</v>
      </c>
      <c r="G157" s="34">
        <v>0.58266700000000005</v>
      </c>
      <c r="H157" s="35">
        <v>0.56196829999999998</v>
      </c>
    </row>
    <row r="158" spans="2:8">
      <c r="B158" s="17">
        <v>55765</v>
      </c>
      <c r="C158" s="25">
        <v>112.30958999999999</v>
      </c>
      <c r="D158" s="34">
        <v>0.10761882</v>
      </c>
      <c r="E158" s="34">
        <v>0</v>
      </c>
      <c r="F158" s="34">
        <v>0</v>
      </c>
      <c r="G158" s="34">
        <v>3.7407509999999998E-2</v>
      </c>
      <c r="H158" s="35">
        <v>3.693072E-2</v>
      </c>
    </row>
    <row r="159" spans="2:8">
      <c r="B159" s="17">
        <v>55801</v>
      </c>
      <c r="C159" s="25">
        <v>5838.3829999999998</v>
      </c>
      <c r="D159" s="34">
        <v>0.62383549999999999</v>
      </c>
      <c r="E159" s="34">
        <v>2.9472539999999998E-2</v>
      </c>
      <c r="F159" s="34">
        <v>0</v>
      </c>
      <c r="G159" s="34">
        <v>0.3791194</v>
      </c>
      <c r="H159" s="35">
        <v>0.36565150000000002</v>
      </c>
    </row>
    <row r="160" spans="2:8">
      <c r="B160" s="17">
        <v>55885</v>
      </c>
      <c r="C160" s="25">
        <v>25.186892999999998</v>
      </c>
      <c r="D160" s="34">
        <v>2.4134921E-2</v>
      </c>
      <c r="E160" s="34">
        <v>0</v>
      </c>
      <c r="F160" s="34">
        <v>0</v>
      </c>
      <c r="G160" s="34">
        <v>8.389118000000001E-3</v>
      </c>
      <c r="H160" s="35">
        <v>8.2821949999999991E-3</v>
      </c>
    </row>
    <row r="161" spans="2:8">
      <c r="B161" s="17">
        <v>55938</v>
      </c>
      <c r="C161" s="25">
        <v>0</v>
      </c>
      <c r="D161" s="34">
        <v>0</v>
      </c>
      <c r="E161" s="34">
        <v>0</v>
      </c>
      <c r="F161" s="34">
        <v>0</v>
      </c>
      <c r="G161" s="34">
        <v>0</v>
      </c>
      <c r="H161" s="35">
        <v>0</v>
      </c>
    </row>
    <row r="162" spans="2:8">
      <c r="B162" s="17">
        <v>55964</v>
      </c>
      <c r="C162" s="25">
        <v>55.913080000000001</v>
      </c>
      <c r="D162" s="34">
        <v>5.3577760000000002E-2</v>
      </c>
      <c r="E162" s="34">
        <v>0</v>
      </c>
      <c r="F162" s="34">
        <v>0</v>
      </c>
      <c r="G162" s="34">
        <v>1.8623236000000001E-2</v>
      </c>
      <c r="H162" s="35">
        <v>1.8385872000000001E-2</v>
      </c>
    </row>
    <row r="163" spans="2:8">
      <c r="B163" s="17">
        <v>55976</v>
      </c>
      <c r="C163" s="25">
        <v>6901.0140000000001</v>
      </c>
      <c r="D163" s="34">
        <v>0.3135307</v>
      </c>
      <c r="E163" s="34">
        <v>3.483675E-2</v>
      </c>
      <c r="F163" s="34">
        <v>0</v>
      </c>
      <c r="G163" s="34">
        <v>0.35829090000000002</v>
      </c>
      <c r="H163" s="35">
        <v>0.35821039999999998</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53.676749999999998</v>
      </c>
      <c r="D167" s="34">
        <v>5.1434849999999997E-2</v>
      </c>
      <c r="E167" s="34">
        <v>0</v>
      </c>
      <c r="F167" s="34">
        <v>0</v>
      </c>
      <c r="G167" s="34">
        <v>1.7878370000000001E-2</v>
      </c>
      <c r="H167" s="35">
        <v>1.76505E-2</v>
      </c>
    </row>
    <row r="168" spans="2:8">
      <c r="B168" s="17">
        <v>56430</v>
      </c>
      <c r="C168" s="25">
        <v>56.025999999999996</v>
      </c>
      <c r="D168" s="34">
        <v>5.3686000000000005E-2</v>
      </c>
      <c r="E168" s="34">
        <v>0</v>
      </c>
      <c r="F168" s="34">
        <v>0</v>
      </c>
      <c r="G168" s="34">
        <v>1.866085E-2</v>
      </c>
      <c r="H168" s="35">
        <v>1.842301E-2</v>
      </c>
    </row>
    <row r="169" spans="2:8">
      <c r="B169" s="17">
        <v>56510</v>
      </c>
      <c r="C169" s="25">
        <v>18.893160000000002</v>
      </c>
      <c r="D169" s="34">
        <v>1.8104060000000002E-2</v>
      </c>
      <c r="E169" s="34">
        <v>0</v>
      </c>
      <c r="F169" s="34">
        <v>0</v>
      </c>
      <c r="G169" s="34">
        <v>6.2928369999999999E-3</v>
      </c>
      <c r="H169" s="35">
        <v>6.2126309999999997E-3</v>
      </c>
    </row>
    <row r="170" spans="2:8">
      <c r="B170" s="17">
        <v>56511</v>
      </c>
      <c r="C170" s="25">
        <v>24.125299999999999</v>
      </c>
      <c r="D170" s="34">
        <v>2.3117680000000002E-2</v>
      </c>
      <c r="E170" s="34">
        <v>0</v>
      </c>
      <c r="F170" s="34">
        <v>0</v>
      </c>
      <c r="G170" s="34">
        <v>8.0355319999999997E-3</v>
      </c>
      <c r="H170" s="35">
        <v>7.9331139999999998E-3</v>
      </c>
    </row>
    <row r="171" spans="2:8">
      <c r="B171" s="17">
        <v>56512</v>
      </c>
      <c r="C171" s="25">
        <v>36.67174</v>
      </c>
      <c r="D171" s="34">
        <v>3.5140079999999997E-2</v>
      </c>
      <c r="E171" s="34">
        <v>0</v>
      </c>
      <c r="F171" s="34">
        <v>0</v>
      </c>
      <c r="G171" s="34">
        <v>1.2214427999999999E-2</v>
      </c>
      <c r="H171" s="35">
        <v>1.205875E-2</v>
      </c>
    </row>
    <row r="172" spans="2:8">
      <c r="B172" s="17">
        <v>56513</v>
      </c>
      <c r="C172" s="25">
        <v>0</v>
      </c>
      <c r="D172" s="34">
        <v>0</v>
      </c>
      <c r="E172" s="34">
        <v>0</v>
      </c>
      <c r="F172" s="34">
        <v>0</v>
      </c>
      <c r="G172" s="34">
        <v>0</v>
      </c>
      <c r="H172" s="35">
        <v>0</v>
      </c>
    </row>
    <row r="173" spans="2:8">
      <c r="B173" s="17">
        <v>56571</v>
      </c>
      <c r="C173" s="25">
        <v>40.238579999999999</v>
      </c>
      <c r="D173" s="34">
        <v>3.8557979999999999E-2</v>
      </c>
      <c r="E173" s="34">
        <v>0</v>
      </c>
      <c r="F173" s="34">
        <v>0</v>
      </c>
      <c r="G173" s="34">
        <v>1.3402461000000001E-2</v>
      </c>
      <c r="H173" s="35">
        <v>1.3231640999999999E-2</v>
      </c>
    </row>
    <row r="174" spans="2:8">
      <c r="B174" s="17">
        <v>56680</v>
      </c>
      <c r="C174" s="25">
        <v>53.68329</v>
      </c>
      <c r="D174" s="34">
        <v>5.1441137999999997E-2</v>
      </c>
      <c r="E174" s="34">
        <v>0</v>
      </c>
      <c r="F174" s="34">
        <v>0</v>
      </c>
      <c r="G174" s="34">
        <v>1.7880552000000001E-2</v>
      </c>
      <c r="H174" s="35">
        <v>1.7652653999999997E-2</v>
      </c>
    </row>
    <row r="175" spans="2:8">
      <c r="B175" s="17">
        <v>56690</v>
      </c>
      <c r="C175" s="25">
        <v>64.589724000000004</v>
      </c>
      <c r="D175" s="34">
        <v>6.1892045999999978E-2</v>
      </c>
      <c r="E175" s="34">
        <v>0</v>
      </c>
      <c r="F175" s="34">
        <v>0</v>
      </c>
      <c r="G175" s="34">
        <v>2.1513204000000008E-2</v>
      </c>
      <c r="H175" s="35">
        <v>2.1239010000000003E-2</v>
      </c>
    </row>
    <row r="176" spans="2:8">
      <c r="B176" s="17">
        <v>56701</v>
      </c>
      <c r="C176" s="25">
        <v>19.139068000000002</v>
      </c>
      <c r="D176" s="34">
        <v>3.2716355999999999E-3</v>
      </c>
      <c r="E176" s="34">
        <v>0</v>
      </c>
      <c r="F176" s="34">
        <v>0</v>
      </c>
      <c r="G176" s="34">
        <v>1.2625384E-3</v>
      </c>
      <c r="H176" s="35">
        <v>1.217688E-3</v>
      </c>
    </row>
    <row r="177" spans="2:8">
      <c r="B177" s="17">
        <v>56846</v>
      </c>
      <c r="C177" s="25">
        <v>5244.8509999999997</v>
      </c>
      <c r="D177" s="34">
        <v>0.88903310000000002</v>
      </c>
      <c r="E177" s="34">
        <v>0</v>
      </c>
      <c r="F177" s="34">
        <v>0</v>
      </c>
      <c r="G177" s="34">
        <v>0.34308169999999999</v>
      </c>
      <c r="H177" s="35">
        <v>0.33089410000000002</v>
      </c>
    </row>
    <row r="178" spans="2:8">
      <c r="B178" s="17">
        <v>56850</v>
      </c>
      <c r="C178" s="25">
        <v>44.802039999999998</v>
      </c>
      <c r="D178" s="34">
        <v>4.2930820000000001E-2</v>
      </c>
      <c r="E178" s="34">
        <v>0</v>
      </c>
      <c r="F178" s="34">
        <v>0</v>
      </c>
      <c r="G178" s="34">
        <v>1.4922428E-2</v>
      </c>
      <c r="H178" s="35">
        <v>1.4732234E-2</v>
      </c>
    </row>
    <row r="179" spans="2:8">
      <c r="B179" s="17">
        <v>56873</v>
      </c>
      <c r="C179" s="25">
        <v>25.608836</v>
      </c>
      <c r="D179" s="34">
        <v>2.4539252999999997E-2</v>
      </c>
      <c r="E179" s="34">
        <v>0</v>
      </c>
      <c r="F179" s="34">
        <v>0</v>
      </c>
      <c r="G179" s="34">
        <v>8.5296599999999997E-3</v>
      </c>
      <c r="H179" s="35">
        <v>8.4209439999999997E-3</v>
      </c>
    </row>
    <row r="180" spans="2:8">
      <c r="B180" s="17">
        <v>56884</v>
      </c>
      <c r="C180" s="25">
        <v>56.326560000000001</v>
      </c>
      <c r="D180" s="34">
        <v>5.3973989999999999E-2</v>
      </c>
      <c r="E180" s="34">
        <v>0</v>
      </c>
      <c r="F180" s="34">
        <v>0</v>
      </c>
      <c r="G180" s="34">
        <v>1.8760953E-2</v>
      </c>
      <c r="H180" s="35">
        <v>1.8521835E-2</v>
      </c>
    </row>
    <row r="181" spans="2:8">
      <c r="B181" s="17">
        <v>56887</v>
      </c>
      <c r="C181" s="25">
        <v>74.18168</v>
      </c>
      <c r="D181" s="34">
        <v>7.1083359999999998E-2</v>
      </c>
      <c r="E181" s="34">
        <v>0</v>
      </c>
      <c r="F181" s="34">
        <v>0</v>
      </c>
      <c r="G181" s="34">
        <v>2.4708040000000001E-2</v>
      </c>
      <c r="H181" s="35">
        <v>2.4393123999999999E-2</v>
      </c>
    </row>
    <row r="182" spans="2:8">
      <c r="B182" s="17">
        <v>56890</v>
      </c>
      <c r="C182" s="25">
        <v>18.813469999999999</v>
      </c>
      <c r="D182" s="34">
        <v>1.8027689999999999E-2</v>
      </c>
      <c r="E182" s="34">
        <v>0</v>
      </c>
      <c r="F182" s="34">
        <v>0</v>
      </c>
      <c r="G182" s="34">
        <v>6.2662919999999997E-3</v>
      </c>
      <c r="H182" s="35">
        <v>6.1864249999999997E-3</v>
      </c>
    </row>
    <row r="183" spans="2:8">
      <c r="B183" s="17">
        <v>56911</v>
      </c>
      <c r="C183" s="25">
        <v>168.91867999999999</v>
      </c>
      <c r="D183" s="34">
        <v>0.16186354</v>
      </c>
      <c r="E183" s="34">
        <v>0</v>
      </c>
      <c r="F183" s="34">
        <v>0</v>
      </c>
      <c r="G183" s="34">
        <v>5.6262560000000003E-2</v>
      </c>
      <c r="H183" s="35">
        <v>5.5545459999999998E-2</v>
      </c>
    </row>
    <row r="184" spans="2:8">
      <c r="B184" s="17">
        <v>56957</v>
      </c>
      <c r="C184" s="25">
        <v>90.135450000000006</v>
      </c>
      <c r="D184" s="34">
        <v>8.6370799999999998E-2</v>
      </c>
      <c r="E184" s="34">
        <v>0</v>
      </c>
      <c r="F184" s="34">
        <v>0</v>
      </c>
      <c r="G184" s="34">
        <v>3.0021844999999998E-2</v>
      </c>
      <c r="H184" s="35">
        <v>2.9639200000000001E-2</v>
      </c>
    </row>
    <row r="185" spans="2:8">
      <c r="B185" s="17">
        <v>56963</v>
      </c>
      <c r="C185" s="25">
        <v>3892.7719999999999</v>
      </c>
      <c r="D185" s="34">
        <v>0.19978489999999999</v>
      </c>
      <c r="E185" s="34">
        <v>1.965097E-2</v>
      </c>
      <c r="F185" s="34">
        <v>0</v>
      </c>
      <c r="G185" s="34">
        <v>9.441571E-2</v>
      </c>
      <c r="H185" s="35">
        <v>8.0220219999999995E-2</v>
      </c>
    </row>
    <row r="186" spans="2:8">
      <c r="B186" s="17">
        <v>57183</v>
      </c>
      <c r="C186" s="25">
        <v>34.117420000000003</v>
      </c>
      <c r="D186" s="34">
        <v>3.269246E-2</v>
      </c>
      <c r="E186" s="34">
        <v>0</v>
      </c>
      <c r="F186" s="34">
        <v>0</v>
      </c>
      <c r="G186" s="34">
        <v>1.1363656E-2</v>
      </c>
      <c r="H186" s="35">
        <v>1.1218819999999999E-2</v>
      </c>
    </row>
    <row r="187" spans="2:8">
      <c r="B187" s="17">
        <v>57349</v>
      </c>
      <c r="C187" s="25">
        <v>1793.0730000000001</v>
      </c>
      <c r="D187" s="34">
        <v>0.1071069</v>
      </c>
      <c r="E187" s="34">
        <v>9.05129E-3</v>
      </c>
      <c r="F187" s="34">
        <v>0</v>
      </c>
      <c r="G187" s="34">
        <v>0.1164311</v>
      </c>
      <c r="H187" s="35">
        <v>0.11229500000000001</v>
      </c>
    </row>
    <row r="188" spans="2:8">
      <c r="B188" s="17">
        <v>57581</v>
      </c>
      <c r="C188" s="25">
        <v>34.807659999999998</v>
      </c>
      <c r="D188" s="34">
        <v>3.3353880000000002E-2</v>
      </c>
      <c r="E188" s="34">
        <v>0</v>
      </c>
      <c r="F188" s="34">
        <v>0</v>
      </c>
      <c r="G188" s="34">
        <v>1.1593556E-2</v>
      </c>
      <c r="H188" s="35">
        <v>1.1445792E-2</v>
      </c>
    </row>
    <row r="189" spans="2:8">
      <c r="B189" s="17">
        <v>57582</v>
      </c>
      <c r="C189" s="25">
        <v>35.163420000000002</v>
      </c>
      <c r="D189" s="34">
        <v>3.3694780000000001E-2</v>
      </c>
      <c r="E189" s="34">
        <v>0</v>
      </c>
      <c r="F189" s="34">
        <v>0</v>
      </c>
      <c r="G189" s="34">
        <v>1.171205E-2</v>
      </c>
      <c r="H189" s="35">
        <v>1.1562774E-2</v>
      </c>
    </row>
    <row r="190" spans="2:8">
      <c r="B190" s="17">
        <v>57788</v>
      </c>
      <c r="C190" s="25">
        <v>179.7653</v>
      </c>
      <c r="D190" s="34">
        <v>3.0729119999999999E-2</v>
      </c>
      <c r="E190" s="34">
        <v>0</v>
      </c>
      <c r="F190" s="34">
        <v>0</v>
      </c>
      <c r="G190" s="34">
        <v>0</v>
      </c>
      <c r="H190" s="35">
        <v>0</v>
      </c>
    </row>
    <row r="191" spans="2:8">
      <c r="B191" s="17">
        <v>57839</v>
      </c>
      <c r="C191" s="25">
        <v>4219.2610000000004</v>
      </c>
      <c r="D191" s="34">
        <v>0.20234199999999999</v>
      </c>
      <c r="E191" s="34">
        <v>2.1299160000000001E-2</v>
      </c>
      <c r="F191" s="34">
        <v>0</v>
      </c>
      <c r="G191" s="34">
        <v>0.27398129999999998</v>
      </c>
      <c r="H191" s="35">
        <v>0.26424839999999999</v>
      </c>
    </row>
    <row r="192" spans="2:8">
      <c r="B192" s="17">
        <v>57843</v>
      </c>
      <c r="C192" s="25">
        <v>20.84178</v>
      </c>
      <c r="D192" s="34">
        <v>1.9971289999999999E-2</v>
      </c>
      <c r="E192" s="34">
        <v>0</v>
      </c>
      <c r="F192" s="34">
        <v>0</v>
      </c>
      <c r="G192" s="34">
        <v>6.941872E-3</v>
      </c>
      <c r="H192" s="35">
        <v>6.8533939999999996E-3</v>
      </c>
    </row>
    <row r="193" spans="2:8">
      <c r="B193" s="17">
        <v>57845</v>
      </c>
      <c r="C193" s="25">
        <v>59.891030000000008</v>
      </c>
      <c r="D193" s="34">
        <v>5.7389599999999999E-2</v>
      </c>
      <c r="E193" s="34">
        <v>0</v>
      </c>
      <c r="F193" s="34">
        <v>0</v>
      </c>
      <c r="G193" s="34">
        <v>1.9948195000000002E-2</v>
      </c>
      <c r="H193" s="35">
        <v>1.9693944999999997E-2</v>
      </c>
    </row>
    <row r="194" spans="2:8">
      <c r="B194" s="17">
        <v>57846</v>
      </c>
      <c r="C194" s="25">
        <v>37.360280000000003</v>
      </c>
      <c r="D194" s="34">
        <v>3.5799879999999999E-2</v>
      </c>
      <c r="E194" s="34">
        <v>0</v>
      </c>
      <c r="F194" s="34">
        <v>0</v>
      </c>
      <c r="G194" s="34">
        <v>1.244377E-2</v>
      </c>
      <c r="H194" s="35">
        <v>1.2285168000000001E-2</v>
      </c>
    </row>
    <row r="195" spans="2:8">
      <c r="B195" s="17">
        <v>57847</v>
      </c>
      <c r="C195" s="25">
        <v>94.493449999999996</v>
      </c>
      <c r="D195" s="34">
        <v>9.0546800000000011E-2</v>
      </c>
      <c r="E195" s="34">
        <v>0</v>
      </c>
      <c r="F195" s="34">
        <v>0</v>
      </c>
      <c r="G195" s="34">
        <v>3.1473385E-2</v>
      </c>
      <c r="H195" s="35">
        <v>3.1072245000000002E-2</v>
      </c>
    </row>
    <row r="196" spans="2:8">
      <c r="B196" s="17">
        <v>57848</v>
      </c>
      <c r="C196" s="25">
        <v>26.027740000000001</v>
      </c>
      <c r="D196" s="34">
        <v>2.4940650000000002E-2</v>
      </c>
      <c r="E196" s="34">
        <v>0</v>
      </c>
      <c r="F196" s="34">
        <v>0</v>
      </c>
      <c r="G196" s="34">
        <v>8.6691839999999999E-3</v>
      </c>
      <c r="H196" s="35">
        <v>8.5586910000000002E-3</v>
      </c>
    </row>
    <row r="197" spans="2:8">
      <c r="B197" s="17">
        <v>58051</v>
      </c>
      <c r="C197" s="25">
        <v>0</v>
      </c>
      <c r="D197" s="34">
        <v>0</v>
      </c>
      <c r="E197" s="34">
        <v>0</v>
      </c>
      <c r="F197" s="34">
        <v>0</v>
      </c>
      <c r="G197" s="34">
        <v>0</v>
      </c>
      <c r="H197" s="35">
        <v>0</v>
      </c>
    </row>
    <row r="198" spans="2:8">
      <c r="B198" s="17">
        <v>58079</v>
      </c>
      <c r="C198" s="25">
        <v>3636.1750000000002</v>
      </c>
      <c r="D198" s="34">
        <v>0.18967500000000001</v>
      </c>
      <c r="E198" s="34">
        <v>1.8355650000000001E-2</v>
      </c>
      <c r="F198" s="34">
        <v>0</v>
      </c>
      <c r="G198" s="34">
        <v>0.23611750000000001</v>
      </c>
      <c r="H198" s="35">
        <v>0.2277296</v>
      </c>
    </row>
    <row r="199" spans="2:8" s="16" customFormat="1">
      <c r="B199" s="17">
        <v>58110</v>
      </c>
      <c r="C199" s="25">
        <v>0</v>
      </c>
      <c r="D199" s="34">
        <v>0</v>
      </c>
      <c r="E199" s="34">
        <v>0</v>
      </c>
      <c r="F199" s="34">
        <v>0</v>
      </c>
      <c r="G199" s="34">
        <v>0</v>
      </c>
      <c r="H199" s="35">
        <v>0</v>
      </c>
    </row>
    <row r="200" spans="2:8" s="16" customFormat="1">
      <c r="B200" s="17">
        <v>58165</v>
      </c>
      <c r="C200" s="25">
        <v>69.089100000000002</v>
      </c>
      <c r="D200" s="34">
        <v>1.18101E-2</v>
      </c>
      <c r="E200" s="34">
        <v>0</v>
      </c>
      <c r="F200" s="34">
        <v>0</v>
      </c>
      <c r="G200" s="34">
        <v>4.5575700000000004E-3</v>
      </c>
      <c r="H200" s="35">
        <v>4.3956669999999998E-3</v>
      </c>
    </row>
    <row r="201" spans="2:8" s="16" customFormat="1">
      <c r="B201" s="17">
        <v>58172</v>
      </c>
      <c r="C201" s="25">
        <v>0</v>
      </c>
      <c r="D201" s="34">
        <v>0</v>
      </c>
      <c r="E201" s="34">
        <v>0</v>
      </c>
      <c r="F201" s="34">
        <v>0</v>
      </c>
      <c r="G201" s="34">
        <v>0</v>
      </c>
      <c r="H201" s="35">
        <v>0</v>
      </c>
    </row>
    <row r="202" spans="2:8" s="16" customFormat="1">
      <c r="B202" s="17">
        <v>58207</v>
      </c>
      <c r="C202" s="25">
        <v>291.79989999999998</v>
      </c>
      <c r="D202" s="34">
        <v>4.9880319000000006E-2</v>
      </c>
      <c r="E202" s="34">
        <v>0</v>
      </c>
      <c r="F202" s="34">
        <v>0</v>
      </c>
      <c r="G202" s="34">
        <v>1.924903E-2</v>
      </c>
      <c r="H202" s="35">
        <v>1.8565227E-2</v>
      </c>
    </row>
    <row r="203" spans="2:8" s="16" customFormat="1">
      <c r="B203" s="17">
        <v>58208</v>
      </c>
      <c r="C203" s="25">
        <v>107.24285999999998</v>
      </c>
      <c r="D203" s="34">
        <v>0.10276374000000001</v>
      </c>
      <c r="E203" s="34">
        <v>0</v>
      </c>
      <c r="F203" s="34">
        <v>0</v>
      </c>
      <c r="G203" s="34">
        <v>3.5719901999999998E-2</v>
      </c>
      <c r="H203" s="35">
        <v>3.5264627999999999E-2</v>
      </c>
    </row>
    <row r="204" spans="2:8" s="16" customFormat="1">
      <c r="B204" s="17">
        <v>58235</v>
      </c>
      <c r="C204" s="25">
        <v>0</v>
      </c>
      <c r="D204" s="34">
        <v>0</v>
      </c>
      <c r="E204" s="34">
        <v>0</v>
      </c>
      <c r="F204" s="34">
        <v>0</v>
      </c>
      <c r="G204" s="34">
        <v>0</v>
      </c>
      <c r="H204" s="35">
        <v>0</v>
      </c>
    </row>
    <row r="205" spans="2:8" s="16" customFormat="1">
      <c r="B205" s="17">
        <v>58246</v>
      </c>
      <c r="C205" s="25">
        <v>30.5627</v>
      </c>
      <c r="D205" s="34">
        <v>2.9286199999999998E-2</v>
      </c>
      <c r="E205" s="34">
        <v>0</v>
      </c>
      <c r="F205" s="34">
        <v>0</v>
      </c>
      <c r="G205" s="34">
        <v>1.0179664E-2</v>
      </c>
      <c r="H205" s="35">
        <v>1.004992E-2</v>
      </c>
    </row>
    <row r="206" spans="2:8" s="16" customFormat="1">
      <c r="B206" s="17">
        <v>58250</v>
      </c>
      <c r="C206" s="25">
        <v>16.030380000000001</v>
      </c>
      <c r="D206" s="34">
        <v>1.5360850000000001E-2</v>
      </c>
      <c r="E206" s="34">
        <v>0</v>
      </c>
      <c r="F206" s="34">
        <v>0</v>
      </c>
      <c r="G206" s="34">
        <v>5.3393169999999997E-3</v>
      </c>
      <c r="H206" s="35">
        <v>5.2712649999999998E-3</v>
      </c>
    </row>
    <row r="207" spans="2:8" s="16" customFormat="1">
      <c r="B207" s="17">
        <v>58252</v>
      </c>
      <c r="C207" s="25">
        <v>9.9785179999999993</v>
      </c>
      <c r="D207" s="34">
        <v>9.5617510000000003E-3</v>
      </c>
      <c r="E207" s="34">
        <v>0</v>
      </c>
      <c r="F207" s="34">
        <v>0</v>
      </c>
      <c r="G207" s="34">
        <v>3.3235930000000001E-3</v>
      </c>
      <c r="H207" s="35">
        <v>3.2812319999999998E-3</v>
      </c>
    </row>
    <row r="208" spans="2:8" s="16" customFormat="1">
      <c r="B208" s="17">
        <v>58326</v>
      </c>
      <c r="C208" s="25">
        <v>74.526679999999999</v>
      </c>
      <c r="D208" s="34">
        <v>7.1413959999999999E-2</v>
      </c>
      <c r="E208" s="34">
        <v>0</v>
      </c>
      <c r="F208" s="34">
        <v>0</v>
      </c>
      <c r="G208" s="34">
        <v>2.4822963999999999E-2</v>
      </c>
      <c r="H208" s="35">
        <v>2.450658E-2</v>
      </c>
    </row>
    <row r="209" spans="2:8" s="16" customFormat="1">
      <c r="B209" s="17">
        <v>58420</v>
      </c>
      <c r="C209" s="25">
        <v>7044.7879999999996</v>
      </c>
      <c r="D209" s="34">
        <v>1.1941329999999999</v>
      </c>
      <c r="E209" s="34">
        <v>0</v>
      </c>
      <c r="F209" s="34">
        <v>0</v>
      </c>
      <c r="G209" s="34">
        <v>0.46082099999999998</v>
      </c>
      <c r="H209" s="35">
        <v>0.44445079999999998</v>
      </c>
    </row>
    <row r="210" spans="2:8" s="16" customFormat="1">
      <c r="B210" s="17">
        <v>58426</v>
      </c>
      <c r="C210" s="25">
        <v>6239.4539999999997</v>
      </c>
      <c r="D210" s="34">
        <v>1.0576242</v>
      </c>
      <c r="E210" s="34">
        <v>0</v>
      </c>
      <c r="F210" s="34">
        <v>0</v>
      </c>
      <c r="G210" s="34">
        <v>0.4081418</v>
      </c>
      <c r="H210" s="35">
        <v>0.39364300000000002</v>
      </c>
    </row>
    <row r="211" spans="2:8" s="16" customFormat="1">
      <c r="B211" s="17">
        <v>58433</v>
      </c>
      <c r="C211" s="25">
        <v>0</v>
      </c>
      <c r="D211" s="34">
        <v>0</v>
      </c>
      <c r="E211" s="34">
        <v>0</v>
      </c>
      <c r="F211" s="34">
        <v>0</v>
      </c>
      <c r="G211" s="34">
        <v>0</v>
      </c>
      <c r="H211" s="35">
        <v>0</v>
      </c>
    </row>
    <row r="212" spans="2:8" s="16" customFormat="1">
      <c r="B212" s="17">
        <v>58442</v>
      </c>
      <c r="C212" s="25">
        <v>124.6943</v>
      </c>
      <c r="D212" s="34">
        <v>0.1145226</v>
      </c>
      <c r="E212" s="34">
        <v>2.082229E-2</v>
      </c>
      <c r="F212" s="34">
        <v>0</v>
      </c>
      <c r="G212" s="34">
        <v>1.5905800000000001E-2</v>
      </c>
      <c r="H212" s="35">
        <v>1.510622E-2</v>
      </c>
    </row>
    <row r="213" spans="2:8" s="16" customFormat="1">
      <c r="B213" s="17">
        <v>58476</v>
      </c>
      <c r="C213" s="25">
        <v>138.31587999999999</v>
      </c>
      <c r="D213" s="34">
        <v>0.13253892</v>
      </c>
      <c r="E213" s="34">
        <v>0</v>
      </c>
      <c r="F213" s="34">
        <v>0</v>
      </c>
      <c r="G213" s="34">
        <v>4.6069539999999999E-2</v>
      </c>
      <c r="H213" s="35">
        <v>4.5482359999999999E-2</v>
      </c>
    </row>
    <row r="214" spans="2:8" s="16" customFormat="1">
      <c r="B214" s="17">
        <v>58497</v>
      </c>
      <c r="C214" s="25">
        <v>32.289239999999999</v>
      </c>
      <c r="D214" s="34">
        <v>3.0940619999999999E-2</v>
      </c>
      <c r="E214" s="34">
        <v>0</v>
      </c>
      <c r="F214" s="34">
        <v>0</v>
      </c>
      <c r="G214" s="34">
        <v>1.0754731999999999E-2</v>
      </c>
      <c r="H214" s="35">
        <v>1.0617656E-2</v>
      </c>
    </row>
    <row r="215" spans="2:8" s="16" customFormat="1">
      <c r="B215" s="17">
        <v>58584</v>
      </c>
      <c r="C215" s="25">
        <v>151.48220000000001</v>
      </c>
      <c r="D215" s="34">
        <v>2.589439E-2</v>
      </c>
      <c r="E215" s="34">
        <v>0</v>
      </c>
      <c r="F215" s="34">
        <v>0</v>
      </c>
      <c r="G215" s="34">
        <v>9.9927579999999992E-3</v>
      </c>
      <c r="H215" s="35">
        <v>9.6377760000000007E-3</v>
      </c>
    </row>
    <row r="216" spans="2:8" s="16" customFormat="1">
      <c r="B216" s="17">
        <v>58714</v>
      </c>
      <c r="C216" s="25">
        <v>0</v>
      </c>
      <c r="D216" s="34">
        <v>0</v>
      </c>
      <c r="E216" s="34">
        <v>0</v>
      </c>
      <c r="F216" s="34">
        <v>0</v>
      </c>
      <c r="G216" s="34">
        <v>0</v>
      </c>
      <c r="H216" s="35">
        <v>0</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0</v>
      </c>
      <c r="D219" s="34">
        <v>0</v>
      </c>
      <c r="E219" s="34">
        <v>0</v>
      </c>
      <c r="F219" s="34">
        <v>0</v>
      </c>
      <c r="G219" s="34">
        <v>0</v>
      </c>
      <c r="H219" s="35">
        <v>0</v>
      </c>
    </row>
    <row r="220" spans="2:8" s="16" customFormat="1">
      <c r="B220" s="17">
        <v>58818</v>
      </c>
      <c r="C220" s="25">
        <v>0</v>
      </c>
      <c r="D220" s="34">
        <v>0</v>
      </c>
      <c r="E220" s="34">
        <v>0</v>
      </c>
      <c r="F220" s="34">
        <v>0</v>
      </c>
      <c r="G220" s="34">
        <v>0</v>
      </c>
      <c r="H220" s="35">
        <v>0</v>
      </c>
    </row>
    <row r="221" spans="2:8" s="16" customFormat="1">
      <c r="B221" s="17">
        <v>58821</v>
      </c>
      <c r="C221" s="25">
        <v>0</v>
      </c>
      <c r="D221" s="34">
        <v>0</v>
      </c>
      <c r="E221" s="34">
        <v>0</v>
      </c>
      <c r="F221" s="34">
        <v>0</v>
      </c>
      <c r="G221" s="34">
        <v>0</v>
      </c>
      <c r="H221" s="35">
        <v>0</v>
      </c>
    </row>
    <row r="222" spans="2:8" s="16" customFormat="1">
      <c r="B222" s="17">
        <v>58897</v>
      </c>
      <c r="C222" s="25">
        <v>1.626155</v>
      </c>
      <c r="D222" s="34">
        <v>2.7797530000000007E-4</v>
      </c>
      <c r="E222" s="34">
        <v>0</v>
      </c>
      <c r="F222" s="34">
        <v>0</v>
      </c>
      <c r="G222" s="34">
        <v>1.0727179999999998E-4</v>
      </c>
      <c r="H222" s="35">
        <v>1.0346109999999998E-4</v>
      </c>
    </row>
    <row r="223" spans="2:8" s="16" customFormat="1">
      <c r="B223" s="17">
        <v>58947</v>
      </c>
      <c r="C223" s="25">
        <v>138.62312</v>
      </c>
      <c r="D223" s="34">
        <v>3.1005245000000001E-2</v>
      </c>
      <c r="E223" s="34">
        <v>6.6961000000000007E-2</v>
      </c>
      <c r="F223" s="34">
        <v>3.1205130000000002E-8</v>
      </c>
      <c r="G223" s="34">
        <v>1.2603031000000001E-2</v>
      </c>
      <c r="H223" s="35">
        <v>1.19913E-2</v>
      </c>
    </row>
    <row r="224" spans="2:8" s="16" customFormat="1">
      <c r="B224" s="17">
        <v>59012</v>
      </c>
      <c r="C224" s="25">
        <v>105.54345000000001</v>
      </c>
      <c r="D224" s="34">
        <v>0.10113527999999999</v>
      </c>
      <c r="E224" s="34">
        <v>0</v>
      </c>
      <c r="F224" s="34">
        <v>0</v>
      </c>
      <c r="G224" s="34">
        <v>3.515385E-2</v>
      </c>
      <c r="H224" s="35">
        <v>3.4705800000000002E-2</v>
      </c>
    </row>
    <row r="225" spans="2:8" s="16" customFormat="1">
      <c r="B225" s="17">
        <v>59026</v>
      </c>
      <c r="C225" s="25">
        <v>18.354894000000002</v>
      </c>
      <c r="D225" s="34">
        <v>1.7588276E-2</v>
      </c>
      <c r="E225" s="34">
        <v>0</v>
      </c>
      <c r="F225" s="34">
        <v>0</v>
      </c>
      <c r="G225" s="34">
        <v>6.1135520000000004E-3</v>
      </c>
      <c r="H225" s="35">
        <v>6.035632E-3</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1635.76</v>
      </c>
      <c r="D228" s="34">
        <v>0.27727089999999999</v>
      </c>
      <c r="E228" s="34">
        <v>0</v>
      </c>
      <c r="F228" s="34">
        <v>0</v>
      </c>
      <c r="G228" s="34">
        <v>0.107</v>
      </c>
      <c r="H228" s="35">
        <v>0.103199</v>
      </c>
    </row>
    <row r="229" spans="2:8" s="16" customFormat="1">
      <c r="B229" s="17">
        <v>59116</v>
      </c>
      <c r="C229" s="25">
        <v>28.99652</v>
      </c>
      <c r="D229" s="34">
        <v>2.778543E-2</v>
      </c>
      <c r="E229" s="34">
        <v>0</v>
      </c>
      <c r="F229" s="34">
        <v>0</v>
      </c>
      <c r="G229" s="34">
        <v>9.6580090000000004E-3</v>
      </c>
      <c r="H229" s="35">
        <v>9.5349119999999996E-3</v>
      </c>
    </row>
    <row r="230" spans="2:8" s="16" customFormat="1">
      <c r="B230" s="17">
        <v>59220</v>
      </c>
      <c r="C230" s="25">
        <v>5587.4549999999999</v>
      </c>
      <c r="D230" s="34">
        <v>0.94710649999999996</v>
      </c>
      <c r="E230" s="34">
        <v>0</v>
      </c>
      <c r="F230" s="34">
        <v>0</v>
      </c>
      <c r="G230" s="34">
        <v>0.3654924</v>
      </c>
      <c r="H230" s="35">
        <v>0.35250870000000001</v>
      </c>
    </row>
    <row r="231" spans="2:8" s="16" customFormat="1">
      <c r="B231" s="17">
        <v>59783</v>
      </c>
      <c r="C231" s="25">
        <v>15.121589999999999</v>
      </c>
      <c r="D231" s="34">
        <v>1.4490016E-2</v>
      </c>
      <c r="E231" s="34">
        <v>0</v>
      </c>
      <c r="F231" s="34">
        <v>0</v>
      </c>
      <c r="G231" s="34">
        <v>5.0366200000000003E-3</v>
      </c>
      <c r="H231" s="35">
        <v>4.9724260000000003E-3</v>
      </c>
    </row>
    <row r="232" spans="2:8" s="16" customFormat="1">
      <c r="B232" s="17">
        <v>59906</v>
      </c>
      <c r="C232" s="25">
        <v>8107.7</v>
      </c>
      <c r="D232" s="34">
        <v>1.3743027999999999</v>
      </c>
      <c r="E232" s="34">
        <v>0</v>
      </c>
      <c r="F232" s="34">
        <v>0</v>
      </c>
      <c r="G232" s="34">
        <v>0.53034939999999997</v>
      </c>
      <c r="H232" s="35">
        <v>0.5115092</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5895.9960000000001</v>
      </c>
      <c r="D236" s="34">
        <v>0.99940600000000002</v>
      </c>
      <c r="E236" s="34">
        <v>0</v>
      </c>
      <c r="F236" s="34">
        <v>0</v>
      </c>
      <c r="G236" s="34">
        <v>0.38567509999999999</v>
      </c>
      <c r="H236" s="35">
        <v>0.37197429999999998</v>
      </c>
    </row>
    <row r="237" spans="2:8" s="16" customFormat="1">
      <c r="B237" s="17">
        <v>60357</v>
      </c>
      <c r="C237" s="25">
        <v>10698.27</v>
      </c>
      <c r="D237" s="34">
        <v>1.81342</v>
      </c>
      <c r="E237" s="34">
        <v>0</v>
      </c>
      <c r="F237" s="34">
        <v>0</v>
      </c>
      <c r="G237" s="34">
        <v>0.6998065</v>
      </c>
      <c r="H237" s="35">
        <v>0.6749465</v>
      </c>
    </row>
    <row r="238" spans="2:8" s="16" customFormat="1">
      <c r="B238" s="17">
        <v>60368</v>
      </c>
      <c r="C238" s="25">
        <v>8433.2980000000007</v>
      </c>
      <c r="D238" s="34">
        <v>1.429494</v>
      </c>
      <c r="E238" s="34">
        <v>0</v>
      </c>
      <c r="F238" s="34">
        <v>0</v>
      </c>
      <c r="G238" s="34">
        <v>0.55164769999999996</v>
      </c>
      <c r="H238" s="35">
        <v>0.53205100000000005</v>
      </c>
    </row>
    <row r="239" spans="2:8" s="16" customFormat="1">
      <c r="B239" s="17">
        <v>60388</v>
      </c>
      <c r="C239" s="25">
        <v>15.666460000000001</v>
      </c>
      <c r="D239" s="34">
        <v>1.501213E-2</v>
      </c>
      <c r="E239" s="34">
        <v>0</v>
      </c>
      <c r="F239" s="34">
        <v>0</v>
      </c>
      <c r="G239" s="34">
        <v>5.2181049999999998E-3</v>
      </c>
      <c r="H239" s="35">
        <v>5.1515969999999999E-3</v>
      </c>
    </row>
    <row r="240" spans="2:8" s="16" customFormat="1">
      <c r="B240" s="17">
        <v>60589</v>
      </c>
      <c r="C240" s="25">
        <v>9291.5349999999999</v>
      </c>
      <c r="D240" s="34">
        <v>1.57497</v>
      </c>
      <c r="E240" s="34">
        <v>0</v>
      </c>
      <c r="F240" s="34">
        <v>0</v>
      </c>
      <c r="G240" s="34">
        <v>0.60778770000000004</v>
      </c>
      <c r="H240" s="35">
        <v>0.58619670000000001</v>
      </c>
    </row>
    <row r="241" spans="2:8" s="16" customFormat="1">
      <c r="B241" s="17">
        <v>60933</v>
      </c>
      <c r="C241" s="25">
        <v>0</v>
      </c>
      <c r="D241" s="34">
        <v>0</v>
      </c>
      <c r="E241" s="34">
        <v>0</v>
      </c>
      <c r="F241" s="34">
        <v>0</v>
      </c>
      <c r="G241" s="34">
        <v>0</v>
      </c>
      <c r="H241" s="35">
        <v>0</v>
      </c>
    </row>
    <row r="242" spans="2:8" s="16" customFormat="1">
      <c r="B242" s="17">
        <v>61035</v>
      </c>
      <c r="C242" s="25">
        <v>4142.1769999999997</v>
      </c>
      <c r="D242" s="34">
        <v>0.70212350000000001</v>
      </c>
      <c r="E242" s="34">
        <v>0</v>
      </c>
      <c r="F242" s="34">
        <v>0</v>
      </c>
      <c r="G242" s="34">
        <v>0.27095249999999999</v>
      </c>
      <c r="H242" s="35">
        <v>0.26132709999999998</v>
      </c>
    </row>
    <row r="243" spans="2:8" s="16" customFormat="1">
      <c r="B243" s="17">
        <v>61263</v>
      </c>
      <c r="C243" s="25">
        <v>0</v>
      </c>
      <c r="D243" s="34">
        <v>0</v>
      </c>
      <c r="E243" s="34">
        <v>0</v>
      </c>
      <c r="F243" s="34">
        <v>0</v>
      </c>
      <c r="G243" s="34">
        <v>0</v>
      </c>
      <c r="H243" s="35">
        <v>0</v>
      </c>
    </row>
    <row r="244" spans="2:8" s="16" customFormat="1">
      <c r="B244" s="17">
        <v>61282</v>
      </c>
      <c r="C244" s="25">
        <v>72.345569999999995</v>
      </c>
      <c r="D244" s="34">
        <v>6.6444119999999995E-2</v>
      </c>
      <c r="E244" s="34">
        <v>1.2080749999999999E-2</v>
      </c>
      <c r="F244" s="34">
        <v>0</v>
      </c>
      <c r="G244" s="34">
        <v>9.2282820000000008E-3</v>
      </c>
      <c r="H244" s="35">
        <v>8.7643770000000003E-3</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313.62920000000003</v>
      </c>
      <c r="D250" s="34">
        <v>0.16682939999999999</v>
      </c>
      <c r="E250" s="34">
        <v>2.4266090000000001E-2</v>
      </c>
      <c r="F250" s="34">
        <v>8.6447950000000001E-7</v>
      </c>
      <c r="G250" s="34">
        <v>3.2333220000000003E-2</v>
      </c>
      <c r="H250" s="35">
        <v>2.5278470000000001E-2</v>
      </c>
    </row>
    <row r="251" spans="2:8" s="16" customFormat="1">
      <c r="B251" s="17">
        <v>54638</v>
      </c>
      <c r="C251" s="25">
        <v>0</v>
      </c>
      <c r="D251" s="34">
        <v>0</v>
      </c>
      <c r="E251" s="34">
        <v>0</v>
      </c>
      <c r="F251" s="34">
        <v>0</v>
      </c>
      <c r="G251" s="34">
        <v>0</v>
      </c>
      <c r="H251" s="35">
        <v>0</v>
      </c>
    </row>
    <row r="252" spans="2:8" s="16" customFormat="1">
      <c r="B252" s="17">
        <v>57407</v>
      </c>
      <c r="C252" s="25">
        <v>71.891850000000005</v>
      </c>
      <c r="D252" s="34">
        <v>3.8241579999999997E-2</v>
      </c>
      <c r="E252" s="34">
        <v>5.5624109999999997E-3</v>
      </c>
      <c r="F252" s="34">
        <v>1.9816088999999999E-7</v>
      </c>
      <c r="G252" s="34">
        <v>7.4116049999999999E-3</v>
      </c>
      <c r="H252" s="35">
        <v>5.794474E-3</v>
      </c>
    </row>
    <row r="253" spans="2:8" ht="15.75" thickBot="1">
      <c r="B253" s="18">
        <v>58565</v>
      </c>
      <c r="C253" s="27">
        <v>65.012550000000005</v>
      </c>
      <c r="D253" s="37">
        <v>3.4582250000000002E-2</v>
      </c>
      <c r="E253" s="37">
        <v>5.0301460000000001E-3</v>
      </c>
      <c r="F253" s="37">
        <v>1.791989E-7</v>
      </c>
      <c r="G253" s="37">
        <v>6.7023910000000003E-3</v>
      </c>
      <c r="H253" s="38">
        <v>5.2400040000000004E-3</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39" customHeight="1">
      <c r="B257" s="5" t="s">
        <v>30</v>
      </c>
      <c r="C257" s="9" t="s">
        <v>52</v>
      </c>
      <c r="D257" s="9" t="s">
        <v>53</v>
      </c>
      <c r="E257" s="9" t="s">
        <v>54</v>
      </c>
      <c r="F257" s="9" t="s">
        <v>46</v>
      </c>
      <c r="G257" s="9" t="s">
        <v>47</v>
      </c>
      <c r="H257" s="8" t="s">
        <v>48</v>
      </c>
    </row>
    <row r="258" spans="2:8">
      <c r="B258" s="17" t="s">
        <v>29</v>
      </c>
      <c r="C258" s="49">
        <v>339.16730117797903</v>
      </c>
      <c r="D258" s="50">
        <v>0.181329531595111</v>
      </c>
      <c r="E258" s="50">
        <v>8.9936628937721304E-3</v>
      </c>
      <c r="F258" s="50">
        <v>0</v>
      </c>
      <c r="G258" s="50">
        <v>4.2023972142487799E-2</v>
      </c>
      <c r="H258" s="51">
        <v>4.1230557952076197E-2</v>
      </c>
    </row>
    <row r="259" spans="2:8">
      <c r="B259" s="17" t="s">
        <v>28</v>
      </c>
      <c r="C259" s="52">
        <v>12940.525703430199</v>
      </c>
      <c r="D259" s="34">
        <v>3.8606499899178699</v>
      </c>
      <c r="E259" s="34">
        <v>3.6135074218618701</v>
      </c>
      <c r="F259" s="34">
        <v>1.3297823898028581E-2</v>
      </c>
      <c r="G259" s="34">
        <v>0.87052937201224301</v>
      </c>
      <c r="H259" s="35">
        <v>0.76213681860826898</v>
      </c>
    </row>
    <row r="260" spans="2:8">
      <c r="B260" s="17" t="s">
        <v>27</v>
      </c>
      <c r="C260" s="52">
        <v>144779.01228246099</v>
      </c>
      <c r="D260" s="34">
        <v>53.216212573727503</v>
      </c>
      <c r="E260" s="34">
        <v>73.821353483828702</v>
      </c>
      <c r="F260" s="34">
        <v>0.48644955878884799</v>
      </c>
      <c r="G260" s="34">
        <v>10.1114213024696</v>
      </c>
      <c r="H260" s="35">
        <v>9.0853293723881201</v>
      </c>
    </row>
    <row r="261" spans="2:8">
      <c r="B261" s="17" t="s">
        <v>26</v>
      </c>
      <c r="C261" s="52">
        <v>331247.15180301701</v>
      </c>
      <c r="D261" s="34">
        <v>211.43188465409901</v>
      </c>
      <c r="E261" s="34">
        <v>267.85964400879999</v>
      </c>
      <c r="F261" s="34">
        <v>1.139360490801322</v>
      </c>
      <c r="G261" s="34">
        <v>43.487674547693999</v>
      </c>
      <c r="H261" s="35">
        <v>35.701225244381902</v>
      </c>
    </row>
    <row r="262" spans="2:8">
      <c r="B262" s="17" t="s">
        <v>25</v>
      </c>
      <c r="C262" s="52">
        <v>257985.519544601</v>
      </c>
      <c r="D262" s="34">
        <v>186.988838583231</v>
      </c>
      <c r="E262" s="34">
        <v>198.017851796933</v>
      </c>
      <c r="F262" s="34">
        <v>0.96161345586054403</v>
      </c>
      <c r="G262" s="34">
        <v>22.8787257162621</v>
      </c>
      <c r="H262" s="35">
        <v>17.846861071215201</v>
      </c>
    </row>
    <row r="263" spans="2:8">
      <c r="B263" s="17" t="s">
        <v>24</v>
      </c>
      <c r="C263" s="52">
        <v>61480.304656028697</v>
      </c>
      <c r="D263" s="34">
        <v>18.675914993975301</v>
      </c>
      <c r="E263" s="34">
        <v>41.570792231941603</v>
      </c>
      <c r="F263" s="34">
        <v>0.1915363939346548</v>
      </c>
      <c r="G263" s="34">
        <v>4.7539106043987003</v>
      </c>
      <c r="H263" s="35">
        <v>4.4351693565258801</v>
      </c>
    </row>
    <row r="264" spans="2:8">
      <c r="B264" s="17" t="s">
        <v>23</v>
      </c>
      <c r="C264" s="52">
        <v>202256.64645934099</v>
      </c>
      <c r="D264" s="34">
        <v>105.880449863937</v>
      </c>
      <c r="E264" s="34">
        <v>74.619116050424097</v>
      </c>
      <c r="F264" s="34">
        <v>0.68542723769837799</v>
      </c>
      <c r="G264" s="34">
        <v>9.7994577708886901</v>
      </c>
      <c r="H264" s="35">
        <v>7.4713991183089101</v>
      </c>
    </row>
    <row r="265" spans="2:8">
      <c r="B265" s="17" t="s">
        <v>22</v>
      </c>
      <c r="C265" s="52">
        <v>192349.742949843</v>
      </c>
      <c r="D265" s="34">
        <v>122.898817165173</v>
      </c>
      <c r="E265" s="34">
        <v>94.1547397677205</v>
      </c>
      <c r="F265" s="34">
        <v>0.61948028210068196</v>
      </c>
      <c r="G265" s="34">
        <v>15.745152630181099</v>
      </c>
      <c r="H265" s="35">
        <v>14.590439763575</v>
      </c>
    </row>
    <row r="266" spans="2:8">
      <c r="B266" s="17" t="s">
        <v>21</v>
      </c>
      <c r="C266" s="52">
        <v>72305.030915498704</v>
      </c>
      <c r="D266" s="34">
        <v>16.100494071230099</v>
      </c>
      <c r="E266" s="34">
        <v>5.2279198055621201</v>
      </c>
      <c r="F266" s="34">
        <v>4.2164061966332204E-2</v>
      </c>
      <c r="G266" s="34">
        <v>4.4278807224327501</v>
      </c>
      <c r="H266" s="35">
        <v>4.13867978255439</v>
      </c>
    </row>
    <row r="267" spans="2:8">
      <c r="B267" s="17" t="s">
        <v>20</v>
      </c>
      <c r="C267" s="52">
        <v>122137.14113267</v>
      </c>
      <c r="D267" s="34">
        <v>42.899335687727202</v>
      </c>
      <c r="E267" s="34">
        <v>28.844394632848001</v>
      </c>
      <c r="F267" s="34">
        <v>7.6639407360010195E-2</v>
      </c>
      <c r="G267" s="34">
        <v>7.8811708760940702</v>
      </c>
      <c r="H267" s="35">
        <v>7.4270183244316303</v>
      </c>
    </row>
    <row r="268" spans="2:8">
      <c r="B268" s="17" t="s">
        <v>19</v>
      </c>
      <c r="C268" s="52">
        <v>249277.61527812501</v>
      </c>
      <c r="D268" s="34">
        <v>137.590226804634</v>
      </c>
      <c r="E268" s="34">
        <v>276.755021892488</v>
      </c>
      <c r="F268" s="34">
        <v>0.88400552170497804</v>
      </c>
      <c r="G268" s="34">
        <v>24.5931296490708</v>
      </c>
      <c r="H268" s="35">
        <v>20.287364801766699</v>
      </c>
    </row>
    <row r="269" spans="2:8">
      <c r="B269" s="17" t="s">
        <v>18</v>
      </c>
      <c r="C269" s="52">
        <v>330745.14422808599</v>
      </c>
      <c r="D269" s="34">
        <v>152.040968545738</v>
      </c>
      <c r="E269" s="34">
        <v>175.07560079894</v>
      </c>
      <c r="F269" s="34">
        <v>0.41430738261283195</v>
      </c>
      <c r="G269" s="34">
        <v>27.483799910171001</v>
      </c>
      <c r="H269" s="35">
        <v>22.7464138712512</v>
      </c>
    </row>
    <row r="270" spans="2:8">
      <c r="B270" s="17" t="s">
        <v>17</v>
      </c>
      <c r="C270" s="52">
        <v>108146.016943932</v>
      </c>
      <c r="D270" s="34">
        <v>45.7219596598297</v>
      </c>
      <c r="E270" s="34">
        <v>39.704874583054298</v>
      </c>
      <c r="F270" s="34">
        <v>0.20300579795673399</v>
      </c>
      <c r="G270" s="34">
        <v>11.0893518522498</v>
      </c>
      <c r="H270" s="35">
        <v>10.509189296688399</v>
      </c>
    </row>
    <row r="271" spans="2:8">
      <c r="B271" s="17" t="s">
        <v>16</v>
      </c>
      <c r="C271" s="52">
        <v>140780.15072122199</v>
      </c>
      <c r="D271" s="34">
        <v>51.059920893656503</v>
      </c>
      <c r="E271" s="34">
        <v>11.9399240898929</v>
      </c>
      <c r="F271" s="34">
        <v>0.128482129914162</v>
      </c>
      <c r="G271" s="34">
        <v>10.7826853738461</v>
      </c>
      <c r="H271" s="35">
        <v>8.4978640425715604</v>
      </c>
    </row>
    <row r="272" spans="2:8" ht="15.75" thickBot="1">
      <c r="B272" s="18" t="s">
        <v>15</v>
      </c>
      <c r="C272" s="53">
        <v>227449.52548790001</v>
      </c>
      <c r="D272" s="37">
        <v>174.58925347588999</v>
      </c>
      <c r="E272" s="37">
        <v>151.26623213291199</v>
      </c>
      <c r="F272" s="37">
        <v>1.107319260881922</v>
      </c>
      <c r="G272" s="37">
        <v>20.765623544808498</v>
      </c>
      <c r="H272" s="38">
        <v>17.369714787229899</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mplateUrl xmlns="http://schemas.microsoft.com/sharepoint/v3" xsi:nil="true"/>
    <Filing_x0020_Number xmlns="C32E8572-6BB6-41E5-AF14-AE162F6ABD0D" xsi:nil="true"/>
    <_SourceUrl xmlns="http://schemas.microsoft.com/sharepoint/v3" xsi:nil="true"/>
    <xd_ProgID xmlns="http://schemas.microsoft.com/sharepoint/v3" xsi:nil="true"/>
    <Order xmlns="http://schemas.microsoft.com/sharepoint/v3" xsi:nil="true"/>
    <_SharedFileIndex xmlns="http://schemas.microsoft.com/sharepoint/v3" xsi:nil="true"/>
    <MetaInfo xmlns="http://schemas.microsoft.com/sharepoint/v3" xsi:nil="true"/>
    <ContentTypeId xmlns="http://schemas.microsoft.com/sharepoint/v3">0x010100DC3E4EF124D9784C87F748B5296AF0B1</ContentTypeI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C3E4EF124D9784C87F748B5296AF0B1" ma:contentTypeVersion="" ma:contentTypeDescription="Create a new document." ma:contentTypeScope="" ma:versionID="38f8eb3a2f99bbda482508c97841ddfd">
  <xsd:schema xmlns:xsd="http://www.w3.org/2001/XMLSchema" xmlns:xs="http://www.w3.org/2001/XMLSchema" xmlns:p="http://schemas.microsoft.com/office/2006/metadata/properties" xmlns:ns1="http://schemas.microsoft.com/sharepoint/v3" xmlns:ns2="C32E8572-6BB6-41E5-AF14-AE162F6ABD0D" targetNamespace="http://schemas.microsoft.com/office/2006/metadata/properties" ma:root="true" ma:fieldsID="60a5416a2973d9b04c67ef0336529d21" ns1:_="" ns2:_="">
    <xsd:import namespace="http://schemas.microsoft.com/sharepoint/v3"/>
    <xsd:import namespace="C32E8572-6BB6-41E5-AF14-AE162F6ABD0D"/>
    <xsd:element name="properties">
      <xsd:complexType>
        <xsd:sequence>
          <xsd:element name="documentManagement">
            <xsd:complexType>
              <xsd:all>
                <xsd:element ref="ns1:_ModerationComments" minOccurs="0"/>
                <xsd:element ref="ns1:File_x0020_Type" minOccurs="0"/>
                <xsd:element ref="ns1:HTML_x0020_File_x0020_Type" minOccurs="0"/>
                <xsd:element ref="ns1:_SourceUrl" minOccurs="0"/>
                <xsd:element ref="ns1:_SharedFileIndex" minOccurs="0"/>
                <xsd:element ref="ns2:Filing_x0020_Number" minOccurs="0"/>
                <xsd:element ref="ns1:ContentTypeId" minOccurs="0"/>
                <xsd:element ref="ns1:TemplateUrl" minOccurs="0"/>
                <xsd:element ref="ns1:xd_ProgID" minOccurs="0"/>
                <xsd:element ref="ns1:xd_Signature"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ModerationComments" ma:index="0" nillable="true" ma:displayName="Approver Comments" ma:hidden="true" ma:internalName="_ModerationComments" ma:readOnly="true">
      <xsd:simpleType>
        <xsd:restriction base="dms:Note"/>
      </xsd:simpleType>
    </xsd:element>
    <xsd:element name="File_x0020_Type" ma:index="4" nillable="true" ma:displayName="File Type" ma:hidden="true" ma:internalName="File_x0020_Type" ma:readOnly="true">
      <xsd:simpleType>
        <xsd:restriction base="dms:Text"/>
      </xsd:simpleType>
    </xsd:element>
    <xsd:element name="HTML_x0020_File_x0020_Type" ma:index="5" nillable="true" ma:displayName="HTML File Type" ma:hidden="true" ma:internalName="HTML_x0020_File_x0020_Type" ma:readOnly="true">
      <xsd:simpleType>
        <xsd:restriction base="dms:Text"/>
      </xsd:simpleType>
    </xsd:element>
    <xsd:element name="_SourceUrl" ma:index="6" nillable="true" ma:displayName="Source URL" ma:hidden="true" ma:internalName="_SourceUrl">
      <xsd:simpleType>
        <xsd:restriction base="dms:Text"/>
      </xsd:simpleType>
    </xsd:element>
    <xsd:element name="_SharedFileIndex" ma:index="7" nillable="true" ma:displayName="Shared File Index" ma:hidden="true" ma:internalName="_SharedFileIndex">
      <xsd:simpleType>
        <xsd:restriction base="dms:Text"/>
      </xsd:simpleType>
    </xsd:element>
    <xsd:element name="ContentTypeId" ma:index="10" nillable="true" ma:displayName="Content Type ID" ma:hidden="true" ma:internalName="ContentTypeId" ma:readOnly="true">
      <xsd:simpleType>
        <xsd:restriction base="dms:Unknown"/>
      </xsd:simpleType>
    </xsd:element>
    <xsd:element name="TemplateUrl" ma:index="11" nillable="true" ma:displayName="Template Link" ma:hidden="true" ma:internalName="TemplateUrl">
      <xsd:simpleType>
        <xsd:restriction base="dms:Text"/>
      </xsd:simpleType>
    </xsd:element>
    <xsd:element name="xd_ProgID" ma:index="12" nillable="true" ma:displayName="HTML File Link" ma:hidden="true" ma:internalName="xd_ProgID">
      <xsd:simpleType>
        <xsd:restriction base="dms:Text"/>
      </xsd:simpleType>
    </xsd:element>
    <xsd:element name="xd_Signature" ma:index="13" nillable="true" ma:displayName="Is Signed" ma:hidden="true" ma:internalName="xd_Signature" ma:readOnly="true">
      <xsd:simpleType>
        <xsd:restriction base="dms:Boolean"/>
      </xsd:simpleType>
    </xsd:element>
    <xsd:element name="ID" ma:index="14" nillable="true" ma:displayName="ID" ma:internalName="ID" ma:readOnly="true">
      <xsd:simpleType>
        <xsd:restriction base="dms:Unknown"/>
      </xsd:simpleType>
    </xsd:element>
    <xsd:element name="Author" ma:index="17"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19"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0" nillable="true" ma:displayName="Has Copy Destinations" ma:hidden="true" ma:internalName="_HasCopyDestinations" ma:readOnly="true">
      <xsd:simpleType>
        <xsd:restriction base="dms:Boolean"/>
      </xsd:simpleType>
    </xsd:element>
    <xsd:element name="_CopySource" ma:index="21" nillable="true" ma:displayName="Copy Source" ma:internalName="_CopySource" ma:readOnly="true">
      <xsd:simpleType>
        <xsd:restriction base="dms:Text"/>
      </xsd:simpleType>
    </xsd:element>
    <xsd:element name="_ModerationStatus" ma:index="22" nillable="true" ma:displayName="Approval Status" ma:default="0" ma:hidden="true" ma:internalName="_ModerationStatus" ma:readOnly="true">
      <xsd:simpleType>
        <xsd:restriction base="dms:Unknown"/>
      </xsd:simpleType>
    </xsd:element>
    <xsd:element name="FileRef" ma:index="23" nillable="true" ma:displayName="URL Path" ma:hidden="true" ma:list="Docs" ma:internalName="FileRef" ma:readOnly="true" ma:showField="FullUrl">
      <xsd:simpleType>
        <xsd:restriction base="dms:Lookup"/>
      </xsd:simpleType>
    </xsd:element>
    <xsd:element name="FileDirRef" ma:index="24" nillable="true" ma:displayName="Path" ma:hidden="true" ma:list="Docs" ma:internalName="FileDirRef" ma:readOnly="true" ma:showField="DirName">
      <xsd:simpleType>
        <xsd:restriction base="dms:Lookup"/>
      </xsd:simpleType>
    </xsd:element>
    <xsd:element name="Last_x0020_Modified" ma:index="25" nillable="true" ma:displayName="Modified" ma:format="TRUE" ma:hidden="true" ma:list="Docs" ma:internalName="Last_x0020_Modified" ma:readOnly="true" ma:showField="TimeLastModified">
      <xsd:simpleType>
        <xsd:restriction base="dms:Lookup"/>
      </xsd:simpleType>
    </xsd:element>
    <xsd:element name="Created_x0020_Date" ma:index="26" nillable="true" ma:displayName="Created" ma:format="TRUE" ma:hidden="true" ma:list="Docs" ma:internalName="Created_x0020_Date" ma:readOnly="true" ma:showField="TimeCreated">
      <xsd:simpleType>
        <xsd:restriction base="dms:Lookup"/>
      </xsd:simpleType>
    </xsd:element>
    <xsd:element name="File_x0020_Size" ma:index="27" nillable="true" ma:displayName="File Size" ma:format="TRUE" ma:hidden="true" ma:list="Docs" ma:internalName="File_x0020_Size" ma:readOnly="true" ma:showField="SizeInKB">
      <xsd:simpleType>
        <xsd:restriction base="dms:Lookup"/>
      </xsd:simpleType>
    </xsd:element>
    <xsd:element name="FSObjType" ma:index="28" nillable="true" ma:displayName="Item Type" ma:hidden="true" ma:list="Docs" ma:internalName="FSObjType" ma:readOnly="true" ma:showField="FSType">
      <xsd:simpleType>
        <xsd:restriction base="dms:Lookup"/>
      </xsd:simpleType>
    </xsd:element>
    <xsd:element name="SortBehavior" ma:index="29" nillable="true" ma:displayName="Sort Type" ma:hidden="true" ma:list="Docs" ma:internalName="SortBehavior" ma:readOnly="true" ma:showField="SortBehavior">
      <xsd:simpleType>
        <xsd:restriction base="dms:Lookup"/>
      </xsd:simpleType>
    </xsd:element>
    <xsd:element name="CheckedOutUserId" ma:index="31" nillable="true" ma:displayName="ID of the User who has the item Checked Out" ma:hidden="true" ma:list="Docs" ma:internalName="CheckedOutUserId" ma:readOnly="true" ma:showField="CheckoutUserId">
      <xsd:simpleType>
        <xsd:restriction base="dms:Lookup"/>
      </xsd:simpleType>
    </xsd:element>
    <xsd:element name="IsCheckedoutToLocal" ma:index="32" nillable="true" ma:displayName="Is Checked out to local" ma:hidden="true" ma:list="Docs" ma:internalName="IsCheckedoutToLocal" ma:readOnly="true" ma:showField="IsCheckoutToLocal">
      <xsd:simpleType>
        <xsd:restriction base="dms:Lookup"/>
      </xsd:simpleType>
    </xsd:element>
    <xsd:element name="CheckoutUser" ma:index="33"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34" nillable="true" ma:displayName="Unique Id" ma:hidden="true" ma:list="Docs" ma:internalName="UniqueId" ma:readOnly="true" ma:showField="UniqueId">
      <xsd:simpleType>
        <xsd:restriction base="dms:Lookup"/>
      </xsd:simpleType>
    </xsd:element>
    <xsd:element name="SyncClientId" ma:index="35" nillable="true" ma:displayName="Client Id" ma:hidden="true" ma:list="Docs" ma:internalName="SyncClientId" ma:readOnly="true" ma:showField="SyncClientId">
      <xsd:simpleType>
        <xsd:restriction base="dms:Lookup"/>
      </xsd:simpleType>
    </xsd:element>
    <xsd:element name="ProgId" ma:index="36" nillable="true" ma:displayName="ProgId" ma:hidden="true" ma:list="Docs" ma:internalName="ProgId" ma:readOnly="true" ma:showField="ProgId">
      <xsd:simpleType>
        <xsd:restriction base="dms:Lookup"/>
      </xsd:simpleType>
    </xsd:element>
    <xsd:element name="ScopeId" ma:index="37" nillable="true" ma:displayName="ScopeId" ma:hidden="true" ma:list="Docs" ma:internalName="ScopeId" ma:readOnly="true" ma:showField="ScopeId">
      <xsd:simpleType>
        <xsd:restriction base="dms:Lookup"/>
      </xsd:simpleType>
    </xsd:element>
    <xsd:element name="VirusStatus" ma:index="38" nillable="true" ma:displayName="Virus Status" ma:format="TRUE" ma:hidden="true" ma:list="Docs" ma:internalName="VirusStatus" ma:readOnly="true" ma:showField="Size">
      <xsd:simpleType>
        <xsd:restriction base="dms:Lookup"/>
      </xsd:simpleType>
    </xsd:element>
    <xsd:element name="CheckedOutTitle" ma:index="39" nillable="true" ma:displayName="Checked Out To" ma:format="TRUE" ma:hidden="true" ma:list="Docs" ma:internalName="CheckedOutTitle" ma:readOnly="true" ma:showField="CheckedOutTitle">
      <xsd:simpleType>
        <xsd:restriction base="dms:Lookup"/>
      </xsd:simpleType>
    </xsd:element>
    <xsd:element name="_CheckinComment" ma:index="40" nillable="true" ma:displayName="Check In Comment" ma:format="TRUE" ma:list="Docs" ma:internalName="_CheckinComment" ma:readOnly="true" ma:showField="CheckinComment">
      <xsd:simpleType>
        <xsd:restriction base="dms:Lookup"/>
      </xsd:simpleType>
    </xsd:element>
    <xsd:element name="MetaInfo" ma:index="53" nillable="true" ma:displayName="Property Bag" ma:hidden="true" ma:list="Docs" ma:internalName="MetaInfo" ma:showField="MetaInfo">
      <xsd:simpleType>
        <xsd:restriction base="dms:Lookup"/>
      </xsd:simpleType>
    </xsd:element>
    <xsd:element name="_Level" ma:index="54" nillable="true" ma:displayName="Level" ma:hidden="true" ma:internalName="_Level" ma:readOnly="true">
      <xsd:simpleType>
        <xsd:restriction base="dms:Unknown"/>
      </xsd:simpleType>
    </xsd:element>
    <xsd:element name="_IsCurrentVersion" ma:index="55" nillable="true" ma:displayName="Is Current Version" ma:hidden="true" ma:internalName="_IsCurrentVersion" ma:readOnly="true">
      <xsd:simpleType>
        <xsd:restriction base="dms:Boolean"/>
      </xsd:simpleType>
    </xsd:element>
    <xsd:element name="ItemChildCount" ma:index="56" nillable="true" ma:displayName="Item Child Count" ma:hidden="true" ma:list="Docs" ma:internalName="ItemChildCount" ma:readOnly="true" ma:showField="ItemChildCount">
      <xsd:simpleType>
        <xsd:restriction base="dms:Lookup"/>
      </xsd:simpleType>
    </xsd:element>
    <xsd:element name="FolderChildCount" ma:index="57" nillable="true" ma:displayName="Folder Child Count" ma:hidden="true" ma:list="Docs" ma:internalName="FolderChildCount" ma:readOnly="true" ma:showField="FolderChildCount">
      <xsd:simpleType>
        <xsd:restriction base="dms:Lookup"/>
      </xsd:simpleType>
    </xsd:element>
    <xsd:element name="owshiddenversion" ma:index="61" nillable="true" ma:displayName="owshiddenversion" ma:hidden="true" ma:internalName="owshiddenversion" ma:readOnly="true">
      <xsd:simpleType>
        <xsd:restriction base="dms:Unknown"/>
      </xsd:simpleType>
    </xsd:element>
    <xsd:element name="_UIVersion" ma:index="62" nillable="true" ma:displayName="UI Version" ma:hidden="true" ma:internalName="_UIVersion" ma:readOnly="true">
      <xsd:simpleType>
        <xsd:restriction base="dms:Unknown"/>
      </xsd:simpleType>
    </xsd:element>
    <xsd:element name="_UIVersionString" ma:index="63" nillable="true" ma:displayName="Version" ma:internalName="_UIVersionString" ma:readOnly="true">
      <xsd:simpleType>
        <xsd:restriction base="dms:Text"/>
      </xsd:simpleType>
    </xsd:element>
    <xsd:element name="InstanceID" ma:index="64" nillable="true" ma:displayName="Instance ID" ma:hidden="true" ma:internalName="InstanceID" ma:readOnly="true">
      <xsd:simpleType>
        <xsd:restriction base="dms:Unknown"/>
      </xsd:simpleType>
    </xsd:element>
    <xsd:element name="Order" ma:index="65" nillable="true" ma:displayName="Order" ma:hidden="true" ma:internalName="Order">
      <xsd:simpleType>
        <xsd:restriction base="dms:Number"/>
      </xsd:simpleType>
    </xsd:element>
    <xsd:element name="GUID" ma:index="66" nillable="true" ma:displayName="GUID" ma:hidden="true" ma:internalName="GUID" ma:readOnly="true">
      <xsd:simpleType>
        <xsd:restriction base="dms:Unknown"/>
      </xsd:simpleType>
    </xsd:element>
    <xsd:element name="WorkflowVersion" ma:index="67" nillable="true" ma:displayName="Workflow Version" ma:hidden="true" ma:internalName="WorkflowVersion" ma:readOnly="true">
      <xsd:simpleType>
        <xsd:restriction base="dms:Unknown"/>
      </xsd:simpleType>
    </xsd:element>
    <xsd:element name="WorkflowInstanceID" ma:index="68" nillable="true" ma:displayName="Workflow Instance ID" ma:hidden="true" ma:internalName="WorkflowInstanceID" ma:readOnly="true">
      <xsd:simpleType>
        <xsd:restriction base="dms:Unknown"/>
      </xsd:simpleType>
    </xsd:element>
    <xsd:element name="ParentVersionString" ma:index="69" nillable="true" ma:displayName="Source Version (Converted Document)" ma:hidden="true" ma:list="Docs" ma:internalName="ParentVersionString" ma:readOnly="true" ma:showField="ParentVersionString">
      <xsd:simpleType>
        <xsd:restriction base="dms:Lookup"/>
      </xsd:simpleType>
    </xsd:element>
    <xsd:element name="ParentLeafName" ma:index="70" nillable="true" ma:displayName="Source Name (Converted Document)" ma:hidden="true" ma:list="Docs" ma:internalName="ParentLeafName" ma:readOnly="true" ma:showField="ParentLeafName">
      <xsd:simpleType>
        <xsd:restriction base="dms:Lookup"/>
      </xsd:simpleType>
    </xsd:element>
    <xsd:element name="DocConcurrencyNumber" ma:index="71"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C32E8572-6BB6-41E5-AF14-AE162F6ABD0D" elementFormDefault="qualified">
    <xsd:import namespace="http://schemas.microsoft.com/office/2006/documentManagement/types"/>
    <xsd:import namespace="http://schemas.microsoft.com/office/infopath/2007/PartnerControls"/>
    <xsd:element name="Filing_x0020_Number" ma:index="9" nillable="true" ma:displayName="Filing Number" ma:internalName="Filing_x0020_Number">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501BCE-663B-453E-A636-6E7A416FCE0C}"/>
</file>

<file path=customXml/itemProps2.xml><?xml version="1.0" encoding="utf-8"?>
<ds:datastoreItem xmlns:ds="http://schemas.openxmlformats.org/officeDocument/2006/customXml" ds:itemID="{CFA0ACF5-D256-44C9-8B93-399DC5D65271}"/>
</file>

<file path=customXml/itemProps3.xml><?xml version="1.0" encoding="utf-8"?>
<ds:datastoreItem xmlns:ds="http://schemas.openxmlformats.org/officeDocument/2006/customXml" ds:itemID="{D8856007-482B-411E-9B4F-FDD6939B2E5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Title</vt:lpstr>
      <vt:lpstr>Disclaimer</vt:lpstr>
      <vt:lpstr>Monthly Emissions - CO2</vt:lpstr>
      <vt:lpstr>Monthly Emissions - NOx</vt:lpstr>
      <vt:lpstr>Monthly Emissions - SO2</vt:lpstr>
      <vt:lpstr>Monthly Emissions - Hg</vt:lpstr>
      <vt:lpstr>Monthly Emissions - PM10</vt:lpstr>
      <vt:lpstr>Monthly Emissions - PM2.5</vt:lpstr>
      <vt:lpstr>Typical Summer Day Emissions</vt:lpstr>
      <vt:lpstr>HEDD Emissions</vt:lpstr>
      <vt:lpstr>Peak Winter Day Emissions</vt:lpstr>
    </vt:vector>
  </TitlesOfParts>
  <Company>PA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Devor</dc:creator>
  <cp:lastModifiedBy>Scarborough, Kimberly</cp:lastModifiedBy>
  <cp:lastPrinted>2017-09-26T21:31:19Z</cp:lastPrinted>
  <dcterms:created xsi:type="dcterms:W3CDTF">2014-02-21T22:07:29Z</dcterms:created>
  <dcterms:modified xsi:type="dcterms:W3CDTF">2020-09-25T16:02:35Z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A Classification">
    <vt:lpwstr/>
  </property>
  <property fmtid="{D5CDD505-2E9C-101B-9397-08002B2CF9AE}" pid="3" name="{A44787D4-0540-4523-9961-78E4036D8C6D}">
    <vt:lpwstr>{D4449E33-3490-4787-8F2E-F48078118AB5}</vt:lpwstr>
  </property>
  <property fmtid="{D5CDD505-2E9C-101B-9397-08002B2CF9AE}" pid="4" name="WorkbookGuid">
    <vt:lpwstr>2f6356a2-9857-4e73-beae-b9bc3cd19632</vt:lpwstr>
  </property>
  <property fmtid="{D5CDD505-2E9C-101B-9397-08002B2CF9AE}" pid="5" name="ContentTypeId">
    <vt:lpwstr>0x0101000DA2E3375EC15B4EA393AC750933F435</vt:lpwstr>
  </property>
</Properties>
</file>